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C" sheetId="1" state="visible" r:id="rId2"/>
    <sheet name="BR" sheetId="2" state="visible" r:id="rId3"/>
    <sheet name="Mea" sheetId="3" state="visible" r:id="rId4"/>
    <sheet name="Peos" sheetId="4" state="visible" r:id="rId5"/>
    <sheet name="Wilm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<sst xmlns="http://schemas.openxmlformats.org/spreadsheetml/2006/main" count="1530" uniqueCount="89">
  <si>
    <t xml:space="preserve">A  Month 1</t>
  </si>
  <si>
    <t xml:space="preserve">B Month 1</t>
  </si>
  <si>
    <t xml:space="preserve">C  Month 1</t>
  </si>
  <si>
    <t xml:space="preserve">D Month 1</t>
  </si>
  <si>
    <t xml:space="preserve">Comps Month 1</t>
  </si>
  <si>
    <t xml:space="preserve">A  Month 2</t>
  </si>
  <si>
    <t xml:space="preserve">B Month 2</t>
  </si>
  <si>
    <t xml:space="preserve">C  Month 2</t>
  </si>
  <si>
    <t xml:space="preserve">D Month 2</t>
  </si>
  <si>
    <t xml:space="preserve">Comps Month 2</t>
  </si>
  <si>
    <t xml:space="preserve">A  Month 3</t>
  </si>
  <si>
    <t xml:space="preserve">B Month 3</t>
  </si>
  <si>
    <t xml:space="preserve">C  Month 3</t>
  </si>
  <si>
    <t xml:space="preserve">D Month 3</t>
  </si>
  <si>
    <t xml:space="preserve">Comps Month 3</t>
  </si>
  <si>
    <t xml:space="preserve">A  Month 4</t>
  </si>
  <si>
    <t xml:space="preserve">B Month 4</t>
  </si>
  <si>
    <t xml:space="preserve">C  Month 4</t>
  </si>
  <si>
    <t xml:space="preserve">D Month 4</t>
  </si>
  <si>
    <t xml:space="preserve">Comps Month 4</t>
  </si>
  <si>
    <t xml:space="preserve">Line</t>
  </si>
  <si>
    <t xml:space="preserve">Device</t>
  </si>
  <si>
    <r>
      <rPr>
        <b val="true"/>
        <sz val="10"/>
        <rFont val="Arial"/>
        <family val="2"/>
      </rPr>
      <t xml:space="preserve">1</t>
    </r>
    <r>
      <rPr>
        <b val="true"/>
        <vertAlign val="superscript"/>
        <sz val="10"/>
        <rFont val="Arial"/>
        <family val="2"/>
      </rPr>
      <t xml:space="preserve">st</t>
    </r>
    <r>
      <rPr>
        <b val="true"/>
        <sz val="10"/>
        <rFont val="Arial"/>
        <family val="2"/>
      </rPr>
      <t xml:space="preserve"> </t>
    </r>
  </si>
  <si>
    <r>
      <rPr>
        <b val="true"/>
        <sz val="10"/>
        <rFont val="Arial"/>
        <family val="2"/>
      </rPr>
      <t xml:space="preserve">2</t>
    </r>
    <r>
      <rPr>
        <b val="true"/>
        <vertAlign val="superscript"/>
        <sz val="10"/>
        <rFont val="Arial"/>
        <family val="2"/>
      </rPr>
      <t xml:space="preserve">nd</t>
    </r>
    <r>
      <rPr>
        <b val="true"/>
        <sz val="10"/>
        <rFont val="Arial"/>
        <family val="2"/>
      </rPr>
      <t xml:space="preserve"> </t>
    </r>
  </si>
  <si>
    <r>
      <rPr>
        <b val="true"/>
        <sz val="10"/>
        <rFont val="Arial"/>
        <family val="2"/>
      </rPr>
      <t xml:space="preserve">5</t>
    </r>
    <r>
      <rPr>
        <b val="true"/>
        <vertAlign val="superscript"/>
        <sz val="10"/>
        <rFont val="Arial"/>
        <family val="2"/>
      </rPr>
      <t xml:space="preserve">th</t>
    </r>
    <r>
      <rPr>
        <b val="true"/>
        <sz val="10"/>
        <rFont val="Arial"/>
        <family val="2"/>
      </rPr>
      <t xml:space="preserve"> </t>
    </r>
  </si>
  <si>
    <t xml:space="preserve">OA</t>
  </si>
  <si>
    <t xml:space="preserve">T</t>
  </si>
  <si>
    <t xml:space="preserve">Particul</t>
  </si>
  <si>
    <t xml:space="preserve">Vis</t>
  </si>
  <si>
    <t xml:space="preserve">W</t>
  </si>
  <si>
    <t xml:space="preserve">PVW Comp</t>
  </si>
  <si>
    <t xml:space="preserve">OT Comp</t>
  </si>
  <si>
    <t xml:space="preserve">OOT Comp</t>
  </si>
  <si>
    <t xml:space="preserve">WTR</t>
  </si>
  <si>
    <t xml:space="preserve">PVW CC</t>
  </si>
  <si>
    <t xml:space="preserve">OT CC</t>
  </si>
  <si>
    <t xml:space="preserve">OOT CC</t>
  </si>
  <si>
    <t xml:space="preserve">CC</t>
  </si>
  <si>
    <t xml:space="preserve">A12ratio</t>
  </si>
  <si>
    <t xml:space="preserve">B12ratio</t>
  </si>
  <si>
    <t xml:space="preserve">C12ratio</t>
  </si>
  <si>
    <t xml:space="preserve">D12ratio</t>
  </si>
  <si>
    <t xml:space="preserve">A1BAL</t>
  </si>
  <si>
    <t xml:space="preserve">B1BAL</t>
  </si>
  <si>
    <t xml:space="preserve">C1BAL</t>
  </si>
  <si>
    <t xml:space="preserve">D1BAL</t>
  </si>
  <si>
    <t xml:space="preserve">A5ratio</t>
  </si>
  <si>
    <t xml:space="preserve">B5ratio</t>
  </si>
  <si>
    <t xml:space="preserve">C5ratio</t>
  </si>
  <si>
    <t xml:space="preserve">D5ratio</t>
  </si>
  <si>
    <t xml:space="preserve">12comp</t>
  </si>
  <si>
    <t xml:space="preserve">BalComp</t>
  </si>
  <si>
    <t xml:space="preserve">5comp</t>
  </si>
  <si>
    <t xml:space="preserve">A BF</t>
  </si>
  <si>
    <t xml:space="preserve">B BF</t>
  </si>
  <si>
    <t xml:space="preserve">C BF</t>
  </si>
  <si>
    <t xml:space="preserve">D BF</t>
  </si>
  <si>
    <t xml:space="preserve">A Con</t>
  </si>
  <si>
    <t xml:space="preserve">B Con</t>
  </si>
  <si>
    <t xml:space="preserve">C Con</t>
  </si>
  <si>
    <t xml:space="preserve">D Con</t>
  </si>
  <si>
    <t xml:space="preserve">A ClgW</t>
  </si>
  <si>
    <t xml:space="preserve">B ClgW</t>
  </si>
  <si>
    <t xml:space="preserve">C ClgW</t>
  </si>
  <si>
    <t xml:space="preserve">D ClgW</t>
  </si>
  <si>
    <t xml:space="preserve">A Bstr0</t>
  </si>
  <si>
    <t xml:space="preserve">B Bstr0</t>
  </si>
  <si>
    <t xml:space="preserve">C Bstr0</t>
  </si>
  <si>
    <t xml:space="preserve">D Bstr0</t>
  </si>
  <si>
    <t xml:space="preserve">A TurbO</t>
  </si>
  <si>
    <t xml:space="preserve">B TurbO</t>
  </si>
  <si>
    <t xml:space="preserve">C TurbO</t>
  </si>
  <si>
    <t xml:space="preserve">D TurbO</t>
  </si>
  <si>
    <t xml:space="preserve">A CW</t>
  </si>
  <si>
    <t xml:space="preserve">B CW</t>
  </si>
  <si>
    <t xml:space="preserve">C CW</t>
  </si>
  <si>
    <t xml:space="preserve">D CW</t>
  </si>
  <si>
    <t xml:space="preserve">A ClgT</t>
  </si>
  <si>
    <t xml:space="preserve">B ClgT</t>
  </si>
  <si>
    <t xml:space="preserve">C ClgT</t>
  </si>
  <si>
    <t xml:space="preserve">D ClgT</t>
  </si>
  <si>
    <t xml:space="preserve">E ClgT</t>
  </si>
  <si>
    <t xml:space="preserve">F ClgT</t>
  </si>
  <si>
    <t xml:space="preserve">G ClgT</t>
  </si>
  <si>
    <t xml:space="preserve">B</t>
  </si>
  <si>
    <t xml:space="preserve">BR</t>
  </si>
  <si>
    <t xml:space="preserve">Mea</t>
  </si>
  <si>
    <t xml:space="preserve">Peos</t>
  </si>
  <si>
    <t xml:space="preserve">Wilms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</si>
</sst>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ngal"/>
      <family val="2"/>
    </font>
    <font>
      <sz val="10"/>
      <name val="Mangal"/>
      <family val="2"/>
    </font>
    <font>
      <sz val="10"/>
      <color rgb="FF333333"/>
      <name val="Mangal"/>
      <family val="2"/>
    </font>
    <font>
      <sz val="10"/>
      <color rgb="FF808080"/>
      <name val="Mangal"/>
      <family val="2"/>
    </font>
    <font>
      <sz val="10"/>
      <color rgb="FF006600"/>
      <name val="Mangal"/>
      <family val="2"/>
    </font>
    <font>
      <sz val="10"/>
      <color rgb="FF996600"/>
      <name val="Mangal"/>
      <family val="2"/>
    </font>
    <font>
      <sz val="10"/>
      <color rgb="FFCC0000"/>
      <name val="Mangal"/>
      <family val="2"/>
    </font>
    <font>
      <sz val="10"/>
      <color rgb="FFFFFFFF"/>
      <name val="Mangal"/>
      <family val="2"/>
    </font>
    <font>
      <b val="true"/>
      <sz val="10"/>
      <name val="Arial"/>
      <family val="2"/>
    </font>
    <font>
      <b val="true"/>
      <vertAlign val="superscript"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79DCA9"/>
        <bgColor rgb="FF92C1F7"/>
      </patternFill>
    </fill>
    <fill>
      <patternFill patternType="solid">
        <fgColor rgb="FFF5CE71"/>
        <bgColor rgb="FFFFCCCC"/>
      </patternFill>
    </fill>
    <fill>
      <patternFill patternType="solid">
        <fgColor rgb="FF92C1F7"/>
        <bgColor rgb="FF9999FF"/>
      </patternFill>
    </fill>
    <fill>
      <patternFill patternType="solid">
        <fgColor rgb="FFF35276"/>
        <bgColor rgb="FFDE7017"/>
      </patternFill>
    </fill>
    <fill>
      <patternFill patternType="solid">
        <fgColor rgb="FFDE7017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FFCCCC"/>
      <rgbColor rgb="FF808080"/>
      <rgbColor rgb="FF9999FF"/>
      <rgbColor rgb="FF993366"/>
      <rgbColor rgb="FFFFFFCC"/>
      <rgbColor rgb="FFCCFFFF"/>
      <rgbColor rgb="FF660066"/>
      <rgbColor rgb="FFF35276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2C1F7"/>
      <rgbColor rgb="FFFF99CC"/>
      <rgbColor rgb="FFCC99FF"/>
      <rgbColor rgb="FFF5CE71"/>
      <rgbColor rgb="FF3366FF"/>
      <rgbColor rgb="FF79DCA9"/>
      <rgbColor rgb="FF99CC00"/>
      <rgbColor rgb="FFFFCC00"/>
      <rgbColor rgb="FFFF9900"/>
      <rgbColor rgb="FFDE7017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IU38"/>
  <sheetViews>
    <sheetView showFormulas="false" showGridLines="true" showRowColHeaders="true" showZeros="true" rightToLeft="false" tabSelected="true" showOutlineSymbols="true" defaultGridColor="true" view="normal" topLeftCell="A5" colorId="64" zoomScale="90" zoomScaleNormal="90" zoomScalePageLayoutView="100" workbookViewId="0">
      <pane xSplit="1" ySplit="0" topLeftCell="V5" activePane="topRight" state="frozen"/>
      <selection pane="topLeft" activeCell="A5" activeCellId="0" sqref="A5"/>
      <selection pane="topRight" activeCell="A7" activeCellId="0" sqref="A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2.62"/>
    <col collapsed="false" customWidth="false" hidden="false" outlineLevel="0" max="1025" min="4" style="0" width="11.52"/>
  </cols>
  <sheetData>
    <row r="4" customFormat="false" ht="19.95" hidden="false" customHeight="true" outlineLevel="0" collapsed="false"/>
    <row r="6" customFormat="false" ht="12.8" hidden="false" customHeight="false" outlineLevel="0" collapsed="false">
      <c r="D6" s="1" t="s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2" t="s">
        <v>1</v>
      </c>
      <c r="P6" s="2"/>
      <c r="Q6" s="2"/>
      <c r="R6" s="2"/>
      <c r="S6" s="2"/>
      <c r="T6" s="2"/>
      <c r="U6" s="2"/>
      <c r="V6" s="2"/>
      <c r="W6" s="2"/>
      <c r="X6" s="2"/>
      <c r="Y6" s="2"/>
      <c r="Z6" s="3" t="s">
        <v>2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4" t="s">
        <v>3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5" t="s">
        <v>4</v>
      </c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1" t="s">
        <v>5</v>
      </c>
      <c r="BP6" s="1"/>
      <c r="BQ6" s="1"/>
      <c r="BR6" s="1"/>
      <c r="BS6" s="1"/>
      <c r="BT6" s="1"/>
      <c r="BU6" s="1"/>
      <c r="BV6" s="1"/>
      <c r="BW6" s="1"/>
      <c r="BX6" s="1"/>
      <c r="BY6" s="1"/>
      <c r="BZ6" s="2" t="s">
        <v>6</v>
      </c>
      <c r="CA6" s="2"/>
      <c r="CB6" s="2"/>
      <c r="CC6" s="2"/>
      <c r="CD6" s="2"/>
      <c r="CE6" s="2"/>
      <c r="CF6" s="2"/>
      <c r="CG6" s="2"/>
      <c r="CH6" s="2"/>
      <c r="CI6" s="2"/>
      <c r="CJ6" s="2"/>
      <c r="CK6" s="3" t="s">
        <v>7</v>
      </c>
      <c r="CL6" s="3"/>
      <c r="CM6" s="3"/>
      <c r="CN6" s="3"/>
      <c r="CO6" s="3"/>
      <c r="CP6" s="3"/>
      <c r="CQ6" s="3"/>
      <c r="CR6" s="3"/>
      <c r="CS6" s="3"/>
      <c r="CT6" s="3"/>
      <c r="CU6" s="3"/>
      <c r="CV6" s="4" t="s">
        <v>8</v>
      </c>
      <c r="CW6" s="4"/>
      <c r="CX6" s="4"/>
      <c r="CY6" s="4"/>
      <c r="CZ6" s="4"/>
      <c r="DA6" s="4"/>
      <c r="DB6" s="4"/>
      <c r="DC6" s="4"/>
      <c r="DD6" s="4"/>
      <c r="DE6" s="4"/>
      <c r="DF6" s="4"/>
      <c r="DG6" s="5" t="s">
        <v>9</v>
      </c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1" t="s">
        <v>10</v>
      </c>
      <c r="EA6" s="1"/>
      <c r="EB6" s="1"/>
      <c r="EC6" s="1"/>
      <c r="ED6" s="1"/>
      <c r="EE6" s="1"/>
      <c r="EF6" s="1"/>
      <c r="EG6" s="1"/>
      <c r="EH6" s="1"/>
      <c r="EI6" s="1"/>
      <c r="EJ6" s="1"/>
      <c r="EK6" s="2" t="s">
        <v>11</v>
      </c>
      <c r="EL6" s="2"/>
      <c r="EM6" s="2"/>
      <c r="EN6" s="2"/>
      <c r="EO6" s="2"/>
      <c r="EP6" s="2"/>
      <c r="EQ6" s="2"/>
      <c r="ER6" s="2"/>
      <c r="ES6" s="2"/>
      <c r="ET6" s="2"/>
      <c r="EU6" s="2"/>
      <c r="EV6" s="3" t="s">
        <v>12</v>
      </c>
      <c r="EW6" s="3"/>
      <c r="EX6" s="3"/>
      <c r="EY6" s="3"/>
      <c r="EZ6" s="3"/>
      <c r="FA6" s="3"/>
      <c r="FB6" s="3"/>
      <c r="FC6" s="3"/>
      <c r="FD6" s="3"/>
      <c r="FE6" s="3"/>
      <c r="FF6" s="3"/>
      <c r="FG6" s="4" t="s">
        <v>13</v>
      </c>
      <c r="FH6" s="4"/>
      <c r="FI6" s="4"/>
      <c r="FJ6" s="4"/>
      <c r="FK6" s="4"/>
      <c r="FL6" s="4"/>
      <c r="FM6" s="4"/>
      <c r="FN6" s="4"/>
      <c r="FO6" s="4"/>
      <c r="FP6" s="4"/>
      <c r="FQ6" s="4"/>
      <c r="FR6" s="5" t="s">
        <v>14</v>
      </c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1" t="s">
        <v>15</v>
      </c>
      <c r="GL6" s="1"/>
      <c r="GM6" s="1"/>
      <c r="GN6" s="1"/>
      <c r="GO6" s="1"/>
      <c r="GP6" s="1"/>
      <c r="GQ6" s="1"/>
      <c r="GR6" s="1"/>
      <c r="GS6" s="1"/>
      <c r="GT6" s="1"/>
      <c r="GU6" s="1"/>
      <c r="GV6" s="2" t="s">
        <v>16</v>
      </c>
      <c r="GW6" s="2"/>
      <c r="GX6" s="2"/>
      <c r="GY6" s="2"/>
      <c r="GZ6" s="2"/>
      <c r="HA6" s="2"/>
      <c r="HB6" s="2"/>
      <c r="HC6" s="2"/>
      <c r="HD6" s="2"/>
      <c r="HE6" s="2"/>
      <c r="HF6" s="2"/>
      <c r="HG6" s="3" t="s">
        <v>17</v>
      </c>
      <c r="HH6" s="3"/>
      <c r="HI6" s="3"/>
      <c r="HJ6" s="3"/>
      <c r="HK6" s="3"/>
      <c r="HL6" s="3"/>
      <c r="HM6" s="3"/>
      <c r="HN6" s="3"/>
      <c r="HO6" s="3"/>
      <c r="HP6" s="3"/>
      <c r="HQ6" s="3"/>
      <c r="HR6" s="4" t="s">
        <v>18</v>
      </c>
      <c r="HS6" s="4"/>
      <c r="HT6" s="4"/>
      <c r="HU6" s="4"/>
      <c r="HV6" s="4"/>
      <c r="HW6" s="4"/>
      <c r="HX6" s="4"/>
      <c r="HY6" s="4"/>
      <c r="HZ6" s="4"/>
      <c r="IA6" s="4"/>
      <c r="IB6" s="4"/>
      <c r="IC6" s="5" t="s">
        <v>19</v>
      </c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</row>
    <row r="7" customFormat="false" ht="12.8" hidden="false" customHeight="false" outlineLevel="0" collapsed="false">
      <c r="B7" s="6" t="s">
        <v>20</v>
      </c>
      <c r="C7" s="6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26</v>
      </c>
      <c r="I7" s="1" t="s">
        <v>27</v>
      </c>
      <c r="J7" s="1" t="s">
        <v>28</v>
      </c>
      <c r="K7" s="1" t="s">
        <v>29</v>
      </c>
      <c r="L7" s="1" t="s">
        <v>30</v>
      </c>
      <c r="M7" s="1" t="s">
        <v>31</v>
      </c>
      <c r="N7" s="1" t="s">
        <v>32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26</v>
      </c>
      <c r="T7" s="2" t="s">
        <v>27</v>
      </c>
      <c r="U7" s="2" t="s">
        <v>28</v>
      </c>
      <c r="V7" s="2" t="s">
        <v>33</v>
      </c>
      <c r="W7" s="2" t="s">
        <v>30</v>
      </c>
      <c r="X7" s="2" t="s">
        <v>31</v>
      </c>
      <c r="Y7" s="2" t="s">
        <v>32</v>
      </c>
      <c r="Z7" s="3" t="s">
        <v>22</v>
      </c>
      <c r="AA7" s="3" t="s">
        <v>23</v>
      </c>
      <c r="AB7" s="3" t="s">
        <v>24</v>
      </c>
      <c r="AC7" s="3" t="s">
        <v>25</v>
      </c>
      <c r="AD7" s="3" t="s">
        <v>26</v>
      </c>
      <c r="AE7" s="3" t="s">
        <v>27</v>
      </c>
      <c r="AF7" s="3" t="s">
        <v>28</v>
      </c>
      <c r="AG7" s="3" t="s">
        <v>33</v>
      </c>
      <c r="AH7" s="3" t="s">
        <v>30</v>
      </c>
      <c r="AI7" s="3" t="s">
        <v>31</v>
      </c>
      <c r="AJ7" s="3" t="s">
        <v>32</v>
      </c>
      <c r="AK7" s="4" t="s">
        <v>22</v>
      </c>
      <c r="AL7" s="4" t="s">
        <v>23</v>
      </c>
      <c r="AM7" s="4" t="s">
        <v>24</v>
      </c>
      <c r="AN7" s="4" t="s">
        <v>25</v>
      </c>
      <c r="AO7" s="4" t="s">
        <v>26</v>
      </c>
      <c r="AP7" s="4" t="s">
        <v>27</v>
      </c>
      <c r="AQ7" s="4" t="s">
        <v>28</v>
      </c>
      <c r="AR7" s="4" t="s">
        <v>33</v>
      </c>
      <c r="AS7" s="4" t="s">
        <v>30</v>
      </c>
      <c r="AT7" s="4" t="s">
        <v>31</v>
      </c>
      <c r="AU7" s="4" t="s">
        <v>32</v>
      </c>
      <c r="AV7" s="5" t="s">
        <v>34</v>
      </c>
      <c r="AW7" s="5" t="s">
        <v>35</v>
      </c>
      <c r="AX7" s="5" t="s">
        <v>36</v>
      </c>
      <c r="AY7" s="5" t="s">
        <v>37</v>
      </c>
      <c r="AZ7" s="1" t="s">
        <v>38</v>
      </c>
      <c r="BA7" s="2" t="s">
        <v>39</v>
      </c>
      <c r="BB7" s="3" t="s">
        <v>40</v>
      </c>
      <c r="BC7" s="4" t="s">
        <v>41</v>
      </c>
      <c r="BD7" s="1" t="s">
        <v>42</v>
      </c>
      <c r="BE7" s="2" t="s">
        <v>43</v>
      </c>
      <c r="BF7" s="3" t="s">
        <v>44</v>
      </c>
      <c r="BG7" s="4" t="s">
        <v>45</v>
      </c>
      <c r="BH7" s="1" t="s">
        <v>46</v>
      </c>
      <c r="BI7" s="2" t="s">
        <v>47</v>
      </c>
      <c r="BJ7" s="3" t="s">
        <v>48</v>
      </c>
      <c r="BK7" s="4" t="s">
        <v>49</v>
      </c>
      <c r="BL7" s="5" t="s">
        <v>50</v>
      </c>
      <c r="BM7" s="5" t="s">
        <v>51</v>
      </c>
      <c r="BN7" s="5" t="s">
        <v>52</v>
      </c>
      <c r="BO7" s="1" t="s">
        <v>22</v>
      </c>
      <c r="BP7" s="1" t="s">
        <v>23</v>
      </c>
      <c r="BQ7" s="1" t="s">
        <v>24</v>
      </c>
      <c r="BR7" s="1" t="s">
        <v>25</v>
      </c>
      <c r="BS7" s="1" t="s">
        <v>26</v>
      </c>
      <c r="BT7" s="1" t="s">
        <v>27</v>
      </c>
      <c r="BU7" s="1" t="s">
        <v>28</v>
      </c>
      <c r="BV7" s="1" t="s">
        <v>33</v>
      </c>
      <c r="BW7" s="1" t="s">
        <v>30</v>
      </c>
      <c r="BX7" s="1" t="s">
        <v>31</v>
      </c>
      <c r="BY7" s="1" t="s">
        <v>32</v>
      </c>
      <c r="BZ7" s="2" t="s">
        <v>22</v>
      </c>
      <c r="CA7" s="2" t="s">
        <v>23</v>
      </c>
      <c r="CB7" s="2" t="s">
        <v>24</v>
      </c>
      <c r="CC7" s="2" t="s">
        <v>25</v>
      </c>
      <c r="CD7" s="2" t="s">
        <v>26</v>
      </c>
      <c r="CE7" s="2" t="s">
        <v>27</v>
      </c>
      <c r="CF7" s="2" t="s">
        <v>28</v>
      </c>
      <c r="CG7" s="2" t="s">
        <v>33</v>
      </c>
      <c r="CH7" s="2" t="s">
        <v>30</v>
      </c>
      <c r="CI7" s="2" t="s">
        <v>31</v>
      </c>
      <c r="CJ7" s="2" t="s">
        <v>32</v>
      </c>
      <c r="CK7" s="3" t="s">
        <v>22</v>
      </c>
      <c r="CL7" s="3" t="s">
        <v>23</v>
      </c>
      <c r="CM7" s="3" t="s">
        <v>24</v>
      </c>
      <c r="CN7" s="3" t="s">
        <v>25</v>
      </c>
      <c r="CO7" s="3" t="s">
        <v>26</v>
      </c>
      <c r="CP7" s="3" t="s">
        <v>27</v>
      </c>
      <c r="CQ7" s="3" t="s">
        <v>28</v>
      </c>
      <c r="CR7" s="3" t="s">
        <v>33</v>
      </c>
      <c r="CS7" s="3" t="s">
        <v>30</v>
      </c>
      <c r="CT7" s="3" t="s">
        <v>31</v>
      </c>
      <c r="CU7" s="3" t="s">
        <v>32</v>
      </c>
      <c r="CV7" s="4" t="s">
        <v>22</v>
      </c>
      <c r="CW7" s="4" t="s">
        <v>23</v>
      </c>
      <c r="CX7" s="4" t="s">
        <v>24</v>
      </c>
      <c r="CY7" s="4" t="s">
        <v>25</v>
      </c>
      <c r="CZ7" s="4" t="s">
        <v>26</v>
      </c>
      <c r="DA7" s="4" t="s">
        <v>27</v>
      </c>
      <c r="DB7" s="4" t="s">
        <v>28</v>
      </c>
      <c r="DC7" s="4" t="s">
        <v>33</v>
      </c>
      <c r="DD7" s="4" t="s">
        <v>30</v>
      </c>
      <c r="DE7" s="4" t="s">
        <v>31</v>
      </c>
      <c r="DF7" s="4" t="s">
        <v>32</v>
      </c>
      <c r="DG7" s="5" t="s">
        <v>34</v>
      </c>
      <c r="DH7" s="5" t="s">
        <v>35</v>
      </c>
      <c r="DI7" s="5" t="s">
        <v>36</v>
      </c>
      <c r="DJ7" s="5" t="s">
        <v>37</v>
      </c>
      <c r="DK7" s="1" t="s">
        <v>38</v>
      </c>
      <c r="DL7" s="2" t="s">
        <v>39</v>
      </c>
      <c r="DM7" s="3" t="s">
        <v>40</v>
      </c>
      <c r="DN7" s="4" t="s">
        <v>41</v>
      </c>
      <c r="DO7" s="1" t="s">
        <v>42</v>
      </c>
      <c r="DP7" s="2" t="s">
        <v>43</v>
      </c>
      <c r="DQ7" s="3" t="s">
        <v>44</v>
      </c>
      <c r="DR7" s="4" t="s">
        <v>45</v>
      </c>
      <c r="DS7" s="1" t="s">
        <v>46</v>
      </c>
      <c r="DT7" s="2" t="s">
        <v>47</v>
      </c>
      <c r="DU7" s="3" t="s">
        <v>48</v>
      </c>
      <c r="DV7" s="4" t="s">
        <v>49</v>
      </c>
      <c r="DW7" s="5" t="s">
        <v>50</v>
      </c>
      <c r="DX7" s="5" t="s">
        <v>51</v>
      </c>
      <c r="DY7" s="5" t="s">
        <v>52</v>
      </c>
      <c r="DZ7" s="1" t="s">
        <v>22</v>
      </c>
      <c r="EA7" s="1" t="s">
        <v>23</v>
      </c>
      <c r="EB7" s="1" t="s">
        <v>24</v>
      </c>
      <c r="EC7" s="1" t="s">
        <v>25</v>
      </c>
      <c r="ED7" s="1" t="s">
        <v>26</v>
      </c>
      <c r="EE7" s="1" t="s">
        <v>27</v>
      </c>
      <c r="EF7" s="1" t="s">
        <v>28</v>
      </c>
      <c r="EG7" s="1" t="s">
        <v>33</v>
      </c>
      <c r="EH7" s="1" t="s">
        <v>30</v>
      </c>
      <c r="EI7" s="1" t="s">
        <v>31</v>
      </c>
      <c r="EJ7" s="1" t="s">
        <v>32</v>
      </c>
      <c r="EK7" s="2" t="s">
        <v>22</v>
      </c>
      <c r="EL7" s="2" t="s">
        <v>23</v>
      </c>
      <c r="EM7" s="2" t="s">
        <v>24</v>
      </c>
      <c r="EN7" s="2" t="s">
        <v>25</v>
      </c>
      <c r="EO7" s="2" t="s">
        <v>26</v>
      </c>
      <c r="EP7" s="2" t="s">
        <v>27</v>
      </c>
      <c r="EQ7" s="2" t="s">
        <v>28</v>
      </c>
      <c r="ER7" s="2" t="s">
        <v>33</v>
      </c>
      <c r="ES7" s="2" t="s">
        <v>30</v>
      </c>
      <c r="ET7" s="2" t="s">
        <v>31</v>
      </c>
      <c r="EU7" s="2" t="s">
        <v>32</v>
      </c>
      <c r="EV7" s="3" t="s">
        <v>22</v>
      </c>
      <c r="EW7" s="3" t="s">
        <v>23</v>
      </c>
      <c r="EX7" s="3" t="s">
        <v>24</v>
      </c>
      <c r="EY7" s="3" t="s">
        <v>25</v>
      </c>
      <c r="EZ7" s="3" t="s">
        <v>26</v>
      </c>
      <c r="FA7" s="3" t="s">
        <v>27</v>
      </c>
      <c r="FB7" s="3" t="s">
        <v>28</v>
      </c>
      <c r="FC7" s="3" t="s">
        <v>33</v>
      </c>
      <c r="FD7" s="3" t="s">
        <v>30</v>
      </c>
      <c r="FE7" s="3" t="s">
        <v>31</v>
      </c>
      <c r="FF7" s="3" t="s">
        <v>32</v>
      </c>
      <c r="FG7" s="4" t="s">
        <v>22</v>
      </c>
      <c r="FH7" s="4" t="s">
        <v>23</v>
      </c>
      <c r="FI7" s="4" t="s">
        <v>24</v>
      </c>
      <c r="FJ7" s="4" t="s">
        <v>25</v>
      </c>
      <c r="FK7" s="4" t="s">
        <v>26</v>
      </c>
      <c r="FL7" s="4" t="s">
        <v>27</v>
      </c>
      <c r="FM7" s="4" t="s">
        <v>28</v>
      </c>
      <c r="FN7" s="4" t="s">
        <v>33</v>
      </c>
      <c r="FO7" s="4" t="s">
        <v>30</v>
      </c>
      <c r="FP7" s="4" t="s">
        <v>31</v>
      </c>
      <c r="FQ7" s="4" t="s">
        <v>32</v>
      </c>
      <c r="FR7" s="5" t="s">
        <v>34</v>
      </c>
      <c r="FS7" s="5" t="s">
        <v>35</v>
      </c>
      <c r="FT7" s="5" t="s">
        <v>36</v>
      </c>
      <c r="FU7" s="5" t="s">
        <v>37</v>
      </c>
      <c r="FV7" s="1" t="s">
        <v>38</v>
      </c>
      <c r="FW7" s="2" t="s">
        <v>39</v>
      </c>
      <c r="FX7" s="3" t="s">
        <v>40</v>
      </c>
      <c r="FY7" s="4" t="s">
        <v>41</v>
      </c>
      <c r="FZ7" s="1" t="s">
        <v>42</v>
      </c>
      <c r="GA7" s="2" t="s">
        <v>43</v>
      </c>
      <c r="GB7" s="3" t="s">
        <v>44</v>
      </c>
      <c r="GC7" s="4" t="s">
        <v>45</v>
      </c>
      <c r="GD7" s="1" t="s">
        <v>46</v>
      </c>
      <c r="GE7" s="2" t="s">
        <v>47</v>
      </c>
      <c r="GF7" s="3" t="s">
        <v>48</v>
      </c>
      <c r="GG7" s="4" t="s">
        <v>49</v>
      </c>
      <c r="GH7" s="5" t="s">
        <v>50</v>
      </c>
      <c r="GI7" s="5" t="s">
        <v>51</v>
      </c>
      <c r="GJ7" s="5" t="s">
        <v>52</v>
      </c>
      <c r="GK7" s="1" t="s">
        <v>22</v>
      </c>
      <c r="GL7" s="1" t="s">
        <v>23</v>
      </c>
      <c r="GM7" s="1" t="s">
        <v>24</v>
      </c>
      <c r="GN7" s="1" t="s">
        <v>25</v>
      </c>
      <c r="GO7" s="1" t="s">
        <v>26</v>
      </c>
      <c r="GP7" s="1" t="s">
        <v>27</v>
      </c>
      <c r="GQ7" s="1" t="s">
        <v>28</v>
      </c>
      <c r="GR7" s="1" t="s">
        <v>33</v>
      </c>
      <c r="GS7" s="1" t="s">
        <v>30</v>
      </c>
      <c r="GT7" s="1" t="s">
        <v>31</v>
      </c>
      <c r="GU7" s="1" t="s">
        <v>32</v>
      </c>
      <c r="GV7" s="2" t="s">
        <v>22</v>
      </c>
      <c r="GW7" s="2" t="s">
        <v>23</v>
      </c>
      <c r="GX7" s="2" t="s">
        <v>24</v>
      </c>
      <c r="GY7" s="2" t="s">
        <v>25</v>
      </c>
      <c r="GZ7" s="2" t="s">
        <v>26</v>
      </c>
      <c r="HA7" s="2" t="s">
        <v>27</v>
      </c>
      <c r="HB7" s="2" t="s">
        <v>28</v>
      </c>
      <c r="HC7" s="2" t="s">
        <v>33</v>
      </c>
      <c r="HD7" s="2" t="s">
        <v>30</v>
      </c>
      <c r="HE7" s="2" t="s">
        <v>31</v>
      </c>
      <c r="HF7" s="2" t="s">
        <v>32</v>
      </c>
      <c r="HG7" s="3" t="s">
        <v>22</v>
      </c>
      <c r="HH7" s="3" t="s">
        <v>23</v>
      </c>
      <c r="HI7" s="3" t="s">
        <v>24</v>
      </c>
      <c r="HJ7" s="3" t="s">
        <v>25</v>
      </c>
      <c r="HK7" s="3" t="s">
        <v>26</v>
      </c>
      <c r="HL7" s="3" t="s">
        <v>27</v>
      </c>
      <c r="HM7" s="3" t="s">
        <v>28</v>
      </c>
      <c r="HN7" s="3" t="s">
        <v>33</v>
      </c>
      <c r="HO7" s="3" t="s">
        <v>30</v>
      </c>
      <c r="HP7" s="3" t="s">
        <v>31</v>
      </c>
      <c r="HQ7" s="3" t="s">
        <v>32</v>
      </c>
      <c r="HR7" s="4" t="s">
        <v>22</v>
      </c>
      <c r="HS7" s="4" t="s">
        <v>23</v>
      </c>
      <c r="HT7" s="4" t="s">
        <v>24</v>
      </c>
      <c r="HU7" s="4" t="s">
        <v>25</v>
      </c>
      <c r="HV7" s="4" t="s">
        <v>26</v>
      </c>
      <c r="HW7" s="4" t="s">
        <v>27</v>
      </c>
      <c r="HX7" s="4" t="s">
        <v>28</v>
      </c>
      <c r="HY7" s="4" t="s">
        <v>33</v>
      </c>
      <c r="HZ7" s="4" t="s">
        <v>30</v>
      </c>
      <c r="IA7" s="4" t="s">
        <v>31</v>
      </c>
      <c r="IB7" s="4" t="s">
        <v>32</v>
      </c>
      <c r="IC7" s="5" t="s">
        <v>34</v>
      </c>
      <c r="ID7" s="5" t="s">
        <v>35</v>
      </c>
      <c r="IE7" s="5" t="s">
        <v>36</v>
      </c>
      <c r="IF7" s="5" t="s">
        <v>37</v>
      </c>
      <c r="IG7" s="1" t="s">
        <v>38</v>
      </c>
      <c r="IH7" s="2" t="s">
        <v>39</v>
      </c>
      <c r="II7" s="3" t="s">
        <v>40</v>
      </c>
      <c r="IJ7" s="4" t="s">
        <v>41</v>
      </c>
      <c r="IK7" s="1" t="s">
        <v>42</v>
      </c>
      <c r="IL7" s="2" t="s">
        <v>43</v>
      </c>
      <c r="IM7" s="3" t="s">
        <v>44</v>
      </c>
      <c r="IN7" s="4" t="s">
        <v>45</v>
      </c>
      <c r="IO7" s="1" t="s">
        <v>46</v>
      </c>
      <c r="IP7" s="2" t="s">
        <v>47</v>
      </c>
      <c r="IQ7" s="3" t="s">
        <v>48</v>
      </c>
      <c r="IR7" s="4" t="s">
        <v>49</v>
      </c>
      <c r="IS7" s="5" t="s">
        <v>50</v>
      </c>
      <c r="IT7" s="5" t="s">
        <v>51</v>
      </c>
      <c r="IU7" s="5" t="s">
        <v>52</v>
      </c>
    </row>
    <row r="8" customFormat="false" ht="12.8" hidden="false" customHeight="false" outlineLevel="0" collapsed="false">
      <c r="B8" s="7" t="s">
        <v>37</v>
      </c>
      <c r="C8" s="8" t="s">
        <v>53</v>
      </c>
      <c r="D8" s="0" t="n">
        <v>0.19</v>
      </c>
      <c r="E8" s="0" t="n">
        <v>0.01</v>
      </c>
      <c r="F8" s="0" t="n">
        <v>0.002</v>
      </c>
      <c r="G8" s="9" t="n">
        <f aca="false">SUM(D8:F8)</f>
        <v>0.202</v>
      </c>
      <c r="H8" s="0" t="n">
        <v>95</v>
      </c>
      <c r="I8" s="0" t="n">
        <v>5</v>
      </c>
      <c r="J8" s="0" t="n">
        <v>3</v>
      </c>
      <c r="K8" s="0" t="n">
        <v>1</v>
      </c>
      <c r="L8" s="0" t="n">
        <f aca="false">SUM(I8:K8)*0.7</f>
        <v>6.3</v>
      </c>
      <c r="M8" s="9" t="n">
        <f aca="false">L8*H8/100</f>
        <v>5.985</v>
      </c>
      <c r="N8" s="9" t="n">
        <f aca="false">M8*I8*G8</f>
        <v>6.04485</v>
      </c>
      <c r="O8" s="0" t="n">
        <v>0.19</v>
      </c>
      <c r="P8" s="0" t="n">
        <v>0.01</v>
      </c>
      <c r="Q8" s="0" t="n">
        <v>0.002</v>
      </c>
      <c r="R8" s="9" t="n">
        <f aca="false">SUM(O8:Q8)</f>
        <v>0.202</v>
      </c>
      <c r="S8" s="0" t="n">
        <v>95</v>
      </c>
      <c r="T8" s="0" t="n">
        <v>5</v>
      </c>
      <c r="U8" s="0" t="n">
        <v>2</v>
      </c>
      <c r="V8" s="0" t="n">
        <v>1</v>
      </c>
      <c r="W8" s="0" t="n">
        <f aca="false">SUM(T8:V8)*0.7</f>
        <v>5.6</v>
      </c>
      <c r="X8" s="9" t="n">
        <f aca="false">W8*S8/100</f>
        <v>5.32</v>
      </c>
      <c r="Y8" s="9" t="n">
        <f aca="false">X8*T8*R8</f>
        <v>5.3732</v>
      </c>
      <c r="Z8" s="0" t="n">
        <v>0.17</v>
      </c>
      <c r="AA8" s="0" t="n">
        <v>0.02</v>
      </c>
      <c r="AB8" s="0" t="n">
        <v>0.002</v>
      </c>
      <c r="AC8" s="9" t="n">
        <f aca="false">SUM(Z8:AB8)</f>
        <v>0.192</v>
      </c>
      <c r="AD8" s="0" t="n">
        <v>95</v>
      </c>
      <c r="AE8" s="0" t="n">
        <v>5</v>
      </c>
      <c r="AF8" s="0" t="n">
        <v>2</v>
      </c>
      <c r="AG8" s="0" t="n">
        <v>1</v>
      </c>
      <c r="AH8" s="0" t="n">
        <f aca="false">SUM(AE8:AG8)*0.7</f>
        <v>5.6</v>
      </c>
      <c r="AI8" s="9" t="n">
        <f aca="false">AH8*AD8/100</f>
        <v>5.32</v>
      </c>
      <c r="AJ8" s="9" t="n">
        <f aca="false">AI8*AE8*AC8</f>
        <v>5.1072</v>
      </c>
      <c r="AK8" s="0" t="n">
        <v>0.17</v>
      </c>
      <c r="AL8" s="0" t="n">
        <v>0.02</v>
      </c>
      <c r="AM8" s="0" t="n">
        <v>0.002</v>
      </c>
      <c r="AN8" s="9" t="n">
        <f aca="false">SUM(AK8:AM8)</f>
        <v>0.192</v>
      </c>
      <c r="AO8" s="0" t="n">
        <v>95</v>
      </c>
      <c r="AP8" s="0" t="n">
        <v>5</v>
      </c>
      <c r="AQ8" s="0" t="n">
        <v>2</v>
      </c>
      <c r="AR8" s="0" t="n">
        <v>1</v>
      </c>
      <c r="AS8" s="0" t="n">
        <f aca="false">SUM(AP8:AR8)*0.7</f>
        <v>5.6</v>
      </c>
      <c r="AT8" s="9" t="n">
        <f aca="false">AS8*AO8/100</f>
        <v>5.32</v>
      </c>
      <c r="AU8" s="9" t="n">
        <f aca="false">AT8*AP8*AN8</f>
        <v>5.1072</v>
      </c>
      <c r="AV8" s="9" t="n">
        <f aca="false">(M8+W8+AH8+AS8)*0.7</f>
        <v>15.9495</v>
      </c>
      <c r="AW8" s="9" t="n">
        <f aca="false">(N8+X8+AI8+AT8)*0.7</f>
        <v>15.403395</v>
      </c>
      <c r="AX8" s="9" t="n">
        <f aca="false">(O8+Y8+AJ8+AU8)*0.7</f>
        <v>11.04432</v>
      </c>
      <c r="AY8" s="9" t="n">
        <f aca="false">SUM(AV8:AX8)</f>
        <v>42.397215</v>
      </c>
      <c r="AZ8" s="10" t="n">
        <f aca="false">(E8/D8)*(G8-0.151)*1000</f>
        <v>2.68421052631579</v>
      </c>
      <c r="BA8" s="10" t="n">
        <f aca="false">(P8/O8)*(R8-0.151)*1000</f>
        <v>2.68421052631579</v>
      </c>
      <c r="BB8" s="10" t="n">
        <f aca="false">(AA8/Z8)*(AC8-0.151)*1000</f>
        <v>4.82352941176471</v>
      </c>
      <c r="BC8" s="10" t="n">
        <f aca="false">(AL8/AK8)*(AN8-0.151)*1000</f>
        <v>4.82352941176471</v>
      </c>
      <c r="BD8" s="10" t="n">
        <f aca="false">(G8-0.201)/(D8-0.201)*100</f>
        <v>-9.09090909090909</v>
      </c>
      <c r="BE8" s="10" t="n">
        <f aca="false">(R8-0.201)/(O8-0.201)*100</f>
        <v>-9.09090909090909</v>
      </c>
      <c r="BF8" s="10" t="n">
        <f aca="false">(AC8-0.201)/(Z8-0.201)*100</f>
        <v>29.0322580645162</v>
      </c>
      <c r="BG8" s="10" t="n">
        <f aca="false">(AN8-0.201)/(AK8-0.201)*100</f>
        <v>29.0322580645162</v>
      </c>
      <c r="BH8" s="10" t="n">
        <f aca="false">(G8-0.091)/(F8-0.051)*100</f>
        <v>-226.530612244898</v>
      </c>
      <c r="BI8" s="10" t="n">
        <f aca="false">(R8-0.091)/(Q8-0.051)*100</f>
        <v>-226.530612244898</v>
      </c>
      <c r="BJ8" s="10" t="n">
        <f aca="false">(AC8-0.091)/(AB8-0.051)*100</f>
        <v>-206.122448979592</v>
      </c>
      <c r="BK8" s="10" t="n">
        <f aca="false">(AN8-0.091)/(AM8-0.051)*100</f>
        <v>-206.122448979592</v>
      </c>
      <c r="BL8" s="10" t="n">
        <f aca="false">SUMIF(AZ8:BC8,  "&gt;60")</f>
        <v>0</v>
      </c>
      <c r="BM8" s="10" t="n">
        <f aca="false">SUMIF(BD8:BG8,  "&gt;60")</f>
        <v>0</v>
      </c>
      <c r="BN8" s="10" t="n">
        <f aca="false">SUMIF(BH8:BK8,  "&gt;60")</f>
        <v>0</v>
      </c>
      <c r="BO8" s="0" t="n">
        <v>0.18</v>
      </c>
      <c r="BP8" s="0" t="n">
        <v>0.02</v>
      </c>
      <c r="BQ8" s="0" t="n">
        <v>0.002</v>
      </c>
      <c r="BR8" s="9" t="n">
        <f aca="false">SUM(BO8:BQ8)</f>
        <v>0.202</v>
      </c>
      <c r="BS8" s="0" t="n">
        <v>97</v>
      </c>
      <c r="BT8" s="0" t="n">
        <v>5</v>
      </c>
      <c r="BU8" s="0" t="n">
        <v>3</v>
      </c>
      <c r="BV8" s="0" t="n">
        <v>1</v>
      </c>
      <c r="BW8" s="0" t="n">
        <f aca="false">SUM(BT8:BV8)*0.7</f>
        <v>6.3</v>
      </c>
      <c r="BX8" s="9" t="n">
        <f aca="false">BW8*BS8/100</f>
        <v>6.111</v>
      </c>
      <c r="BY8" s="9" t="n">
        <f aca="false">BX8*BT8*BR8</f>
        <v>6.17211</v>
      </c>
      <c r="BZ8" s="0" t="n">
        <v>0.19</v>
      </c>
      <c r="CA8" s="0" t="n">
        <v>0.01</v>
      </c>
      <c r="CB8" s="0" t="n">
        <v>0.002</v>
      </c>
      <c r="CC8" s="9" t="n">
        <f aca="false">SUM(BZ8:CB8)</f>
        <v>0.202</v>
      </c>
      <c r="CD8" s="0" t="n">
        <v>95</v>
      </c>
      <c r="CE8" s="0" t="n">
        <v>5</v>
      </c>
      <c r="CF8" s="0" t="n">
        <v>2</v>
      </c>
      <c r="CG8" s="0" t="n">
        <v>1</v>
      </c>
      <c r="CH8" s="0" t="n">
        <f aca="false">SUM(CE8:CG8)*0.7</f>
        <v>5.6</v>
      </c>
      <c r="CI8" s="9" t="n">
        <f aca="false">CH8*CD8/100</f>
        <v>5.32</v>
      </c>
      <c r="CJ8" s="9" t="n">
        <f aca="false">CI8*CE8*CC8</f>
        <v>5.3732</v>
      </c>
      <c r="CK8" s="0" t="n">
        <v>0.17</v>
      </c>
      <c r="CL8" s="0" t="n">
        <v>0.02</v>
      </c>
      <c r="CM8" s="0" t="n">
        <v>0.002</v>
      </c>
      <c r="CN8" s="9" t="n">
        <f aca="false">SUM(CK8:CM8)</f>
        <v>0.192</v>
      </c>
      <c r="CO8" s="0" t="n">
        <v>95</v>
      </c>
      <c r="CP8" s="0" t="n">
        <v>5</v>
      </c>
      <c r="CQ8" s="0" t="n">
        <v>2</v>
      </c>
      <c r="CR8" s="0" t="n">
        <v>1</v>
      </c>
      <c r="CS8" s="0" t="n">
        <f aca="false">SUM(CP8:CR8)*0.7</f>
        <v>5.6</v>
      </c>
      <c r="CT8" s="9" t="n">
        <f aca="false">CS8*CO8/100</f>
        <v>5.32</v>
      </c>
      <c r="CU8" s="9" t="n">
        <f aca="false">CT8*CP8*CN8</f>
        <v>5.1072</v>
      </c>
      <c r="CV8" s="0" t="n">
        <v>0.17</v>
      </c>
      <c r="CW8" s="0" t="n">
        <v>0.02</v>
      </c>
      <c r="CX8" s="0" t="n">
        <v>0.002</v>
      </c>
      <c r="CY8" s="9" t="n">
        <f aca="false">SUM(CV8:CX8)</f>
        <v>0.192</v>
      </c>
      <c r="CZ8" s="0" t="n">
        <v>100</v>
      </c>
      <c r="DA8" s="0" t="n">
        <v>5</v>
      </c>
      <c r="DB8" s="0" t="n">
        <v>2</v>
      </c>
      <c r="DC8" s="0" t="n">
        <v>1</v>
      </c>
      <c r="DD8" s="0" t="n">
        <f aca="false">SUM(DA8:DC8)*0.7</f>
        <v>5.6</v>
      </c>
      <c r="DE8" s="9" t="n">
        <f aca="false">DD8*CZ8/100</f>
        <v>5.6</v>
      </c>
      <c r="DF8" s="9" t="n">
        <f aca="false">DE8*DA8*CY8</f>
        <v>5.376</v>
      </c>
      <c r="DG8" s="9" t="n">
        <f aca="false">(BX8+CH8+CS8+DD8)*0.7</f>
        <v>16.0377</v>
      </c>
      <c r="DH8" s="9" t="n">
        <f aca="false">(BY8+CI8+CT8+DE8)*0.7</f>
        <v>15.688477</v>
      </c>
      <c r="DI8" s="9" t="n">
        <f aca="false">(BZ8+CJ8+CU8+DF8)*0.7</f>
        <v>11.23248</v>
      </c>
      <c r="DJ8" s="9" t="n">
        <f aca="false">SUM(DG8:DI8)</f>
        <v>42.958657</v>
      </c>
      <c r="DK8" s="10" t="n">
        <f aca="false">(BP8/BO8)*(BR8-0.151)*1000</f>
        <v>5.66666666666667</v>
      </c>
      <c r="DL8" s="10" t="n">
        <f aca="false">(CA8/BZ8)*(CC8-0.151)*1000</f>
        <v>2.68421052631579</v>
      </c>
      <c r="DM8" s="10" t="n">
        <f aca="false">(CL8/CK8)*(CN8-0.151)*1000</f>
        <v>4.82352941176471</v>
      </c>
      <c r="DN8" s="10" t="n">
        <f aca="false">(CW8/CV8)*(CY8-0.151)*1000</f>
        <v>4.82352941176471</v>
      </c>
      <c r="DO8" s="10" t="n">
        <f aca="false">(BR8-0.201)/(BO8-0.201)*100</f>
        <v>-4.76190476190463</v>
      </c>
      <c r="DP8" s="10" t="n">
        <f aca="false">(CC8-0.201)/(BZ8-0.201)*100</f>
        <v>-9.09090909090909</v>
      </c>
      <c r="DQ8" s="10" t="n">
        <f aca="false">(CN8-0.201)/(CK8-0.201)*100</f>
        <v>29.0322580645162</v>
      </c>
      <c r="DR8" s="10" t="n">
        <f aca="false">(CY8-0.201)/(CV8-0.201)*100</f>
        <v>29.0322580645162</v>
      </c>
      <c r="DS8" s="10" t="n">
        <f aca="false">(BR8-0.091)/(BQ8-0.051)*100</f>
        <v>-226.530612244898</v>
      </c>
      <c r="DT8" s="10" t="n">
        <f aca="false">(CC8-0.091)/(CB8-0.051)*100</f>
        <v>-226.530612244898</v>
      </c>
      <c r="DU8" s="10" t="n">
        <f aca="false">(CN8-0.091)/(CM8-0.051)*100</f>
        <v>-206.122448979592</v>
      </c>
      <c r="DV8" s="10" t="n">
        <f aca="false">(CY8-0.091)/(CX8-0.051)*100</f>
        <v>-206.122448979592</v>
      </c>
      <c r="DW8" s="10" t="n">
        <f aca="false">SUMIF(DK8:DN8,  "&gt;60")</f>
        <v>0</v>
      </c>
      <c r="DX8" s="10" t="n">
        <f aca="false">SUMIF(DO8:DR8,  "&gt;60")</f>
        <v>0</v>
      </c>
      <c r="DY8" s="10" t="n">
        <f aca="false">SUMIF(DS8:DV8,  "&gt;60")</f>
        <v>0</v>
      </c>
      <c r="DZ8" s="0" t="n">
        <v>0.18</v>
      </c>
      <c r="EA8" s="0" t="n">
        <v>0.02</v>
      </c>
      <c r="EB8" s="0" t="n">
        <v>0.002</v>
      </c>
      <c r="EC8" s="9" t="n">
        <f aca="false">SUM(DZ8:EB8)</f>
        <v>0.202</v>
      </c>
      <c r="ED8" s="0" t="n">
        <v>97</v>
      </c>
      <c r="EE8" s="0" t="n">
        <v>5</v>
      </c>
      <c r="EF8" s="0" t="n">
        <v>3</v>
      </c>
      <c r="EG8" s="0" t="n">
        <v>1</v>
      </c>
      <c r="EH8" s="0" t="n">
        <f aca="false">SUM(EE8:EG8)*0.7</f>
        <v>6.3</v>
      </c>
      <c r="EI8" s="9" t="n">
        <f aca="false">EH8*ED8/100</f>
        <v>6.111</v>
      </c>
      <c r="EJ8" s="9" t="n">
        <f aca="false">EI8*EE8*EC8</f>
        <v>6.17211</v>
      </c>
      <c r="EK8" s="0" t="n">
        <v>0.19</v>
      </c>
      <c r="EL8" s="0" t="n">
        <v>0.01</v>
      </c>
      <c r="EM8" s="0" t="n">
        <v>0.002</v>
      </c>
      <c r="EN8" s="9" t="n">
        <f aca="false">SUM(EK8:EM8)</f>
        <v>0.202</v>
      </c>
      <c r="EO8" s="0" t="n">
        <v>100</v>
      </c>
      <c r="EP8" s="0" t="n">
        <v>5</v>
      </c>
      <c r="EQ8" s="0" t="n">
        <v>2</v>
      </c>
      <c r="ER8" s="0" t="n">
        <v>1</v>
      </c>
      <c r="ES8" s="0" t="n">
        <f aca="false">SUM(EP8:ER8)*0.7</f>
        <v>5.6</v>
      </c>
      <c r="ET8" s="9" t="n">
        <f aca="false">ES8*EO8/100</f>
        <v>5.6</v>
      </c>
      <c r="EU8" s="9" t="n">
        <f aca="false">ET8*EP8*EN8</f>
        <v>5.656</v>
      </c>
      <c r="EV8" s="0" t="n">
        <v>0.17</v>
      </c>
      <c r="EW8" s="0" t="n">
        <v>0.02</v>
      </c>
      <c r="EX8" s="0" t="n">
        <v>0.002</v>
      </c>
      <c r="EY8" s="9" t="n">
        <f aca="false">SUM(EV8:EX8)</f>
        <v>0.192</v>
      </c>
      <c r="EZ8" s="0" t="n">
        <v>95</v>
      </c>
      <c r="FA8" s="0" t="n">
        <v>5</v>
      </c>
      <c r="FB8" s="0" t="n">
        <v>2</v>
      </c>
      <c r="FC8" s="0" t="n">
        <v>1</v>
      </c>
      <c r="FD8" s="0" t="n">
        <f aca="false">SUM(FA8:FC8)*0.7</f>
        <v>5.6</v>
      </c>
      <c r="FE8" s="9" t="n">
        <f aca="false">FD8*EZ8/100</f>
        <v>5.32</v>
      </c>
      <c r="FF8" s="9" t="n">
        <f aca="false">FE8*FA8*EY8</f>
        <v>5.1072</v>
      </c>
      <c r="FG8" s="0" t="n">
        <v>0.17</v>
      </c>
      <c r="FH8" s="0" t="n">
        <v>0.02</v>
      </c>
      <c r="FI8" s="0" t="n">
        <v>0.002</v>
      </c>
      <c r="FJ8" s="9" t="n">
        <f aca="false">SUM(FG8:FI8)</f>
        <v>0.192</v>
      </c>
      <c r="FK8" s="0" t="n">
        <v>100</v>
      </c>
      <c r="FL8" s="0" t="n">
        <v>5</v>
      </c>
      <c r="FM8" s="0" t="n">
        <v>2</v>
      </c>
      <c r="FN8" s="0" t="n">
        <v>1</v>
      </c>
      <c r="FO8" s="0" t="n">
        <f aca="false">SUM(FL8:FN8)*0.7</f>
        <v>5.6</v>
      </c>
      <c r="FP8" s="9" t="n">
        <f aca="false">FO8*FK8/100</f>
        <v>5.6</v>
      </c>
      <c r="FQ8" s="9" t="n">
        <f aca="false">FP8*FL8*FJ8</f>
        <v>5.376</v>
      </c>
      <c r="FR8" s="9" t="n">
        <f aca="false">(EI8+ES8+FD8+FO8)*0.7</f>
        <v>16.0377</v>
      </c>
      <c r="FS8" s="9" t="n">
        <f aca="false">(EJ8+ET8+FE8+FP8)*0.7</f>
        <v>15.884477</v>
      </c>
      <c r="FT8" s="9" t="n">
        <f aca="false">(EK8+EU8+FF8+FQ8)*0.7</f>
        <v>11.43044</v>
      </c>
      <c r="FU8" s="9" t="n">
        <f aca="false">SUM(FR8:FT8)</f>
        <v>43.352617</v>
      </c>
      <c r="FV8" s="10" t="n">
        <f aca="false">(EA8/DZ8)*(EC8-0.151)*1000</f>
        <v>5.66666666666667</v>
      </c>
      <c r="FW8" s="10" t="n">
        <f aca="false">(EL8/EK8)*(EN8-0.151)*1000</f>
        <v>2.68421052631579</v>
      </c>
      <c r="FX8" s="10" t="n">
        <f aca="false">(EW8/EV8)*(EY8-0.151)*1000</f>
        <v>4.82352941176471</v>
      </c>
      <c r="FY8" s="10" t="n">
        <f aca="false">(FH8/FG8)*(FJ8-0.151)*1000</f>
        <v>4.82352941176471</v>
      </c>
      <c r="FZ8" s="10" t="n">
        <f aca="false">(EC8-0.201)/(DZ8-0.201)*100</f>
        <v>-4.76190476190463</v>
      </c>
      <c r="GA8" s="10" t="n">
        <f aca="false">(EN8-0.201)/(EK8-0.201)*100</f>
        <v>-9.09090909090909</v>
      </c>
      <c r="GB8" s="10" t="n">
        <f aca="false">(EY8-0.201)/(EV8-0.201)*100</f>
        <v>29.0322580645162</v>
      </c>
      <c r="GC8" s="10" t="n">
        <f aca="false">(FJ8-0.201)/(FG8-0.201)*100</f>
        <v>29.0322580645162</v>
      </c>
      <c r="GD8" s="10" t="n">
        <f aca="false">(EC8-0.091)/(EB8-0.051)*100</f>
        <v>-226.530612244898</v>
      </c>
      <c r="GE8" s="10" t="n">
        <f aca="false">(EN8-0.091)/(EM8-0.051)*100</f>
        <v>-226.530612244898</v>
      </c>
      <c r="GF8" s="10" t="n">
        <f aca="false">(EY8-0.091)/(EX8-0.051)*100</f>
        <v>-206.122448979592</v>
      </c>
      <c r="GG8" s="10" t="n">
        <f aca="false">(FJ8-0.091)/(FI8-0.051)*100</f>
        <v>-206.122448979592</v>
      </c>
      <c r="GH8" s="10" t="n">
        <f aca="false">SUMIF(FV8:FY8,  "&gt;60")</f>
        <v>0</v>
      </c>
      <c r="GI8" s="10" t="n">
        <f aca="false">SUMIF(FZ8:GC8,  "&gt;60")</f>
        <v>0</v>
      </c>
      <c r="GJ8" s="10" t="n">
        <f aca="false">SUMIF(GD8:GG8,  "&gt;60")</f>
        <v>0</v>
      </c>
      <c r="GK8" s="0" t="n">
        <v>0.16</v>
      </c>
      <c r="GL8" s="0" t="n">
        <v>0.02</v>
      </c>
      <c r="GM8" s="0" t="n">
        <v>0.005</v>
      </c>
      <c r="GN8" s="9" t="n">
        <f aca="false">SUM(GK8:GM8)</f>
        <v>0.185</v>
      </c>
      <c r="GO8" s="0" t="n">
        <v>97</v>
      </c>
      <c r="GP8" s="0" t="n">
        <v>5</v>
      </c>
      <c r="GQ8" s="0" t="n">
        <v>3</v>
      </c>
      <c r="GR8" s="0" t="n">
        <v>1</v>
      </c>
      <c r="GS8" s="0" t="n">
        <f aca="false">SUM(GP8:GR8)*0.7</f>
        <v>6.3</v>
      </c>
      <c r="GT8" s="9" t="n">
        <f aca="false">GS8*GO8/100</f>
        <v>6.111</v>
      </c>
      <c r="GU8" s="9" t="n">
        <f aca="false">GT8*GP8*GN8</f>
        <v>5.652675</v>
      </c>
      <c r="GV8" s="0" t="n">
        <v>0.19</v>
      </c>
      <c r="GW8" s="0" t="n">
        <v>0.01</v>
      </c>
      <c r="GX8" s="0" t="n">
        <v>0.002</v>
      </c>
      <c r="GY8" s="9" t="n">
        <f aca="false">SUM(GV8:GX8)</f>
        <v>0.202</v>
      </c>
      <c r="GZ8" s="0" t="n">
        <v>100</v>
      </c>
      <c r="HA8" s="0" t="n">
        <v>5</v>
      </c>
      <c r="HB8" s="0" t="n">
        <v>2</v>
      </c>
      <c r="HC8" s="0" t="n">
        <v>1</v>
      </c>
      <c r="HD8" s="0" t="n">
        <f aca="false">SUM(HA8:HC8)*0.7</f>
        <v>5.6</v>
      </c>
      <c r="HE8" s="9" t="n">
        <f aca="false">HD8*GZ8/100</f>
        <v>5.6</v>
      </c>
      <c r="HF8" s="9" t="n">
        <f aca="false">HE8*HA8*GY8</f>
        <v>5.656</v>
      </c>
      <c r="HG8" s="0" t="n">
        <v>0.17</v>
      </c>
      <c r="HH8" s="0" t="n">
        <v>0.02</v>
      </c>
      <c r="HI8" s="0" t="n">
        <v>0.002</v>
      </c>
      <c r="HJ8" s="9" t="n">
        <f aca="false">SUM(HG8:HI8)</f>
        <v>0.192</v>
      </c>
      <c r="HK8" s="0" t="n">
        <v>95</v>
      </c>
      <c r="HL8" s="0" t="n">
        <v>5</v>
      </c>
      <c r="HM8" s="0" t="n">
        <v>2</v>
      </c>
      <c r="HN8" s="0" t="n">
        <v>1</v>
      </c>
      <c r="HO8" s="0" t="n">
        <f aca="false">SUM(HL8:HN8)*0.7</f>
        <v>5.6</v>
      </c>
      <c r="HP8" s="9" t="n">
        <f aca="false">HO8*HK8/100</f>
        <v>5.32</v>
      </c>
      <c r="HQ8" s="9" t="n">
        <f aca="false">HP8*HL8*HJ8</f>
        <v>5.1072</v>
      </c>
      <c r="HR8" s="0" t="n">
        <v>0.15</v>
      </c>
      <c r="HS8" s="0" t="n">
        <v>0.03</v>
      </c>
      <c r="HT8" s="0" t="n">
        <v>0.002</v>
      </c>
      <c r="HU8" s="9" t="n">
        <f aca="false">SUM(HR8:HT8)</f>
        <v>0.182</v>
      </c>
      <c r="HV8" s="0" t="n">
        <v>101</v>
      </c>
      <c r="HW8" s="0" t="n">
        <v>5</v>
      </c>
      <c r="HX8" s="0" t="n">
        <v>2</v>
      </c>
      <c r="HY8" s="0" t="n">
        <v>1</v>
      </c>
      <c r="HZ8" s="0" t="n">
        <f aca="false">SUM(HW8:HY8)*0.7</f>
        <v>5.6</v>
      </c>
      <c r="IA8" s="9" t="n">
        <f aca="false">HZ8*HV8/100</f>
        <v>5.656</v>
      </c>
      <c r="IB8" s="9" t="n">
        <f aca="false">IA8*HW8*HU8</f>
        <v>5.14696</v>
      </c>
      <c r="IC8" s="9" t="n">
        <f aca="false">(GT8+HD8+HO8+HZ8)*0.7</f>
        <v>16.0377</v>
      </c>
      <c r="ID8" s="9" t="n">
        <f aca="false">(GU8+HE8+HP8+IA8)*0.7</f>
        <v>15.5600725</v>
      </c>
      <c r="IE8" s="9" t="n">
        <f aca="false">(GV8+HF8+HQ8+IB8)*0.7</f>
        <v>11.270112</v>
      </c>
      <c r="IF8" s="9" t="n">
        <f aca="false">SUM(IC8:IE8)</f>
        <v>42.8678845</v>
      </c>
      <c r="IG8" s="10" t="n">
        <f aca="false">(GL8/GK8)*(GN8-0.151)*1000</f>
        <v>4.25</v>
      </c>
      <c r="IH8" s="10" t="n">
        <f aca="false">(GW8/GV8)*(GY8-0.151)*1000</f>
        <v>2.68421052631579</v>
      </c>
      <c r="II8" s="10" t="n">
        <f aca="false">(HH8/HG8)*(HJ8-0.151)*1000</f>
        <v>4.82352941176471</v>
      </c>
      <c r="IJ8" s="10" t="n">
        <f aca="false">(HS8/HR8)*(HU8-0.151)*1000</f>
        <v>6.2</v>
      </c>
      <c r="IK8" s="10" t="n">
        <f aca="false">(GN8-0.201)/(GK8-0.201)*100</f>
        <v>39.0243902439025</v>
      </c>
      <c r="IL8" s="10" t="n">
        <f aca="false">(GY8-0.201)/(GV8-0.201)*100</f>
        <v>-9.09090909090909</v>
      </c>
      <c r="IM8" s="10" t="n">
        <f aca="false">(HJ8-0.201)/(HG8-0.201)*100</f>
        <v>29.0322580645162</v>
      </c>
      <c r="IN8" s="10" t="n">
        <f aca="false">(HU8-0.201)/(HR8-0.201)*100</f>
        <v>37.2549019607843</v>
      </c>
      <c r="IO8" s="10" t="n">
        <f aca="false">(GN8-0.091)/(GM8-0.051)*100</f>
        <v>-204.347826086956</v>
      </c>
      <c r="IP8" s="10" t="n">
        <f aca="false">(GY8-0.091)/(GX8-0.051)*100</f>
        <v>-226.530612244898</v>
      </c>
      <c r="IQ8" s="10" t="n">
        <f aca="false">(HJ8-0.091)/(HI8-0.051)*100</f>
        <v>-206.122448979592</v>
      </c>
      <c r="IR8" s="10" t="n">
        <f aca="false">(HU8-0.091)/(HT8-0.051)*100</f>
        <v>-185.714285714286</v>
      </c>
      <c r="IS8" s="10" t="n">
        <f aca="false">SUMIF(IG8:IJ8,  "&gt;60")</f>
        <v>0</v>
      </c>
      <c r="IT8" s="10" t="n">
        <f aca="false">SUMIF(IK8:IN8,  "&gt;60")</f>
        <v>0</v>
      </c>
      <c r="IU8" s="10" t="n">
        <f aca="false">SUMIF(IO8:IR8,  "&gt;60")</f>
        <v>0</v>
      </c>
    </row>
    <row r="9" customFormat="false" ht="12.8" hidden="false" customHeight="false" outlineLevel="0" collapsed="false">
      <c r="C9" s="8" t="s">
        <v>54</v>
      </c>
      <c r="D9" s="0" t="n">
        <v>0.12</v>
      </c>
      <c r="E9" s="0" t="n">
        <v>0.03</v>
      </c>
      <c r="F9" s="0" t="n">
        <v>0.03</v>
      </c>
      <c r="G9" s="9" t="n">
        <f aca="false">SUM(D9:F9)</f>
        <v>0.18</v>
      </c>
      <c r="H9" s="0" t="n">
        <v>98</v>
      </c>
      <c r="I9" s="0" t="n">
        <v>5</v>
      </c>
      <c r="J9" s="0" t="n">
        <v>3</v>
      </c>
      <c r="K9" s="0" t="n">
        <v>1</v>
      </c>
      <c r="L9" s="0" t="n">
        <f aca="false">SUM(I9:K9)*0.7</f>
        <v>6.3</v>
      </c>
      <c r="M9" s="9" t="n">
        <f aca="false">L9*H9/100</f>
        <v>6.174</v>
      </c>
      <c r="N9" s="9" t="n">
        <f aca="false">M9*I9*G9</f>
        <v>5.5566</v>
      </c>
      <c r="O9" s="0" t="n">
        <v>0.12</v>
      </c>
      <c r="P9" s="0" t="n">
        <v>0.03</v>
      </c>
      <c r="Q9" s="0" t="n">
        <v>0.04</v>
      </c>
      <c r="R9" s="9" t="n">
        <f aca="false">SUM(O9:Q9)</f>
        <v>0.19</v>
      </c>
      <c r="S9" s="0" t="n">
        <v>110</v>
      </c>
      <c r="T9" s="0" t="n">
        <v>4</v>
      </c>
      <c r="U9" s="0" t="n">
        <v>3</v>
      </c>
      <c r="V9" s="0" t="n">
        <v>1</v>
      </c>
      <c r="W9" s="0" t="n">
        <f aca="false">SUM(T9:V9)*0.7</f>
        <v>5.6</v>
      </c>
      <c r="X9" s="9" t="n">
        <f aca="false">W9*S9/100</f>
        <v>6.16</v>
      </c>
      <c r="Y9" s="9" t="n">
        <f aca="false">X9*T9*R9</f>
        <v>4.6816</v>
      </c>
      <c r="Z9" s="0" t="n">
        <v>0.12</v>
      </c>
      <c r="AA9" s="0" t="n">
        <v>0.03</v>
      </c>
      <c r="AB9" s="0" t="n">
        <v>0.05</v>
      </c>
      <c r="AC9" s="9" t="n">
        <f aca="false">SUM(Z9:AB9)</f>
        <v>0.2</v>
      </c>
      <c r="AD9" s="0" t="n">
        <v>110</v>
      </c>
      <c r="AE9" s="0" t="n">
        <v>4</v>
      </c>
      <c r="AF9" s="0" t="n">
        <v>3</v>
      </c>
      <c r="AG9" s="0" t="n">
        <v>1</v>
      </c>
      <c r="AH9" s="0" t="n">
        <f aca="false">SUM(AE9:AG9)*0.7</f>
        <v>5.6</v>
      </c>
      <c r="AI9" s="9" t="n">
        <f aca="false">AH9*AD9/100</f>
        <v>6.16</v>
      </c>
      <c r="AJ9" s="9" t="n">
        <f aca="false">AI9*AE9*AC9</f>
        <v>4.928</v>
      </c>
      <c r="AK9" s="0" t="n">
        <v>0.12</v>
      </c>
      <c r="AL9" s="0" t="n">
        <v>0.03</v>
      </c>
      <c r="AM9" s="0" t="n">
        <v>0.05</v>
      </c>
      <c r="AN9" s="9" t="n">
        <f aca="false">SUM(AK9:AM9)</f>
        <v>0.2</v>
      </c>
      <c r="AO9" s="0" t="n">
        <v>110</v>
      </c>
      <c r="AP9" s="0" t="n">
        <v>4</v>
      </c>
      <c r="AQ9" s="0" t="n">
        <v>3</v>
      </c>
      <c r="AR9" s="0" t="n">
        <v>1</v>
      </c>
      <c r="AS9" s="0" t="n">
        <f aca="false">SUM(AP9:AR9)*0.7</f>
        <v>5.6</v>
      </c>
      <c r="AT9" s="9" t="n">
        <f aca="false">AS9*AO9/100</f>
        <v>6.16</v>
      </c>
      <c r="AU9" s="9" t="n">
        <f aca="false">AT9*AP9*AN9</f>
        <v>4.928</v>
      </c>
      <c r="AV9" s="9" t="n">
        <f aca="false">(M9+W9+AH9+AS9)*0.7</f>
        <v>16.0818</v>
      </c>
      <c r="AW9" s="9" t="n">
        <f aca="false">(N9+X9+AI9+AT9)*0.7</f>
        <v>16.82562</v>
      </c>
      <c r="AX9" s="9" t="n">
        <f aca="false">(O9+Y9+AJ9+AU9)*0.7</f>
        <v>10.26032</v>
      </c>
      <c r="AY9" s="9" t="n">
        <f aca="false">SUM(AV9:AX9)</f>
        <v>43.16774</v>
      </c>
      <c r="AZ9" s="10" t="n">
        <f aca="false">(E9/D9)*(G9-0.151)*1000</f>
        <v>7.25</v>
      </c>
      <c r="BA9" s="10" t="n">
        <f aca="false">(P9/O9)*(R9-0.151)*1000</f>
        <v>9.75</v>
      </c>
      <c r="BB9" s="10" t="n">
        <f aca="false">(AA9/Z9)*(AC9-0.151)*1000</f>
        <v>12.25</v>
      </c>
      <c r="BC9" s="10" t="n">
        <f aca="false">(AL9/AK9)*(AN9-0.151)*1000</f>
        <v>12.25</v>
      </c>
      <c r="BD9" s="10" t="n">
        <f aca="false">(G9-0.201)/(D9-0.201)*100</f>
        <v>25.9259259259259</v>
      </c>
      <c r="BE9" s="10" t="n">
        <f aca="false">(R9-0.201)/(O9-0.231)*100</f>
        <v>9.90990990990992</v>
      </c>
      <c r="BF9" s="10" t="n">
        <f aca="false">(AC9-0.201)/(Z9-0.201)*100</f>
        <v>1.23456790123457</v>
      </c>
      <c r="BG9" s="10" t="n">
        <f aca="false">(AN9-0.201)/(AK9-0.201)*100</f>
        <v>1.23456790123457</v>
      </c>
      <c r="BH9" s="10" t="n">
        <f aca="false">(G9-0.091)/(F9-0.051)*100</f>
        <v>-423.809523809524</v>
      </c>
      <c r="BI9" s="10" t="n">
        <f aca="false">(R9-0.091)/(Q9-0.051)*100</f>
        <v>-900</v>
      </c>
      <c r="BJ9" s="10" t="n">
        <f aca="false">(AC9-0.091)/(AB9-0.051)*100</f>
        <v>-10900</v>
      </c>
      <c r="BK9" s="10" t="n">
        <f aca="false">(AN9-0.091)/(AM9-0.051)*100</f>
        <v>-10900</v>
      </c>
      <c r="BL9" s="10" t="n">
        <f aca="false">SUMIF(AZ9:BC9,  "&gt;60")</f>
        <v>0</v>
      </c>
      <c r="BM9" s="10" t="n">
        <f aca="false">SUMIF(BD9:BG9,  "&gt;60")</f>
        <v>0</v>
      </c>
      <c r="BN9" s="10" t="n">
        <f aca="false">SUMIF(BH9:BK9,  "&gt;60")</f>
        <v>0</v>
      </c>
      <c r="BO9" s="0" t="n">
        <v>0.13</v>
      </c>
      <c r="BP9" s="0" t="n">
        <v>0.03</v>
      </c>
      <c r="BQ9" s="0" t="n">
        <v>0.03</v>
      </c>
      <c r="BR9" s="9" t="n">
        <f aca="false">SUM(BO9:BQ9)</f>
        <v>0.19</v>
      </c>
      <c r="BS9" s="0" t="n">
        <v>98</v>
      </c>
      <c r="BT9" s="0" t="n">
        <v>5</v>
      </c>
      <c r="BU9" s="0" t="n">
        <v>3</v>
      </c>
      <c r="BV9" s="0" t="n">
        <v>1</v>
      </c>
      <c r="BW9" s="0" t="n">
        <f aca="false">SUM(BT9:BV9)*0.7</f>
        <v>6.3</v>
      </c>
      <c r="BX9" s="9" t="n">
        <f aca="false">BW9*BS9/100</f>
        <v>6.174</v>
      </c>
      <c r="BY9" s="9" t="n">
        <f aca="false">BX9*BT9*BR9</f>
        <v>5.8653</v>
      </c>
      <c r="BZ9" s="0" t="n">
        <v>0.12</v>
      </c>
      <c r="CA9" s="0" t="n">
        <v>0.03</v>
      </c>
      <c r="CB9" s="0" t="n">
        <v>0.04</v>
      </c>
      <c r="CC9" s="9" t="n">
        <f aca="false">SUM(BZ9:CB9)</f>
        <v>0.19</v>
      </c>
      <c r="CD9" s="0" t="n">
        <v>110</v>
      </c>
      <c r="CE9" s="0" t="n">
        <v>4</v>
      </c>
      <c r="CF9" s="0" t="n">
        <v>3</v>
      </c>
      <c r="CG9" s="0" t="n">
        <v>1</v>
      </c>
      <c r="CH9" s="0" t="n">
        <f aca="false">SUM(CE9:CG9)*0.7</f>
        <v>5.6</v>
      </c>
      <c r="CI9" s="9" t="n">
        <f aca="false">CH9*CD9/100</f>
        <v>6.16</v>
      </c>
      <c r="CJ9" s="9" t="n">
        <f aca="false">CI9*CE9*CC9</f>
        <v>4.6816</v>
      </c>
      <c r="CK9" s="0" t="n">
        <v>0.13</v>
      </c>
      <c r="CL9" s="0" t="n">
        <v>0.03</v>
      </c>
      <c r="CM9" s="0" t="n">
        <v>0.05</v>
      </c>
      <c r="CN9" s="9" t="n">
        <f aca="false">SUM(CK9:CM9)</f>
        <v>0.21</v>
      </c>
      <c r="CO9" s="0" t="n">
        <v>110</v>
      </c>
      <c r="CP9" s="0" t="n">
        <v>4</v>
      </c>
      <c r="CQ9" s="0" t="n">
        <v>3</v>
      </c>
      <c r="CR9" s="0" t="n">
        <v>1</v>
      </c>
      <c r="CS9" s="0" t="n">
        <f aca="false">SUM(CP9:CR9)*0.7</f>
        <v>5.6</v>
      </c>
      <c r="CT9" s="9" t="n">
        <f aca="false">CS9*CO9/100</f>
        <v>6.16</v>
      </c>
      <c r="CU9" s="9" t="n">
        <f aca="false">CT9*CP9*CN9</f>
        <v>5.1744</v>
      </c>
      <c r="CV9" s="0" t="n">
        <v>0.12</v>
      </c>
      <c r="CW9" s="0" t="n">
        <v>0.03</v>
      </c>
      <c r="CX9" s="0" t="n">
        <v>0.05</v>
      </c>
      <c r="CY9" s="9" t="n">
        <f aca="false">SUM(CV9:CX9)</f>
        <v>0.2</v>
      </c>
      <c r="CZ9" s="0" t="n">
        <v>110</v>
      </c>
      <c r="DA9" s="0" t="n">
        <v>4</v>
      </c>
      <c r="DB9" s="0" t="n">
        <v>3</v>
      </c>
      <c r="DC9" s="0" t="n">
        <v>1</v>
      </c>
      <c r="DD9" s="0" t="n">
        <f aca="false">SUM(DA9:DC9)*0.7</f>
        <v>5.6</v>
      </c>
      <c r="DE9" s="9" t="n">
        <f aca="false">DD9*CZ9/100</f>
        <v>6.16</v>
      </c>
      <c r="DF9" s="9" t="n">
        <f aca="false">DE9*DA9*CY9</f>
        <v>4.928</v>
      </c>
      <c r="DG9" s="9" t="n">
        <f aca="false">(BX9+CH9+CS9+DD9)*0.7</f>
        <v>16.0818</v>
      </c>
      <c r="DH9" s="9" t="n">
        <f aca="false">(BY9+CI9+CT9+DE9)*0.7</f>
        <v>17.04171</v>
      </c>
      <c r="DI9" s="9" t="n">
        <f aca="false">(BZ9+CJ9+CU9+DF9)*0.7</f>
        <v>10.4328</v>
      </c>
      <c r="DJ9" s="11" t="n">
        <f aca="false">SUM(DG9:DI9)</f>
        <v>43.55631</v>
      </c>
      <c r="DK9" s="10" t="n">
        <f aca="false">(BP9/BO9)*(BR9-0.151)*1000</f>
        <v>9</v>
      </c>
      <c r="DL9" s="10" t="n">
        <f aca="false">(CA9/BZ9)*(CC9-0.151)*1000</f>
        <v>9.75</v>
      </c>
      <c r="DM9" s="10" t="n">
        <f aca="false">(CL9/CK9)*(CN9-0.151)*1000</f>
        <v>13.6153846153846</v>
      </c>
      <c r="DN9" s="10" t="n">
        <f aca="false">(CW9/CV9)*(CY9-0.151)*1000</f>
        <v>12.25</v>
      </c>
      <c r="DO9" s="10" t="n">
        <f aca="false">(BR9-0.201)/(BO9-0.201)*100</f>
        <v>15.4929577464789</v>
      </c>
      <c r="DP9" s="10" t="n">
        <f aca="false">(CC9-0.201)/(BZ9-0.231)*100</f>
        <v>9.90990990990992</v>
      </c>
      <c r="DQ9" s="10" t="n">
        <f aca="false">(CN9-0.201)/(CK9-0.201)*100</f>
        <v>-12.6760563380282</v>
      </c>
      <c r="DR9" s="10" t="n">
        <f aca="false">(CY9-0.201)/(CV9-0.201)*100</f>
        <v>1.23456790123457</v>
      </c>
      <c r="DS9" s="10" t="n">
        <f aca="false">(BR9-0.091)/(BQ9-0.051)*100</f>
        <v>-471.428571428571</v>
      </c>
      <c r="DT9" s="10" t="n">
        <f aca="false">(CC9-0.091)/(CB9-0.051)*100</f>
        <v>-900</v>
      </c>
      <c r="DU9" s="10" t="n">
        <f aca="false">(CN9-0.091)/(CM9-0.051)*100</f>
        <v>-11900</v>
      </c>
      <c r="DV9" s="10" t="n">
        <f aca="false">(CY9-0.091)/(CX9-0.051)*100</f>
        <v>-10900</v>
      </c>
      <c r="DW9" s="10" t="n">
        <f aca="false">SUMIF(DK9:DN9,  "&gt;60")</f>
        <v>0</v>
      </c>
      <c r="DX9" s="10" t="n">
        <f aca="false">SUMIF(DO9:DR9,  "&gt;60")</f>
        <v>0</v>
      </c>
      <c r="DY9" s="10" t="n">
        <f aca="false">SUMIF(DS9:DV9,  "&gt;60")</f>
        <v>0</v>
      </c>
      <c r="DZ9" s="0" t="n">
        <v>0.13</v>
      </c>
      <c r="EA9" s="0" t="n">
        <v>0.03</v>
      </c>
      <c r="EB9" s="0" t="n">
        <v>0.03</v>
      </c>
      <c r="EC9" s="9" t="n">
        <f aca="false">SUM(DZ9:EB9)</f>
        <v>0.19</v>
      </c>
      <c r="ED9" s="0" t="n">
        <v>98</v>
      </c>
      <c r="EE9" s="0" t="n">
        <v>5</v>
      </c>
      <c r="EF9" s="0" t="n">
        <v>3</v>
      </c>
      <c r="EG9" s="0" t="n">
        <v>1</v>
      </c>
      <c r="EH9" s="0" t="n">
        <f aca="false">SUM(EE9:EG9)*0.7</f>
        <v>6.3</v>
      </c>
      <c r="EI9" s="9" t="n">
        <f aca="false">EH9*ED9/100</f>
        <v>6.174</v>
      </c>
      <c r="EJ9" s="9" t="n">
        <f aca="false">EI9*EE9*EC9</f>
        <v>5.8653</v>
      </c>
      <c r="EK9" s="0" t="n">
        <v>0.12</v>
      </c>
      <c r="EL9" s="0" t="n">
        <v>0.03</v>
      </c>
      <c r="EM9" s="0" t="n">
        <v>0.04</v>
      </c>
      <c r="EN9" s="9" t="n">
        <f aca="false">SUM(EK9:EM9)</f>
        <v>0.19</v>
      </c>
      <c r="EO9" s="0" t="n">
        <v>110</v>
      </c>
      <c r="EP9" s="0" t="n">
        <v>4</v>
      </c>
      <c r="EQ9" s="0" t="n">
        <v>3</v>
      </c>
      <c r="ER9" s="0" t="n">
        <v>1</v>
      </c>
      <c r="ES9" s="0" t="n">
        <f aca="false">SUM(EP9:ER9)*0.7</f>
        <v>5.6</v>
      </c>
      <c r="ET9" s="9" t="n">
        <f aca="false">ES9*EO9/100</f>
        <v>6.16</v>
      </c>
      <c r="EU9" s="9" t="n">
        <f aca="false">ET9*EP9*EN9</f>
        <v>4.6816</v>
      </c>
      <c r="EV9" s="0" t="n">
        <v>0.13</v>
      </c>
      <c r="EW9" s="0" t="n">
        <v>0.03</v>
      </c>
      <c r="EX9" s="0" t="n">
        <v>0.05</v>
      </c>
      <c r="EY9" s="9" t="n">
        <f aca="false">SUM(EV9:EX9)</f>
        <v>0.21</v>
      </c>
      <c r="EZ9" s="0" t="n">
        <v>110</v>
      </c>
      <c r="FA9" s="0" t="n">
        <v>4</v>
      </c>
      <c r="FB9" s="0" t="n">
        <v>3</v>
      </c>
      <c r="FC9" s="0" t="n">
        <v>1</v>
      </c>
      <c r="FD9" s="0" t="n">
        <f aca="false">SUM(FA9:FC9)*0.7</f>
        <v>5.6</v>
      </c>
      <c r="FE9" s="9" t="n">
        <f aca="false">FD9*EZ9/100</f>
        <v>6.16</v>
      </c>
      <c r="FF9" s="9" t="n">
        <f aca="false">FE9*FA9*EY9</f>
        <v>5.1744</v>
      </c>
      <c r="FG9" s="0" t="n">
        <v>0.12</v>
      </c>
      <c r="FH9" s="0" t="n">
        <v>0.03</v>
      </c>
      <c r="FI9" s="0" t="n">
        <v>0.05</v>
      </c>
      <c r="FJ9" s="9" t="n">
        <f aca="false">SUM(FG9:FI9)</f>
        <v>0.2</v>
      </c>
      <c r="FK9" s="0" t="n">
        <v>110</v>
      </c>
      <c r="FL9" s="0" t="n">
        <v>4</v>
      </c>
      <c r="FM9" s="0" t="n">
        <v>3</v>
      </c>
      <c r="FN9" s="0" t="n">
        <v>1</v>
      </c>
      <c r="FO9" s="0" t="n">
        <f aca="false">SUM(FL9:FN9)*0.7</f>
        <v>5.6</v>
      </c>
      <c r="FP9" s="9" t="n">
        <f aca="false">FO9*FK9/100</f>
        <v>6.16</v>
      </c>
      <c r="FQ9" s="9" t="n">
        <f aca="false">FP9*FL9*FJ9</f>
        <v>4.928</v>
      </c>
      <c r="FR9" s="9" t="n">
        <f aca="false">(EI9+ES9+FD9+FO9)*0.7</f>
        <v>16.0818</v>
      </c>
      <c r="FS9" s="9" t="n">
        <f aca="false">(EJ9+ET9+FE9+FP9)*0.7</f>
        <v>17.04171</v>
      </c>
      <c r="FT9" s="9" t="n">
        <f aca="false">(EK9+EU9+FF9+FQ9)*0.7</f>
        <v>10.4328</v>
      </c>
      <c r="FU9" s="9" t="n">
        <f aca="false">SUM(FR9:FT9)</f>
        <v>43.55631</v>
      </c>
      <c r="FV9" s="10" t="n">
        <f aca="false">(EA9/DZ9)*(EC9-0.151)*1000</f>
        <v>9</v>
      </c>
      <c r="FW9" s="10" t="n">
        <f aca="false">(EL9/EK9)*(EN9-0.151)*1000</f>
        <v>9.75</v>
      </c>
      <c r="FX9" s="10" t="n">
        <f aca="false">(EW9/EV9)*(EY9-0.151)*1000</f>
        <v>13.6153846153846</v>
      </c>
      <c r="FY9" s="10" t="n">
        <f aca="false">(FH9/FG9)*(FJ9-0.151)*1000</f>
        <v>12.25</v>
      </c>
      <c r="FZ9" s="10" t="n">
        <f aca="false">(EC9-0.201)/(DZ9-0.201)*100</f>
        <v>15.4929577464789</v>
      </c>
      <c r="GA9" s="10" t="n">
        <f aca="false">(EN9-0.201)/(EK9-0.231)*100</f>
        <v>9.90990990990992</v>
      </c>
      <c r="GB9" s="10" t="n">
        <f aca="false">(EY9-0.201)/(EV9-0.201)*100</f>
        <v>-12.6760563380282</v>
      </c>
      <c r="GC9" s="10" t="n">
        <f aca="false">(FJ9-0.201)/(FG9-0.201)*100</f>
        <v>1.23456790123457</v>
      </c>
      <c r="GD9" s="10" t="n">
        <f aca="false">(EC9-0.091)/(EB9-0.051)*100</f>
        <v>-471.428571428571</v>
      </c>
      <c r="GE9" s="10" t="n">
        <f aca="false">(EN9-0.091)/(EM9-0.051)*100</f>
        <v>-900</v>
      </c>
      <c r="GF9" s="10" t="n">
        <f aca="false">(EY9-0.091)/(EX9-0.051)*100</f>
        <v>-11900</v>
      </c>
      <c r="GG9" s="10" t="n">
        <f aca="false">(FJ9-0.091)/(FI9-0.051)*100</f>
        <v>-10900</v>
      </c>
      <c r="GH9" s="10" t="n">
        <f aca="false">SUMIF(FV9:FY9,  "&gt;60")</f>
        <v>0</v>
      </c>
      <c r="GI9" s="10" t="n">
        <f aca="false">SUMIF(FZ9:GC9,  "&gt;60")</f>
        <v>0</v>
      </c>
      <c r="GJ9" s="10" t="n">
        <f aca="false">SUMIF(GD9:GG9,  "&gt;60")</f>
        <v>0</v>
      </c>
      <c r="GK9" s="0" t="n">
        <v>0.12</v>
      </c>
      <c r="GL9" s="0" t="n">
        <v>0.03</v>
      </c>
      <c r="GM9" s="0" t="n">
        <v>0.03</v>
      </c>
      <c r="GN9" s="9" t="n">
        <f aca="false">SUM(GK9:GM9)</f>
        <v>0.18</v>
      </c>
      <c r="GO9" s="0" t="n">
        <v>98</v>
      </c>
      <c r="GP9" s="0" t="n">
        <v>5</v>
      </c>
      <c r="GQ9" s="0" t="n">
        <v>3</v>
      </c>
      <c r="GR9" s="0" t="n">
        <v>1</v>
      </c>
      <c r="GS9" s="0" t="n">
        <f aca="false">SUM(GP9:GR9)*0.7</f>
        <v>6.3</v>
      </c>
      <c r="GT9" s="9" t="n">
        <f aca="false">GS9*GO9/100</f>
        <v>6.174</v>
      </c>
      <c r="GU9" s="9" t="n">
        <f aca="false">GT9*GP9*GN9</f>
        <v>5.5566</v>
      </c>
      <c r="GV9" s="0" t="n">
        <v>0.12</v>
      </c>
      <c r="GW9" s="0" t="n">
        <v>0.03</v>
      </c>
      <c r="GX9" s="0" t="n">
        <v>0.04</v>
      </c>
      <c r="GY9" s="9" t="n">
        <f aca="false">SUM(GV9:GX9)</f>
        <v>0.19</v>
      </c>
      <c r="GZ9" s="0" t="n">
        <v>110</v>
      </c>
      <c r="HA9" s="0" t="n">
        <v>4</v>
      </c>
      <c r="HB9" s="0" t="n">
        <v>3</v>
      </c>
      <c r="HC9" s="0" t="n">
        <v>1</v>
      </c>
      <c r="HD9" s="0" t="n">
        <f aca="false">SUM(HA9:HC9)*0.7</f>
        <v>5.6</v>
      </c>
      <c r="HE9" s="9" t="n">
        <f aca="false">HD9*GZ9/100</f>
        <v>6.16</v>
      </c>
      <c r="HF9" s="9" t="n">
        <f aca="false">HE9*HA9*GY9</f>
        <v>4.6816</v>
      </c>
      <c r="HG9" s="0" t="n">
        <v>0.13</v>
      </c>
      <c r="HH9" s="0" t="n">
        <v>0.03</v>
      </c>
      <c r="HI9" s="0" t="n">
        <v>0.05</v>
      </c>
      <c r="HJ9" s="9" t="n">
        <f aca="false">SUM(HG9:HI9)</f>
        <v>0.21</v>
      </c>
      <c r="HK9" s="0" t="n">
        <v>110</v>
      </c>
      <c r="HL9" s="0" t="n">
        <v>4</v>
      </c>
      <c r="HM9" s="0" t="n">
        <v>3</v>
      </c>
      <c r="HN9" s="0" t="n">
        <v>1</v>
      </c>
      <c r="HO9" s="0" t="n">
        <f aca="false">SUM(HL9:HN9)*0.7</f>
        <v>5.6</v>
      </c>
      <c r="HP9" s="9" t="n">
        <f aca="false">HO9*HK9/100</f>
        <v>6.16</v>
      </c>
      <c r="HQ9" s="9" t="n">
        <f aca="false">HP9*HL9*HJ9</f>
        <v>5.1744</v>
      </c>
      <c r="HR9" s="0" t="n">
        <v>0.12</v>
      </c>
      <c r="HS9" s="0" t="n">
        <v>0.03</v>
      </c>
      <c r="HT9" s="0" t="n">
        <v>0.05</v>
      </c>
      <c r="HU9" s="9" t="n">
        <f aca="false">SUM(HR9:HT9)</f>
        <v>0.2</v>
      </c>
      <c r="HV9" s="0" t="n">
        <v>110</v>
      </c>
      <c r="HW9" s="0" t="n">
        <v>4</v>
      </c>
      <c r="HX9" s="0" t="n">
        <v>3</v>
      </c>
      <c r="HY9" s="0" t="n">
        <v>1</v>
      </c>
      <c r="HZ9" s="0" t="n">
        <f aca="false">SUM(HW9:HY9)*0.7</f>
        <v>5.6</v>
      </c>
      <c r="IA9" s="9" t="n">
        <f aca="false">HZ9*HV9/100</f>
        <v>6.16</v>
      </c>
      <c r="IB9" s="9" t="n">
        <f aca="false">IA9*HW9*HU9</f>
        <v>4.928</v>
      </c>
      <c r="IC9" s="9" t="n">
        <f aca="false">(GT9+HD9+HO9+HZ9)*0.7</f>
        <v>16.0818</v>
      </c>
      <c r="ID9" s="9" t="n">
        <f aca="false">(GU9+HE9+HP9+IA9)*0.7</f>
        <v>16.82562</v>
      </c>
      <c r="IE9" s="9" t="n">
        <f aca="false">(GV9+HF9+HQ9+IB9)*0.7</f>
        <v>10.4328</v>
      </c>
      <c r="IF9" s="9" t="n">
        <f aca="false">SUM(IC9:IE9)</f>
        <v>43.34022</v>
      </c>
      <c r="IG9" s="10" t="n">
        <f aca="false">(GL9/GK9)*(GN9-0.151)*1000</f>
        <v>7.25</v>
      </c>
      <c r="IH9" s="10" t="n">
        <f aca="false">(GW9/GV9)*(GY9-0.151)*1000</f>
        <v>9.75</v>
      </c>
      <c r="II9" s="10" t="n">
        <f aca="false">(HH9/HG9)*(HJ9-0.151)*1000</f>
        <v>13.6153846153846</v>
      </c>
      <c r="IJ9" s="10" t="n">
        <f aca="false">(HS9/HR9)*(HU9-0.151)*1000</f>
        <v>12.25</v>
      </c>
      <c r="IK9" s="10" t="n">
        <f aca="false">(GN9-0.201)/(GK9-0.201)*100</f>
        <v>25.9259259259259</v>
      </c>
      <c r="IL9" s="10" t="n">
        <f aca="false">(GY9-0.201)/(GV9-0.231)*100</f>
        <v>9.90990990990992</v>
      </c>
      <c r="IM9" s="10" t="n">
        <f aca="false">(HJ9-0.201)/(HG9-0.201)*100</f>
        <v>-12.6760563380282</v>
      </c>
      <c r="IN9" s="10" t="n">
        <f aca="false">(HU9-0.201)/(HR9-0.201)*100</f>
        <v>1.23456790123457</v>
      </c>
      <c r="IO9" s="10" t="n">
        <f aca="false">(GN9-0.091)/(GM9-0.051)*100</f>
        <v>-423.809523809524</v>
      </c>
      <c r="IP9" s="10" t="n">
        <f aca="false">(GY9-0.091)/(GX9-0.051)*100</f>
        <v>-900</v>
      </c>
      <c r="IQ9" s="10" t="n">
        <f aca="false">(HJ9-0.091)/(HI9-0.051)*100</f>
        <v>-11900</v>
      </c>
      <c r="IR9" s="10" t="n">
        <f aca="false">(HU9-0.091)/(HT9-0.051)*100</f>
        <v>-10900</v>
      </c>
      <c r="IS9" s="10" t="n">
        <f aca="false">SUMIF(IG9:IJ9,  "&gt;60")</f>
        <v>0</v>
      </c>
      <c r="IT9" s="10" t="n">
        <f aca="false">SUMIF(IK9:IN9,  "&gt;60")</f>
        <v>0</v>
      </c>
      <c r="IU9" s="10" t="n">
        <f aca="false">SUMIF(IO9:IR9,  "&gt;60")</f>
        <v>0</v>
      </c>
    </row>
    <row r="10" customFormat="false" ht="12.8" hidden="false" customHeight="false" outlineLevel="0" collapsed="false">
      <c r="C10" s="8" t="s">
        <v>55</v>
      </c>
      <c r="D10" s="0" t="n">
        <v>0.12</v>
      </c>
      <c r="E10" s="0" t="n">
        <v>0.03</v>
      </c>
      <c r="F10" s="0" t="n">
        <v>0.03</v>
      </c>
      <c r="G10" s="9" t="n">
        <f aca="false">SUM(D10:F10)</f>
        <v>0.18</v>
      </c>
      <c r="H10" s="0" t="n">
        <v>90</v>
      </c>
      <c r="I10" s="0" t="n">
        <v>5</v>
      </c>
      <c r="J10" s="0" t="n">
        <v>3</v>
      </c>
      <c r="K10" s="0" t="n">
        <v>1</v>
      </c>
      <c r="L10" s="0" t="n">
        <f aca="false">SUM(I10:K10)*0.7</f>
        <v>6.3</v>
      </c>
      <c r="M10" s="9" t="n">
        <f aca="false">L10*H10/100</f>
        <v>5.67</v>
      </c>
      <c r="N10" s="9" t="n">
        <f aca="false">M10*I10*G10</f>
        <v>5.103</v>
      </c>
      <c r="O10" s="0" t="n">
        <v>0.12</v>
      </c>
      <c r="P10" s="0" t="n">
        <v>0.03</v>
      </c>
      <c r="Q10" s="0" t="n">
        <v>0.03</v>
      </c>
      <c r="R10" s="9" t="n">
        <f aca="false">SUM(O10:Q10)</f>
        <v>0.18</v>
      </c>
      <c r="S10" s="0" t="n">
        <v>110</v>
      </c>
      <c r="T10" s="0" t="n">
        <v>5</v>
      </c>
      <c r="U10" s="0" t="n">
        <v>3</v>
      </c>
      <c r="V10" s="0" t="n">
        <v>1</v>
      </c>
      <c r="W10" s="0" t="n">
        <f aca="false">SUM(T10:V10)*0.7</f>
        <v>6.3</v>
      </c>
      <c r="X10" s="9" t="n">
        <f aca="false">W10*S10/100</f>
        <v>6.93</v>
      </c>
      <c r="Y10" s="9" t="n">
        <f aca="false">X10*T10*R10</f>
        <v>6.237</v>
      </c>
      <c r="Z10" s="0" t="n">
        <v>0.14</v>
      </c>
      <c r="AA10" s="0" t="n">
        <v>0.03</v>
      </c>
      <c r="AB10" s="0" t="n">
        <v>0.03</v>
      </c>
      <c r="AC10" s="9" t="n">
        <f aca="false">SUM(Z10:AB10)</f>
        <v>0.2</v>
      </c>
      <c r="AD10" s="0" t="n">
        <v>115</v>
      </c>
      <c r="AE10" s="0" t="n">
        <v>5</v>
      </c>
      <c r="AF10" s="0" t="n">
        <v>3</v>
      </c>
      <c r="AG10" s="0" t="n">
        <v>1</v>
      </c>
      <c r="AH10" s="0" t="n">
        <f aca="false">SUM(AE10:AG10)*0.7</f>
        <v>6.3</v>
      </c>
      <c r="AI10" s="9" t="n">
        <f aca="false">AH10*AD10/100</f>
        <v>7.245</v>
      </c>
      <c r="AJ10" s="9" t="n">
        <f aca="false">AI10*AE10*AC10</f>
        <v>7.245</v>
      </c>
      <c r="AK10" s="0" t="n">
        <v>0.14</v>
      </c>
      <c r="AL10" s="0" t="n">
        <v>0.03</v>
      </c>
      <c r="AM10" s="0" t="n">
        <v>0.03</v>
      </c>
      <c r="AN10" s="9" t="n">
        <f aca="false">SUM(AK10:AM10)</f>
        <v>0.2</v>
      </c>
      <c r="AO10" s="0" t="n">
        <v>115</v>
      </c>
      <c r="AP10" s="0" t="n">
        <v>5</v>
      </c>
      <c r="AQ10" s="0" t="n">
        <v>3</v>
      </c>
      <c r="AR10" s="0" t="n">
        <v>1</v>
      </c>
      <c r="AS10" s="0" t="n">
        <f aca="false">SUM(AP10:AR10)*0.7</f>
        <v>6.3</v>
      </c>
      <c r="AT10" s="9" t="n">
        <f aca="false">AS10*AO10/100</f>
        <v>7.245</v>
      </c>
      <c r="AU10" s="9" t="n">
        <f aca="false">AT10*AP10*AN10</f>
        <v>7.245</v>
      </c>
      <c r="AV10" s="9" t="n">
        <f aca="false">(M10+W10+AH10+AS10)*0.7</f>
        <v>17.199</v>
      </c>
      <c r="AW10" s="9" t="n">
        <f aca="false">(N10+X10+AI10+AT10)*0.7</f>
        <v>18.5661</v>
      </c>
      <c r="AX10" s="9" t="n">
        <f aca="false">(O10+Y10+AJ10+AU10)*0.7</f>
        <v>14.5929</v>
      </c>
      <c r="AY10" s="11" t="n">
        <f aca="false">SUM(AV10:AX10)</f>
        <v>50.358</v>
      </c>
      <c r="AZ10" s="10" t="n">
        <f aca="false">(E10/D10)*(G10-0.151)*1000</f>
        <v>7.25</v>
      </c>
      <c r="BA10" s="10" t="n">
        <f aca="false">(P10/O10)*(R10-0.151)*1000</f>
        <v>7.25</v>
      </c>
      <c r="BB10" s="10" t="n">
        <f aca="false">(AA10/Z10)*(AC10-0.151)*1000</f>
        <v>10.5</v>
      </c>
      <c r="BC10" s="10" t="n">
        <f aca="false">(AL10/AK10)*(AN10-0.151)*1000</f>
        <v>10.5</v>
      </c>
      <c r="BD10" s="10" t="n">
        <f aca="false">(G10-0.201)/(D10-0.201)*100</f>
        <v>25.9259259259259</v>
      </c>
      <c r="BE10" s="10" t="n">
        <f aca="false">(R10-0.201)/(O10-0.201)*100</f>
        <v>25.9259259259259</v>
      </c>
      <c r="BF10" s="10" t="n">
        <f aca="false">(AC10-0.201)/(Z10-0.201)*100</f>
        <v>1.63934426229508</v>
      </c>
      <c r="BG10" s="10" t="n">
        <f aca="false">(AN10-0.201)/(AK10-0.201)*100</f>
        <v>1.63934426229508</v>
      </c>
      <c r="BH10" s="10" t="n">
        <f aca="false">(G10-0.091)/(F10-0.051)*100</f>
        <v>-423.809523809524</v>
      </c>
      <c r="BI10" s="10" t="n">
        <f aca="false">(R10-0.091)/(Q10-0.051)*100</f>
        <v>-423.809523809524</v>
      </c>
      <c r="BJ10" s="10" t="n">
        <f aca="false">(AC10-0.091)/(AB10-0.051)*100</f>
        <v>-519.047619047619</v>
      </c>
      <c r="BK10" s="10" t="n">
        <f aca="false">(AN10-0.091)/(AM10-0.051)*100</f>
        <v>-519.047619047619</v>
      </c>
      <c r="BL10" s="10" t="n">
        <f aca="false">SUMIF(AZ10:BC10,  "&gt;60")</f>
        <v>0</v>
      </c>
      <c r="BM10" s="10" t="n">
        <f aca="false">SUMIF(BD10:BG10,  "&gt;60")</f>
        <v>0</v>
      </c>
      <c r="BN10" s="10" t="n">
        <f aca="false">SUMIF(BH10:BK10,  "&gt;60")</f>
        <v>0</v>
      </c>
      <c r="BO10" s="0" t="n">
        <v>0.12</v>
      </c>
      <c r="BP10" s="0" t="n">
        <v>0.03</v>
      </c>
      <c r="BQ10" s="0" t="n">
        <v>0.04</v>
      </c>
      <c r="BR10" s="9" t="n">
        <f aca="false">SUM(BO10:BQ10)</f>
        <v>0.19</v>
      </c>
      <c r="BS10" s="0" t="n">
        <v>90</v>
      </c>
      <c r="BT10" s="0" t="n">
        <v>5</v>
      </c>
      <c r="BU10" s="0" t="n">
        <v>3</v>
      </c>
      <c r="BV10" s="0" t="n">
        <v>1</v>
      </c>
      <c r="BW10" s="0" t="n">
        <f aca="false">SUM(BT10:BV10)*0.7</f>
        <v>6.3</v>
      </c>
      <c r="BX10" s="9" t="n">
        <f aca="false">BW10*BS10/100</f>
        <v>5.67</v>
      </c>
      <c r="BY10" s="9" t="n">
        <f aca="false">BX10*BT10*BR10</f>
        <v>5.3865</v>
      </c>
      <c r="BZ10" s="0" t="n">
        <v>0.12</v>
      </c>
      <c r="CA10" s="0" t="n">
        <v>0.03</v>
      </c>
      <c r="CB10" s="0" t="n">
        <v>0.03</v>
      </c>
      <c r="CC10" s="9" t="n">
        <f aca="false">SUM(BZ10:CB10)</f>
        <v>0.18</v>
      </c>
      <c r="CD10" s="0" t="n">
        <v>110</v>
      </c>
      <c r="CE10" s="0" t="n">
        <v>5</v>
      </c>
      <c r="CF10" s="0" t="n">
        <v>3</v>
      </c>
      <c r="CG10" s="0" t="n">
        <v>1</v>
      </c>
      <c r="CH10" s="0" t="n">
        <f aca="false">SUM(CE10:CG10)*0.7</f>
        <v>6.3</v>
      </c>
      <c r="CI10" s="9" t="n">
        <f aca="false">CH10*CD10/100</f>
        <v>6.93</v>
      </c>
      <c r="CJ10" s="9" t="n">
        <f aca="false">CI10*CE10*CC10</f>
        <v>6.237</v>
      </c>
      <c r="CK10" s="0" t="n">
        <v>0.14</v>
      </c>
      <c r="CL10" s="0" t="n">
        <v>0.04</v>
      </c>
      <c r="CM10" s="0" t="n">
        <v>0.03</v>
      </c>
      <c r="CN10" s="9" t="n">
        <f aca="false">SUM(CK10:CM10)</f>
        <v>0.21</v>
      </c>
      <c r="CO10" s="0" t="n">
        <v>115</v>
      </c>
      <c r="CP10" s="0" t="n">
        <v>5</v>
      </c>
      <c r="CQ10" s="0" t="n">
        <v>3</v>
      </c>
      <c r="CR10" s="0" t="n">
        <v>1</v>
      </c>
      <c r="CS10" s="0" t="n">
        <f aca="false">SUM(CP10:CR10)*0.7</f>
        <v>6.3</v>
      </c>
      <c r="CT10" s="9" t="n">
        <f aca="false">CS10*CO10/100</f>
        <v>7.245</v>
      </c>
      <c r="CU10" s="9" t="n">
        <f aca="false">CT10*CP10*CN10</f>
        <v>7.60725</v>
      </c>
      <c r="CV10" s="0" t="n">
        <v>0.14</v>
      </c>
      <c r="CW10" s="0" t="n">
        <v>0.03</v>
      </c>
      <c r="CX10" s="0" t="n">
        <v>0.03</v>
      </c>
      <c r="CY10" s="9" t="n">
        <f aca="false">SUM(CV10:CX10)</f>
        <v>0.2</v>
      </c>
      <c r="CZ10" s="0" t="n">
        <v>115</v>
      </c>
      <c r="DA10" s="0" t="n">
        <v>5</v>
      </c>
      <c r="DB10" s="0" t="n">
        <v>3</v>
      </c>
      <c r="DC10" s="0" t="n">
        <v>1</v>
      </c>
      <c r="DD10" s="0" t="n">
        <f aca="false">SUM(DA10:DC10)*0.7</f>
        <v>6.3</v>
      </c>
      <c r="DE10" s="9" t="n">
        <f aca="false">DD10*CZ10/100</f>
        <v>7.245</v>
      </c>
      <c r="DF10" s="9" t="n">
        <f aca="false">DE10*DA10*CY10</f>
        <v>7.245</v>
      </c>
      <c r="DG10" s="9" t="n">
        <f aca="false">(BX10+CH10+CS10+DD10)*0.7</f>
        <v>17.199</v>
      </c>
      <c r="DH10" s="9" t="n">
        <f aca="false">(BY10+CI10+CT10+DE10)*0.7</f>
        <v>18.76455</v>
      </c>
      <c r="DI10" s="9" t="n">
        <f aca="false">(BZ10+CJ10+CU10+DF10)*0.7</f>
        <v>14.846475</v>
      </c>
      <c r="DJ10" s="11" t="n">
        <f aca="false">SUM(DG10:DI10)</f>
        <v>50.810025</v>
      </c>
      <c r="DK10" s="10" t="n">
        <f aca="false">(BP10/BO10)*(BR10-0.151)*1000</f>
        <v>9.75</v>
      </c>
      <c r="DL10" s="10" t="n">
        <f aca="false">(CA10/BZ10)*(CC10-0.151)*1000</f>
        <v>7.25</v>
      </c>
      <c r="DM10" s="10" t="n">
        <f aca="false">(CL10/CK10)*(CN10-0.151)*1000</f>
        <v>16.8571428571429</v>
      </c>
      <c r="DN10" s="10" t="n">
        <f aca="false">(CW10/CV10)*(CY10-0.151)*1000</f>
        <v>10.5</v>
      </c>
      <c r="DO10" s="10" t="n">
        <f aca="false">(BR10-0.201)/(BO10-0.201)*100</f>
        <v>13.5802469135803</v>
      </c>
      <c r="DP10" s="10" t="n">
        <f aca="false">(CC10-0.201)/(BZ10-0.201)*100</f>
        <v>25.9259259259259</v>
      </c>
      <c r="DQ10" s="10" t="n">
        <f aca="false">(CN10-0.201)/(CK10-0.201)*100</f>
        <v>-14.7540983606558</v>
      </c>
      <c r="DR10" s="10" t="n">
        <f aca="false">(CY10-0.201)/(CV10-0.201)*100</f>
        <v>1.63934426229508</v>
      </c>
      <c r="DS10" s="10" t="n">
        <f aca="false">(BR10-0.091)/(BQ10-0.051)*100</f>
        <v>-900</v>
      </c>
      <c r="DT10" s="10" t="n">
        <f aca="false">(CC10-0.091)/(CB10-0.051)*100</f>
        <v>-423.809523809524</v>
      </c>
      <c r="DU10" s="10" t="n">
        <f aca="false">(CN10-0.091)/(CM10-0.051)*100</f>
        <v>-566.666666666667</v>
      </c>
      <c r="DV10" s="10" t="n">
        <f aca="false">(CY10-0.091)/(CX10-0.051)*100</f>
        <v>-519.047619047619</v>
      </c>
      <c r="DW10" s="10" t="n">
        <f aca="false">SUMIF(DK10:DN10,  "&gt;60")</f>
        <v>0</v>
      </c>
      <c r="DX10" s="10" t="n">
        <f aca="false">SUMIF(DO10:DR10,  "&gt;60")</f>
        <v>0</v>
      </c>
      <c r="DY10" s="10" t="n">
        <f aca="false">SUMIF(DS10:DV10,  "&gt;60")</f>
        <v>0</v>
      </c>
      <c r="DZ10" s="0" t="n">
        <v>0.12</v>
      </c>
      <c r="EA10" s="0" t="n">
        <v>0.03</v>
      </c>
      <c r="EB10" s="0" t="n">
        <v>0.04</v>
      </c>
      <c r="EC10" s="9" t="n">
        <f aca="false">SUM(DZ10:EB10)</f>
        <v>0.19</v>
      </c>
      <c r="ED10" s="0" t="n">
        <v>90</v>
      </c>
      <c r="EE10" s="0" t="n">
        <v>5</v>
      </c>
      <c r="EF10" s="0" t="n">
        <v>3</v>
      </c>
      <c r="EG10" s="0" t="n">
        <v>1</v>
      </c>
      <c r="EH10" s="0" t="n">
        <f aca="false">SUM(EE10:EG10)*0.7</f>
        <v>6.3</v>
      </c>
      <c r="EI10" s="9" t="n">
        <f aca="false">EH10*ED10/100</f>
        <v>5.67</v>
      </c>
      <c r="EJ10" s="9" t="n">
        <f aca="false">EI10*EE10*EC10</f>
        <v>5.3865</v>
      </c>
      <c r="EK10" s="0" t="n">
        <v>0.12</v>
      </c>
      <c r="EL10" s="0" t="n">
        <v>0.03</v>
      </c>
      <c r="EM10" s="0" t="n">
        <v>0.03</v>
      </c>
      <c r="EN10" s="9" t="n">
        <f aca="false">SUM(EK10:EM10)</f>
        <v>0.18</v>
      </c>
      <c r="EO10" s="0" t="n">
        <v>110</v>
      </c>
      <c r="EP10" s="0" t="n">
        <v>5</v>
      </c>
      <c r="EQ10" s="0" t="n">
        <v>3</v>
      </c>
      <c r="ER10" s="0" t="n">
        <v>1</v>
      </c>
      <c r="ES10" s="0" t="n">
        <f aca="false">SUM(EP10:ER10)*0.7</f>
        <v>6.3</v>
      </c>
      <c r="ET10" s="9" t="n">
        <f aca="false">ES10*EO10/100</f>
        <v>6.93</v>
      </c>
      <c r="EU10" s="9" t="n">
        <f aca="false">ET10*EP10*EN10</f>
        <v>6.237</v>
      </c>
      <c r="EV10" s="0" t="n">
        <v>0.14</v>
      </c>
      <c r="EW10" s="0" t="n">
        <v>0.04</v>
      </c>
      <c r="EX10" s="0" t="n">
        <v>0.03</v>
      </c>
      <c r="EY10" s="9" t="n">
        <f aca="false">SUM(EV10:EX10)</f>
        <v>0.21</v>
      </c>
      <c r="EZ10" s="0" t="n">
        <v>115</v>
      </c>
      <c r="FA10" s="0" t="n">
        <v>5</v>
      </c>
      <c r="FB10" s="0" t="n">
        <v>3</v>
      </c>
      <c r="FC10" s="0" t="n">
        <v>1</v>
      </c>
      <c r="FD10" s="0" t="n">
        <f aca="false">SUM(FA10:FC10)*0.7</f>
        <v>6.3</v>
      </c>
      <c r="FE10" s="9" t="n">
        <f aca="false">FD10*EZ10/100</f>
        <v>7.245</v>
      </c>
      <c r="FF10" s="9" t="n">
        <f aca="false">FE10*FA10*EY10</f>
        <v>7.60725</v>
      </c>
      <c r="FG10" s="0" t="n">
        <v>0.14</v>
      </c>
      <c r="FH10" s="0" t="n">
        <v>0.03</v>
      </c>
      <c r="FI10" s="0" t="n">
        <v>0.03</v>
      </c>
      <c r="FJ10" s="9" t="n">
        <f aca="false">SUM(FG10:FI10)</f>
        <v>0.2</v>
      </c>
      <c r="FK10" s="0" t="n">
        <v>115</v>
      </c>
      <c r="FL10" s="0" t="n">
        <v>5</v>
      </c>
      <c r="FM10" s="0" t="n">
        <v>3</v>
      </c>
      <c r="FN10" s="0" t="n">
        <v>1</v>
      </c>
      <c r="FO10" s="0" t="n">
        <f aca="false">SUM(FL10:FN10)*0.7</f>
        <v>6.3</v>
      </c>
      <c r="FP10" s="9" t="n">
        <f aca="false">FO10*FK10/100</f>
        <v>7.245</v>
      </c>
      <c r="FQ10" s="9" t="n">
        <f aca="false">FP10*FL10*FJ10</f>
        <v>7.245</v>
      </c>
      <c r="FR10" s="9" t="n">
        <f aca="false">(EI10+ES10+FD10+FO10)*0.7</f>
        <v>17.199</v>
      </c>
      <c r="FS10" s="9" t="n">
        <f aca="false">(EJ10+ET10+FE10+FP10)*0.7</f>
        <v>18.76455</v>
      </c>
      <c r="FT10" s="9" t="n">
        <f aca="false">(EK10+EU10+FF10+FQ10)*0.7</f>
        <v>14.846475</v>
      </c>
      <c r="FU10" s="11" t="n">
        <f aca="false">SUM(FR10:FT10)</f>
        <v>50.810025</v>
      </c>
      <c r="FV10" s="10" t="n">
        <f aca="false">(EA10/DZ10)*(EC10-0.151)*1000</f>
        <v>9.75</v>
      </c>
      <c r="FW10" s="10" t="n">
        <f aca="false">(EL10/EK10)*(EN10-0.151)*1000</f>
        <v>7.25</v>
      </c>
      <c r="FX10" s="10" t="n">
        <f aca="false">(EW10/EV10)*(EY10-0.151)*1000</f>
        <v>16.8571428571429</v>
      </c>
      <c r="FY10" s="10" t="n">
        <f aca="false">(FH10/FG10)*(FJ10-0.151)*1000</f>
        <v>10.5</v>
      </c>
      <c r="FZ10" s="10" t="n">
        <f aca="false">(EC10-0.201)/(DZ10-0.201)*100</f>
        <v>13.5802469135803</v>
      </c>
      <c r="GA10" s="10" t="n">
        <f aca="false">(EN10-0.201)/(EK10-0.201)*100</f>
        <v>25.9259259259259</v>
      </c>
      <c r="GB10" s="10" t="n">
        <f aca="false">(EY10-0.201)/(EV10-0.201)*100</f>
        <v>-14.7540983606558</v>
      </c>
      <c r="GC10" s="10" t="n">
        <f aca="false">(FJ10-0.201)/(FG10-0.201)*100</f>
        <v>1.63934426229508</v>
      </c>
      <c r="GD10" s="10" t="n">
        <f aca="false">(EC10-0.091)/(EB10-0.051)*100</f>
        <v>-900</v>
      </c>
      <c r="GE10" s="10" t="n">
        <f aca="false">(EN10-0.091)/(EM10-0.051)*100</f>
        <v>-423.809523809524</v>
      </c>
      <c r="GF10" s="10" t="n">
        <f aca="false">(EY10-0.091)/(EX10-0.051)*100</f>
        <v>-566.666666666667</v>
      </c>
      <c r="GG10" s="10" t="n">
        <f aca="false">(FJ10-0.091)/(FI10-0.051)*100</f>
        <v>-519.047619047619</v>
      </c>
      <c r="GH10" s="10" t="n">
        <f aca="false">SUMIF(FV10:FY10,  "&gt;60")</f>
        <v>0</v>
      </c>
      <c r="GI10" s="10" t="n">
        <f aca="false">SUMIF(FZ10:GC10,  "&gt;60")</f>
        <v>0</v>
      </c>
      <c r="GJ10" s="10" t="n">
        <f aca="false">SUMIF(GD10:GG10,  "&gt;60")</f>
        <v>0</v>
      </c>
      <c r="GK10" s="0" t="n">
        <v>0.12</v>
      </c>
      <c r="GL10" s="0" t="n">
        <v>0.03</v>
      </c>
      <c r="GM10" s="0" t="n">
        <v>0.03</v>
      </c>
      <c r="GN10" s="9" t="n">
        <f aca="false">SUM(GK10:GM10)</f>
        <v>0.18</v>
      </c>
      <c r="GO10" s="0" t="n">
        <v>90</v>
      </c>
      <c r="GP10" s="0" t="n">
        <v>5</v>
      </c>
      <c r="GQ10" s="0" t="n">
        <v>3</v>
      </c>
      <c r="GR10" s="0" t="n">
        <v>1</v>
      </c>
      <c r="GS10" s="0" t="n">
        <f aca="false">SUM(GP10:GR10)*0.7</f>
        <v>6.3</v>
      </c>
      <c r="GT10" s="9" t="n">
        <f aca="false">GS10*GO10/100</f>
        <v>5.67</v>
      </c>
      <c r="GU10" s="9" t="n">
        <f aca="false">GT10*GP10*GN10</f>
        <v>5.103</v>
      </c>
      <c r="GV10" s="0" t="n">
        <v>0.12</v>
      </c>
      <c r="GW10" s="0" t="n">
        <v>0.03</v>
      </c>
      <c r="GX10" s="0" t="n">
        <v>0.03</v>
      </c>
      <c r="GY10" s="9" t="n">
        <f aca="false">SUM(GV10:GX10)</f>
        <v>0.18</v>
      </c>
      <c r="GZ10" s="0" t="n">
        <v>110</v>
      </c>
      <c r="HA10" s="0" t="n">
        <v>5</v>
      </c>
      <c r="HB10" s="0" t="n">
        <v>3</v>
      </c>
      <c r="HC10" s="0" t="n">
        <v>1</v>
      </c>
      <c r="HD10" s="0" t="n">
        <f aca="false">SUM(HA10:HC10)*0.7</f>
        <v>6.3</v>
      </c>
      <c r="HE10" s="9" t="n">
        <f aca="false">HD10*GZ10/100</f>
        <v>6.93</v>
      </c>
      <c r="HF10" s="9" t="n">
        <f aca="false">HE10*HA10*GY10</f>
        <v>6.237</v>
      </c>
      <c r="HG10" s="0" t="n">
        <v>0.14</v>
      </c>
      <c r="HH10" s="0" t="n">
        <v>0.04</v>
      </c>
      <c r="HI10" s="0" t="n">
        <v>0.03</v>
      </c>
      <c r="HJ10" s="9" t="n">
        <f aca="false">SUM(HG10:HI10)</f>
        <v>0.21</v>
      </c>
      <c r="HK10" s="0" t="n">
        <v>115</v>
      </c>
      <c r="HL10" s="0" t="n">
        <v>5</v>
      </c>
      <c r="HM10" s="0" t="n">
        <v>3</v>
      </c>
      <c r="HN10" s="0" t="n">
        <v>1</v>
      </c>
      <c r="HO10" s="0" t="n">
        <f aca="false">SUM(HL10:HN10)*0.7</f>
        <v>6.3</v>
      </c>
      <c r="HP10" s="9" t="n">
        <f aca="false">HO10*HK10/100</f>
        <v>7.245</v>
      </c>
      <c r="HQ10" s="9" t="n">
        <f aca="false">HP10*HL10*HJ10</f>
        <v>7.60725</v>
      </c>
      <c r="HR10" s="0" t="n">
        <v>0.14</v>
      </c>
      <c r="HS10" s="0" t="n">
        <v>0.03</v>
      </c>
      <c r="HT10" s="0" t="n">
        <v>0.03</v>
      </c>
      <c r="HU10" s="9" t="n">
        <f aca="false">SUM(HR10:HT10)</f>
        <v>0.2</v>
      </c>
      <c r="HV10" s="0" t="n">
        <v>115</v>
      </c>
      <c r="HW10" s="0" t="n">
        <v>5</v>
      </c>
      <c r="HX10" s="0" t="n">
        <v>3</v>
      </c>
      <c r="HY10" s="0" t="n">
        <v>1</v>
      </c>
      <c r="HZ10" s="0" t="n">
        <f aca="false">SUM(HW10:HY10)*0.7</f>
        <v>6.3</v>
      </c>
      <c r="IA10" s="9" t="n">
        <f aca="false">HZ10*HV10/100</f>
        <v>7.245</v>
      </c>
      <c r="IB10" s="9" t="n">
        <f aca="false">IA10*HW10*HU10</f>
        <v>7.245</v>
      </c>
      <c r="IC10" s="9" t="n">
        <f aca="false">(GT10+HD10+HO10+HZ10)*0.7</f>
        <v>17.199</v>
      </c>
      <c r="ID10" s="9" t="n">
        <f aca="false">(GU10+HE10+HP10+IA10)*0.7</f>
        <v>18.5661</v>
      </c>
      <c r="IE10" s="9" t="n">
        <f aca="false">(GV10+HF10+HQ10+IB10)*0.7</f>
        <v>14.846475</v>
      </c>
      <c r="IF10" s="11" t="n">
        <f aca="false">SUM(IC10:IE10)</f>
        <v>50.611575</v>
      </c>
      <c r="IG10" s="10" t="n">
        <f aca="false">(GL10/GK10)*(GN10-0.151)*1000</f>
        <v>7.25</v>
      </c>
      <c r="IH10" s="10" t="n">
        <f aca="false">(GW10/GV10)*(GY10-0.151)*1000</f>
        <v>7.25</v>
      </c>
      <c r="II10" s="10" t="n">
        <f aca="false">(HH10/HG10)*(HJ10-0.151)*1000</f>
        <v>16.8571428571429</v>
      </c>
      <c r="IJ10" s="10" t="n">
        <f aca="false">(HS10/HR10)*(HU10-0.151)*1000</f>
        <v>10.5</v>
      </c>
      <c r="IK10" s="10" t="n">
        <f aca="false">(GN10-0.201)/(GK10-0.201)*100</f>
        <v>25.9259259259259</v>
      </c>
      <c r="IL10" s="10" t="n">
        <f aca="false">(GY10-0.201)/(GV10-0.201)*100</f>
        <v>25.9259259259259</v>
      </c>
      <c r="IM10" s="10" t="n">
        <f aca="false">(HJ10-0.201)/(HG10-0.201)*100</f>
        <v>-14.7540983606558</v>
      </c>
      <c r="IN10" s="10" t="n">
        <f aca="false">(HU10-0.201)/(HR10-0.201)*100</f>
        <v>1.63934426229508</v>
      </c>
      <c r="IO10" s="10" t="n">
        <f aca="false">(GN10-0.091)/(GM10-0.051)*100</f>
        <v>-423.809523809524</v>
      </c>
      <c r="IP10" s="10" t="n">
        <f aca="false">(GY10-0.091)/(GX10-0.051)*100</f>
        <v>-423.809523809524</v>
      </c>
      <c r="IQ10" s="10" t="n">
        <f aca="false">(HJ10-0.091)/(HI10-0.051)*100</f>
        <v>-566.666666666667</v>
      </c>
      <c r="IR10" s="10" t="n">
        <f aca="false">(HU10-0.091)/(HT10-0.051)*100</f>
        <v>-519.047619047619</v>
      </c>
      <c r="IS10" s="10" t="n">
        <f aca="false">SUMIF(IG10:IJ10,  "&gt;60")</f>
        <v>0</v>
      </c>
      <c r="IT10" s="10" t="n">
        <f aca="false">SUMIF(IK10:IN10,  "&gt;60")</f>
        <v>0</v>
      </c>
      <c r="IU10" s="10" t="n">
        <f aca="false">SUMIF(IO10:IR10,  "&gt;60")</f>
        <v>0</v>
      </c>
    </row>
    <row r="11" customFormat="false" ht="12.8" hidden="false" customHeight="false" outlineLevel="0" collapsed="false">
      <c r="C11" s="8" t="s">
        <v>56</v>
      </c>
      <c r="D11" s="0" t="n">
        <v>0.15</v>
      </c>
      <c r="E11" s="0" t="n">
        <v>0.13</v>
      </c>
      <c r="F11" s="0" t="n">
        <v>0.005</v>
      </c>
      <c r="G11" s="9" t="n">
        <f aca="false">SUM(D11:F11)</f>
        <v>0.285</v>
      </c>
      <c r="H11" s="0" t="n">
        <v>92</v>
      </c>
      <c r="I11" s="0" t="n">
        <v>5</v>
      </c>
      <c r="J11" s="0" t="n">
        <v>3</v>
      </c>
      <c r="K11" s="0" t="n">
        <v>1</v>
      </c>
      <c r="L11" s="0" t="n">
        <f aca="false">SUM(I11:K11)*0.7</f>
        <v>6.3</v>
      </c>
      <c r="M11" s="9" t="n">
        <f aca="false">L11*H11/100</f>
        <v>5.796</v>
      </c>
      <c r="N11" s="9" t="n">
        <f aca="false">M11*I11*G11</f>
        <v>8.2593</v>
      </c>
      <c r="O11" s="0" t="n">
        <v>0.19</v>
      </c>
      <c r="P11" s="0" t="n">
        <v>0.15</v>
      </c>
      <c r="Q11" s="0" t="n">
        <v>0.005</v>
      </c>
      <c r="R11" s="9" t="n">
        <f aca="false">SUM(O11:Q11)</f>
        <v>0.345</v>
      </c>
      <c r="S11" s="0" t="n">
        <v>115</v>
      </c>
      <c r="T11" s="0" t="n">
        <v>5</v>
      </c>
      <c r="U11" s="0" t="n">
        <v>2</v>
      </c>
      <c r="V11" s="0" t="n">
        <v>1</v>
      </c>
      <c r="W11" s="0" t="n">
        <f aca="false">SUM(T11:V11)*0.7</f>
        <v>5.6</v>
      </c>
      <c r="X11" s="9" t="n">
        <f aca="false">W11*S11/100</f>
        <v>6.44</v>
      </c>
      <c r="Y11" s="9" t="n">
        <f aca="false">X11*T11*R11</f>
        <v>11.109</v>
      </c>
      <c r="Z11" s="0" t="n">
        <v>0.2</v>
      </c>
      <c r="AA11" s="0" t="n">
        <v>0.16</v>
      </c>
      <c r="AB11" s="0" t="n">
        <v>0.005</v>
      </c>
      <c r="AC11" s="9" t="n">
        <f aca="false">SUM(Z11:AB11)</f>
        <v>0.365</v>
      </c>
      <c r="AD11" s="0" t="n">
        <v>119</v>
      </c>
      <c r="AE11" s="0" t="n">
        <v>5</v>
      </c>
      <c r="AF11" s="0" t="n">
        <v>2</v>
      </c>
      <c r="AG11" s="0" t="n">
        <v>1</v>
      </c>
      <c r="AH11" s="0" t="n">
        <f aca="false">SUM(AE11:AG11)*0.7</f>
        <v>5.6</v>
      </c>
      <c r="AI11" s="9" t="n">
        <f aca="false">AH11*AD11/100</f>
        <v>6.664</v>
      </c>
      <c r="AJ11" s="9" t="n">
        <f aca="false">AI11*AE11*AC11</f>
        <v>12.1618</v>
      </c>
      <c r="AK11" s="0" t="n">
        <v>0.15</v>
      </c>
      <c r="AL11" s="0" t="n">
        <v>0.12</v>
      </c>
      <c r="AM11" s="0" t="n">
        <v>0.005</v>
      </c>
      <c r="AN11" s="9" t="n">
        <f aca="false">SUM(AK11:AM11)</f>
        <v>0.275</v>
      </c>
      <c r="AO11" s="0" t="n">
        <v>110</v>
      </c>
      <c r="AP11" s="0" t="n">
        <v>5</v>
      </c>
      <c r="AQ11" s="0" t="n">
        <v>3</v>
      </c>
      <c r="AR11" s="0" t="n">
        <v>2</v>
      </c>
      <c r="AS11" s="0" t="n">
        <f aca="false">SUM(AP11:AR11)*0.7</f>
        <v>7</v>
      </c>
      <c r="AT11" s="9" t="n">
        <f aca="false">AS11*AO11/100</f>
        <v>7.7</v>
      </c>
      <c r="AU11" s="9" t="n">
        <f aca="false">AT11*AP11*AN11</f>
        <v>10.5875</v>
      </c>
      <c r="AV11" s="9" t="n">
        <f aca="false">(M11+W11+AH11+AS11)*0.7</f>
        <v>16.7972</v>
      </c>
      <c r="AW11" s="9" t="n">
        <f aca="false">(N11+X11+AI11+AT11)*0.7</f>
        <v>20.34431</v>
      </c>
      <c r="AX11" s="9" t="n">
        <f aca="false">(O11+Y11+AJ11+AU11)*0.7</f>
        <v>23.83381</v>
      </c>
      <c r="AY11" s="11" t="n">
        <f aca="false">SUM(AV11:AX11)</f>
        <v>60.97532</v>
      </c>
      <c r="AZ11" s="10" t="n">
        <f aca="false">(E11/D11)*(G11-0.151)*1000</f>
        <v>116.133333333333</v>
      </c>
      <c r="BA11" s="10" t="n">
        <f aca="false">(P11/O11)*(R11-0.151)*1000</f>
        <v>153.157894736842</v>
      </c>
      <c r="BB11" s="10" t="n">
        <f aca="false">(AA11/Z11)*(AC11-0.151)*1000</f>
        <v>171.2</v>
      </c>
      <c r="BC11" s="10" t="n">
        <f aca="false">(AL11/AK11)*(AN11-0.151)*1000</f>
        <v>99.2</v>
      </c>
      <c r="BD11" s="10" t="n">
        <f aca="false">(G11-0.201)/(D11-0.201)*100</f>
        <v>-164.705882352941</v>
      </c>
      <c r="BE11" s="10" t="n">
        <f aca="false">(R11-0.201)/(O11-0.201)*100</f>
        <v>-1309.09090909091</v>
      </c>
      <c r="BF11" s="10" t="n">
        <f aca="false">(AC11-0.201)/(Z11-0.201)*100</f>
        <v>-16400</v>
      </c>
      <c r="BG11" s="10" t="n">
        <f aca="false">(AN11-0.201)/(AK11-0.201)*100</f>
        <v>-145.098039215686</v>
      </c>
      <c r="BH11" s="10" t="n">
        <f aca="false">(G11-0.091)/(F11-0.051)*100</f>
        <v>-421.739130434783</v>
      </c>
      <c r="BI11" s="10" t="n">
        <f aca="false">(R11-0.091)/(Q11-0.051)*100</f>
        <v>-552.173913043478</v>
      </c>
      <c r="BJ11" s="10" t="n">
        <f aca="false">(AC11-0.091)/(AB11-0.051)*100</f>
        <v>-595.652173913043</v>
      </c>
      <c r="BK11" s="10" t="n">
        <f aca="false">(AN11-0.091)/(AM11-0.051)*100</f>
        <v>-400</v>
      </c>
      <c r="BL11" s="10" t="n">
        <f aca="false">SUMIF(AZ11:BC11,  "&gt;60")</f>
        <v>539.691228070175</v>
      </c>
      <c r="BM11" s="10" t="n">
        <f aca="false">SUMIF(BD11:BG11,  "&gt;60")</f>
        <v>0</v>
      </c>
      <c r="BN11" s="10" t="n">
        <f aca="false">SUMIF(BH11:BK11,  "&gt;60")</f>
        <v>0</v>
      </c>
      <c r="BO11" s="0" t="n">
        <v>0.16</v>
      </c>
      <c r="BP11" s="0" t="n">
        <v>0.13</v>
      </c>
      <c r="BQ11" s="0" t="n">
        <v>0.005</v>
      </c>
      <c r="BR11" s="9" t="n">
        <f aca="false">SUM(BO11:BQ11)</f>
        <v>0.295</v>
      </c>
      <c r="BS11" s="0" t="n">
        <v>94</v>
      </c>
      <c r="BT11" s="0" t="n">
        <v>4</v>
      </c>
      <c r="BU11" s="0" t="n">
        <v>3</v>
      </c>
      <c r="BV11" s="0" t="n">
        <v>1</v>
      </c>
      <c r="BW11" s="0" t="n">
        <f aca="false">SUM(BT11:BV11)*0.7</f>
        <v>5.6</v>
      </c>
      <c r="BX11" s="9" t="n">
        <f aca="false">BW11*BS11/100</f>
        <v>5.264</v>
      </c>
      <c r="BY11" s="9" t="n">
        <f aca="false">BX11*BT11*BR11</f>
        <v>6.21152</v>
      </c>
      <c r="BZ11" s="0" t="n">
        <v>0.19</v>
      </c>
      <c r="CA11" s="0" t="n">
        <v>0.15</v>
      </c>
      <c r="CB11" s="0" t="n">
        <v>0.005</v>
      </c>
      <c r="CC11" s="9" t="n">
        <f aca="false">SUM(BZ11:CB11)</f>
        <v>0.345</v>
      </c>
      <c r="CD11" s="0" t="n">
        <v>115</v>
      </c>
      <c r="CE11" s="0" t="n">
        <v>5</v>
      </c>
      <c r="CF11" s="0" t="n">
        <v>2</v>
      </c>
      <c r="CG11" s="0" t="n">
        <v>1</v>
      </c>
      <c r="CH11" s="0" t="n">
        <f aca="false">SUM(CE11:CG11)*0.7</f>
        <v>5.6</v>
      </c>
      <c r="CI11" s="9" t="n">
        <f aca="false">CH11*CD11/100</f>
        <v>6.44</v>
      </c>
      <c r="CJ11" s="9" t="n">
        <f aca="false">CI11*CE11*CC11</f>
        <v>11.109</v>
      </c>
      <c r="CK11" s="0" t="n">
        <v>0.19</v>
      </c>
      <c r="CL11" s="0" t="n">
        <v>0.16</v>
      </c>
      <c r="CM11" s="0" t="n">
        <v>0.005</v>
      </c>
      <c r="CN11" s="9" t="n">
        <f aca="false">SUM(CK11:CM11)</f>
        <v>0.355</v>
      </c>
      <c r="CO11" s="0" t="n">
        <v>110</v>
      </c>
      <c r="CP11" s="0" t="n">
        <v>6</v>
      </c>
      <c r="CQ11" s="0" t="n">
        <v>2</v>
      </c>
      <c r="CR11" s="0" t="n">
        <v>1</v>
      </c>
      <c r="CS11" s="0" t="n">
        <f aca="false">SUM(CP11:CR11)*0.7</f>
        <v>6.3</v>
      </c>
      <c r="CT11" s="9" t="n">
        <f aca="false">CS11*CO11/100</f>
        <v>6.93</v>
      </c>
      <c r="CU11" s="9" t="n">
        <f aca="false">CT11*CP11*CN11</f>
        <v>14.7609</v>
      </c>
      <c r="CV11" s="0" t="n">
        <v>0.15</v>
      </c>
      <c r="CW11" s="0" t="n">
        <v>0.12</v>
      </c>
      <c r="CX11" s="0" t="n">
        <v>0.005</v>
      </c>
      <c r="CY11" s="9" t="n">
        <f aca="false">SUM(CV11:CX11)</f>
        <v>0.275</v>
      </c>
      <c r="CZ11" s="0" t="n">
        <v>111</v>
      </c>
      <c r="DA11" s="0" t="n">
        <v>5</v>
      </c>
      <c r="DB11" s="0" t="n">
        <v>3</v>
      </c>
      <c r="DC11" s="0" t="n">
        <v>2</v>
      </c>
      <c r="DD11" s="0" t="n">
        <f aca="false">SUM(DA11:DC11)*0.7</f>
        <v>7</v>
      </c>
      <c r="DE11" s="9" t="n">
        <f aca="false">DD11*CZ11/100</f>
        <v>7.77</v>
      </c>
      <c r="DF11" s="9" t="n">
        <f aca="false">DE11*DA11*CY11</f>
        <v>10.68375</v>
      </c>
      <c r="DG11" s="9" t="n">
        <f aca="false">(BX11+CH11+CS11+DD11)*0.7</f>
        <v>16.9148</v>
      </c>
      <c r="DH11" s="9" t="n">
        <f aca="false">(BY11+CI11+CT11+DE11)*0.7</f>
        <v>19.146064</v>
      </c>
      <c r="DI11" s="9" t="n">
        <f aca="false">(BZ11+CJ11+CU11+DF11)*0.7</f>
        <v>25.720555</v>
      </c>
      <c r="DJ11" s="11" t="n">
        <f aca="false">SUM(DG11:DI11)</f>
        <v>61.781419</v>
      </c>
      <c r="DK11" s="10" t="n">
        <f aca="false">(BP11/BO11)*(BR11-0.151)*1000</f>
        <v>117</v>
      </c>
      <c r="DL11" s="10" t="n">
        <f aca="false">(CA11/BZ11)*(CC11-0.151)*1000</f>
        <v>153.157894736842</v>
      </c>
      <c r="DM11" s="10" t="n">
        <f aca="false">(CL11/CK11)*(CN11-0.151)*1000</f>
        <v>171.789473684211</v>
      </c>
      <c r="DN11" s="10" t="n">
        <f aca="false">(CW11/CV11)*(CY11-0.151)*1000</f>
        <v>99.2</v>
      </c>
      <c r="DO11" s="10" t="n">
        <f aca="false">(BR11-0.201)/(BO11-0.201)*100</f>
        <v>-229.268292682927</v>
      </c>
      <c r="DP11" s="10" t="n">
        <f aca="false">(CC11-0.201)/(BZ11-0.201)*100</f>
        <v>-1309.09090909091</v>
      </c>
      <c r="DQ11" s="10" t="n">
        <f aca="false">(CN11-0.201)/(CK11-0.201)*100</f>
        <v>-1400</v>
      </c>
      <c r="DR11" s="10" t="n">
        <f aca="false">(CY11-0.201)/(CV11-0.201)*100</f>
        <v>-145.098039215686</v>
      </c>
      <c r="DS11" s="10" t="n">
        <f aca="false">(BR11-0.091)/(BQ11-0.051)*100</f>
        <v>-443.478260869565</v>
      </c>
      <c r="DT11" s="10" t="n">
        <f aca="false">(CC11-0.091)/(CB11-0.051)*100</f>
        <v>-552.173913043478</v>
      </c>
      <c r="DU11" s="10" t="n">
        <f aca="false">(CN11-0.091)/(CM11-0.051)*100</f>
        <v>-573.913043478261</v>
      </c>
      <c r="DV11" s="10" t="n">
        <f aca="false">(CY11-0.091)/(CX11-0.051)*100</f>
        <v>-400</v>
      </c>
      <c r="DW11" s="10" t="n">
        <f aca="false">SUMIF(DK11:DN11,  "&gt;60")</f>
        <v>541.147368421053</v>
      </c>
      <c r="DX11" s="10" t="n">
        <f aca="false">SUMIF(DO11:DR11,  "&gt;60")</f>
        <v>0</v>
      </c>
      <c r="DY11" s="10" t="n">
        <f aca="false">SUMIF(DS11:DV11,  "&gt;60")</f>
        <v>0</v>
      </c>
      <c r="DZ11" s="0" t="n">
        <v>0.17</v>
      </c>
      <c r="EA11" s="0" t="n">
        <v>0.13</v>
      </c>
      <c r="EB11" s="0" t="n">
        <v>0.005</v>
      </c>
      <c r="EC11" s="9" t="n">
        <f aca="false">SUM(DZ11:EB11)</f>
        <v>0.305</v>
      </c>
      <c r="ED11" s="0" t="n">
        <v>94</v>
      </c>
      <c r="EE11" s="0" t="n">
        <v>4</v>
      </c>
      <c r="EF11" s="0" t="n">
        <v>3</v>
      </c>
      <c r="EG11" s="0" t="n">
        <v>1</v>
      </c>
      <c r="EH11" s="0" t="n">
        <f aca="false">SUM(EE11:EG11)*0.7</f>
        <v>5.6</v>
      </c>
      <c r="EI11" s="9" t="n">
        <f aca="false">EH11*ED11/100</f>
        <v>5.264</v>
      </c>
      <c r="EJ11" s="9" t="n">
        <f aca="false">EI11*EE11*EC11</f>
        <v>6.42208</v>
      </c>
      <c r="EK11" s="0" t="n">
        <v>0.21</v>
      </c>
      <c r="EL11" s="0" t="n">
        <v>0.14</v>
      </c>
      <c r="EM11" s="0" t="n">
        <v>0.008</v>
      </c>
      <c r="EN11" s="9" t="n">
        <f aca="false">SUM(EK11:EM11)</f>
        <v>0.358</v>
      </c>
      <c r="EO11" s="0" t="n">
        <v>110</v>
      </c>
      <c r="EP11" s="0" t="n">
        <v>5</v>
      </c>
      <c r="EQ11" s="0" t="n">
        <v>4</v>
      </c>
      <c r="ER11" s="0" t="n">
        <v>1</v>
      </c>
      <c r="ES11" s="0" t="n">
        <f aca="false">SUM(EP11:ER11)*0.7</f>
        <v>7</v>
      </c>
      <c r="ET11" s="9" t="n">
        <f aca="false">ES11*EO11/100</f>
        <v>7.7</v>
      </c>
      <c r="EU11" s="9" t="n">
        <f aca="false">ET11*EP11*EN11</f>
        <v>13.783</v>
      </c>
      <c r="EV11" s="0" t="n">
        <v>0.21</v>
      </c>
      <c r="EW11" s="0" t="n">
        <v>0.17</v>
      </c>
      <c r="EX11" s="0" t="n">
        <v>0.01</v>
      </c>
      <c r="EY11" s="9" t="n">
        <f aca="false">SUM(EV11:EX11)</f>
        <v>0.39</v>
      </c>
      <c r="EZ11" s="0" t="n">
        <v>110</v>
      </c>
      <c r="FA11" s="0" t="n">
        <v>6</v>
      </c>
      <c r="FB11" s="0" t="n">
        <v>2</v>
      </c>
      <c r="FC11" s="0" t="n">
        <v>1</v>
      </c>
      <c r="FD11" s="0" t="n">
        <f aca="false">SUM(FA11:FC11)*0.7</f>
        <v>6.3</v>
      </c>
      <c r="FE11" s="9" t="n">
        <f aca="false">FD11*EZ11/100</f>
        <v>6.93</v>
      </c>
      <c r="FF11" s="9" t="n">
        <f aca="false">FE11*FA11*EY11</f>
        <v>16.2162</v>
      </c>
      <c r="FG11" s="0" t="n">
        <v>0.14</v>
      </c>
      <c r="FH11" s="0" t="n">
        <v>0.11</v>
      </c>
      <c r="FI11" s="0" t="n">
        <v>0.008</v>
      </c>
      <c r="FJ11" s="9" t="n">
        <f aca="false">SUM(FG11:FI11)</f>
        <v>0.258</v>
      </c>
      <c r="FK11" s="0" t="n">
        <v>111</v>
      </c>
      <c r="FL11" s="0" t="n">
        <v>5</v>
      </c>
      <c r="FM11" s="0" t="n">
        <v>3</v>
      </c>
      <c r="FN11" s="0" t="n">
        <v>2</v>
      </c>
      <c r="FO11" s="0" t="n">
        <f aca="false">SUM(FL11:FN11)*0.7</f>
        <v>7</v>
      </c>
      <c r="FP11" s="9" t="n">
        <f aca="false">FO11*FK11/100</f>
        <v>7.77</v>
      </c>
      <c r="FQ11" s="9" t="n">
        <f aca="false">FP11*FL11*FJ11</f>
        <v>10.0233</v>
      </c>
      <c r="FR11" s="9" t="n">
        <f aca="false">(EI11+ES11+FD11+FO11)*0.7</f>
        <v>17.8948</v>
      </c>
      <c r="FS11" s="9" t="n">
        <f aca="false">(EJ11+ET11+FE11+FP11)*0.7</f>
        <v>20.175456</v>
      </c>
      <c r="FT11" s="9" t="n">
        <f aca="false">(EK11+EU11+FF11+FQ11)*0.7</f>
        <v>28.16275</v>
      </c>
      <c r="FU11" s="11" t="n">
        <f aca="false">SUM(FR11:FT11)</f>
        <v>66.233006</v>
      </c>
      <c r="FV11" s="10" t="n">
        <f aca="false">(EA11/DZ11)*(EC11-0.151)*1000</f>
        <v>117.764705882353</v>
      </c>
      <c r="FW11" s="10" t="n">
        <f aca="false">(EL11/EK11)*(EN11-0.151)*1000</f>
        <v>138</v>
      </c>
      <c r="FX11" s="10" t="n">
        <f aca="false">(EW11/EV11)*(EY11-0.151)*1000</f>
        <v>193.476190476191</v>
      </c>
      <c r="FY11" s="10" t="n">
        <f aca="false">(FH11/FG11)*(FJ11-0.151)*1000</f>
        <v>84.0714285714286</v>
      </c>
      <c r="FZ11" s="10" t="n">
        <f aca="false">(EC11-0.201)/(DZ11-0.201)*100</f>
        <v>-335.483870967742</v>
      </c>
      <c r="GA11" s="10" t="n">
        <f aca="false">(EN11-0.201)/(EK11-0.201)*100</f>
        <v>1744.44444444445</v>
      </c>
      <c r="GB11" s="10" t="n">
        <f aca="false">(EY11-0.201)/(EV11-0.201)*100</f>
        <v>2100</v>
      </c>
      <c r="GC11" s="10" t="n">
        <f aca="false">(FJ11-0.201)/(FG11-0.201)*100</f>
        <v>-93.4426229508197</v>
      </c>
      <c r="GD11" s="10" t="n">
        <f aca="false">(EC11-0.091)/(EB11-0.051)*100</f>
        <v>-465.217391304348</v>
      </c>
      <c r="GE11" s="10" t="n">
        <f aca="false">(EN11-0.091)/(EM11-0.051)*100</f>
        <v>-620.930232558139</v>
      </c>
      <c r="GF11" s="10" t="n">
        <f aca="false">(EY11-0.091)/(EX11-0.051)*100</f>
        <v>-729.268292682927</v>
      </c>
      <c r="GG11" s="10" t="n">
        <f aca="false">(FJ11-0.091)/(FI11-0.051)*100</f>
        <v>-388.372093023256</v>
      </c>
      <c r="GH11" s="10" t="n">
        <f aca="false">SUMIF(FV11:FY11,  "&gt;60")</f>
        <v>533.312324929972</v>
      </c>
      <c r="GI11" s="10" t="n">
        <f aca="false">SUMIF(FZ11:GC11,  "&gt;60")</f>
        <v>3844.44444444445</v>
      </c>
      <c r="GJ11" s="10" t="n">
        <f aca="false">SUMIF(GD11:GG11,  "&gt;60")</f>
        <v>0</v>
      </c>
      <c r="GK11" s="0" t="n">
        <v>0.16</v>
      </c>
      <c r="GL11" s="0" t="n">
        <v>0.12</v>
      </c>
      <c r="GM11" s="0" t="n">
        <v>0.005</v>
      </c>
      <c r="GN11" s="9" t="n">
        <f aca="false">SUM(GK11:GM11)</f>
        <v>0.285</v>
      </c>
      <c r="GO11" s="0" t="n">
        <v>98</v>
      </c>
      <c r="GP11" s="0" t="n">
        <v>5</v>
      </c>
      <c r="GQ11" s="0" t="n">
        <v>3</v>
      </c>
      <c r="GR11" s="0" t="n">
        <v>1</v>
      </c>
      <c r="GS11" s="0" t="n">
        <f aca="false">SUM(GP11:GR11)*0.7</f>
        <v>6.3</v>
      </c>
      <c r="GT11" s="9" t="n">
        <f aca="false">GS11*GO11/100</f>
        <v>6.174</v>
      </c>
      <c r="GU11" s="9" t="n">
        <f aca="false">GT11*GP11*GN11</f>
        <v>8.79795</v>
      </c>
      <c r="GV11" s="0" t="n">
        <v>0.2</v>
      </c>
      <c r="GW11" s="0" t="n">
        <v>0.12</v>
      </c>
      <c r="GX11" s="0" t="n">
        <v>0.008</v>
      </c>
      <c r="GY11" s="9" t="n">
        <f aca="false">SUM(GV11:GX11)</f>
        <v>0.328</v>
      </c>
      <c r="GZ11" s="0" t="n">
        <v>114</v>
      </c>
      <c r="HA11" s="0" t="n">
        <v>5</v>
      </c>
      <c r="HB11" s="0" t="n">
        <v>4</v>
      </c>
      <c r="HC11" s="0" t="n">
        <v>1</v>
      </c>
      <c r="HD11" s="0" t="n">
        <f aca="false">SUM(HA11:HC11)*0.7</f>
        <v>7</v>
      </c>
      <c r="HE11" s="9" t="n">
        <f aca="false">HD11*GZ11/100</f>
        <v>7.98</v>
      </c>
      <c r="HF11" s="9" t="n">
        <f aca="false">HE11*HA11*GY11</f>
        <v>13.0872</v>
      </c>
      <c r="HG11" s="0" t="n">
        <v>0.2</v>
      </c>
      <c r="HH11" s="0" t="n">
        <v>0.16</v>
      </c>
      <c r="HI11" s="0" t="n">
        <v>0.01</v>
      </c>
      <c r="HJ11" s="9" t="n">
        <f aca="false">SUM(HG11:HI11)</f>
        <v>0.37</v>
      </c>
      <c r="HK11" s="0" t="n">
        <v>110</v>
      </c>
      <c r="HL11" s="0" t="n">
        <v>6</v>
      </c>
      <c r="HM11" s="0" t="n">
        <v>2</v>
      </c>
      <c r="HN11" s="0" t="n">
        <v>1</v>
      </c>
      <c r="HO11" s="0" t="n">
        <f aca="false">SUM(HL11:HN11)*0.7</f>
        <v>6.3</v>
      </c>
      <c r="HP11" s="9" t="n">
        <f aca="false">HO11*HK11/100</f>
        <v>6.93</v>
      </c>
      <c r="HQ11" s="9" t="n">
        <f aca="false">HP11*HL11*HJ11</f>
        <v>15.3846</v>
      </c>
      <c r="HR11" s="0" t="n">
        <v>0.13</v>
      </c>
      <c r="HS11" s="0" t="n">
        <v>0.1</v>
      </c>
      <c r="HT11" s="0" t="n">
        <v>0.008</v>
      </c>
      <c r="HU11" s="9" t="n">
        <f aca="false">SUM(HR11:HT11)</f>
        <v>0.238</v>
      </c>
      <c r="HV11" s="0" t="n">
        <v>111</v>
      </c>
      <c r="HW11" s="0" t="n">
        <v>5</v>
      </c>
      <c r="HX11" s="0" t="n">
        <v>3</v>
      </c>
      <c r="HY11" s="0" t="n">
        <v>2</v>
      </c>
      <c r="HZ11" s="0" t="n">
        <f aca="false">SUM(HW11:HY11)*0.7</f>
        <v>7</v>
      </c>
      <c r="IA11" s="9" t="n">
        <f aca="false">HZ11*HV11/100</f>
        <v>7.77</v>
      </c>
      <c r="IB11" s="9" t="n">
        <f aca="false">IA11*HW11*HU11</f>
        <v>9.2463</v>
      </c>
      <c r="IC11" s="9" t="n">
        <f aca="false">(GT11+HD11+HO11+HZ11)*0.7</f>
        <v>18.5318</v>
      </c>
      <c r="ID11" s="9" t="n">
        <f aca="false">(GU11+HE11+HP11+IA11)*0.7</f>
        <v>22.034565</v>
      </c>
      <c r="IE11" s="9" t="n">
        <f aca="false">(GV11+HF11+HQ11+IB11)*0.7</f>
        <v>26.54267</v>
      </c>
      <c r="IF11" s="11" t="n">
        <f aca="false">SUM(IC11:IE11)</f>
        <v>67.109035</v>
      </c>
      <c r="IG11" s="10" t="n">
        <f aca="false">(GL11/GK11)*(GN11-0.151)*1000</f>
        <v>100.5</v>
      </c>
      <c r="IH11" s="10" t="n">
        <f aca="false">(GW11/GV11)*(GY11-0.151)*1000</f>
        <v>106.2</v>
      </c>
      <c r="II11" s="10" t="n">
        <f aca="false">(HH11/HG11)*(HJ11-0.151)*1000</f>
        <v>175.2</v>
      </c>
      <c r="IJ11" s="10" t="n">
        <f aca="false">(HS11/HR11)*(HU11-0.151)*1000</f>
        <v>66.923076923077</v>
      </c>
      <c r="IK11" s="10" t="n">
        <f aca="false">(GN11-0.201)/(GK11-0.201)*100</f>
        <v>-204.878048780488</v>
      </c>
      <c r="IL11" s="10" t="n">
        <f aca="false">(GY11-0.201)/(GV11-0.201)*100</f>
        <v>-12700</v>
      </c>
      <c r="IM11" s="10" t="n">
        <f aca="false">(HJ11-0.201)/(HG11-0.201)*100</f>
        <v>-16900</v>
      </c>
      <c r="IN11" s="10" t="n">
        <f aca="false">(HU11-0.201)/(HR11-0.201)*100</f>
        <v>-52.112676056338</v>
      </c>
      <c r="IO11" s="10" t="n">
        <f aca="false">(GN11-0.091)/(GM11-0.051)*100</f>
        <v>-421.739130434783</v>
      </c>
      <c r="IP11" s="10" t="n">
        <f aca="false">(GY11-0.091)/(GX11-0.051)*100</f>
        <v>-551.162790697674</v>
      </c>
      <c r="IQ11" s="10" t="n">
        <f aca="false">(HJ11-0.091)/(HI11-0.051)*100</f>
        <v>-680.487804878049</v>
      </c>
      <c r="IR11" s="10" t="n">
        <f aca="false">(HU11-0.091)/(HT11-0.051)*100</f>
        <v>-341.860465116279</v>
      </c>
      <c r="IS11" s="10" t="n">
        <f aca="false">SUMIF(IG11:IJ11,  "&gt;60")</f>
        <v>448.823076923077</v>
      </c>
      <c r="IT11" s="10" t="n">
        <f aca="false">SUMIF(IK11:IN11,  "&gt;60")</f>
        <v>0</v>
      </c>
      <c r="IU11" s="10" t="n">
        <f aca="false">SUMIF(IO11:IR11,  "&gt;60")</f>
        <v>0</v>
      </c>
    </row>
    <row r="12" customFormat="false" ht="12.8" hidden="false" customHeight="false" outlineLevel="0" collapsed="false">
      <c r="C12" s="8" t="s">
        <v>57</v>
      </c>
      <c r="D12" s="0" t="n">
        <v>0.12</v>
      </c>
      <c r="E12" s="0" t="n">
        <v>0.03</v>
      </c>
      <c r="F12" s="0" t="n">
        <v>0.03</v>
      </c>
      <c r="G12" s="9" t="n">
        <f aca="false">SUM(D12:F12)</f>
        <v>0.18</v>
      </c>
      <c r="H12" s="0" t="n">
        <v>110</v>
      </c>
      <c r="I12" s="0" t="n">
        <v>5</v>
      </c>
      <c r="J12" s="0" t="n">
        <v>2</v>
      </c>
      <c r="K12" s="0" t="n">
        <v>1</v>
      </c>
      <c r="L12" s="0" t="n">
        <f aca="false">SUM(I12:K12)*0.7</f>
        <v>5.6</v>
      </c>
      <c r="M12" s="9" t="n">
        <f aca="false">L12*H12/100</f>
        <v>6.16</v>
      </c>
      <c r="N12" s="9" t="n">
        <f aca="false">M12*I12*G12</f>
        <v>5.544</v>
      </c>
      <c r="O12" s="0" t="n">
        <v>0.12</v>
      </c>
      <c r="P12" s="0" t="n">
        <v>0.03</v>
      </c>
      <c r="Q12" s="0" t="n">
        <v>0.03</v>
      </c>
      <c r="R12" s="9" t="n">
        <f aca="false">SUM(O12:Q12)</f>
        <v>0.18</v>
      </c>
      <c r="S12" s="0" t="n">
        <v>115</v>
      </c>
      <c r="T12" s="0" t="n">
        <v>4</v>
      </c>
      <c r="U12" s="0" t="n">
        <v>2</v>
      </c>
      <c r="V12" s="0" t="n">
        <v>1</v>
      </c>
      <c r="W12" s="0" t="n">
        <f aca="false">SUM(T12:V12)*0.7</f>
        <v>4.9</v>
      </c>
      <c r="X12" s="9" t="n">
        <f aca="false">W12*S12/100</f>
        <v>5.635</v>
      </c>
      <c r="Y12" s="9" t="n">
        <f aca="false">X12*T12*R12</f>
        <v>4.0572</v>
      </c>
      <c r="Z12" s="0" t="n">
        <v>0.13</v>
      </c>
      <c r="AA12" s="0" t="n">
        <v>0.03</v>
      </c>
      <c r="AB12" s="0" t="n">
        <v>0.03</v>
      </c>
      <c r="AC12" s="9" t="n">
        <f aca="false">SUM(Z12:AB12)</f>
        <v>0.19</v>
      </c>
      <c r="AD12" s="0" t="n">
        <v>119</v>
      </c>
      <c r="AE12" s="0" t="n">
        <v>4</v>
      </c>
      <c r="AF12" s="0" t="n">
        <v>2</v>
      </c>
      <c r="AG12" s="0" t="n">
        <v>1</v>
      </c>
      <c r="AH12" s="0" t="n">
        <f aca="false">SUM(AE12:AG12)*0.7</f>
        <v>4.9</v>
      </c>
      <c r="AI12" s="9" t="n">
        <f aca="false">AH12*AD12/100</f>
        <v>5.831</v>
      </c>
      <c r="AJ12" s="9" t="n">
        <f aca="false">AI12*AE12*AC12</f>
        <v>4.43156</v>
      </c>
      <c r="AK12" s="0" t="n">
        <v>0.13</v>
      </c>
      <c r="AL12" s="0" t="n">
        <v>0.03</v>
      </c>
      <c r="AM12" s="0" t="n">
        <v>0.03</v>
      </c>
      <c r="AN12" s="9" t="n">
        <f aca="false">SUM(AK12:AM12)</f>
        <v>0.19</v>
      </c>
      <c r="AO12" s="0" t="n">
        <v>119</v>
      </c>
      <c r="AP12" s="0" t="n">
        <v>4</v>
      </c>
      <c r="AQ12" s="0" t="n">
        <v>2</v>
      </c>
      <c r="AR12" s="0" t="n">
        <v>1</v>
      </c>
      <c r="AS12" s="0" t="n">
        <f aca="false">SUM(AP12:AR12)*0.7</f>
        <v>4.9</v>
      </c>
      <c r="AT12" s="9" t="n">
        <f aca="false">AS12*AO12/100</f>
        <v>5.831</v>
      </c>
      <c r="AU12" s="9" t="n">
        <f aca="false">AT12*AP12*AN12</f>
        <v>4.43156</v>
      </c>
      <c r="AV12" s="9" t="n">
        <f aca="false">(M12+W12+AH12+AS12)*0.7</f>
        <v>14.602</v>
      </c>
      <c r="AW12" s="9" t="n">
        <f aca="false">(N12+X12+AI12+AT12)*0.7</f>
        <v>15.9887</v>
      </c>
      <c r="AX12" s="9" t="n">
        <f aca="false">(O12+Y12+AJ12+AU12)*0.7</f>
        <v>9.128224</v>
      </c>
      <c r="AY12" s="11" t="n">
        <f aca="false">SUM(AV12:AX12)</f>
        <v>39.718924</v>
      </c>
      <c r="AZ12" s="10" t="n">
        <f aca="false">(E12/D12)*(G12-0.151)*1000</f>
        <v>7.25</v>
      </c>
      <c r="BA12" s="10" t="n">
        <f aca="false">(P12/O12)*(R12-0.151)*1000</f>
        <v>7.25</v>
      </c>
      <c r="BB12" s="10" t="n">
        <f aca="false">(AA12/Z12)*(AC12-0.151)*1000</f>
        <v>9</v>
      </c>
      <c r="BC12" s="10" t="n">
        <f aca="false">(AL12/AK12)*(AN12-0.151)*1000</f>
        <v>9</v>
      </c>
      <c r="BD12" s="10" t="n">
        <f aca="false">(G12-0.201)/(D12-0.201)*100</f>
        <v>25.9259259259259</v>
      </c>
      <c r="BE12" s="10" t="n">
        <f aca="false">(R12-0.201)/(O12-0.201)*100</f>
        <v>25.9259259259259</v>
      </c>
      <c r="BF12" s="10" t="n">
        <f aca="false">(AC12-0.201)/(Z12-0.201)*100</f>
        <v>15.4929577464789</v>
      </c>
      <c r="BG12" s="10" t="n">
        <f aca="false">(AN12-0.201)/(AK12-0.201)*100</f>
        <v>15.4929577464789</v>
      </c>
      <c r="BH12" s="10" t="n">
        <f aca="false">(G12-0.091)/(F12-0.051)*100</f>
        <v>-423.809523809524</v>
      </c>
      <c r="BI12" s="10" t="n">
        <f aca="false">(R12-0.091)/(Q12-0.051)*100</f>
        <v>-423.809523809524</v>
      </c>
      <c r="BJ12" s="10" t="n">
        <f aca="false">(AC12-0.091)/(AB12-0.051)*100</f>
        <v>-471.428571428571</v>
      </c>
      <c r="BK12" s="10" t="n">
        <f aca="false">(AN12-0.091)/(AM12-0.051)*100</f>
        <v>-471.428571428571</v>
      </c>
      <c r="BL12" s="10" t="n">
        <f aca="false">SUMIF(AZ12:BC12,  "&gt;60")</f>
        <v>0</v>
      </c>
      <c r="BM12" s="10" t="n">
        <f aca="false">SUMIF(BD12:BG12,  "&gt;60")</f>
        <v>0</v>
      </c>
      <c r="BN12" s="10" t="n">
        <f aca="false">SUMIF(BH12:BK12,  "&gt;60")</f>
        <v>0</v>
      </c>
      <c r="BO12" s="0" t="n">
        <v>0.12</v>
      </c>
      <c r="BP12" s="0" t="n">
        <v>0.03</v>
      </c>
      <c r="BQ12" s="0" t="n">
        <v>0.03</v>
      </c>
      <c r="BR12" s="9" t="n">
        <f aca="false">SUM(BO12:BQ12)</f>
        <v>0.18</v>
      </c>
      <c r="BS12" s="0" t="n">
        <v>109</v>
      </c>
      <c r="BT12" s="0" t="n">
        <v>5</v>
      </c>
      <c r="BU12" s="0" t="n">
        <v>2</v>
      </c>
      <c r="BV12" s="0" t="n">
        <v>1</v>
      </c>
      <c r="BW12" s="0" t="n">
        <f aca="false">SUM(BT12:BV12)*0.7</f>
        <v>5.6</v>
      </c>
      <c r="BX12" s="9" t="n">
        <f aca="false">BW12*BS12/100</f>
        <v>6.104</v>
      </c>
      <c r="BY12" s="9" t="n">
        <f aca="false">BX12*BT12*BR12</f>
        <v>5.4936</v>
      </c>
      <c r="BZ12" s="0" t="n">
        <v>0.12</v>
      </c>
      <c r="CA12" s="0" t="n">
        <v>0.03</v>
      </c>
      <c r="CB12" s="0" t="n">
        <v>0.03</v>
      </c>
      <c r="CC12" s="9" t="n">
        <f aca="false">SUM(BZ12:CB12)</f>
        <v>0.18</v>
      </c>
      <c r="CD12" s="0" t="n">
        <v>115</v>
      </c>
      <c r="CE12" s="0" t="n">
        <v>4</v>
      </c>
      <c r="CF12" s="0" t="n">
        <v>2</v>
      </c>
      <c r="CG12" s="0" t="n">
        <v>1</v>
      </c>
      <c r="CH12" s="0" t="n">
        <f aca="false">SUM(CE12:CG12)*0.7</f>
        <v>4.9</v>
      </c>
      <c r="CI12" s="9" t="n">
        <f aca="false">CH12*CD12/100</f>
        <v>5.635</v>
      </c>
      <c r="CJ12" s="9" t="n">
        <f aca="false">CI12*CE12*CC12</f>
        <v>4.0572</v>
      </c>
      <c r="CK12" s="0" t="n">
        <v>0.13</v>
      </c>
      <c r="CL12" s="0" t="n">
        <v>0.03</v>
      </c>
      <c r="CM12" s="0" t="n">
        <v>0.04</v>
      </c>
      <c r="CN12" s="9" t="n">
        <f aca="false">SUM(CK12:CM12)</f>
        <v>0.2</v>
      </c>
      <c r="CO12" s="0" t="n">
        <v>119</v>
      </c>
      <c r="CP12" s="0" t="n">
        <v>4</v>
      </c>
      <c r="CQ12" s="0" t="n">
        <v>2</v>
      </c>
      <c r="CR12" s="0" t="n">
        <v>1</v>
      </c>
      <c r="CS12" s="0" t="n">
        <f aca="false">SUM(CP12:CR12)*0.7</f>
        <v>4.9</v>
      </c>
      <c r="CT12" s="9" t="n">
        <f aca="false">CS12*CO12/100</f>
        <v>5.831</v>
      </c>
      <c r="CU12" s="9" t="n">
        <f aca="false">CT12*CP12*CN12</f>
        <v>4.6648</v>
      </c>
      <c r="CV12" s="0" t="n">
        <v>0.13</v>
      </c>
      <c r="CW12" s="0" t="n">
        <v>0.03</v>
      </c>
      <c r="CX12" s="0" t="n">
        <v>0.03</v>
      </c>
      <c r="CY12" s="9" t="n">
        <f aca="false">SUM(CV12:CX12)</f>
        <v>0.19</v>
      </c>
      <c r="CZ12" s="0" t="n">
        <v>119</v>
      </c>
      <c r="DA12" s="0" t="n">
        <v>4</v>
      </c>
      <c r="DB12" s="0" t="n">
        <v>2</v>
      </c>
      <c r="DC12" s="0" t="n">
        <v>1</v>
      </c>
      <c r="DD12" s="0" t="n">
        <f aca="false">SUM(DA12:DC12)*0.7</f>
        <v>4.9</v>
      </c>
      <c r="DE12" s="9" t="n">
        <f aca="false">DD12*CZ12/100</f>
        <v>5.831</v>
      </c>
      <c r="DF12" s="9" t="n">
        <f aca="false">DE12*DA12*CY12</f>
        <v>4.43156</v>
      </c>
      <c r="DG12" s="9" t="n">
        <f aca="false">(BX12+CH12+CS12+DD12)*0.7</f>
        <v>14.5628</v>
      </c>
      <c r="DH12" s="9" t="n">
        <f aca="false">(BY12+CI12+CT12+DE12)*0.7</f>
        <v>15.95342</v>
      </c>
      <c r="DI12" s="9" t="n">
        <f aca="false">(BZ12+CJ12+CU12+DF12)*0.7</f>
        <v>9.291492</v>
      </c>
      <c r="DJ12" s="11" t="n">
        <f aca="false">SUM(DG12:DI12)</f>
        <v>39.807712</v>
      </c>
      <c r="DK12" s="10" t="n">
        <f aca="false">(BP12/BO12)*(BR12-0.151)*1000</f>
        <v>7.25</v>
      </c>
      <c r="DL12" s="10" t="n">
        <f aca="false">(CA12/BZ12)*(CC12-0.151)*1000</f>
        <v>7.25</v>
      </c>
      <c r="DM12" s="10" t="n">
        <f aca="false">(CL12/CK12)*(CN12-0.151)*1000</f>
        <v>11.3076923076923</v>
      </c>
      <c r="DN12" s="10" t="n">
        <f aca="false">(CW12/CV12)*(CY12-0.151)*1000</f>
        <v>9</v>
      </c>
      <c r="DO12" s="10" t="n">
        <f aca="false">(BR12-0.201)/(BO12-0.201)*100</f>
        <v>25.9259259259259</v>
      </c>
      <c r="DP12" s="10" t="n">
        <f aca="false">(CC12-0.201)/(BZ12-0.201)*100</f>
        <v>25.9259259259259</v>
      </c>
      <c r="DQ12" s="10" t="n">
        <f aca="false">(CN12-0.201)/(CK12-0.201)*100</f>
        <v>1.40845070422535</v>
      </c>
      <c r="DR12" s="10" t="n">
        <f aca="false">(CY12-0.201)/(CV12-0.201)*100</f>
        <v>15.4929577464789</v>
      </c>
      <c r="DS12" s="10" t="n">
        <f aca="false">(BR12-0.091)/(BQ12-0.051)*100</f>
        <v>-423.809523809524</v>
      </c>
      <c r="DT12" s="10" t="n">
        <f aca="false">(CC12-0.091)/(CB12-0.051)*100</f>
        <v>-423.809523809524</v>
      </c>
      <c r="DU12" s="10" t="n">
        <f aca="false">(CN12-0.091)/(CM12-0.051)*100</f>
        <v>-990.909090909091</v>
      </c>
      <c r="DV12" s="10" t="n">
        <f aca="false">(CY12-0.091)/(CX12-0.051)*100</f>
        <v>-471.428571428571</v>
      </c>
      <c r="DW12" s="10" t="n">
        <f aca="false">SUMIF(DK12:DN12,  "&gt;60")</f>
        <v>0</v>
      </c>
      <c r="DX12" s="10" t="n">
        <f aca="false">SUMIF(DO12:DR12,  "&gt;60")</f>
        <v>0</v>
      </c>
      <c r="DY12" s="10" t="n">
        <f aca="false">SUMIF(DS12:DV12,  "&gt;60")</f>
        <v>0</v>
      </c>
      <c r="DZ12" s="0" t="n">
        <v>0.12</v>
      </c>
      <c r="EA12" s="0" t="n">
        <v>0.04</v>
      </c>
      <c r="EB12" s="0" t="n">
        <v>0.03</v>
      </c>
      <c r="EC12" s="9" t="n">
        <f aca="false">SUM(DZ12:EB12)</f>
        <v>0.19</v>
      </c>
      <c r="ED12" s="0" t="n">
        <v>109</v>
      </c>
      <c r="EE12" s="0" t="n">
        <v>5</v>
      </c>
      <c r="EF12" s="0" t="n">
        <v>2</v>
      </c>
      <c r="EG12" s="0" t="n">
        <v>1</v>
      </c>
      <c r="EH12" s="0" t="n">
        <f aca="false">SUM(EE12:EG12)*0.7</f>
        <v>5.6</v>
      </c>
      <c r="EI12" s="9" t="n">
        <f aca="false">EH12*ED12/100</f>
        <v>6.104</v>
      </c>
      <c r="EJ12" s="9" t="n">
        <f aca="false">EI12*EE12*EC12</f>
        <v>5.7988</v>
      </c>
      <c r="EK12" s="0" t="n">
        <v>0.12</v>
      </c>
      <c r="EL12" s="0" t="n">
        <v>0.03</v>
      </c>
      <c r="EM12" s="0" t="n">
        <v>0.03</v>
      </c>
      <c r="EN12" s="9" t="n">
        <f aca="false">SUM(EK12:EM12)</f>
        <v>0.18</v>
      </c>
      <c r="EO12" s="0" t="n">
        <v>115</v>
      </c>
      <c r="EP12" s="0" t="n">
        <v>4</v>
      </c>
      <c r="EQ12" s="0" t="n">
        <v>2</v>
      </c>
      <c r="ER12" s="0" t="n">
        <v>1</v>
      </c>
      <c r="ES12" s="0" t="n">
        <f aca="false">SUM(EP12:ER12)*0.7</f>
        <v>4.9</v>
      </c>
      <c r="ET12" s="9" t="n">
        <f aca="false">ES12*EO12/100</f>
        <v>5.635</v>
      </c>
      <c r="EU12" s="9" t="n">
        <f aca="false">ET12*EP12*EN12</f>
        <v>4.0572</v>
      </c>
      <c r="EV12" s="0" t="n">
        <v>0.13</v>
      </c>
      <c r="EW12" s="0" t="n">
        <v>0.03</v>
      </c>
      <c r="EX12" s="0" t="n">
        <v>0.04</v>
      </c>
      <c r="EY12" s="9" t="n">
        <f aca="false">SUM(EV12:EX12)</f>
        <v>0.2</v>
      </c>
      <c r="EZ12" s="0" t="n">
        <v>119</v>
      </c>
      <c r="FA12" s="0" t="n">
        <v>4</v>
      </c>
      <c r="FB12" s="0" t="n">
        <v>2</v>
      </c>
      <c r="FC12" s="0" t="n">
        <v>1</v>
      </c>
      <c r="FD12" s="0" t="n">
        <f aca="false">SUM(FA12:FC12)*0.7</f>
        <v>4.9</v>
      </c>
      <c r="FE12" s="9" t="n">
        <f aca="false">FD12*EZ12/100</f>
        <v>5.831</v>
      </c>
      <c r="FF12" s="9" t="n">
        <f aca="false">FE12*FA12*EY12</f>
        <v>4.6648</v>
      </c>
      <c r="FG12" s="0" t="n">
        <v>0.13</v>
      </c>
      <c r="FH12" s="0" t="n">
        <v>0.03</v>
      </c>
      <c r="FI12" s="0" t="n">
        <v>0.03</v>
      </c>
      <c r="FJ12" s="9" t="n">
        <f aca="false">SUM(FG12:FI12)</f>
        <v>0.19</v>
      </c>
      <c r="FK12" s="0" t="n">
        <v>119</v>
      </c>
      <c r="FL12" s="0" t="n">
        <v>4</v>
      </c>
      <c r="FM12" s="0" t="n">
        <v>2</v>
      </c>
      <c r="FN12" s="0" t="n">
        <v>1</v>
      </c>
      <c r="FO12" s="0" t="n">
        <f aca="false">SUM(FL12:FN12)*0.7</f>
        <v>4.9</v>
      </c>
      <c r="FP12" s="9" t="n">
        <f aca="false">FO12*FK12/100</f>
        <v>5.831</v>
      </c>
      <c r="FQ12" s="9" t="n">
        <f aca="false">FP12*FL12*FJ12</f>
        <v>4.43156</v>
      </c>
      <c r="FR12" s="9" t="n">
        <f aca="false">(EI12+ES12+FD12+FO12)*0.7</f>
        <v>14.5628</v>
      </c>
      <c r="FS12" s="9" t="n">
        <f aca="false">(EJ12+ET12+FE12+FP12)*0.7</f>
        <v>16.16706</v>
      </c>
      <c r="FT12" s="9" t="n">
        <f aca="false">(EK12+EU12+FF12+FQ12)*0.7</f>
        <v>9.291492</v>
      </c>
      <c r="FU12" s="11" t="n">
        <f aca="false">SUM(FR12:FT12)</f>
        <v>40.021352</v>
      </c>
      <c r="FV12" s="10" t="n">
        <f aca="false">(EA12/DZ12)*(EC12-0.151)*1000</f>
        <v>13</v>
      </c>
      <c r="FW12" s="10" t="n">
        <f aca="false">(EL12/EK12)*(EN12-0.151)*1000</f>
        <v>7.25</v>
      </c>
      <c r="FX12" s="10" t="n">
        <f aca="false">(EW12/EV12)*(EY12-0.151)*1000</f>
        <v>11.3076923076923</v>
      </c>
      <c r="FY12" s="10" t="n">
        <f aca="false">(FH12/FG12)*(FJ12-0.151)*1000</f>
        <v>9</v>
      </c>
      <c r="FZ12" s="10" t="n">
        <f aca="false">(EC12-0.201)/(DZ12-0.201)*100</f>
        <v>13.5802469135803</v>
      </c>
      <c r="GA12" s="10" t="n">
        <f aca="false">(EN12-0.201)/(EK12-0.201)*100</f>
        <v>25.9259259259259</v>
      </c>
      <c r="GB12" s="10" t="n">
        <f aca="false">(EY12-0.201)/(EV12-0.201)*100</f>
        <v>1.40845070422535</v>
      </c>
      <c r="GC12" s="10" t="n">
        <f aca="false">(FJ12-0.201)/(FG12-0.201)*100</f>
        <v>15.4929577464789</v>
      </c>
      <c r="GD12" s="10" t="n">
        <f aca="false">(EC12-0.091)/(EB12-0.051)*100</f>
        <v>-471.428571428571</v>
      </c>
      <c r="GE12" s="10" t="n">
        <f aca="false">(EN12-0.091)/(EM12-0.051)*100</f>
        <v>-423.809523809524</v>
      </c>
      <c r="GF12" s="10" t="n">
        <f aca="false">(EY12-0.091)/(EX12-0.051)*100</f>
        <v>-990.909090909091</v>
      </c>
      <c r="GG12" s="10" t="n">
        <f aca="false">(FJ12-0.091)/(FI12-0.051)*100</f>
        <v>-471.428571428571</v>
      </c>
      <c r="GH12" s="10" t="n">
        <f aca="false">SUMIF(FV12:FY12,  "&gt;60")</f>
        <v>0</v>
      </c>
      <c r="GI12" s="10" t="n">
        <f aca="false">SUMIF(FZ12:GC12,  "&gt;60")</f>
        <v>0</v>
      </c>
      <c r="GJ12" s="10" t="n">
        <f aca="false">SUMIF(GD12:GG12,  "&gt;60")</f>
        <v>0</v>
      </c>
      <c r="GK12" s="0" t="n">
        <v>0.12</v>
      </c>
      <c r="GL12" s="0" t="n">
        <v>0.04</v>
      </c>
      <c r="GM12" s="0" t="n">
        <v>0.03</v>
      </c>
      <c r="GN12" s="9" t="n">
        <f aca="false">SUM(GK12:GM12)</f>
        <v>0.19</v>
      </c>
      <c r="GO12" s="0" t="n">
        <v>109</v>
      </c>
      <c r="GP12" s="0" t="n">
        <v>5</v>
      </c>
      <c r="GQ12" s="0" t="n">
        <v>2</v>
      </c>
      <c r="GR12" s="0" t="n">
        <v>1</v>
      </c>
      <c r="GS12" s="0" t="n">
        <f aca="false">SUM(GP12:GR12)*0.7</f>
        <v>5.6</v>
      </c>
      <c r="GT12" s="9" t="n">
        <f aca="false">GS12*GO12/100</f>
        <v>6.104</v>
      </c>
      <c r="GU12" s="9" t="n">
        <f aca="false">GT12*GP12*GN12</f>
        <v>5.7988</v>
      </c>
      <c r="GV12" s="0" t="n">
        <v>0.12</v>
      </c>
      <c r="GW12" s="0" t="n">
        <v>0.03</v>
      </c>
      <c r="GX12" s="0" t="n">
        <v>0.03</v>
      </c>
      <c r="GY12" s="9" t="n">
        <f aca="false">SUM(GV12:GX12)</f>
        <v>0.18</v>
      </c>
      <c r="GZ12" s="0" t="n">
        <v>113</v>
      </c>
      <c r="HA12" s="0" t="n">
        <v>5</v>
      </c>
      <c r="HB12" s="0" t="n">
        <v>2</v>
      </c>
      <c r="HC12" s="0" t="n">
        <v>1</v>
      </c>
      <c r="HD12" s="0" t="n">
        <f aca="false">SUM(HA12:HC12)*0.7</f>
        <v>5.6</v>
      </c>
      <c r="HE12" s="9" t="n">
        <f aca="false">HD12*GZ12/100</f>
        <v>6.328</v>
      </c>
      <c r="HF12" s="9" t="n">
        <f aca="false">HE12*HA12*GY12</f>
        <v>5.6952</v>
      </c>
      <c r="HG12" s="0" t="n">
        <v>0.13</v>
      </c>
      <c r="HH12" s="0" t="n">
        <v>0.03</v>
      </c>
      <c r="HI12" s="0" t="n">
        <v>0.04</v>
      </c>
      <c r="HJ12" s="9" t="n">
        <f aca="false">SUM(HG12:HI12)</f>
        <v>0.2</v>
      </c>
      <c r="HK12" s="0" t="n">
        <v>119</v>
      </c>
      <c r="HL12" s="0" t="n">
        <v>4</v>
      </c>
      <c r="HM12" s="0" t="n">
        <v>2</v>
      </c>
      <c r="HN12" s="0" t="n">
        <v>1</v>
      </c>
      <c r="HO12" s="0" t="n">
        <f aca="false">SUM(HL12:HN12)*0.7</f>
        <v>4.9</v>
      </c>
      <c r="HP12" s="9" t="n">
        <f aca="false">HO12*HK12/100</f>
        <v>5.831</v>
      </c>
      <c r="HQ12" s="9" t="n">
        <f aca="false">HP12*HL12*HJ12</f>
        <v>4.6648</v>
      </c>
      <c r="HR12" s="0" t="n">
        <v>0.13</v>
      </c>
      <c r="HS12" s="0" t="n">
        <v>0.04</v>
      </c>
      <c r="HT12" s="0" t="n">
        <v>0.03</v>
      </c>
      <c r="HU12" s="9" t="n">
        <f aca="false">SUM(HR12:HT12)</f>
        <v>0.2</v>
      </c>
      <c r="HV12" s="0" t="n">
        <v>119</v>
      </c>
      <c r="HW12" s="0" t="n">
        <v>4</v>
      </c>
      <c r="HX12" s="0" t="n">
        <v>2</v>
      </c>
      <c r="HY12" s="0" t="n">
        <v>1</v>
      </c>
      <c r="HZ12" s="0" t="n">
        <f aca="false">SUM(HW12:HY12)*0.7</f>
        <v>4.9</v>
      </c>
      <c r="IA12" s="9" t="n">
        <f aca="false">HZ12*HV12/100</f>
        <v>5.831</v>
      </c>
      <c r="IB12" s="9" t="n">
        <f aca="false">IA12*HW12*HU12</f>
        <v>4.6648</v>
      </c>
      <c r="IC12" s="9" t="n">
        <f aca="false">(GT12+HD12+HO12+HZ12)*0.7</f>
        <v>15.0528</v>
      </c>
      <c r="ID12" s="9" t="n">
        <f aca="false">(GU12+HE12+HP12+IA12)*0.7</f>
        <v>16.65216</v>
      </c>
      <c r="IE12" s="9" t="n">
        <f aca="false">(GV12+HF12+HQ12+IB12)*0.7</f>
        <v>10.60136</v>
      </c>
      <c r="IF12" s="11" t="n">
        <f aca="false">SUM(IC12:IE12)</f>
        <v>42.30632</v>
      </c>
      <c r="IG12" s="10" t="n">
        <f aca="false">(GL12/GK12)*(GN12-0.151)*1000</f>
        <v>13</v>
      </c>
      <c r="IH12" s="10" t="n">
        <f aca="false">(GW12/GV12)*(GY12-0.151)*1000</f>
        <v>7.25</v>
      </c>
      <c r="II12" s="10" t="n">
        <f aca="false">(HH12/HG12)*(HJ12-0.151)*1000</f>
        <v>11.3076923076923</v>
      </c>
      <c r="IJ12" s="10" t="n">
        <f aca="false">(HS12/HR12)*(HU12-0.151)*1000</f>
        <v>15.0769230769231</v>
      </c>
      <c r="IK12" s="10" t="n">
        <f aca="false">(GN12-0.201)/(GK12-0.201)*100</f>
        <v>13.5802469135803</v>
      </c>
      <c r="IL12" s="10" t="n">
        <f aca="false">(GY12-0.201)/(GV12-0.201)*100</f>
        <v>25.9259259259259</v>
      </c>
      <c r="IM12" s="10" t="n">
        <f aca="false">(HJ12-0.201)/(HG12-0.201)*100</f>
        <v>1.40845070422535</v>
      </c>
      <c r="IN12" s="10" t="n">
        <f aca="false">(HU12-0.201)/(HR12-0.201)*100</f>
        <v>1.40845070422535</v>
      </c>
      <c r="IO12" s="10" t="n">
        <f aca="false">(GN12-0.091)/(GM12-0.051)*100</f>
        <v>-471.428571428571</v>
      </c>
      <c r="IP12" s="10" t="n">
        <f aca="false">(GY12-0.091)/(GX12-0.051)*100</f>
        <v>-423.809523809524</v>
      </c>
      <c r="IQ12" s="10" t="n">
        <f aca="false">(HJ12-0.091)/(HI12-0.051)*100</f>
        <v>-990.909090909091</v>
      </c>
      <c r="IR12" s="10" t="n">
        <f aca="false">(HU12-0.091)/(HT12-0.051)*100</f>
        <v>-519.047619047619</v>
      </c>
      <c r="IS12" s="10" t="n">
        <f aca="false">SUMIF(IG12:IJ12,  "&gt;60")</f>
        <v>0</v>
      </c>
      <c r="IT12" s="10" t="n">
        <f aca="false">SUMIF(IK12:IN12,  "&gt;60")</f>
        <v>0</v>
      </c>
      <c r="IU12" s="10" t="n">
        <f aca="false">SUMIF(IO12:IR12,  "&gt;60")</f>
        <v>0</v>
      </c>
    </row>
    <row r="13" customFormat="false" ht="12.8" hidden="false" customHeight="false" outlineLevel="0" collapsed="false">
      <c r="C13" s="8" t="s">
        <v>58</v>
      </c>
      <c r="D13" s="0" t="n">
        <v>0.12</v>
      </c>
      <c r="E13" s="0" t="n">
        <v>0.02</v>
      </c>
      <c r="F13" s="0" t="n">
        <v>0.03</v>
      </c>
      <c r="G13" s="9" t="n">
        <f aca="false">SUM(D13:F13)</f>
        <v>0.17</v>
      </c>
      <c r="H13" s="0" t="n">
        <v>110</v>
      </c>
      <c r="I13" s="0" t="n">
        <v>3</v>
      </c>
      <c r="J13" s="0" t="n">
        <v>3</v>
      </c>
      <c r="K13" s="0" t="n">
        <v>1</v>
      </c>
      <c r="L13" s="0" t="n">
        <f aca="false">SUM(I13:K13)*0.7</f>
        <v>4.9</v>
      </c>
      <c r="M13" s="9" t="n">
        <f aca="false">L13*H13/100</f>
        <v>5.39</v>
      </c>
      <c r="N13" s="9" t="n">
        <f aca="false">M13*I13*G13</f>
        <v>2.7489</v>
      </c>
      <c r="O13" s="0" t="n">
        <v>0.12</v>
      </c>
      <c r="P13" s="0" t="n">
        <v>0.04</v>
      </c>
      <c r="Q13" s="0" t="n">
        <v>0.03</v>
      </c>
      <c r="R13" s="9" t="n">
        <f aca="false">SUM(O13:Q13)</f>
        <v>0.19</v>
      </c>
      <c r="S13" s="0" t="n">
        <v>115</v>
      </c>
      <c r="T13" s="0" t="n">
        <v>5</v>
      </c>
      <c r="U13" s="0" t="n">
        <v>3</v>
      </c>
      <c r="V13" s="0" t="n">
        <v>2</v>
      </c>
      <c r="W13" s="0" t="n">
        <f aca="false">SUM(T13:V13)*0.7</f>
        <v>7</v>
      </c>
      <c r="X13" s="9" t="n">
        <f aca="false">W13*S13/100</f>
        <v>8.05</v>
      </c>
      <c r="Y13" s="9" t="n">
        <f aca="false">X13*T13*R13</f>
        <v>7.6475</v>
      </c>
      <c r="Z13" s="0" t="n">
        <v>0.12</v>
      </c>
      <c r="AA13" s="0" t="n">
        <v>0.03</v>
      </c>
      <c r="AB13" s="0" t="n">
        <v>0.03</v>
      </c>
      <c r="AC13" s="9" t="n">
        <f aca="false">SUM(Z13:AB13)</f>
        <v>0.18</v>
      </c>
      <c r="AD13" s="0" t="n">
        <v>115</v>
      </c>
      <c r="AE13" s="0" t="n">
        <v>5</v>
      </c>
      <c r="AF13" s="0" t="n">
        <v>3</v>
      </c>
      <c r="AG13" s="0" t="n">
        <v>2</v>
      </c>
      <c r="AH13" s="0" t="n">
        <f aca="false">SUM(AE13:AG13)*0.7</f>
        <v>7</v>
      </c>
      <c r="AI13" s="9" t="n">
        <f aca="false">AH13*AD13/100</f>
        <v>8.05</v>
      </c>
      <c r="AJ13" s="9" t="n">
        <f aca="false">AI13*AE13*AC13</f>
        <v>7.245</v>
      </c>
      <c r="AK13" s="0" t="n">
        <v>0.12</v>
      </c>
      <c r="AL13" s="0" t="n">
        <v>0.03</v>
      </c>
      <c r="AM13" s="0" t="n">
        <v>0.03</v>
      </c>
      <c r="AN13" s="9" t="n">
        <f aca="false">SUM(AK13:AM13)</f>
        <v>0.18</v>
      </c>
      <c r="AO13" s="0" t="n">
        <v>115</v>
      </c>
      <c r="AP13" s="0" t="n">
        <v>5</v>
      </c>
      <c r="AQ13" s="0" t="n">
        <v>3</v>
      </c>
      <c r="AR13" s="0" t="n">
        <v>2</v>
      </c>
      <c r="AS13" s="0" t="n">
        <f aca="false">SUM(AP13:AR13)*0.7</f>
        <v>7</v>
      </c>
      <c r="AT13" s="9" t="n">
        <f aca="false">AS13*AO13/100</f>
        <v>8.05</v>
      </c>
      <c r="AU13" s="9" t="n">
        <f aca="false">AT13*AP13*AN13</f>
        <v>7.245</v>
      </c>
      <c r="AV13" s="9" t="n">
        <f aca="false">(M13+W13+AH13+AS13)*0.7</f>
        <v>18.473</v>
      </c>
      <c r="AW13" s="9" t="n">
        <f aca="false">(N13+X13+AI13+AT13)*0.7</f>
        <v>18.82923</v>
      </c>
      <c r="AX13" s="9" t="n">
        <f aca="false">(O13+Y13+AJ13+AU13)*0.7</f>
        <v>15.58025</v>
      </c>
      <c r="AY13" s="11" t="n">
        <f aca="false">SUM(AV13:AX13)</f>
        <v>52.88248</v>
      </c>
      <c r="AZ13" s="10" t="n">
        <f aca="false">(E13/D13)*(G13-0.151)*1000</f>
        <v>3.16666666666667</v>
      </c>
      <c r="BA13" s="10" t="n">
        <f aca="false">(P13/O13)*(R13-0.151)*1000</f>
        <v>13</v>
      </c>
      <c r="BB13" s="10" t="n">
        <f aca="false">(AA13/Z13)*(AC13-0.151)*1000</f>
        <v>7.25</v>
      </c>
      <c r="BC13" s="10" t="n">
        <f aca="false">(AL13/AK13)*(AN13-0.151)*1000</f>
        <v>7.25</v>
      </c>
      <c r="BD13" s="10" t="n">
        <f aca="false">(G13-0.201)/(D13-0.201)*100</f>
        <v>38.2716049382716</v>
      </c>
      <c r="BE13" s="10" t="n">
        <f aca="false">(R13-0.201)/(O13-0.201)*100</f>
        <v>13.5802469135803</v>
      </c>
      <c r="BF13" s="10" t="n">
        <f aca="false">(AC13-0.201)/(Z13-0.201)*100</f>
        <v>25.9259259259259</v>
      </c>
      <c r="BG13" s="10" t="n">
        <f aca="false">(AN13-0.201)/(AK13-0.201)*100</f>
        <v>25.9259259259259</v>
      </c>
      <c r="BH13" s="10" t="n">
        <f aca="false">(G13-0.091)/(F13-0.051)*100</f>
        <v>-376.190476190476</v>
      </c>
      <c r="BI13" s="10" t="n">
        <f aca="false">(R13-0.091)/(Q13-0.051)*100</f>
        <v>-471.428571428571</v>
      </c>
      <c r="BJ13" s="10" t="n">
        <f aca="false">(AC13-0.091)/(AB13-0.051)*100</f>
        <v>-423.809523809524</v>
      </c>
      <c r="BK13" s="10" t="n">
        <f aca="false">(AN13-0.091)/(AM13-0.051)*100</f>
        <v>-423.809523809524</v>
      </c>
      <c r="BL13" s="10" t="n">
        <f aca="false">SUMIF(AZ13:BC13,  "&gt;60")</f>
        <v>0</v>
      </c>
      <c r="BM13" s="10" t="n">
        <f aca="false">SUMIF(BD13:BG13,  "&gt;60")</f>
        <v>0</v>
      </c>
      <c r="BN13" s="10" t="n">
        <f aca="false">SUMIF(BH13:BK13,  "&gt;60")</f>
        <v>0</v>
      </c>
      <c r="BO13" s="0" t="n">
        <v>0.12</v>
      </c>
      <c r="BP13" s="0" t="n">
        <v>0.02</v>
      </c>
      <c r="BQ13" s="0" t="n">
        <v>0.03</v>
      </c>
      <c r="BR13" s="9" t="n">
        <f aca="false">SUM(BO13:BQ13)</f>
        <v>0.17</v>
      </c>
      <c r="BS13" s="0" t="n">
        <v>110</v>
      </c>
      <c r="BT13" s="0" t="n">
        <v>3</v>
      </c>
      <c r="BU13" s="0" t="n">
        <v>3</v>
      </c>
      <c r="BV13" s="0" t="n">
        <v>1</v>
      </c>
      <c r="BW13" s="0" t="n">
        <f aca="false">SUM(BT13:BV13)*0.7</f>
        <v>4.9</v>
      </c>
      <c r="BX13" s="9" t="n">
        <f aca="false">BW13*BS13/100</f>
        <v>5.39</v>
      </c>
      <c r="BY13" s="9" t="n">
        <f aca="false">BX13*BT13*BR13</f>
        <v>2.7489</v>
      </c>
      <c r="BZ13" s="0" t="n">
        <v>0.12</v>
      </c>
      <c r="CA13" s="0" t="n">
        <v>0.04</v>
      </c>
      <c r="CB13" s="0" t="n">
        <v>0.03</v>
      </c>
      <c r="CC13" s="9" t="n">
        <f aca="false">SUM(BZ13:CB13)</f>
        <v>0.19</v>
      </c>
      <c r="CD13" s="0" t="n">
        <v>115</v>
      </c>
      <c r="CE13" s="0" t="n">
        <v>5</v>
      </c>
      <c r="CF13" s="0" t="n">
        <v>3</v>
      </c>
      <c r="CG13" s="0" t="n">
        <v>2</v>
      </c>
      <c r="CH13" s="0" t="n">
        <f aca="false">SUM(CE13:CG13)*0.7</f>
        <v>7</v>
      </c>
      <c r="CI13" s="9" t="n">
        <f aca="false">CH13*CD13/100</f>
        <v>8.05</v>
      </c>
      <c r="CJ13" s="9" t="n">
        <f aca="false">CI13*CE13*CC13</f>
        <v>7.6475</v>
      </c>
      <c r="CK13" s="0" t="n">
        <v>0.13</v>
      </c>
      <c r="CL13" s="0" t="n">
        <v>0.03</v>
      </c>
      <c r="CM13" s="0" t="n">
        <v>0.03</v>
      </c>
      <c r="CN13" s="9" t="n">
        <f aca="false">SUM(CK13:CM13)</f>
        <v>0.19</v>
      </c>
      <c r="CO13" s="0" t="n">
        <v>114</v>
      </c>
      <c r="CP13" s="0" t="n">
        <v>5</v>
      </c>
      <c r="CQ13" s="0" t="n">
        <v>3</v>
      </c>
      <c r="CR13" s="0" t="n">
        <v>2</v>
      </c>
      <c r="CS13" s="0" t="n">
        <f aca="false">SUM(CP13:CR13)*0.7</f>
        <v>7</v>
      </c>
      <c r="CT13" s="9" t="n">
        <f aca="false">CS13*CO13/100</f>
        <v>7.98</v>
      </c>
      <c r="CU13" s="9" t="n">
        <f aca="false">CT13*CP13*CN13</f>
        <v>7.581</v>
      </c>
      <c r="CV13" s="0" t="n">
        <v>0.12</v>
      </c>
      <c r="CW13" s="0" t="n">
        <v>0.03</v>
      </c>
      <c r="CX13" s="0" t="n">
        <v>0.03</v>
      </c>
      <c r="CY13" s="9" t="n">
        <f aca="false">SUM(CV13:CX13)</f>
        <v>0.18</v>
      </c>
      <c r="CZ13" s="0" t="n">
        <v>120</v>
      </c>
      <c r="DA13" s="0" t="n">
        <v>5</v>
      </c>
      <c r="DB13" s="0" t="n">
        <v>3</v>
      </c>
      <c r="DC13" s="0" t="n">
        <v>2</v>
      </c>
      <c r="DD13" s="0" t="n">
        <f aca="false">SUM(DA13:DC13)*0.7</f>
        <v>7</v>
      </c>
      <c r="DE13" s="9" t="n">
        <f aca="false">DD13*CZ13/100</f>
        <v>8.4</v>
      </c>
      <c r="DF13" s="9" t="n">
        <f aca="false">DE13*DA13*CY13</f>
        <v>7.56</v>
      </c>
      <c r="DG13" s="9" t="n">
        <f aca="false">(BX13+CH13+CS13+DD13)*0.7</f>
        <v>18.473</v>
      </c>
      <c r="DH13" s="9" t="n">
        <f aca="false">(BY13+CI13+CT13+DE13)*0.7</f>
        <v>19.02523</v>
      </c>
      <c r="DI13" s="9" t="n">
        <f aca="false">(BZ13+CJ13+CU13+DF13)*0.7</f>
        <v>16.03595</v>
      </c>
      <c r="DJ13" s="11" t="n">
        <f aca="false">SUM(DG13:DI13)</f>
        <v>53.53418</v>
      </c>
      <c r="DK13" s="10" t="n">
        <f aca="false">(BP13/BO13)*(BR13-0.151)*1000</f>
        <v>3.16666666666667</v>
      </c>
      <c r="DL13" s="10" t="n">
        <f aca="false">(CA13/BZ13)*(CC13-0.151)*1000</f>
        <v>13</v>
      </c>
      <c r="DM13" s="10" t="n">
        <f aca="false">(CL13/CK13)*(CN13-0.151)*1000</f>
        <v>9</v>
      </c>
      <c r="DN13" s="10" t="n">
        <f aca="false">(CW13/CV13)*(CY13-0.151)*1000</f>
        <v>7.25</v>
      </c>
      <c r="DO13" s="10" t="n">
        <f aca="false">(BR13-0.201)/(BO13-0.201)*100</f>
        <v>38.2716049382716</v>
      </c>
      <c r="DP13" s="10" t="n">
        <f aca="false">(CC13-0.201)/(BZ13-0.201)*100</f>
        <v>13.5802469135803</v>
      </c>
      <c r="DQ13" s="10" t="n">
        <f aca="false">(CN13-0.201)/(CK13-0.201)*100</f>
        <v>15.4929577464789</v>
      </c>
      <c r="DR13" s="10" t="n">
        <f aca="false">(CY13-0.201)/(CV13-0.201)*100</f>
        <v>25.9259259259259</v>
      </c>
      <c r="DS13" s="10" t="n">
        <f aca="false">(BR13-0.091)/(BQ13-0.051)*100</f>
        <v>-376.190476190476</v>
      </c>
      <c r="DT13" s="10" t="n">
        <f aca="false">(CC13-0.091)/(CB13-0.051)*100</f>
        <v>-471.428571428571</v>
      </c>
      <c r="DU13" s="10" t="n">
        <f aca="false">(CN13-0.091)/(CM13-0.051)*100</f>
        <v>-471.428571428571</v>
      </c>
      <c r="DV13" s="10" t="n">
        <f aca="false">(CY13-0.091)/(CX13-0.051)*100</f>
        <v>-423.809523809524</v>
      </c>
      <c r="DW13" s="10" t="n">
        <f aca="false">SUMIF(DK13:DN13,  "&gt;60")</f>
        <v>0</v>
      </c>
      <c r="DX13" s="10" t="n">
        <f aca="false">SUMIF(DO13:DR13,  "&gt;60")</f>
        <v>0</v>
      </c>
      <c r="DY13" s="10" t="n">
        <f aca="false">SUMIF(DS13:DV13,  "&gt;60")</f>
        <v>0</v>
      </c>
      <c r="DZ13" s="0" t="n">
        <v>0.13</v>
      </c>
      <c r="EA13" s="0" t="n">
        <v>0.02</v>
      </c>
      <c r="EB13" s="0" t="n">
        <v>0.03</v>
      </c>
      <c r="EC13" s="9" t="n">
        <f aca="false">SUM(DZ13:EB13)</f>
        <v>0.18</v>
      </c>
      <c r="ED13" s="0" t="n">
        <v>110</v>
      </c>
      <c r="EE13" s="0" t="n">
        <v>3</v>
      </c>
      <c r="EF13" s="0" t="n">
        <v>3</v>
      </c>
      <c r="EG13" s="0" t="n">
        <v>1</v>
      </c>
      <c r="EH13" s="0" t="n">
        <f aca="false">SUM(EE13:EG13)*0.7</f>
        <v>4.9</v>
      </c>
      <c r="EI13" s="9" t="n">
        <f aca="false">EH13*ED13/100</f>
        <v>5.39</v>
      </c>
      <c r="EJ13" s="9" t="n">
        <f aca="false">EI13*EE13*EC13</f>
        <v>2.9106</v>
      </c>
      <c r="EK13" s="0" t="n">
        <v>0.12</v>
      </c>
      <c r="EL13" s="0" t="n">
        <v>0.04</v>
      </c>
      <c r="EM13" s="0" t="n">
        <v>0.03</v>
      </c>
      <c r="EN13" s="9" t="n">
        <f aca="false">SUM(EK13:EM13)</f>
        <v>0.19</v>
      </c>
      <c r="EO13" s="0" t="n">
        <v>113</v>
      </c>
      <c r="EP13" s="0" t="n">
        <v>5</v>
      </c>
      <c r="EQ13" s="0" t="n">
        <v>3</v>
      </c>
      <c r="ER13" s="0" t="n">
        <v>2</v>
      </c>
      <c r="ES13" s="0" t="n">
        <f aca="false">SUM(EP13:ER13)*0.7</f>
        <v>7</v>
      </c>
      <c r="ET13" s="9" t="n">
        <f aca="false">ES13*EO13/100</f>
        <v>7.91</v>
      </c>
      <c r="EU13" s="9" t="n">
        <f aca="false">ET13*EP13*EN13</f>
        <v>7.5145</v>
      </c>
      <c r="EV13" s="0" t="n">
        <v>0.13</v>
      </c>
      <c r="EW13" s="0" t="n">
        <v>0.03</v>
      </c>
      <c r="EX13" s="0" t="n">
        <v>0.03</v>
      </c>
      <c r="EY13" s="9" t="n">
        <f aca="false">SUM(EV13:EX13)</f>
        <v>0.19</v>
      </c>
      <c r="EZ13" s="0" t="n">
        <v>114</v>
      </c>
      <c r="FA13" s="0" t="n">
        <v>5</v>
      </c>
      <c r="FB13" s="0" t="n">
        <v>3</v>
      </c>
      <c r="FC13" s="0" t="n">
        <v>2</v>
      </c>
      <c r="FD13" s="0" t="n">
        <f aca="false">SUM(FA13:FC13)*0.7</f>
        <v>7</v>
      </c>
      <c r="FE13" s="9" t="n">
        <f aca="false">FD13*EZ13/100</f>
        <v>7.98</v>
      </c>
      <c r="FF13" s="9" t="n">
        <f aca="false">FE13*FA13*EY13</f>
        <v>7.581</v>
      </c>
      <c r="FG13" s="0" t="n">
        <v>0.12</v>
      </c>
      <c r="FH13" s="0" t="n">
        <v>0.03</v>
      </c>
      <c r="FI13" s="0" t="n">
        <v>0.03</v>
      </c>
      <c r="FJ13" s="9" t="n">
        <f aca="false">SUM(FG13:FI13)</f>
        <v>0.18</v>
      </c>
      <c r="FK13" s="0" t="n">
        <v>120</v>
      </c>
      <c r="FL13" s="0" t="n">
        <v>5</v>
      </c>
      <c r="FM13" s="0" t="n">
        <v>3</v>
      </c>
      <c r="FN13" s="0" t="n">
        <v>2</v>
      </c>
      <c r="FO13" s="0" t="n">
        <f aca="false">SUM(FL13:FN13)*0.7</f>
        <v>7</v>
      </c>
      <c r="FP13" s="9" t="n">
        <f aca="false">FO13*FK13/100</f>
        <v>8.4</v>
      </c>
      <c r="FQ13" s="9" t="n">
        <f aca="false">FP13*FL13*FJ13</f>
        <v>7.56</v>
      </c>
      <c r="FR13" s="9" t="n">
        <f aca="false">(EI13+ES13+FD13+FO13)*0.7</f>
        <v>18.473</v>
      </c>
      <c r="FS13" s="9" t="n">
        <f aca="false">(EJ13+ET13+FE13+FP13)*0.7</f>
        <v>19.04042</v>
      </c>
      <c r="FT13" s="9" t="n">
        <f aca="false">(EK13+EU13+FF13+FQ13)*0.7</f>
        <v>15.94285</v>
      </c>
      <c r="FU13" s="11" t="n">
        <f aca="false">SUM(FR13:FT13)</f>
        <v>53.45627</v>
      </c>
      <c r="FV13" s="10" t="n">
        <f aca="false">(EA13/DZ13)*(EC13-0.151)*1000</f>
        <v>4.46153846153846</v>
      </c>
      <c r="FW13" s="10" t="n">
        <f aca="false">(EL13/EK13)*(EN13-0.151)*1000</f>
        <v>13</v>
      </c>
      <c r="FX13" s="10" t="n">
        <f aca="false">(EW13/EV13)*(EY13-0.151)*1000</f>
        <v>9</v>
      </c>
      <c r="FY13" s="10" t="n">
        <f aca="false">(FH13/FG13)*(FJ13-0.151)*1000</f>
        <v>7.25</v>
      </c>
      <c r="FZ13" s="10" t="n">
        <f aca="false">(EC13-0.201)/(DZ13-0.201)*100</f>
        <v>29.5774647887324</v>
      </c>
      <c r="GA13" s="10" t="n">
        <f aca="false">(EN13-0.201)/(EK13-0.201)*100</f>
        <v>13.5802469135803</v>
      </c>
      <c r="GB13" s="10" t="n">
        <f aca="false">(EY13-0.201)/(EV13-0.201)*100</f>
        <v>15.4929577464789</v>
      </c>
      <c r="GC13" s="10" t="n">
        <f aca="false">(FJ13-0.201)/(FG13-0.201)*100</f>
        <v>25.9259259259259</v>
      </c>
      <c r="GD13" s="10" t="n">
        <f aca="false">(EC13-0.091)/(EB13-0.051)*100</f>
        <v>-423.809523809524</v>
      </c>
      <c r="GE13" s="10" t="n">
        <f aca="false">(EN13-0.091)/(EM13-0.051)*100</f>
        <v>-471.428571428571</v>
      </c>
      <c r="GF13" s="10" t="n">
        <f aca="false">(EY13-0.091)/(EX13-0.051)*100</f>
        <v>-471.428571428571</v>
      </c>
      <c r="GG13" s="10" t="n">
        <f aca="false">(FJ13-0.091)/(FI13-0.051)*100</f>
        <v>-423.809523809524</v>
      </c>
      <c r="GH13" s="10" t="n">
        <f aca="false">SUMIF(FV13:FY13,  "&gt;60")</f>
        <v>0</v>
      </c>
      <c r="GI13" s="10" t="n">
        <f aca="false">SUMIF(FZ13:GC13,  "&gt;60")</f>
        <v>0</v>
      </c>
      <c r="GJ13" s="10" t="n">
        <f aca="false">SUMIF(GD13:GG13,  "&gt;60")</f>
        <v>0</v>
      </c>
      <c r="GK13" s="0" t="n">
        <v>0.13</v>
      </c>
      <c r="GL13" s="0" t="n">
        <v>0.02</v>
      </c>
      <c r="GM13" s="0" t="n">
        <v>0.03</v>
      </c>
      <c r="GN13" s="9" t="n">
        <f aca="false">SUM(GK13:GM13)</f>
        <v>0.18</v>
      </c>
      <c r="GO13" s="0" t="n">
        <v>110</v>
      </c>
      <c r="GP13" s="0" t="n">
        <v>4</v>
      </c>
      <c r="GQ13" s="0" t="n">
        <v>3</v>
      </c>
      <c r="GR13" s="0" t="n">
        <v>1</v>
      </c>
      <c r="GS13" s="0" t="n">
        <f aca="false">SUM(GP13:GR13)*0.7</f>
        <v>5.6</v>
      </c>
      <c r="GT13" s="9" t="n">
        <f aca="false">GS13*GO13/100</f>
        <v>6.16</v>
      </c>
      <c r="GU13" s="9" t="n">
        <f aca="false">GT13*GP13*GN13</f>
        <v>4.4352</v>
      </c>
      <c r="GV13" s="0" t="n">
        <v>0.12</v>
      </c>
      <c r="GW13" s="0" t="n">
        <v>0.04</v>
      </c>
      <c r="GX13" s="0" t="n">
        <v>0.03</v>
      </c>
      <c r="GY13" s="9" t="n">
        <f aca="false">SUM(GV13:GX13)</f>
        <v>0.19</v>
      </c>
      <c r="GZ13" s="0" t="n">
        <v>112</v>
      </c>
      <c r="HA13" s="0" t="n">
        <v>5</v>
      </c>
      <c r="HB13" s="0" t="n">
        <v>3</v>
      </c>
      <c r="HC13" s="0" t="n">
        <v>2</v>
      </c>
      <c r="HD13" s="0" t="n">
        <f aca="false">SUM(HA13:HC13)*0.7</f>
        <v>7</v>
      </c>
      <c r="HE13" s="9" t="n">
        <f aca="false">HD13*GZ13/100</f>
        <v>7.84</v>
      </c>
      <c r="HF13" s="9" t="n">
        <f aca="false">HE13*HA13*GY13</f>
        <v>7.448</v>
      </c>
      <c r="HG13" s="0" t="n">
        <v>0.13</v>
      </c>
      <c r="HH13" s="0" t="n">
        <v>0.03</v>
      </c>
      <c r="HI13" s="0" t="n">
        <v>0.03</v>
      </c>
      <c r="HJ13" s="9" t="n">
        <f aca="false">SUM(HG13:HI13)</f>
        <v>0.19</v>
      </c>
      <c r="HK13" s="0" t="n">
        <v>114</v>
      </c>
      <c r="HL13" s="0" t="n">
        <v>5</v>
      </c>
      <c r="HM13" s="0" t="n">
        <v>3</v>
      </c>
      <c r="HN13" s="0" t="n">
        <v>2</v>
      </c>
      <c r="HO13" s="0" t="n">
        <f aca="false">SUM(HL13:HN13)*0.7</f>
        <v>7</v>
      </c>
      <c r="HP13" s="9" t="n">
        <f aca="false">HO13*HK13/100</f>
        <v>7.98</v>
      </c>
      <c r="HQ13" s="9" t="n">
        <f aca="false">HP13*HL13*HJ13</f>
        <v>7.581</v>
      </c>
      <c r="HR13" s="0" t="n">
        <v>0.12</v>
      </c>
      <c r="HS13" s="0" t="n">
        <v>0.03</v>
      </c>
      <c r="HT13" s="0" t="n">
        <v>0.03</v>
      </c>
      <c r="HU13" s="9" t="n">
        <f aca="false">SUM(HR13:HT13)</f>
        <v>0.18</v>
      </c>
      <c r="HV13" s="0" t="n">
        <v>120</v>
      </c>
      <c r="HW13" s="0" t="n">
        <v>5</v>
      </c>
      <c r="HX13" s="0" t="n">
        <v>3</v>
      </c>
      <c r="HY13" s="0" t="n">
        <v>2</v>
      </c>
      <c r="HZ13" s="0" t="n">
        <f aca="false">SUM(HW13:HY13)*0.7</f>
        <v>7</v>
      </c>
      <c r="IA13" s="9" t="n">
        <f aca="false">HZ13*HV13/100</f>
        <v>8.4</v>
      </c>
      <c r="IB13" s="9" t="n">
        <f aca="false">IA13*HW13*HU13</f>
        <v>7.56</v>
      </c>
      <c r="IC13" s="9" t="n">
        <f aca="false">(GT13+HD13+HO13+HZ13)*0.7</f>
        <v>19.012</v>
      </c>
      <c r="ID13" s="9" t="n">
        <f aca="false">(GU13+HE13+HP13+IA13)*0.7</f>
        <v>20.05864</v>
      </c>
      <c r="IE13" s="9" t="n">
        <f aca="false">(GV13+HF13+HQ13+IB13)*0.7</f>
        <v>15.8963</v>
      </c>
      <c r="IF13" s="11" t="n">
        <f aca="false">SUM(IC13:IE13)</f>
        <v>54.96694</v>
      </c>
      <c r="IG13" s="10" t="n">
        <f aca="false">(GL13/GK13)*(GN13-0.151)*1000</f>
        <v>4.46153846153846</v>
      </c>
      <c r="IH13" s="10" t="n">
        <f aca="false">(GW13/GV13)*(GY13-0.151)*1000</f>
        <v>13</v>
      </c>
      <c r="II13" s="10" t="n">
        <f aca="false">(HH13/HG13)*(HJ13-0.151)*1000</f>
        <v>9</v>
      </c>
      <c r="IJ13" s="10" t="n">
        <f aca="false">(HS13/HR13)*(HU13-0.151)*1000</f>
        <v>7.25</v>
      </c>
      <c r="IK13" s="10" t="n">
        <f aca="false">(GN13-0.201)/(GK13-0.201)*100</f>
        <v>29.5774647887324</v>
      </c>
      <c r="IL13" s="10" t="n">
        <f aca="false">(GY13-0.201)/(GV13-0.201)*100</f>
        <v>13.5802469135803</v>
      </c>
      <c r="IM13" s="10" t="n">
        <f aca="false">(HJ13-0.201)/(HG13-0.201)*100</f>
        <v>15.4929577464789</v>
      </c>
      <c r="IN13" s="10" t="n">
        <f aca="false">(HU13-0.201)/(HR13-0.201)*100</f>
        <v>25.9259259259259</v>
      </c>
      <c r="IO13" s="10" t="n">
        <f aca="false">(GN13-0.091)/(GM13-0.051)*100</f>
        <v>-423.809523809524</v>
      </c>
      <c r="IP13" s="10" t="n">
        <f aca="false">(GY13-0.091)/(GX13-0.051)*100</f>
        <v>-471.428571428571</v>
      </c>
      <c r="IQ13" s="10" t="n">
        <f aca="false">(HJ13-0.091)/(HI13-0.051)*100</f>
        <v>-471.428571428571</v>
      </c>
      <c r="IR13" s="10" t="n">
        <f aca="false">(HU13-0.091)/(HT13-0.051)*100</f>
        <v>-423.809523809524</v>
      </c>
      <c r="IS13" s="10" t="n">
        <f aca="false">SUMIF(IG13:IJ13,  "&gt;60")</f>
        <v>0</v>
      </c>
      <c r="IT13" s="10" t="n">
        <f aca="false">SUMIF(IK13:IN13,  "&gt;60")</f>
        <v>0</v>
      </c>
      <c r="IU13" s="10" t="n">
        <f aca="false">SUMIF(IO13:IR13,  "&gt;60")</f>
        <v>0</v>
      </c>
    </row>
    <row r="14" customFormat="false" ht="12.8" hidden="false" customHeight="false" outlineLevel="0" collapsed="false">
      <c r="C14" s="8" t="s">
        <v>59</v>
      </c>
      <c r="D14" s="0" t="n">
        <v>0.12</v>
      </c>
      <c r="E14" s="0" t="n">
        <v>0.03</v>
      </c>
      <c r="F14" s="0" t="n">
        <v>0.01</v>
      </c>
      <c r="G14" s="9" t="n">
        <f aca="false">SUM(D14:F14)</f>
        <v>0.16</v>
      </c>
      <c r="H14" s="0" t="n">
        <v>110</v>
      </c>
      <c r="I14" s="0" t="n">
        <v>5</v>
      </c>
      <c r="J14" s="0" t="n">
        <v>3</v>
      </c>
      <c r="K14" s="0" t="n">
        <v>1</v>
      </c>
      <c r="L14" s="0" t="n">
        <f aca="false">SUM(I14:K14)*0.7</f>
        <v>6.3</v>
      </c>
      <c r="M14" s="9" t="n">
        <f aca="false">L14*H14/100</f>
        <v>6.93</v>
      </c>
      <c r="N14" s="9" t="n">
        <f aca="false">M14*I14*G14</f>
        <v>5.544</v>
      </c>
      <c r="O14" s="0" t="n">
        <v>0.12</v>
      </c>
      <c r="P14" s="0" t="n">
        <v>0.03</v>
      </c>
      <c r="Q14" s="0" t="n">
        <v>0.01</v>
      </c>
      <c r="R14" s="9" t="n">
        <f aca="false">SUM(O14:Q14)</f>
        <v>0.16</v>
      </c>
      <c r="S14" s="0" t="n">
        <v>115</v>
      </c>
      <c r="T14" s="0" t="n">
        <v>5</v>
      </c>
      <c r="U14" s="0" t="n">
        <v>3</v>
      </c>
      <c r="V14" s="0" t="n">
        <v>1</v>
      </c>
      <c r="W14" s="0" t="n">
        <f aca="false">SUM(T14:V14)*0.7</f>
        <v>6.3</v>
      </c>
      <c r="X14" s="9" t="n">
        <f aca="false">W14*S14/100</f>
        <v>7.245</v>
      </c>
      <c r="Y14" s="9" t="n">
        <f aca="false">X14*T14*R14</f>
        <v>5.796</v>
      </c>
      <c r="Z14" s="0" t="n">
        <v>0.14</v>
      </c>
      <c r="AA14" s="0" t="n">
        <v>0.03</v>
      </c>
      <c r="AB14" s="0" t="n">
        <v>0.01</v>
      </c>
      <c r="AC14" s="9" t="n">
        <f aca="false">SUM(Z14:AB14)</f>
        <v>0.18</v>
      </c>
      <c r="AD14" s="0" t="n">
        <v>120</v>
      </c>
      <c r="AE14" s="0" t="n">
        <v>5</v>
      </c>
      <c r="AF14" s="0" t="n">
        <v>3</v>
      </c>
      <c r="AG14" s="0" t="n">
        <v>1</v>
      </c>
      <c r="AH14" s="0" t="n">
        <f aca="false">SUM(AE14:AG14)*0.7</f>
        <v>6.3</v>
      </c>
      <c r="AI14" s="9" t="n">
        <f aca="false">AH14*AD14/100</f>
        <v>7.56</v>
      </c>
      <c r="AJ14" s="9" t="n">
        <f aca="false">AI14*AE14*AC14</f>
        <v>6.804</v>
      </c>
      <c r="AK14" s="0" t="n">
        <v>0.14</v>
      </c>
      <c r="AL14" s="0" t="n">
        <v>0.03</v>
      </c>
      <c r="AM14" s="0" t="n">
        <v>0.01</v>
      </c>
      <c r="AN14" s="9" t="n">
        <f aca="false">SUM(AK14:AM14)</f>
        <v>0.18</v>
      </c>
      <c r="AO14" s="0" t="n">
        <v>120</v>
      </c>
      <c r="AP14" s="0" t="n">
        <v>5</v>
      </c>
      <c r="AQ14" s="0" t="n">
        <v>3</v>
      </c>
      <c r="AR14" s="0" t="n">
        <v>1</v>
      </c>
      <c r="AS14" s="0" t="n">
        <f aca="false">SUM(AP14:AR14)*0.7</f>
        <v>6.3</v>
      </c>
      <c r="AT14" s="9" t="n">
        <f aca="false">AS14*AO14/100</f>
        <v>7.56</v>
      </c>
      <c r="AU14" s="9" t="n">
        <f aca="false">AT14*AP14*AN14</f>
        <v>6.804</v>
      </c>
      <c r="AV14" s="9" t="n">
        <f aca="false">(M14+W14+AH14+AS14)*0.7</f>
        <v>18.081</v>
      </c>
      <c r="AW14" s="9" t="n">
        <f aca="false">(N14+X14+AI14+AT14)*0.7</f>
        <v>19.5363</v>
      </c>
      <c r="AX14" s="9" t="n">
        <f aca="false">(O14+Y14+AJ14+AU14)*0.7</f>
        <v>13.6668</v>
      </c>
      <c r="AY14" s="11" t="n">
        <f aca="false">SUM(AV14:AX14)</f>
        <v>51.2841</v>
      </c>
      <c r="AZ14" s="10" t="n">
        <f aca="false">(E14/D14)*(G14-0.151)*1000</f>
        <v>2.25</v>
      </c>
      <c r="BA14" s="10" t="n">
        <f aca="false">(P14/O14)*(R14-0.151)*1000</f>
        <v>2.25</v>
      </c>
      <c r="BB14" s="10" t="n">
        <f aca="false">(AA14/Z14)*(AC14-0.151)*1000</f>
        <v>6.21428571428572</v>
      </c>
      <c r="BC14" s="10" t="n">
        <f aca="false">(AL14/AK14)*(AN14-0.151)*1000</f>
        <v>6.21428571428572</v>
      </c>
      <c r="BD14" s="10" t="n">
        <f aca="false">(G14-0.201)/(D14-0.201)*100</f>
        <v>50.6172839506173</v>
      </c>
      <c r="BE14" s="10" t="n">
        <f aca="false">(R14-0.201)/(O14-0.201)*100</f>
        <v>50.6172839506173</v>
      </c>
      <c r="BF14" s="10" t="n">
        <f aca="false">(AC14-0.201)/(Z14-0.201)*100</f>
        <v>34.4262295081967</v>
      </c>
      <c r="BG14" s="10" t="n">
        <f aca="false">(AN14-0.201)/(AK14-0.201)*100</f>
        <v>34.4262295081967</v>
      </c>
      <c r="BH14" s="10" t="n">
        <f aca="false">(G14-0.091)/(F14-0.051)*100</f>
        <v>-168.292682926829</v>
      </c>
      <c r="BI14" s="10" t="n">
        <f aca="false">(R14-0.091)/(Q14-0.051)*100</f>
        <v>-168.292682926829</v>
      </c>
      <c r="BJ14" s="10" t="n">
        <f aca="false">(AC14-0.091)/(AB14-0.051)*100</f>
        <v>-217.073170731707</v>
      </c>
      <c r="BK14" s="10" t="n">
        <f aca="false">(AN14-0.091)/(AM14-0.051)*100</f>
        <v>-217.073170731707</v>
      </c>
      <c r="BL14" s="10" t="n">
        <f aca="false">SUMIF(AZ14:BC14,  "&gt;60")</f>
        <v>0</v>
      </c>
      <c r="BM14" s="10" t="n">
        <f aca="false">SUMIF(BD14:BG14,  "&gt;60")</f>
        <v>0</v>
      </c>
      <c r="BN14" s="10" t="n">
        <f aca="false">SUMIF(BH14:BK14,  "&gt;60")</f>
        <v>0</v>
      </c>
      <c r="BO14" s="0" t="n">
        <v>0.13</v>
      </c>
      <c r="BP14" s="0" t="n">
        <v>0.03</v>
      </c>
      <c r="BQ14" s="0" t="n">
        <v>0.01</v>
      </c>
      <c r="BR14" s="9" t="n">
        <f aca="false">SUM(BO14:BQ14)</f>
        <v>0.17</v>
      </c>
      <c r="BS14" s="0" t="n">
        <v>110</v>
      </c>
      <c r="BT14" s="0" t="n">
        <v>4</v>
      </c>
      <c r="BU14" s="0" t="n">
        <v>3</v>
      </c>
      <c r="BV14" s="0" t="n">
        <v>1</v>
      </c>
      <c r="BW14" s="0" t="n">
        <f aca="false">SUM(BT14:BV14)*0.7</f>
        <v>5.6</v>
      </c>
      <c r="BX14" s="9" t="n">
        <f aca="false">BW14*BS14/100</f>
        <v>6.16</v>
      </c>
      <c r="BY14" s="9" t="n">
        <f aca="false">BX14*BT14*BR14</f>
        <v>4.1888</v>
      </c>
      <c r="BZ14" s="0" t="n">
        <v>0.12</v>
      </c>
      <c r="CA14" s="0" t="n">
        <v>0.03</v>
      </c>
      <c r="CB14" s="0" t="n">
        <v>0.01</v>
      </c>
      <c r="CC14" s="9" t="n">
        <f aca="false">SUM(BZ14:CB14)</f>
        <v>0.16</v>
      </c>
      <c r="CD14" s="0" t="n">
        <v>115</v>
      </c>
      <c r="CE14" s="0" t="n">
        <v>5</v>
      </c>
      <c r="CF14" s="0" t="n">
        <v>3</v>
      </c>
      <c r="CG14" s="0" t="n">
        <v>1</v>
      </c>
      <c r="CH14" s="0" t="n">
        <f aca="false">SUM(CE14:CG14)*0.7</f>
        <v>6.3</v>
      </c>
      <c r="CI14" s="9" t="n">
        <f aca="false">CH14*CD14/100</f>
        <v>7.245</v>
      </c>
      <c r="CJ14" s="9" t="n">
        <f aca="false">CI14*CE14*CC14</f>
        <v>5.796</v>
      </c>
      <c r="CK14" s="0" t="n">
        <v>0.14</v>
      </c>
      <c r="CL14" s="0" t="n">
        <v>0.03</v>
      </c>
      <c r="CM14" s="0" t="n">
        <v>0.01</v>
      </c>
      <c r="CN14" s="9" t="n">
        <f aca="false">SUM(CK14:CM14)</f>
        <v>0.18</v>
      </c>
      <c r="CO14" s="0" t="n">
        <v>120</v>
      </c>
      <c r="CP14" s="0" t="n">
        <v>5</v>
      </c>
      <c r="CQ14" s="0" t="n">
        <v>3</v>
      </c>
      <c r="CR14" s="0" t="n">
        <v>1</v>
      </c>
      <c r="CS14" s="0" t="n">
        <f aca="false">SUM(CP14:CR14)*0.7</f>
        <v>6.3</v>
      </c>
      <c r="CT14" s="9" t="n">
        <f aca="false">CS14*CO14/100</f>
        <v>7.56</v>
      </c>
      <c r="CU14" s="9" t="n">
        <f aca="false">CT14*CP14*CN14</f>
        <v>6.804</v>
      </c>
      <c r="CV14" s="0" t="n">
        <v>0.14</v>
      </c>
      <c r="CW14" s="0" t="n">
        <v>0.03</v>
      </c>
      <c r="CX14" s="0" t="n">
        <v>0.01</v>
      </c>
      <c r="CY14" s="9" t="n">
        <f aca="false">SUM(CV14:CX14)</f>
        <v>0.18</v>
      </c>
      <c r="CZ14" s="0" t="n">
        <v>120</v>
      </c>
      <c r="DA14" s="0" t="n">
        <v>5</v>
      </c>
      <c r="DB14" s="0" t="n">
        <v>3</v>
      </c>
      <c r="DC14" s="0" t="n">
        <v>1</v>
      </c>
      <c r="DD14" s="0" t="n">
        <f aca="false">SUM(DA14:DC14)*0.7</f>
        <v>6.3</v>
      </c>
      <c r="DE14" s="9" t="n">
        <f aca="false">DD14*CZ14/100</f>
        <v>7.56</v>
      </c>
      <c r="DF14" s="9" t="n">
        <f aca="false">DE14*DA14*CY14</f>
        <v>6.804</v>
      </c>
      <c r="DG14" s="9" t="n">
        <f aca="false">(BX14+CH14+CS14+DD14)*0.7</f>
        <v>17.542</v>
      </c>
      <c r="DH14" s="9" t="n">
        <f aca="false">(BY14+CI14+CT14+DE14)*0.7</f>
        <v>18.58766</v>
      </c>
      <c r="DI14" s="9" t="n">
        <f aca="false">(BZ14+CJ14+CU14+DF14)*0.7</f>
        <v>13.6668</v>
      </c>
      <c r="DJ14" s="11" t="n">
        <f aca="false">SUM(DG14:DI14)</f>
        <v>49.79646</v>
      </c>
      <c r="DK14" s="10" t="n">
        <f aca="false">(BP14/BO14)*(BR14-0.151)*1000</f>
        <v>4.38461538461539</v>
      </c>
      <c r="DL14" s="10" t="n">
        <f aca="false">(CA14/BZ14)*(CC14-0.151)*1000</f>
        <v>2.25</v>
      </c>
      <c r="DM14" s="10" t="n">
        <f aca="false">(CL14/CK14)*(CN14-0.151)*1000</f>
        <v>6.21428571428572</v>
      </c>
      <c r="DN14" s="10" t="n">
        <f aca="false">(CW14/CV14)*(CY14-0.151)*1000</f>
        <v>6.21428571428572</v>
      </c>
      <c r="DO14" s="10" t="n">
        <f aca="false">(BR14-0.201)/(BO14-0.201)*100</f>
        <v>43.6619718309859</v>
      </c>
      <c r="DP14" s="10" t="n">
        <f aca="false">(CC14-0.201)/(BZ14-0.201)*100</f>
        <v>50.6172839506173</v>
      </c>
      <c r="DQ14" s="10" t="n">
        <f aca="false">(CN14-0.201)/(CK14-0.201)*100</f>
        <v>34.4262295081967</v>
      </c>
      <c r="DR14" s="10" t="n">
        <f aca="false">(CY14-0.201)/(CV14-0.201)*100</f>
        <v>34.4262295081967</v>
      </c>
      <c r="DS14" s="10" t="n">
        <f aca="false">(BR14-0.091)/(BQ14-0.051)*100</f>
        <v>-192.682926829268</v>
      </c>
      <c r="DT14" s="10" t="n">
        <f aca="false">(CC14-0.091)/(CB14-0.051)*100</f>
        <v>-168.292682926829</v>
      </c>
      <c r="DU14" s="10" t="n">
        <f aca="false">(CN14-0.091)/(CM14-0.051)*100</f>
        <v>-217.073170731707</v>
      </c>
      <c r="DV14" s="10" t="n">
        <f aca="false">(CY14-0.091)/(CX14-0.051)*100</f>
        <v>-217.073170731707</v>
      </c>
      <c r="DW14" s="10" t="n">
        <f aca="false">SUMIF(DK14:DN14,  "&gt;60")</f>
        <v>0</v>
      </c>
      <c r="DX14" s="10" t="n">
        <f aca="false">SUMIF(DO14:DR14,  "&gt;60")</f>
        <v>0</v>
      </c>
      <c r="DY14" s="10" t="n">
        <f aca="false">SUMIF(DS14:DV14,  "&gt;60")</f>
        <v>0</v>
      </c>
      <c r="DZ14" s="0" t="n">
        <v>0.13</v>
      </c>
      <c r="EA14" s="0" t="n">
        <v>0.03</v>
      </c>
      <c r="EB14" s="0" t="n">
        <v>0.01</v>
      </c>
      <c r="EC14" s="9" t="n">
        <f aca="false">SUM(DZ14:EB14)</f>
        <v>0.17</v>
      </c>
      <c r="ED14" s="0" t="n">
        <v>110</v>
      </c>
      <c r="EE14" s="0" t="n">
        <v>4</v>
      </c>
      <c r="EF14" s="0" t="n">
        <v>3</v>
      </c>
      <c r="EG14" s="0" t="n">
        <v>1</v>
      </c>
      <c r="EH14" s="0" t="n">
        <f aca="false">SUM(EE14:EG14)*0.7</f>
        <v>5.6</v>
      </c>
      <c r="EI14" s="9" t="n">
        <f aca="false">EH14*ED14/100</f>
        <v>6.16</v>
      </c>
      <c r="EJ14" s="9" t="n">
        <f aca="false">EI14*EE14*EC14</f>
        <v>4.1888</v>
      </c>
      <c r="EK14" s="0" t="n">
        <v>0.12</v>
      </c>
      <c r="EL14" s="0" t="n">
        <v>0.03</v>
      </c>
      <c r="EM14" s="0" t="n">
        <v>0.01</v>
      </c>
      <c r="EN14" s="9" t="n">
        <f aca="false">SUM(EK14:EM14)</f>
        <v>0.16</v>
      </c>
      <c r="EO14" s="0" t="n">
        <v>115</v>
      </c>
      <c r="EP14" s="0" t="n">
        <v>5</v>
      </c>
      <c r="EQ14" s="0" t="n">
        <v>3</v>
      </c>
      <c r="ER14" s="0" t="n">
        <v>1</v>
      </c>
      <c r="ES14" s="0" t="n">
        <f aca="false">SUM(EP14:ER14)*0.7</f>
        <v>6.3</v>
      </c>
      <c r="ET14" s="9" t="n">
        <f aca="false">ES14*EO14/100</f>
        <v>7.245</v>
      </c>
      <c r="EU14" s="9" t="n">
        <f aca="false">ET14*EP14*EN14</f>
        <v>5.796</v>
      </c>
      <c r="EV14" s="0" t="n">
        <v>0.14</v>
      </c>
      <c r="EW14" s="0" t="n">
        <v>0.03</v>
      </c>
      <c r="EX14" s="0" t="n">
        <v>0.01</v>
      </c>
      <c r="EY14" s="9" t="n">
        <f aca="false">SUM(EV14:EX14)</f>
        <v>0.18</v>
      </c>
      <c r="EZ14" s="0" t="n">
        <v>120</v>
      </c>
      <c r="FA14" s="0" t="n">
        <v>5</v>
      </c>
      <c r="FB14" s="0" t="n">
        <v>3</v>
      </c>
      <c r="FC14" s="0" t="n">
        <v>1</v>
      </c>
      <c r="FD14" s="0" t="n">
        <f aca="false">SUM(FA14:FC14)*0.7</f>
        <v>6.3</v>
      </c>
      <c r="FE14" s="9" t="n">
        <f aca="false">FD14*EZ14/100</f>
        <v>7.56</v>
      </c>
      <c r="FF14" s="9" t="n">
        <f aca="false">FE14*FA14*EY14</f>
        <v>6.804</v>
      </c>
      <c r="FG14" s="0" t="n">
        <v>0.14</v>
      </c>
      <c r="FH14" s="0" t="n">
        <v>0.03</v>
      </c>
      <c r="FI14" s="0" t="n">
        <v>0.01</v>
      </c>
      <c r="FJ14" s="9" t="n">
        <f aca="false">SUM(FG14:FI14)</f>
        <v>0.18</v>
      </c>
      <c r="FK14" s="0" t="n">
        <v>120</v>
      </c>
      <c r="FL14" s="0" t="n">
        <v>5</v>
      </c>
      <c r="FM14" s="0" t="n">
        <v>3</v>
      </c>
      <c r="FN14" s="0" t="n">
        <v>1</v>
      </c>
      <c r="FO14" s="0" t="n">
        <f aca="false">SUM(FL14:FN14)*0.7</f>
        <v>6.3</v>
      </c>
      <c r="FP14" s="9" t="n">
        <f aca="false">FO14*FK14/100</f>
        <v>7.56</v>
      </c>
      <c r="FQ14" s="9" t="n">
        <f aca="false">FP14*FL14*FJ14</f>
        <v>6.804</v>
      </c>
      <c r="FR14" s="9" t="n">
        <f aca="false">(EI14+ES14+FD14+FO14)*0.7</f>
        <v>17.542</v>
      </c>
      <c r="FS14" s="9" t="n">
        <f aca="false">(EJ14+ET14+FE14+FP14)*0.7</f>
        <v>18.58766</v>
      </c>
      <c r="FT14" s="9" t="n">
        <f aca="false">(EK14+EU14+FF14+FQ14)*0.7</f>
        <v>13.6668</v>
      </c>
      <c r="FU14" s="11" t="n">
        <f aca="false">SUM(FR14:FT14)</f>
        <v>49.79646</v>
      </c>
      <c r="FV14" s="10" t="n">
        <f aca="false">(EA14/DZ14)*(EC14-0.151)*1000</f>
        <v>4.38461538461539</v>
      </c>
      <c r="FW14" s="10" t="n">
        <f aca="false">(EL14/EK14)*(EN14-0.151)*1000</f>
        <v>2.25</v>
      </c>
      <c r="FX14" s="10" t="n">
        <f aca="false">(EW14/EV14)*(EY14-0.151)*1000</f>
        <v>6.21428571428572</v>
      </c>
      <c r="FY14" s="10" t="n">
        <f aca="false">(FH14/FG14)*(FJ14-0.151)*1000</f>
        <v>6.21428571428572</v>
      </c>
      <c r="FZ14" s="10" t="n">
        <f aca="false">(EC14-0.201)/(DZ14-0.201)*100</f>
        <v>43.6619718309859</v>
      </c>
      <c r="GA14" s="10" t="n">
        <f aca="false">(EN14-0.201)/(EK14-0.201)*100</f>
        <v>50.6172839506173</v>
      </c>
      <c r="GB14" s="10" t="n">
        <f aca="false">(EY14-0.201)/(EV14-0.201)*100</f>
        <v>34.4262295081967</v>
      </c>
      <c r="GC14" s="10" t="n">
        <f aca="false">(FJ14-0.201)/(FG14-0.201)*100</f>
        <v>34.4262295081967</v>
      </c>
      <c r="GD14" s="10" t="n">
        <f aca="false">(EC14-0.091)/(EB14-0.051)*100</f>
        <v>-192.682926829268</v>
      </c>
      <c r="GE14" s="10" t="n">
        <f aca="false">(EN14-0.091)/(EM14-0.051)*100</f>
        <v>-168.292682926829</v>
      </c>
      <c r="GF14" s="10" t="n">
        <f aca="false">(EY14-0.091)/(EX14-0.051)*100</f>
        <v>-217.073170731707</v>
      </c>
      <c r="GG14" s="10" t="n">
        <f aca="false">(FJ14-0.091)/(FI14-0.051)*100</f>
        <v>-217.073170731707</v>
      </c>
      <c r="GH14" s="10" t="n">
        <f aca="false">SUMIF(FV14:FY14,  "&gt;60")</f>
        <v>0</v>
      </c>
      <c r="GI14" s="10" t="n">
        <f aca="false">SUMIF(FZ14:GC14,  "&gt;60")</f>
        <v>0</v>
      </c>
      <c r="GJ14" s="10" t="n">
        <f aca="false">SUMIF(GD14:GG14,  "&gt;60")</f>
        <v>0</v>
      </c>
      <c r="GK14" s="0" t="n">
        <v>0.13</v>
      </c>
      <c r="GL14" s="0" t="n">
        <v>0.03</v>
      </c>
      <c r="GM14" s="0" t="n">
        <v>0.01</v>
      </c>
      <c r="GN14" s="9" t="n">
        <f aca="false">SUM(GK14:GM14)</f>
        <v>0.17</v>
      </c>
      <c r="GO14" s="0" t="n">
        <v>110</v>
      </c>
      <c r="GP14" s="0" t="n">
        <v>4</v>
      </c>
      <c r="GQ14" s="0" t="n">
        <v>3</v>
      </c>
      <c r="GR14" s="0" t="n">
        <v>1</v>
      </c>
      <c r="GS14" s="0" t="n">
        <f aca="false">SUM(GP14:GR14)*0.7</f>
        <v>5.6</v>
      </c>
      <c r="GT14" s="9" t="n">
        <f aca="false">GS14*GO14/100</f>
        <v>6.16</v>
      </c>
      <c r="GU14" s="9" t="n">
        <f aca="false">GT14*GP14*GN14</f>
        <v>4.1888</v>
      </c>
      <c r="GV14" s="0" t="n">
        <v>0.12</v>
      </c>
      <c r="GW14" s="0" t="n">
        <v>0.03</v>
      </c>
      <c r="GX14" s="0" t="n">
        <v>0.01</v>
      </c>
      <c r="GY14" s="9" t="n">
        <f aca="false">SUM(GV14:GX14)</f>
        <v>0.16</v>
      </c>
      <c r="GZ14" s="0" t="n">
        <v>115</v>
      </c>
      <c r="HA14" s="0" t="n">
        <v>4</v>
      </c>
      <c r="HB14" s="0" t="n">
        <v>3</v>
      </c>
      <c r="HC14" s="0" t="n">
        <v>1</v>
      </c>
      <c r="HD14" s="0" t="n">
        <f aca="false">SUM(HA14:HC14)*0.7</f>
        <v>5.6</v>
      </c>
      <c r="HE14" s="9" t="n">
        <f aca="false">HD14*GZ14/100</f>
        <v>6.44</v>
      </c>
      <c r="HF14" s="9" t="n">
        <f aca="false">HE14*HA14*GY14</f>
        <v>4.1216</v>
      </c>
      <c r="HG14" s="0" t="n">
        <v>0.14</v>
      </c>
      <c r="HH14" s="0" t="n">
        <v>0.03</v>
      </c>
      <c r="HI14" s="0" t="n">
        <v>0.01</v>
      </c>
      <c r="HJ14" s="9" t="n">
        <f aca="false">SUM(HG14:HI14)</f>
        <v>0.18</v>
      </c>
      <c r="HK14" s="0" t="n">
        <v>120</v>
      </c>
      <c r="HL14" s="0" t="n">
        <v>5</v>
      </c>
      <c r="HM14" s="0" t="n">
        <v>3</v>
      </c>
      <c r="HN14" s="0" t="n">
        <v>1</v>
      </c>
      <c r="HO14" s="0" t="n">
        <f aca="false">SUM(HL14:HN14)*0.7</f>
        <v>6.3</v>
      </c>
      <c r="HP14" s="9" t="n">
        <f aca="false">HO14*HK14/100</f>
        <v>7.56</v>
      </c>
      <c r="HQ14" s="9" t="n">
        <f aca="false">HP14*HL14*HJ14</f>
        <v>6.804</v>
      </c>
      <c r="HR14" s="0" t="n">
        <v>0.14</v>
      </c>
      <c r="HS14" s="0" t="n">
        <v>0.03</v>
      </c>
      <c r="HT14" s="0" t="n">
        <v>0.01</v>
      </c>
      <c r="HU14" s="9" t="n">
        <f aca="false">SUM(HR14:HT14)</f>
        <v>0.18</v>
      </c>
      <c r="HV14" s="0" t="n">
        <v>121</v>
      </c>
      <c r="HW14" s="0" t="n">
        <v>5</v>
      </c>
      <c r="HX14" s="0" t="n">
        <v>3</v>
      </c>
      <c r="HY14" s="0" t="n">
        <v>1</v>
      </c>
      <c r="HZ14" s="0" t="n">
        <f aca="false">SUM(HW14:HY14)*0.7</f>
        <v>6.3</v>
      </c>
      <c r="IA14" s="9" t="n">
        <f aca="false">HZ14*HV14/100</f>
        <v>7.623</v>
      </c>
      <c r="IB14" s="9" t="n">
        <f aca="false">IA14*HW14*HU14</f>
        <v>6.8607</v>
      </c>
      <c r="IC14" s="9" t="n">
        <f aca="false">(GT14+HD14+HO14+HZ14)*0.7</f>
        <v>17.052</v>
      </c>
      <c r="ID14" s="9" t="n">
        <f aca="false">(GU14+HE14+HP14+IA14)*0.7</f>
        <v>18.06826</v>
      </c>
      <c r="IE14" s="9" t="n">
        <f aca="false">(GV14+HF14+HQ14+IB14)*0.7</f>
        <v>12.53441</v>
      </c>
      <c r="IF14" s="11" t="n">
        <f aca="false">SUM(IC14:IE14)</f>
        <v>47.65467</v>
      </c>
      <c r="IG14" s="10" t="n">
        <f aca="false">(GL14/GK14)*(GN14-0.151)*1000</f>
        <v>4.38461538461539</v>
      </c>
      <c r="IH14" s="10" t="n">
        <f aca="false">(GW14/GV14)*(GY14-0.151)*1000</f>
        <v>2.25</v>
      </c>
      <c r="II14" s="10" t="n">
        <f aca="false">(HH14/HG14)*(HJ14-0.151)*1000</f>
        <v>6.21428571428572</v>
      </c>
      <c r="IJ14" s="10" t="n">
        <f aca="false">(HS14/HR14)*(HU14-0.151)*1000</f>
        <v>6.21428571428572</v>
      </c>
      <c r="IK14" s="10" t="n">
        <f aca="false">(GN14-0.201)/(GK14-0.201)*100</f>
        <v>43.6619718309859</v>
      </c>
      <c r="IL14" s="10" t="n">
        <f aca="false">(GY14-0.201)/(GV14-0.201)*100</f>
        <v>50.6172839506173</v>
      </c>
      <c r="IM14" s="10" t="n">
        <f aca="false">(HJ14-0.201)/(HG14-0.201)*100</f>
        <v>34.4262295081967</v>
      </c>
      <c r="IN14" s="10" t="n">
        <f aca="false">(HU14-0.201)/(HR14-0.201)*100</f>
        <v>34.4262295081967</v>
      </c>
      <c r="IO14" s="10" t="n">
        <f aca="false">(GN14-0.091)/(GM14-0.051)*100</f>
        <v>-192.682926829268</v>
      </c>
      <c r="IP14" s="10" t="n">
        <f aca="false">(GY14-0.091)/(GX14-0.051)*100</f>
        <v>-168.292682926829</v>
      </c>
      <c r="IQ14" s="10" t="n">
        <f aca="false">(HJ14-0.091)/(HI14-0.051)*100</f>
        <v>-217.073170731707</v>
      </c>
      <c r="IR14" s="10" t="n">
        <f aca="false">(HU14-0.091)/(HT14-0.051)*100</f>
        <v>-217.073170731707</v>
      </c>
      <c r="IS14" s="10" t="n">
        <f aca="false">SUMIF(IG14:IJ14,  "&gt;60")</f>
        <v>0</v>
      </c>
      <c r="IT14" s="10" t="n">
        <f aca="false">SUMIF(IK14:IN14,  "&gt;60")</f>
        <v>0</v>
      </c>
      <c r="IU14" s="10" t="n">
        <f aca="false">SUMIF(IO14:IR14,  "&gt;60")</f>
        <v>0</v>
      </c>
    </row>
    <row r="15" customFormat="false" ht="12.8" hidden="false" customHeight="false" outlineLevel="0" collapsed="false">
      <c r="C15" s="8" t="s">
        <v>60</v>
      </c>
      <c r="D15" s="0" t="n">
        <v>0.22</v>
      </c>
      <c r="E15" s="0" t="n">
        <v>0.09</v>
      </c>
      <c r="F15" s="0" t="n">
        <v>0.002</v>
      </c>
      <c r="G15" s="9" t="n">
        <f aca="false">SUM(D15:F15)</f>
        <v>0.312</v>
      </c>
      <c r="H15" s="0" t="n">
        <v>120</v>
      </c>
      <c r="I15" s="0" t="n">
        <v>4</v>
      </c>
      <c r="J15" s="0" t="n">
        <v>3</v>
      </c>
      <c r="K15" s="0" t="n">
        <v>1</v>
      </c>
      <c r="L15" s="0" t="n">
        <f aca="false">SUM(I15:K15)*0.7</f>
        <v>5.6</v>
      </c>
      <c r="M15" s="9" t="n">
        <f aca="false">L15*H15/100</f>
        <v>6.72</v>
      </c>
      <c r="N15" s="9" t="n">
        <f aca="false">M15*I15*G15</f>
        <v>8.38656</v>
      </c>
      <c r="O15" s="0" t="n">
        <v>0.25</v>
      </c>
      <c r="P15" s="0" t="n">
        <v>0.11</v>
      </c>
      <c r="Q15" s="0" t="n">
        <v>0.01</v>
      </c>
      <c r="R15" s="9" t="n">
        <f aca="false">SUM(O15:Q15)</f>
        <v>0.37</v>
      </c>
      <c r="S15" s="0" t="n">
        <v>115</v>
      </c>
      <c r="T15" s="0" t="n">
        <v>4</v>
      </c>
      <c r="U15" s="0" t="n">
        <v>3</v>
      </c>
      <c r="V15" s="0" t="n">
        <v>1</v>
      </c>
      <c r="W15" s="0" t="n">
        <f aca="false">SUM(T15:V15)*0.7</f>
        <v>5.6</v>
      </c>
      <c r="X15" s="9" t="n">
        <f aca="false">W15*S15/100</f>
        <v>6.44</v>
      </c>
      <c r="Y15" s="9" t="n">
        <f aca="false">X15*T15*R15</f>
        <v>9.5312</v>
      </c>
      <c r="Z15" s="0" t="n">
        <v>0.19</v>
      </c>
      <c r="AA15" s="0" t="n">
        <v>0.1</v>
      </c>
      <c r="AB15" s="0" t="n">
        <v>0.01</v>
      </c>
      <c r="AC15" s="9" t="n">
        <f aca="false">SUM(Z15:AB15)</f>
        <v>0.3</v>
      </c>
      <c r="AD15" s="0" t="n">
        <v>115</v>
      </c>
      <c r="AE15" s="0" t="n">
        <v>4</v>
      </c>
      <c r="AF15" s="0" t="n">
        <v>3</v>
      </c>
      <c r="AG15" s="0" t="n">
        <v>1</v>
      </c>
      <c r="AH15" s="0" t="n">
        <f aca="false">SUM(AE15:AG15)*0.7</f>
        <v>5.6</v>
      </c>
      <c r="AI15" s="9" t="n">
        <f aca="false">AH15*AD15/100</f>
        <v>6.44</v>
      </c>
      <c r="AJ15" s="9" t="n">
        <f aca="false">AI15*AE15*AC15</f>
        <v>7.728</v>
      </c>
      <c r="AK15" s="0" t="n">
        <v>0.15</v>
      </c>
      <c r="AL15" s="0" t="n">
        <v>0.1</v>
      </c>
      <c r="AM15" s="0" t="n">
        <v>0.01</v>
      </c>
      <c r="AN15" s="9" t="n">
        <f aca="false">SUM(AK15:AM15)</f>
        <v>0.26</v>
      </c>
      <c r="AO15" s="0" t="n">
        <v>117</v>
      </c>
      <c r="AP15" s="0" t="n">
        <v>4</v>
      </c>
      <c r="AQ15" s="0" t="n">
        <v>2</v>
      </c>
      <c r="AR15" s="0" t="n">
        <v>1</v>
      </c>
      <c r="AS15" s="0" t="n">
        <f aca="false">SUM(AP15:AR15)*0.7</f>
        <v>4.9</v>
      </c>
      <c r="AT15" s="9" t="n">
        <f aca="false">AS15*AO15/100</f>
        <v>5.733</v>
      </c>
      <c r="AU15" s="9" t="n">
        <f aca="false">AT15*AP15*AN15</f>
        <v>5.96232</v>
      </c>
      <c r="AV15" s="9" t="n">
        <f aca="false">(M15+W15+AH15+AS15)*0.7</f>
        <v>15.974</v>
      </c>
      <c r="AW15" s="9" t="n">
        <f aca="false">(N15+X15+AI15+AT15)*0.7</f>
        <v>18.899692</v>
      </c>
      <c r="AX15" s="9" t="n">
        <f aca="false">(O15+Y15+AJ15+AU15)*0.7</f>
        <v>16.430064</v>
      </c>
      <c r="AY15" s="11" t="n">
        <f aca="false">SUM(AV15:AX15)</f>
        <v>51.303756</v>
      </c>
      <c r="AZ15" s="10" t="n">
        <f aca="false">(E15/D15)*(G15-0.151)*1000</f>
        <v>65.8636363636364</v>
      </c>
      <c r="BA15" s="10" t="n">
        <f aca="false">(P15/O15)*(R15-0.151)*1000</f>
        <v>96.36</v>
      </c>
      <c r="BB15" s="10" t="n">
        <f aca="false">(AA15/Z15)*(AC15-0.151)*1000</f>
        <v>78.4210526315789</v>
      </c>
      <c r="BC15" s="10" t="n">
        <f aca="false">(AL15/AK15)*(AN15-0.151)*1000</f>
        <v>72.6666666666667</v>
      </c>
      <c r="BD15" s="10" t="n">
        <f aca="false">(G15-0.201)/(D15-0.201)*100</f>
        <v>584.21052631579</v>
      </c>
      <c r="BE15" s="10" t="n">
        <f aca="false">(R15-0.201)/(O15-0.201)*100</f>
        <v>344.897959183673</v>
      </c>
      <c r="BF15" s="10" t="n">
        <f aca="false">(AC15-0.201)/(Z15-0.201)*100</f>
        <v>-899.999999999999</v>
      </c>
      <c r="BG15" s="10" t="n">
        <f aca="false">(AN15-0.201)/(AK15-0.201)*100</f>
        <v>-115.686274509804</v>
      </c>
      <c r="BH15" s="10" t="n">
        <f aca="false">(G15-0.091)/(F15-0.051)*100</f>
        <v>-451.020408163265</v>
      </c>
      <c r="BI15" s="10" t="n">
        <f aca="false">(R15-0.091)/(Q15-0.051)*100</f>
        <v>-680.487804878049</v>
      </c>
      <c r="BJ15" s="10" t="n">
        <f aca="false">(AC15-0.091)/(AB15-0.051)*100</f>
        <v>-509.756097560976</v>
      </c>
      <c r="BK15" s="10" t="n">
        <f aca="false">(AN15-0.091)/(AM15-0.051)*100</f>
        <v>-412.19512195122</v>
      </c>
      <c r="BL15" s="10" t="n">
        <f aca="false">SUMIF(AZ15:BC15,  "&gt;60")</f>
        <v>313.311355661882</v>
      </c>
      <c r="BM15" s="10" t="n">
        <f aca="false">SUMIF(BD15:BG15,  "&gt;60")</f>
        <v>929.108485499463</v>
      </c>
      <c r="BN15" s="10" t="n">
        <f aca="false">SUMIF(BH15:BK15,  "&gt;60")</f>
        <v>0</v>
      </c>
      <c r="BO15" s="0" t="n">
        <v>0.22</v>
      </c>
      <c r="BP15" s="0" t="n">
        <v>0.09</v>
      </c>
      <c r="BQ15" s="0" t="n">
        <v>0.002</v>
      </c>
      <c r="BR15" s="9" t="n">
        <f aca="false">SUM(BO15:BQ15)</f>
        <v>0.312</v>
      </c>
      <c r="BS15" s="0" t="n">
        <v>119</v>
      </c>
      <c r="BT15" s="0" t="n">
        <v>4</v>
      </c>
      <c r="BU15" s="0" t="n">
        <v>3</v>
      </c>
      <c r="BV15" s="0" t="n">
        <v>1</v>
      </c>
      <c r="BW15" s="0" t="n">
        <f aca="false">SUM(BT15:BV15)*0.7</f>
        <v>5.6</v>
      </c>
      <c r="BX15" s="9" t="n">
        <f aca="false">BW15*BS15/100</f>
        <v>6.664</v>
      </c>
      <c r="BY15" s="9" t="n">
        <f aca="false">BX15*BT15*BR15</f>
        <v>8.316672</v>
      </c>
      <c r="BZ15" s="0" t="n">
        <v>0.25</v>
      </c>
      <c r="CA15" s="0" t="n">
        <v>0.1</v>
      </c>
      <c r="CB15" s="0" t="n">
        <v>0.01</v>
      </c>
      <c r="CC15" s="9" t="n">
        <f aca="false">SUM(BZ15:CB15)</f>
        <v>0.36</v>
      </c>
      <c r="CD15" s="0" t="n">
        <v>115</v>
      </c>
      <c r="CE15" s="0" t="n">
        <v>4</v>
      </c>
      <c r="CF15" s="0" t="n">
        <v>3</v>
      </c>
      <c r="CG15" s="0" t="n">
        <v>1</v>
      </c>
      <c r="CH15" s="0" t="n">
        <f aca="false">SUM(CE15:CG15)*0.7</f>
        <v>5.6</v>
      </c>
      <c r="CI15" s="9" t="n">
        <f aca="false">CH15*CD15/100</f>
        <v>6.44</v>
      </c>
      <c r="CJ15" s="9" t="n">
        <f aca="false">CI15*CE15*CC15</f>
        <v>9.2736</v>
      </c>
      <c r="CK15" s="0" t="n">
        <v>0.2</v>
      </c>
      <c r="CL15" s="0" t="n">
        <v>0.009</v>
      </c>
      <c r="CM15" s="0" t="n">
        <v>0.01</v>
      </c>
      <c r="CN15" s="9" t="n">
        <f aca="false">SUM(CK15:CM15)</f>
        <v>0.219</v>
      </c>
      <c r="CO15" s="0" t="n">
        <v>115</v>
      </c>
      <c r="CP15" s="0" t="n">
        <v>4</v>
      </c>
      <c r="CQ15" s="0" t="n">
        <v>3</v>
      </c>
      <c r="CR15" s="0" t="n">
        <v>1</v>
      </c>
      <c r="CS15" s="0" t="n">
        <f aca="false">SUM(CP15:CR15)*0.7</f>
        <v>5.6</v>
      </c>
      <c r="CT15" s="9" t="n">
        <f aca="false">CS15*CO15/100</f>
        <v>6.44</v>
      </c>
      <c r="CU15" s="9" t="n">
        <f aca="false">CT15*CP15*CN15</f>
        <v>5.64144</v>
      </c>
      <c r="CV15" s="0" t="n">
        <v>0.15</v>
      </c>
      <c r="CW15" s="0" t="n">
        <v>0.08</v>
      </c>
      <c r="CX15" s="0" t="n">
        <v>0.01</v>
      </c>
      <c r="CY15" s="9" t="n">
        <f aca="false">SUM(CV15:CX15)</f>
        <v>0.24</v>
      </c>
      <c r="CZ15" s="0" t="n">
        <v>117</v>
      </c>
      <c r="DA15" s="0" t="n">
        <v>4</v>
      </c>
      <c r="DB15" s="0" t="n">
        <v>2</v>
      </c>
      <c r="DC15" s="0" t="n">
        <v>1</v>
      </c>
      <c r="DD15" s="0" t="n">
        <f aca="false">SUM(DA15:DC15)*0.7</f>
        <v>4.9</v>
      </c>
      <c r="DE15" s="9" t="n">
        <f aca="false">DD15*CZ15/100</f>
        <v>5.733</v>
      </c>
      <c r="DF15" s="9" t="n">
        <f aca="false">DE15*DA15*CY15</f>
        <v>5.50368</v>
      </c>
      <c r="DG15" s="9" t="n">
        <f aca="false">(BX15+CH15+CS15+DD15)*0.7</f>
        <v>15.9348</v>
      </c>
      <c r="DH15" s="9" t="n">
        <f aca="false">(BY15+CI15+CT15+DE15)*0.7</f>
        <v>18.8507704</v>
      </c>
      <c r="DI15" s="9" t="n">
        <f aca="false">(BZ15+CJ15+CU15+DF15)*0.7</f>
        <v>14.468104</v>
      </c>
      <c r="DJ15" s="11" t="n">
        <f aca="false">SUM(DG15:DI15)</f>
        <v>49.2536744</v>
      </c>
      <c r="DK15" s="10" t="n">
        <f aca="false">(BP15/BO15)*(BR15-0.151)*1000</f>
        <v>65.8636363636364</v>
      </c>
      <c r="DL15" s="10" t="n">
        <f aca="false">(CA15/BZ15)*(CC15-0.151)*1000</f>
        <v>83.6</v>
      </c>
      <c r="DM15" s="10" t="n">
        <f aca="false">(CL15/CK15)*(CN15-0.151)*1000</f>
        <v>3.06</v>
      </c>
      <c r="DN15" s="10" t="n">
        <f aca="false">(CW15/CV15)*(CY15-0.151)*1000</f>
        <v>47.4666666666667</v>
      </c>
      <c r="DO15" s="10" t="n">
        <f aca="false">(BR15-0.201)/(BO15-0.201)*100</f>
        <v>584.21052631579</v>
      </c>
      <c r="DP15" s="10" t="n">
        <f aca="false">(CC15-0.201)/(BZ15-0.201)*100</f>
        <v>324.489795918367</v>
      </c>
      <c r="DQ15" s="10" t="n">
        <f aca="false">(CN15-0.201)/(CK15-0.201)*100</f>
        <v>-1800</v>
      </c>
      <c r="DR15" s="10" t="n">
        <f aca="false">(CY15-0.201)/(CV15-0.201)*100</f>
        <v>-76.470588235294</v>
      </c>
      <c r="DS15" s="10" t="n">
        <f aca="false">(BR15-0.091)/(BQ15-0.051)*100</f>
        <v>-451.020408163265</v>
      </c>
      <c r="DT15" s="10" t="n">
        <f aca="false">(CC15-0.091)/(CB15-0.051)*100</f>
        <v>-656.09756097561</v>
      </c>
      <c r="DU15" s="10" t="n">
        <f aca="false">(CN15-0.091)/(CM15-0.051)*100</f>
        <v>-312.19512195122</v>
      </c>
      <c r="DV15" s="10" t="n">
        <f aca="false">(CY15-0.091)/(CX15-0.051)*100</f>
        <v>-363.414634146341</v>
      </c>
      <c r="DW15" s="10" t="n">
        <f aca="false">SUMIF(DK15:DN15,  "&gt;60")</f>
        <v>149.463636363636</v>
      </c>
      <c r="DX15" s="10" t="n">
        <f aca="false">SUMIF(DO15:DR15,  "&gt;60")</f>
        <v>908.700322234157</v>
      </c>
      <c r="DY15" s="10" t="n">
        <f aca="false">SUMIF(DS15:DV15,  "&gt;60")</f>
        <v>0</v>
      </c>
      <c r="DZ15" s="0" t="n">
        <v>0.21</v>
      </c>
      <c r="EA15" s="0" t="n">
        <v>0.08</v>
      </c>
      <c r="EB15" s="0" t="n">
        <v>0.005</v>
      </c>
      <c r="EC15" s="9" t="n">
        <f aca="false">SUM(DZ15:EB15)</f>
        <v>0.295</v>
      </c>
      <c r="ED15" s="0" t="n">
        <v>119</v>
      </c>
      <c r="EE15" s="0" t="n">
        <v>4</v>
      </c>
      <c r="EF15" s="0" t="n">
        <v>3</v>
      </c>
      <c r="EG15" s="0" t="n">
        <v>1</v>
      </c>
      <c r="EH15" s="0" t="n">
        <f aca="false">SUM(EE15:EG15)*0.7</f>
        <v>5.6</v>
      </c>
      <c r="EI15" s="9" t="n">
        <f aca="false">EH15*ED15/100</f>
        <v>6.664</v>
      </c>
      <c r="EJ15" s="9" t="n">
        <f aca="false">EI15*EE15*EC15</f>
        <v>7.86352</v>
      </c>
      <c r="EK15" s="0" t="n">
        <v>0.24</v>
      </c>
      <c r="EL15" s="0" t="n">
        <v>0.09</v>
      </c>
      <c r="EM15" s="0" t="n">
        <v>0.03</v>
      </c>
      <c r="EN15" s="9" t="n">
        <f aca="false">SUM(EK15:EM15)</f>
        <v>0.36</v>
      </c>
      <c r="EO15" s="0" t="n">
        <v>115</v>
      </c>
      <c r="EP15" s="0" t="n">
        <v>5</v>
      </c>
      <c r="EQ15" s="0" t="n">
        <v>3</v>
      </c>
      <c r="ER15" s="0" t="n">
        <v>1</v>
      </c>
      <c r="ES15" s="0" t="n">
        <f aca="false">SUM(EP15:ER15)*0.7</f>
        <v>6.3</v>
      </c>
      <c r="ET15" s="9" t="n">
        <f aca="false">ES15*EO15/100</f>
        <v>7.245</v>
      </c>
      <c r="EU15" s="9" t="n">
        <f aca="false">ET15*EP15*EN15</f>
        <v>13.041</v>
      </c>
      <c r="EV15" s="0" t="n">
        <v>0.19</v>
      </c>
      <c r="EW15" s="0" t="n">
        <v>0.008</v>
      </c>
      <c r="EX15" s="0" t="n">
        <v>0.03</v>
      </c>
      <c r="EY15" s="9" t="n">
        <f aca="false">SUM(EV15:EX15)</f>
        <v>0.228</v>
      </c>
      <c r="EZ15" s="0" t="n">
        <v>115</v>
      </c>
      <c r="FA15" s="0" t="n">
        <v>4</v>
      </c>
      <c r="FB15" s="0" t="n">
        <v>3</v>
      </c>
      <c r="FC15" s="0" t="n">
        <v>1</v>
      </c>
      <c r="FD15" s="0" t="n">
        <f aca="false">SUM(FA15:FC15)*0.7</f>
        <v>5.6</v>
      </c>
      <c r="FE15" s="9" t="n">
        <f aca="false">FD15*EZ15/100</f>
        <v>6.44</v>
      </c>
      <c r="FF15" s="9" t="n">
        <f aca="false">FE15*FA15*EY15</f>
        <v>5.87328</v>
      </c>
      <c r="FG15" s="0" t="n">
        <v>0.14</v>
      </c>
      <c r="FH15" s="0" t="n">
        <v>0.06</v>
      </c>
      <c r="FI15" s="0" t="n">
        <v>0.01</v>
      </c>
      <c r="FJ15" s="9" t="n">
        <f aca="false">SUM(FG15:FI15)</f>
        <v>0.21</v>
      </c>
      <c r="FK15" s="0" t="n">
        <v>121</v>
      </c>
      <c r="FL15" s="0" t="n">
        <v>4</v>
      </c>
      <c r="FM15" s="0" t="n">
        <v>2</v>
      </c>
      <c r="FN15" s="0" t="n">
        <v>1</v>
      </c>
      <c r="FO15" s="0" t="n">
        <f aca="false">SUM(FL15:FN15)*0.7</f>
        <v>4.9</v>
      </c>
      <c r="FP15" s="9" t="n">
        <f aca="false">FO15*FK15/100</f>
        <v>5.929</v>
      </c>
      <c r="FQ15" s="9" t="n">
        <f aca="false">FP15*FL15*FJ15</f>
        <v>4.98036</v>
      </c>
      <c r="FR15" s="9" t="n">
        <f aca="false">(EI15+ES15+FD15+FO15)*0.7</f>
        <v>16.4248</v>
      </c>
      <c r="FS15" s="9" t="n">
        <f aca="false">(EJ15+ET15+FE15+FP15)*0.7</f>
        <v>19.234264</v>
      </c>
      <c r="FT15" s="9" t="n">
        <f aca="false">(EK15+EU15+FF15+FQ15)*0.7</f>
        <v>16.894248</v>
      </c>
      <c r="FU15" s="11" t="n">
        <f aca="false">SUM(FR15:FT15)</f>
        <v>52.553312</v>
      </c>
      <c r="FV15" s="10" t="n">
        <f aca="false">(EA15/DZ15)*(EC15-0.151)*1000</f>
        <v>54.8571428571429</v>
      </c>
      <c r="FW15" s="10" t="n">
        <f aca="false">(EL15/EK15)*(EN15-0.151)*1000</f>
        <v>78.375</v>
      </c>
      <c r="FX15" s="10" t="n">
        <f aca="false">(EW15/EV15)*(EY15-0.151)*1000</f>
        <v>3.24210526315789</v>
      </c>
      <c r="FY15" s="10" t="n">
        <f aca="false">(FH15/FG15)*(FJ15-0.151)*1000</f>
        <v>25.2857142857143</v>
      </c>
      <c r="FZ15" s="10" t="n">
        <f aca="false">(EC15-0.201)/(DZ15-0.201)*100</f>
        <v>1044.44444444445</v>
      </c>
      <c r="GA15" s="10" t="n">
        <f aca="false">(EN15-0.201)/(EK15-0.201)*100</f>
        <v>407.692307692308</v>
      </c>
      <c r="GB15" s="10" t="n">
        <f aca="false">(EY15-0.201)/(EV15-0.201)*100</f>
        <v>-245.454545454545</v>
      </c>
      <c r="GC15" s="10" t="n">
        <f aca="false">(FJ15-0.201)/(FG15-0.201)*100</f>
        <v>-14.7540983606558</v>
      </c>
      <c r="GD15" s="10" t="n">
        <f aca="false">(EC15-0.091)/(EB15-0.051)*100</f>
        <v>-443.478260869565</v>
      </c>
      <c r="GE15" s="10" t="n">
        <f aca="false">(EN15-0.091)/(EM15-0.051)*100</f>
        <v>-1280.95238095238</v>
      </c>
      <c r="GF15" s="10" t="n">
        <f aca="false">(EY15-0.091)/(EX15-0.051)*100</f>
        <v>-652.380952380952</v>
      </c>
      <c r="GG15" s="10" t="n">
        <f aca="false">(FJ15-0.091)/(FI15-0.051)*100</f>
        <v>-290.243902439024</v>
      </c>
      <c r="GH15" s="10" t="n">
        <f aca="false">SUMIF(FV15:FY15,  "&gt;60")</f>
        <v>78.375</v>
      </c>
      <c r="GI15" s="10" t="n">
        <f aca="false">SUMIF(FZ15:GC15,  "&gt;60")</f>
        <v>1452.13675213675</v>
      </c>
      <c r="GJ15" s="10" t="n">
        <f aca="false">SUMIF(GD15:GG15,  "&gt;60")</f>
        <v>0</v>
      </c>
      <c r="GK15" s="0" t="n">
        <v>0.2</v>
      </c>
      <c r="GL15" s="0" t="n">
        <v>0.09</v>
      </c>
      <c r="GM15" s="0" t="n">
        <v>0.009</v>
      </c>
      <c r="GN15" s="9" t="n">
        <f aca="false">SUM(GK15:GM15)</f>
        <v>0.299</v>
      </c>
      <c r="GO15" s="0" t="n">
        <v>119</v>
      </c>
      <c r="GP15" s="0" t="n">
        <v>4</v>
      </c>
      <c r="GQ15" s="0" t="n">
        <v>3</v>
      </c>
      <c r="GR15" s="0" t="n">
        <v>1</v>
      </c>
      <c r="GS15" s="0" t="n">
        <f aca="false">SUM(GP15:GR15)*0.7</f>
        <v>5.6</v>
      </c>
      <c r="GT15" s="9" t="n">
        <f aca="false">GS15*GO15/100</f>
        <v>6.664</v>
      </c>
      <c r="GU15" s="9" t="n">
        <f aca="false">GT15*GP15*GN15</f>
        <v>7.970144</v>
      </c>
      <c r="GV15" s="0" t="n">
        <v>0.22</v>
      </c>
      <c r="GW15" s="0" t="n">
        <v>0.09</v>
      </c>
      <c r="GX15" s="0" t="n">
        <v>0.03</v>
      </c>
      <c r="GY15" s="9" t="n">
        <f aca="false">SUM(GV15:GX15)</f>
        <v>0.34</v>
      </c>
      <c r="GZ15" s="0" t="n">
        <v>116</v>
      </c>
      <c r="HA15" s="0" t="n">
        <v>5</v>
      </c>
      <c r="HB15" s="0" t="n">
        <v>3</v>
      </c>
      <c r="HC15" s="0" t="n">
        <v>1</v>
      </c>
      <c r="HD15" s="0" t="n">
        <f aca="false">SUM(HA15:HC15)*0.7</f>
        <v>6.3</v>
      </c>
      <c r="HE15" s="9" t="n">
        <f aca="false">HD15*GZ15/100</f>
        <v>7.308</v>
      </c>
      <c r="HF15" s="9" t="n">
        <f aca="false">HE15*HA15*GY15</f>
        <v>12.4236</v>
      </c>
      <c r="HG15" s="0" t="n">
        <v>0.17</v>
      </c>
      <c r="HH15" s="0" t="n">
        <v>0.009</v>
      </c>
      <c r="HI15" s="0" t="n">
        <v>0.03</v>
      </c>
      <c r="HJ15" s="9" t="n">
        <f aca="false">SUM(HG15:HI15)</f>
        <v>0.209</v>
      </c>
      <c r="HK15" s="0" t="n">
        <v>115</v>
      </c>
      <c r="HL15" s="0" t="n">
        <v>4</v>
      </c>
      <c r="HM15" s="0" t="n">
        <v>3</v>
      </c>
      <c r="HN15" s="0" t="n">
        <v>1</v>
      </c>
      <c r="HO15" s="0" t="n">
        <f aca="false">SUM(HL15:HN15)*0.7</f>
        <v>5.6</v>
      </c>
      <c r="HP15" s="9" t="n">
        <f aca="false">HO15*HK15/100</f>
        <v>6.44</v>
      </c>
      <c r="HQ15" s="9" t="n">
        <f aca="false">HP15*HL15*HJ15</f>
        <v>5.38384</v>
      </c>
      <c r="HR15" s="0" t="n">
        <v>0.13</v>
      </c>
      <c r="HS15" s="0" t="n">
        <v>0.05</v>
      </c>
      <c r="HT15" s="0" t="n">
        <v>0.02</v>
      </c>
      <c r="HU15" s="9" t="n">
        <f aca="false">SUM(HR15:HT15)</f>
        <v>0.2</v>
      </c>
      <c r="HV15" s="0" t="n">
        <v>121</v>
      </c>
      <c r="HW15" s="0" t="n">
        <v>4</v>
      </c>
      <c r="HX15" s="0" t="n">
        <v>2</v>
      </c>
      <c r="HY15" s="0" t="n">
        <v>1</v>
      </c>
      <c r="HZ15" s="0" t="n">
        <f aca="false">SUM(HW15:HY15)*0.7</f>
        <v>4.9</v>
      </c>
      <c r="IA15" s="9" t="n">
        <f aca="false">HZ15*HV15/100</f>
        <v>5.929</v>
      </c>
      <c r="IB15" s="9" t="n">
        <f aca="false">IA15*HW15*HU15</f>
        <v>4.7432</v>
      </c>
      <c r="IC15" s="9" t="n">
        <f aca="false">(GT15+HD15+HO15+HZ15)*0.7</f>
        <v>16.4248</v>
      </c>
      <c r="ID15" s="9" t="n">
        <f aca="false">(GU15+HE15+HP15+IA15)*0.7</f>
        <v>19.3530008</v>
      </c>
      <c r="IE15" s="9" t="n">
        <f aca="false">(GV15+HF15+HQ15+IB15)*0.7</f>
        <v>15.939448</v>
      </c>
      <c r="IF15" s="11" t="n">
        <f aca="false">SUM(IC15:IE15)</f>
        <v>51.7172488</v>
      </c>
      <c r="IG15" s="10" t="n">
        <f aca="false">(GL15/GK15)*(GN15-0.151)*1000</f>
        <v>66.6</v>
      </c>
      <c r="IH15" s="10" t="n">
        <f aca="false">(GW15/GV15)*(GY15-0.151)*1000</f>
        <v>77.3181818181818</v>
      </c>
      <c r="II15" s="10" t="n">
        <f aca="false">(HH15/HG15)*(HJ15-0.151)*1000</f>
        <v>3.07058823529412</v>
      </c>
      <c r="IJ15" s="10" t="n">
        <f aca="false">(HS15/HR15)*(HU15-0.151)*1000</f>
        <v>18.8461538461539</v>
      </c>
      <c r="IK15" s="10" t="n">
        <f aca="false">(GN15-0.201)/(GK15-0.201)*100</f>
        <v>-9800</v>
      </c>
      <c r="IL15" s="10" t="n">
        <f aca="false">(GY15-0.201)/(GV15-0.201)*100</f>
        <v>731.578947368421</v>
      </c>
      <c r="IM15" s="10" t="n">
        <f aca="false">(HJ15-0.201)/(HG15-0.201)*100</f>
        <v>-25.8064516129032</v>
      </c>
      <c r="IN15" s="10" t="n">
        <f aca="false">(HU15-0.201)/(HR15-0.201)*100</f>
        <v>1.40845070422535</v>
      </c>
      <c r="IO15" s="10" t="n">
        <f aca="false">(GN15-0.091)/(GM15-0.051)*100</f>
        <v>-495.238095238095</v>
      </c>
      <c r="IP15" s="10" t="n">
        <f aca="false">(GY15-0.091)/(GX15-0.051)*100</f>
        <v>-1185.71428571429</v>
      </c>
      <c r="IQ15" s="10" t="n">
        <f aca="false">(HJ15-0.091)/(HI15-0.051)*100</f>
        <v>-561.904761904762</v>
      </c>
      <c r="IR15" s="10" t="n">
        <f aca="false">(HU15-0.091)/(HT15-0.051)*100</f>
        <v>-351.612903225806</v>
      </c>
      <c r="IS15" s="10" t="n">
        <f aca="false">SUMIF(IG15:IJ15,  "&gt;60")</f>
        <v>143.918181818182</v>
      </c>
      <c r="IT15" s="10" t="n">
        <f aca="false">SUMIF(IK15:IN15,  "&gt;60")</f>
        <v>731.578947368421</v>
      </c>
      <c r="IU15" s="10" t="n">
        <f aca="false">SUMIF(IO15:IR15,  "&gt;60")</f>
        <v>0</v>
      </c>
    </row>
    <row r="16" customFormat="false" ht="12.8" hidden="false" customHeight="false" outlineLevel="0" collapsed="false">
      <c r="C16" s="8" t="s">
        <v>61</v>
      </c>
      <c r="D16" s="0" t="n">
        <v>0.12</v>
      </c>
      <c r="E16" s="0" t="n">
        <v>0.03</v>
      </c>
      <c r="F16" s="0" t="n">
        <v>0.03</v>
      </c>
      <c r="G16" s="9" t="n">
        <f aca="false">SUM(D16:F16)</f>
        <v>0.18</v>
      </c>
      <c r="H16" s="0" t="n">
        <v>120</v>
      </c>
      <c r="I16" s="0" t="n">
        <v>5</v>
      </c>
      <c r="J16" s="0" t="n">
        <v>3</v>
      </c>
      <c r="K16" s="0" t="n">
        <v>1</v>
      </c>
      <c r="L16" s="0" t="n">
        <f aca="false">SUM(I16:K16)*0.7</f>
        <v>6.3</v>
      </c>
      <c r="M16" s="9" t="n">
        <f aca="false">L16*H16/100</f>
        <v>7.56</v>
      </c>
      <c r="N16" s="9" t="n">
        <f aca="false">M16*I16*G16</f>
        <v>6.804</v>
      </c>
      <c r="O16" s="0" t="n">
        <v>0.14</v>
      </c>
      <c r="P16" s="0" t="n">
        <v>0.03</v>
      </c>
      <c r="Q16" s="0" t="n">
        <v>0.03</v>
      </c>
      <c r="R16" s="9" t="n">
        <f aca="false">SUM(O16:Q16)</f>
        <v>0.2</v>
      </c>
      <c r="S16" s="0" t="n">
        <v>120</v>
      </c>
      <c r="T16" s="0" t="n">
        <v>4</v>
      </c>
      <c r="U16" s="0" t="n">
        <v>2</v>
      </c>
      <c r="V16" s="0" t="n">
        <v>1</v>
      </c>
      <c r="W16" s="0" t="n">
        <f aca="false">SUM(T16:V16)*0.7</f>
        <v>4.9</v>
      </c>
      <c r="X16" s="9" t="n">
        <f aca="false">W16*S16/100</f>
        <v>5.88</v>
      </c>
      <c r="Y16" s="9" t="n">
        <f aca="false">X16*T16*R16</f>
        <v>4.704</v>
      </c>
      <c r="Z16" s="0" t="n">
        <v>0.12</v>
      </c>
      <c r="AA16" s="0" t="n">
        <v>0.03</v>
      </c>
      <c r="AB16" s="0" t="n">
        <v>0.03</v>
      </c>
      <c r="AC16" s="9" t="n">
        <f aca="false">SUM(Z16:AB16)</f>
        <v>0.18</v>
      </c>
      <c r="AD16" s="0" t="n">
        <v>118</v>
      </c>
      <c r="AE16" s="0" t="n">
        <v>4</v>
      </c>
      <c r="AF16" s="0" t="n">
        <v>2</v>
      </c>
      <c r="AG16" s="0" t="n">
        <v>1</v>
      </c>
      <c r="AH16" s="0" t="n">
        <f aca="false">SUM(AE16:AG16)*0.7</f>
        <v>4.9</v>
      </c>
      <c r="AI16" s="9" t="n">
        <f aca="false">AH16*AD16/100</f>
        <v>5.782</v>
      </c>
      <c r="AJ16" s="9" t="n">
        <f aca="false">AI16*AE16*AC16</f>
        <v>4.16304</v>
      </c>
      <c r="AK16" s="0" t="n">
        <v>0.12</v>
      </c>
      <c r="AL16" s="0" t="n">
        <v>0.03</v>
      </c>
      <c r="AM16" s="0" t="n">
        <v>0.03</v>
      </c>
      <c r="AN16" s="9" t="n">
        <f aca="false">SUM(AK16:AM16)</f>
        <v>0.18</v>
      </c>
      <c r="AO16" s="0" t="n">
        <v>118</v>
      </c>
      <c r="AP16" s="0" t="n">
        <v>4</v>
      </c>
      <c r="AQ16" s="0" t="n">
        <v>2</v>
      </c>
      <c r="AR16" s="0" t="n">
        <v>1</v>
      </c>
      <c r="AS16" s="0" t="n">
        <f aca="false">SUM(AP16:AR16)*0.7</f>
        <v>4.9</v>
      </c>
      <c r="AT16" s="9" t="n">
        <f aca="false">AS16*AO16/100</f>
        <v>5.782</v>
      </c>
      <c r="AU16" s="9" t="n">
        <f aca="false">AT16*AP16*AN16</f>
        <v>4.16304</v>
      </c>
      <c r="AV16" s="9" t="n">
        <f aca="false">(M16+W16+AH16+AS16)*0.7</f>
        <v>15.582</v>
      </c>
      <c r="AW16" s="9" t="n">
        <f aca="false">(N16+X16+AI16+AT16)*0.7</f>
        <v>16.9736</v>
      </c>
      <c r="AX16" s="9" t="n">
        <f aca="false">(O16+Y16+AJ16+AU16)*0.7</f>
        <v>9.219056</v>
      </c>
      <c r="AY16" s="11" t="n">
        <f aca="false">SUM(AV16:AX16)</f>
        <v>41.774656</v>
      </c>
      <c r="AZ16" s="10" t="n">
        <f aca="false">(E16/D16)*(G16-0.151)*1000</f>
        <v>7.25</v>
      </c>
      <c r="BA16" s="10" t="n">
        <f aca="false">(P16/O16)*(R16-0.151)*1000</f>
        <v>10.5</v>
      </c>
      <c r="BB16" s="10" t="n">
        <f aca="false">(AA16/Z16)*(AC16-0.151)*1000</f>
        <v>7.25</v>
      </c>
      <c r="BC16" s="10" t="n">
        <f aca="false">(AL16/AK16)*(AN16-0.151)*1000</f>
        <v>7.25</v>
      </c>
      <c r="BD16" s="10" t="n">
        <f aca="false">(G16-0.201)/(D16-0.201)*100</f>
        <v>25.9259259259259</v>
      </c>
      <c r="BE16" s="10" t="n">
        <f aca="false">(R16-0.201)/(O16-0.201)*100</f>
        <v>1.63934426229508</v>
      </c>
      <c r="BF16" s="10" t="n">
        <f aca="false">(AC16-0.201)/(Z16-0.201)*100</f>
        <v>25.9259259259259</v>
      </c>
      <c r="BG16" s="10" t="n">
        <f aca="false">(AN16-0.201)/(AK16-0.201)*100</f>
        <v>25.9259259259259</v>
      </c>
      <c r="BH16" s="10" t="n">
        <f aca="false">(G16-0.091)/(F16-0.051)*100</f>
        <v>-423.809523809524</v>
      </c>
      <c r="BI16" s="10" t="n">
        <f aca="false">(R16-0.091)/(Q16-0.051)*100</f>
        <v>-519.047619047619</v>
      </c>
      <c r="BJ16" s="10" t="n">
        <f aca="false">(AC16-0.091)/(AB16-0.051)*100</f>
        <v>-423.809523809524</v>
      </c>
      <c r="BK16" s="10" t="n">
        <f aca="false">(AN16-0.091)/(AM16-0.051)*100</f>
        <v>-423.809523809524</v>
      </c>
      <c r="BL16" s="10" t="n">
        <f aca="false">SUMIF(AZ16:BC16,  "&gt;60")</f>
        <v>0</v>
      </c>
      <c r="BM16" s="10" t="n">
        <f aca="false">SUMIF(BD16:BG16,  "&gt;60")</f>
        <v>0</v>
      </c>
      <c r="BN16" s="10" t="n">
        <f aca="false">SUMIF(BH16:BK16,  "&gt;60")</f>
        <v>0</v>
      </c>
      <c r="BO16" s="0" t="n">
        <v>0.12</v>
      </c>
      <c r="BP16" s="0" t="n">
        <v>0.03</v>
      </c>
      <c r="BQ16" s="0" t="n">
        <v>0.03</v>
      </c>
      <c r="BR16" s="9" t="n">
        <f aca="false">SUM(BO16:BQ16)</f>
        <v>0.18</v>
      </c>
      <c r="BS16" s="0" t="n">
        <v>120</v>
      </c>
      <c r="BT16" s="0" t="n">
        <v>5</v>
      </c>
      <c r="BU16" s="0" t="n">
        <v>3</v>
      </c>
      <c r="BV16" s="0" t="n">
        <v>1</v>
      </c>
      <c r="BW16" s="0" t="n">
        <f aca="false">SUM(BT16:BV16)*0.7</f>
        <v>6.3</v>
      </c>
      <c r="BX16" s="9" t="n">
        <f aca="false">BW16*BS16/100</f>
        <v>7.56</v>
      </c>
      <c r="BY16" s="9" t="n">
        <f aca="false">BX16*BT16*BR16</f>
        <v>6.804</v>
      </c>
      <c r="BZ16" s="0" t="n">
        <v>0.14</v>
      </c>
      <c r="CA16" s="0" t="n">
        <v>0.03</v>
      </c>
      <c r="CB16" s="0" t="n">
        <v>0.03</v>
      </c>
      <c r="CC16" s="9" t="n">
        <f aca="false">SUM(BZ16:CB16)</f>
        <v>0.2</v>
      </c>
      <c r="CD16" s="0" t="n">
        <v>120</v>
      </c>
      <c r="CE16" s="0" t="n">
        <v>4</v>
      </c>
      <c r="CF16" s="0" t="n">
        <v>2</v>
      </c>
      <c r="CG16" s="0" t="n">
        <v>1</v>
      </c>
      <c r="CH16" s="0" t="n">
        <f aca="false">SUM(CE16:CG16)*0.7</f>
        <v>4.9</v>
      </c>
      <c r="CI16" s="9" t="n">
        <f aca="false">CH16*CD16/100</f>
        <v>5.88</v>
      </c>
      <c r="CJ16" s="9" t="n">
        <f aca="false">CI16*CE16*CC16</f>
        <v>4.704</v>
      </c>
      <c r="CK16" s="0" t="n">
        <v>0.12</v>
      </c>
      <c r="CL16" s="0" t="n">
        <v>0.03</v>
      </c>
      <c r="CM16" s="0" t="n">
        <v>0.03</v>
      </c>
      <c r="CN16" s="9" t="n">
        <f aca="false">SUM(CK16:CM16)</f>
        <v>0.18</v>
      </c>
      <c r="CO16" s="0" t="n">
        <v>118</v>
      </c>
      <c r="CP16" s="0" t="n">
        <v>4</v>
      </c>
      <c r="CQ16" s="0" t="n">
        <v>2</v>
      </c>
      <c r="CR16" s="0" t="n">
        <v>1</v>
      </c>
      <c r="CS16" s="0" t="n">
        <f aca="false">SUM(CP16:CR16)*0.7</f>
        <v>4.9</v>
      </c>
      <c r="CT16" s="9" t="n">
        <f aca="false">CS16*CO16/100</f>
        <v>5.782</v>
      </c>
      <c r="CU16" s="9" t="n">
        <f aca="false">CT16*CP16*CN16</f>
        <v>4.16304</v>
      </c>
      <c r="CV16" s="0" t="n">
        <v>0.12</v>
      </c>
      <c r="CW16" s="0" t="n">
        <v>0.03</v>
      </c>
      <c r="CX16" s="0" t="n">
        <v>0.03</v>
      </c>
      <c r="CY16" s="9" t="n">
        <f aca="false">SUM(CV16:CX16)</f>
        <v>0.18</v>
      </c>
      <c r="CZ16" s="0" t="n">
        <v>118</v>
      </c>
      <c r="DA16" s="0" t="n">
        <v>5</v>
      </c>
      <c r="DB16" s="0" t="n">
        <v>2</v>
      </c>
      <c r="DC16" s="0" t="n">
        <v>1</v>
      </c>
      <c r="DD16" s="0" t="n">
        <f aca="false">SUM(DA16:DC16)*0.7</f>
        <v>5.6</v>
      </c>
      <c r="DE16" s="9" t="n">
        <f aca="false">DD16*CZ16/100</f>
        <v>6.608</v>
      </c>
      <c r="DF16" s="9" t="n">
        <f aca="false">DE16*DA16*CY16</f>
        <v>5.9472</v>
      </c>
      <c r="DG16" s="9" t="n">
        <f aca="false">(BX16+CH16+CS16+DD16)*0.7</f>
        <v>16.072</v>
      </c>
      <c r="DH16" s="9" t="n">
        <f aca="false">(BY16+CI16+CT16+DE16)*0.7</f>
        <v>17.5518</v>
      </c>
      <c r="DI16" s="9" t="n">
        <f aca="false">(BZ16+CJ16+CU16+DF16)*0.7</f>
        <v>10.467968</v>
      </c>
      <c r="DJ16" s="11" t="n">
        <f aca="false">SUM(DG16:DI16)</f>
        <v>44.091768</v>
      </c>
      <c r="DK16" s="10" t="n">
        <f aca="false">(BP16/BO16)*(BR16-0.151)*1000</f>
        <v>7.25</v>
      </c>
      <c r="DL16" s="10" t="n">
        <f aca="false">(CA16/BZ16)*(CC16-0.151)*1000</f>
        <v>10.5</v>
      </c>
      <c r="DM16" s="10" t="n">
        <f aca="false">(CL16/CK16)*(CN16-0.151)*1000</f>
        <v>7.25</v>
      </c>
      <c r="DN16" s="10" t="n">
        <f aca="false">(CW16/CV16)*(CY16-0.151)*1000</f>
        <v>7.25</v>
      </c>
      <c r="DO16" s="10" t="n">
        <f aca="false">(BR16-0.201)/(BO16-0.201)*100</f>
        <v>25.9259259259259</v>
      </c>
      <c r="DP16" s="10" t="n">
        <f aca="false">(CC16-0.201)/(BZ16-0.201)*100</f>
        <v>1.63934426229508</v>
      </c>
      <c r="DQ16" s="10" t="n">
        <f aca="false">(CN16-0.201)/(CK16-0.201)*100</f>
        <v>25.9259259259259</v>
      </c>
      <c r="DR16" s="10" t="n">
        <f aca="false">(CY16-0.201)/(CV16-0.201)*100</f>
        <v>25.9259259259259</v>
      </c>
      <c r="DS16" s="10" t="n">
        <f aca="false">(BR16-0.091)/(BQ16-0.051)*100</f>
        <v>-423.809523809524</v>
      </c>
      <c r="DT16" s="10" t="n">
        <f aca="false">(CC16-0.091)/(CB16-0.051)*100</f>
        <v>-519.047619047619</v>
      </c>
      <c r="DU16" s="10" t="n">
        <f aca="false">(CN16-0.091)/(CM16-0.051)*100</f>
        <v>-423.809523809524</v>
      </c>
      <c r="DV16" s="10" t="n">
        <f aca="false">(CY16-0.091)/(CX16-0.051)*100</f>
        <v>-423.809523809524</v>
      </c>
      <c r="DW16" s="10" t="n">
        <f aca="false">SUMIF(DK16:DN16,  "&gt;60")</f>
        <v>0</v>
      </c>
      <c r="DX16" s="10" t="n">
        <f aca="false">SUMIF(DO16:DR16,  "&gt;60")</f>
        <v>0</v>
      </c>
      <c r="DY16" s="10" t="n">
        <f aca="false">SUMIF(DS16:DV16,  "&gt;60")</f>
        <v>0</v>
      </c>
      <c r="DZ16" s="0" t="n">
        <v>0.12</v>
      </c>
      <c r="EA16" s="0" t="n">
        <v>0.03</v>
      </c>
      <c r="EB16" s="0" t="n">
        <v>0.03</v>
      </c>
      <c r="EC16" s="9" t="n">
        <f aca="false">SUM(DZ16:EB16)</f>
        <v>0.18</v>
      </c>
      <c r="ED16" s="0" t="n">
        <v>120</v>
      </c>
      <c r="EE16" s="0" t="n">
        <v>5</v>
      </c>
      <c r="EF16" s="0" t="n">
        <v>2</v>
      </c>
      <c r="EG16" s="0" t="n">
        <v>1</v>
      </c>
      <c r="EH16" s="0" t="n">
        <f aca="false">SUM(EE16:EG16)*0.7</f>
        <v>5.6</v>
      </c>
      <c r="EI16" s="9" t="n">
        <f aca="false">EH16*ED16/100</f>
        <v>6.72</v>
      </c>
      <c r="EJ16" s="9" t="n">
        <f aca="false">EI16*EE16*EC16</f>
        <v>6.048</v>
      </c>
      <c r="EK16" s="0" t="n">
        <v>0.14</v>
      </c>
      <c r="EL16" s="0" t="n">
        <v>0.03</v>
      </c>
      <c r="EM16" s="0" t="n">
        <v>0.03</v>
      </c>
      <c r="EN16" s="9" t="n">
        <f aca="false">SUM(EK16:EM16)</f>
        <v>0.2</v>
      </c>
      <c r="EO16" s="0" t="n">
        <v>120</v>
      </c>
      <c r="EP16" s="0" t="n">
        <v>4</v>
      </c>
      <c r="EQ16" s="0" t="n">
        <v>2</v>
      </c>
      <c r="ER16" s="0" t="n">
        <v>1</v>
      </c>
      <c r="ES16" s="0" t="n">
        <f aca="false">SUM(EP16:ER16)*0.7</f>
        <v>4.9</v>
      </c>
      <c r="ET16" s="9" t="n">
        <f aca="false">ES16*EO16/100</f>
        <v>5.88</v>
      </c>
      <c r="EU16" s="9" t="n">
        <f aca="false">ET16*EP16*EN16</f>
        <v>4.704</v>
      </c>
      <c r="EV16" s="0" t="n">
        <v>0.12</v>
      </c>
      <c r="EW16" s="0" t="n">
        <v>0.03</v>
      </c>
      <c r="EX16" s="0" t="n">
        <v>0.03</v>
      </c>
      <c r="EY16" s="9" t="n">
        <f aca="false">SUM(EV16:EX16)</f>
        <v>0.18</v>
      </c>
      <c r="EZ16" s="0" t="n">
        <v>118</v>
      </c>
      <c r="FA16" s="0" t="n">
        <v>4</v>
      </c>
      <c r="FB16" s="0" t="n">
        <v>2</v>
      </c>
      <c r="FC16" s="0" t="n">
        <v>1</v>
      </c>
      <c r="FD16" s="0" t="n">
        <f aca="false">SUM(FA16:FC16)*0.7</f>
        <v>4.9</v>
      </c>
      <c r="FE16" s="9" t="n">
        <f aca="false">FD16*EZ16/100</f>
        <v>5.782</v>
      </c>
      <c r="FF16" s="9" t="n">
        <f aca="false">FE16*FA16*EY16</f>
        <v>4.16304</v>
      </c>
      <c r="FG16" s="0" t="n">
        <v>0.12</v>
      </c>
      <c r="FH16" s="0" t="n">
        <v>0.03</v>
      </c>
      <c r="FI16" s="0" t="n">
        <v>0.03</v>
      </c>
      <c r="FJ16" s="9" t="n">
        <f aca="false">SUM(FG16:FI16)</f>
        <v>0.18</v>
      </c>
      <c r="FK16" s="0" t="n">
        <v>118</v>
      </c>
      <c r="FL16" s="0" t="n">
        <v>5</v>
      </c>
      <c r="FM16" s="0" t="n">
        <v>2</v>
      </c>
      <c r="FN16" s="0" t="n">
        <v>1</v>
      </c>
      <c r="FO16" s="0" t="n">
        <f aca="false">SUM(FL16:FN16)*0.7</f>
        <v>5.6</v>
      </c>
      <c r="FP16" s="9" t="n">
        <f aca="false">FO16*FK16/100</f>
        <v>6.608</v>
      </c>
      <c r="FQ16" s="9" t="n">
        <f aca="false">FP16*FL16*FJ16</f>
        <v>5.9472</v>
      </c>
      <c r="FR16" s="9" t="n">
        <f aca="false">(EI16+ES16+FD16+FO16)*0.7</f>
        <v>15.484</v>
      </c>
      <c r="FS16" s="9" t="n">
        <f aca="false">(EJ16+ET16+FE16+FP16)*0.7</f>
        <v>17.0226</v>
      </c>
      <c r="FT16" s="9" t="n">
        <f aca="false">(EK16+EU16+FF16+FQ16)*0.7</f>
        <v>10.467968</v>
      </c>
      <c r="FU16" s="11" t="n">
        <f aca="false">SUM(FR16:FT16)</f>
        <v>42.974568</v>
      </c>
      <c r="FV16" s="10" t="n">
        <f aca="false">(EA16/DZ16)*(EC16-0.151)*1000</f>
        <v>7.25</v>
      </c>
      <c r="FW16" s="10" t="n">
        <f aca="false">(EL16/EK16)*(EN16-0.151)*1000</f>
        <v>10.5</v>
      </c>
      <c r="FX16" s="10" t="n">
        <f aca="false">(EW16/EV16)*(EY16-0.151)*1000</f>
        <v>7.25</v>
      </c>
      <c r="FY16" s="10" t="n">
        <f aca="false">(FH16/FG16)*(FJ16-0.151)*1000</f>
        <v>7.25</v>
      </c>
      <c r="FZ16" s="10" t="n">
        <f aca="false">(EC16-0.201)/(DZ16-0.201)*100</f>
        <v>25.9259259259259</v>
      </c>
      <c r="GA16" s="10" t="n">
        <f aca="false">(EN16-0.201)/(EK16-0.201)*100</f>
        <v>1.63934426229508</v>
      </c>
      <c r="GB16" s="10" t="n">
        <f aca="false">(EY16-0.201)/(EV16-0.201)*100</f>
        <v>25.9259259259259</v>
      </c>
      <c r="GC16" s="10" t="n">
        <f aca="false">(FJ16-0.201)/(FG16-0.201)*100</f>
        <v>25.9259259259259</v>
      </c>
      <c r="GD16" s="10" t="n">
        <f aca="false">(EC16-0.091)/(EB16-0.051)*100</f>
        <v>-423.809523809524</v>
      </c>
      <c r="GE16" s="10" t="n">
        <f aca="false">(EN16-0.091)/(EM16-0.051)*100</f>
        <v>-519.047619047619</v>
      </c>
      <c r="GF16" s="10" t="n">
        <f aca="false">(EY16-0.091)/(EX16-0.051)*100</f>
        <v>-423.809523809524</v>
      </c>
      <c r="GG16" s="10" t="n">
        <f aca="false">(FJ16-0.091)/(FI16-0.051)*100</f>
        <v>-423.809523809524</v>
      </c>
      <c r="GH16" s="10" t="n">
        <f aca="false">SUMIF(FV16:FY16,  "&gt;60")</f>
        <v>0</v>
      </c>
      <c r="GI16" s="10" t="n">
        <f aca="false">SUMIF(FZ16:GC16,  "&gt;60")</f>
        <v>0</v>
      </c>
      <c r="GJ16" s="10" t="n">
        <f aca="false">SUMIF(GD16:GG16,  "&gt;60")</f>
        <v>0</v>
      </c>
      <c r="GK16" s="0" t="n">
        <v>0.12</v>
      </c>
      <c r="GL16" s="0" t="n">
        <v>0.03</v>
      </c>
      <c r="GM16" s="0" t="n">
        <v>0.03</v>
      </c>
      <c r="GN16" s="9" t="n">
        <f aca="false">SUM(GK16:GM16)</f>
        <v>0.18</v>
      </c>
      <c r="GO16" s="0" t="n">
        <v>120</v>
      </c>
      <c r="GP16" s="0" t="n">
        <v>5</v>
      </c>
      <c r="GQ16" s="0" t="n">
        <v>2</v>
      </c>
      <c r="GR16" s="0" t="n">
        <v>1</v>
      </c>
      <c r="GS16" s="0" t="n">
        <f aca="false">SUM(GP16:GR16)*0.7</f>
        <v>5.6</v>
      </c>
      <c r="GT16" s="9" t="n">
        <f aca="false">GS16*GO16/100</f>
        <v>6.72</v>
      </c>
      <c r="GU16" s="9" t="n">
        <f aca="false">GT16*GP16*GN16</f>
        <v>6.048</v>
      </c>
      <c r="GV16" s="0" t="n">
        <v>0.14</v>
      </c>
      <c r="GW16" s="0" t="n">
        <v>0.03</v>
      </c>
      <c r="GX16" s="0" t="n">
        <v>0.03</v>
      </c>
      <c r="GY16" s="9" t="n">
        <f aca="false">SUM(GV16:GX16)</f>
        <v>0.2</v>
      </c>
      <c r="GZ16" s="0" t="n">
        <v>120</v>
      </c>
      <c r="HA16" s="0" t="n">
        <v>4</v>
      </c>
      <c r="HB16" s="0" t="n">
        <v>2</v>
      </c>
      <c r="HC16" s="0" t="n">
        <v>1</v>
      </c>
      <c r="HD16" s="0" t="n">
        <f aca="false">SUM(HA16:HC16)*0.7</f>
        <v>4.9</v>
      </c>
      <c r="HE16" s="9" t="n">
        <f aca="false">HD16*GZ16/100</f>
        <v>5.88</v>
      </c>
      <c r="HF16" s="9" t="n">
        <f aca="false">HE16*HA16*GY16</f>
        <v>4.704</v>
      </c>
      <c r="HG16" s="0" t="n">
        <v>0.12</v>
      </c>
      <c r="HH16" s="0" t="n">
        <v>0.03</v>
      </c>
      <c r="HI16" s="0" t="n">
        <v>0.03</v>
      </c>
      <c r="HJ16" s="9" t="n">
        <f aca="false">SUM(HG16:HI16)</f>
        <v>0.18</v>
      </c>
      <c r="HK16" s="0" t="n">
        <v>118</v>
      </c>
      <c r="HL16" s="0" t="n">
        <v>4</v>
      </c>
      <c r="HM16" s="0" t="n">
        <v>2</v>
      </c>
      <c r="HN16" s="0" t="n">
        <v>1</v>
      </c>
      <c r="HO16" s="0" t="n">
        <f aca="false">SUM(HL16:HN16)*0.7</f>
        <v>4.9</v>
      </c>
      <c r="HP16" s="9" t="n">
        <f aca="false">HO16*HK16/100</f>
        <v>5.782</v>
      </c>
      <c r="HQ16" s="9" t="n">
        <f aca="false">HP16*HL16*HJ16</f>
        <v>4.16304</v>
      </c>
      <c r="HR16" s="0" t="n">
        <v>0.12</v>
      </c>
      <c r="HS16" s="0" t="n">
        <v>0.03</v>
      </c>
      <c r="HT16" s="0" t="n">
        <v>0.03</v>
      </c>
      <c r="HU16" s="9" t="n">
        <f aca="false">SUM(HR16:HT16)</f>
        <v>0.18</v>
      </c>
      <c r="HV16" s="0" t="n">
        <v>121</v>
      </c>
      <c r="HW16" s="0" t="n">
        <v>5</v>
      </c>
      <c r="HX16" s="0" t="n">
        <v>2</v>
      </c>
      <c r="HY16" s="0" t="n">
        <v>1</v>
      </c>
      <c r="HZ16" s="0" t="n">
        <f aca="false">SUM(HW16:HY16)*0.7</f>
        <v>5.6</v>
      </c>
      <c r="IA16" s="9" t="n">
        <f aca="false">HZ16*HV16/100</f>
        <v>6.776</v>
      </c>
      <c r="IB16" s="9" t="n">
        <f aca="false">IA16*HW16*HU16</f>
        <v>6.0984</v>
      </c>
      <c r="IC16" s="9" t="n">
        <f aca="false">(GT16+HD16+HO16+HZ16)*0.7</f>
        <v>15.484</v>
      </c>
      <c r="ID16" s="9" t="n">
        <f aca="false">(GU16+HE16+HP16+IA16)*0.7</f>
        <v>17.1402</v>
      </c>
      <c r="IE16" s="9" t="n">
        <f aca="false">(GV16+HF16+HQ16+IB16)*0.7</f>
        <v>10.573808</v>
      </c>
      <c r="IF16" s="11" t="n">
        <f aca="false">SUM(IC16:IE16)</f>
        <v>43.198008</v>
      </c>
      <c r="IG16" s="10" t="n">
        <f aca="false">(GL16/GK16)*(GN16-0.151)*1000</f>
        <v>7.25</v>
      </c>
      <c r="IH16" s="10" t="n">
        <f aca="false">(GW16/GV16)*(GY16-0.151)*1000</f>
        <v>10.5</v>
      </c>
      <c r="II16" s="10" t="n">
        <f aca="false">(HH16/HG16)*(HJ16-0.151)*1000</f>
        <v>7.25</v>
      </c>
      <c r="IJ16" s="10" t="n">
        <f aca="false">(HS16/HR16)*(HU16-0.151)*1000</f>
        <v>7.25</v>
      </c>
      <c r="IK16" s="10" t="n">
        <f aca="false">(GN16-0.201)/(GK16-0.201)*100</f>
        <v>25.9259259259259</v>
      </c>
      <c r="IL16" s="10" t="n">
        <f aca="false">(GY16-0.201)/(GV16-0.201)*100</f>
        <v>1.63934426229508</v>
      </c>
      <c r="IM16" s="10" t="n">
        <f aca="false">(HJ16-0.201)/(HG16-0.201)*100</f>
        <v>25.9259259259259</v>
      </c>
      <c r="IN16" s="10" t="n">
        <f aca="false">(HU16-0.201)/(HR16-0.201)*100</f>
        <v>25.9259259259259</v>
      </c>
      <c r="IO16" s="10" t="n">
        <f aca="false">(GN16-0.091)/(GM16-0.051)*100</f>
        <v>-423.809523809524</v>
      </c>
      <c r="IP16" s="10" t="n">
        <f aca="false">(GY16-0.091)/(GX16-0.051)*100</f>
        <v>-519.047619047619</v>
      </c>
      <c r="IQ16" s="10" t="n">
        <f aca="false">(HJ16-0.091)/(HI16-0.051)*100</f>
        <v>-423.809523809524</v>
      </c>
      <c r="IR16" s="10" t="n">
        <f aca="false">(HU16-0.091)/(HT16-0.051)*100</f>
        <v>-423.809523809524</v>
      </c>
      <c r="IS16" s="10" t="n">
        <f aca="false">SUMIF(IG16:IJ16,  "&gt;60")</f>
        <v>0</v>
      </c>
      <c r="IT16" s="10" t="n">
        <f aca="false">SUMIF(IK16:IN16,  "&gt;60")</f>
        <v>0</v>
      </c>
      <c r="IU16" s="10" t="n">
        <f aca="false">SUMIF(IO16:IR16,  "&gt;60")</f>
        <v>0</v>
      </c>
    </row>
    <row r="17" customFormat="false" ht="12.8" hidden="false" customHeight="false" outlineLevel="0" collapsed="false">
      <c r="C17" s="8" t="s">
        <v>62</v>
      </c>
      <c r="D17" s="0" t="n">
        <v>0.09</v>
      </c>
      <c r="E17" s="0" t="n">
        <v>0.03</v>
      </c>
      <c r="F17" s="0" t="n">
        <v>0.01</v>
      </c>
      <c r="G17" s="9" t="n">
        <f aca="false">SUM(D17:F17)</f>
        <v>0.13</v>
      </c>
      <c r="H17" s="0" t="n">
        <v>120</v>
      </c>
      <c r="I17" s="0" t="n">
        <v>5</v>
      </c>
      <c r="J17" s="0" t="n">
        <v>3</v>
      </c>
      <c r="K17" s="0" t="n">
        <v>1</v>
      </c>
      <c r="L17" s="0" t="n">
        <f aca="false">SUM(I17:K17)*0.7</f>
        <v>6.3</v>
      </c>
      <c r="M17" s="9" t="n">
        <f aca="false">L17*H17/100</f>
        <v>7.56</v>
      </c>
      <c r="N17" s="9" t="n">
        <f aca="false">M17*I17*G17</f>
        <v>4.914</v>
      </c>
      <c r="O17" s="0" t="n">
        <v>0.1</v>
      </c>
      <c r="P17" s="0" t="n">
        <v>0.03</v>
      </c>
      <c r="Q17" s="0" t="n">
        <v>0.01</v>
      </c>
      <c r="R17" s="9" t="n">
        <f aca="false">SUM(O17:Q17)</f>
        <v>0.14</v>
      </c>
      <c r="S17" s="0" t="n">
        <v>120</v>
      </c>
      <c r="T17" s="0" t="n">
        <v>5</v>
      </c>
      <c r="U17" s="0" t="n">
        <v>3</v>
      </c>
      <c r="V17" s="0" t="n">
        <v>1</v>
      </c>
      <c r="W17" s="0" t="n">
        <f aca="false">SUM(T17:V17)*0.7</f>
        <v>6.3</v>
      </c>
      <c r="X17" s="9" t="n">
        <f aca="false">W17*S17/100</f>
        <v>7.56</v>
      </c>
      <c r="Y17" s="9" t="n">
        <f aca="false">X17*T17*R17</f>
        <v>5.292</v>
      </c>
      <c r="Z17" s="0" t="n">
        <v>0.1</v>
      </c>
      <c r="AA17" s="0" t="n">
        <v>0.04</v>
      </c>
      <c r="AB17" s="0" t="n">
        <v>0.01</v>
      </c>
      <c r="AC17" s="9" t="n">
        <f aca="false">SUM(Z17:AB17)</f>
        <v>0.15</v>
      </c>
      <c r="AD17" s="0" t="n">
        <v>120</v>
      </c>
      <c r="AE17" s="0" t="n">
        <v>5</v>
      </c>
      <c r="AF17" s="0" t="n">
        <v>3</v>
      </c>
      <c r="AG17" s="0" t="n">
        <v>1</v>
      </c>
      <c r="AH17" s="0" t="n">
        <f aca="false">SUM(AE17:AG17)*0.7</f>
        <v>6.3</v>
      </c>
      <c r="AI17" s="9" t="n">
        <f aca="false">AH17*AD17/100</f>
        <v>7.56</v>
      </c>
      <c r="AJ17" s="9" t="n">
        <f aca="false">AI17*AE17*AC17</f>
        <v>5.67</v>
      </c>
      <c r="AK17" s="0" t="n">
        <v>0.1</v>
      </c>
      <c r="AL17" s="0" t="n">
        <v>0.04</v>
      </c>
      <c r="AM17" s="0" t="n">
        <v>0.01</v>
      </c>
      <c r="AN17" s="9" t="n">
        <f aca="false">SUM(AK17:AM17)</f>
        <v>0.15</v>
      </c>
      <c r="AO17" s="0" t="n">
        <v>120</v>
      </c>
      <c r="AP17" s="0" t="n">
        <v>5</v>
      </c>
      <c r="AQ17" s="0" t="n">
        <v>3</v>
      </c>
      <c r="AR17" s="0" t="n">
        <v>1</v>
      </c>
      <c r="AS17" s="0" t="n">
        <f aca="false">SUM(AP17:AR17)*0.7</f>
        <v>6.3</v>
      </c>
      <c r="AT17" s="9" t="n">
        <f aca="false">AS17*AO17/100</f>
        <v>7.56</v>
      </c>
      <c r="AU17" s="9" t="n">
        <f aca="false">AT17*AP17*AN17</f>
        <v>5.67</v>
      </c>
      <c r="AV17" s="9" t="n">
        <f aca="false">(M17+W17+AH17+AS17)*0.7</f>
        <v>18.522</v>
      </c>
      <c r="AW17" s="9" t="n">
        <f aca="false">(N17+X17+AI17+AT17)*0.7</f>
        <v>19.3158</v>
      </c>
      <c r="AX17" s="9" t="n">
        <f aca="false">(O17+Y17+AJ17+AU17)*0.7</f>
        <v>11.7124</v>
      </c>
      <c r="AY17" s="11" t="n">
        <f aca="false">SUM(AV17:AX17)</f>
        <v>49.5502</v>
      </c>
      <c r="AZ17" s="10" t="n">
        <f aca="false">(E17/D17)*(G17-0.151)*1000</f>
        <v>-7</v>
      </c>
      <c r="BA17" s="10" t="n">
        <f aca="false">(P17/O17)*(R17-0.151)*1000</f>
        <v>-3.29999999999999</v>
      </c>
      <c r="BB17" s="10" t="n">
        <f aca="false">(AA17/Z17)*(AC17-0.151)*1000</f>
        <v>-0.399999999999989</v>
      </c>
      <c r="BC17" s="10" t="n">
        <f aca="false">(AL17/AK17)*(AN17-0.151)*1000</f>
        <v>-0.399999999999989</v>
      </c>
      <c r="BD17" s="10" t="n">
        <f aca="false">(G17-0.201)/(D17-0.201)*100</f>
        <v>63.963963963964</v>
      </c>
      <c r="BE17" s="10" t="n">
        <f aca="false">(R17-0.201)/(O17-0.201)*100</f>
        <v>60.3960396039604</v>
      </c>
      <c r="BF17" s="10" t="n">
        <f aca="false">(AC17-0.201)/(Z17-0.201)*100</f>
        <v>50.4950495049505</v>
      </c>
      <c r="BG17" s="10" t="n">
        <f aca="false">(AN17-0.201)/(AK17-0.201)*100</f>
        <v>50.4950495049505</v>
      </c>
      <c r="BH17" s="10" t="n">
        <f aca="false">(G17-0.091)/(F17-0.051)*100</f>
        <v>-95.1219512195122</v>
      </c>
      <c r="BI17" s="10" t="n">
        <f aca="false">(R17-0.091)/(Q17-0.051)*100</f>
        <v>-119.512195121951</v>
      </c>
      <c r="BJ17" s="10" t="n">
        <f aca="false">(AC17-0.091)/(AB17-0.051)*100</f>
        <v>-143.90243902439</v>
      </c>
      <c r="BK17" s="10" t="n">
        <f aca="false">(AN17-0.091)/(AM17-0.051)*100</f>
        <v>-143.90243902439</v>
      </c>
      <c r="BL17" s="10" t="n">
        <f aca="false">SUMIF(AZ17:BC17,  "&gt;60")</f>
        <v>0</v>
      </c>
      <c r="BM17" s="10" t="n">
        <f aca="false">SUMIF(BD17:BG17,  "&gt;60")</f>
        <v>124.360003567924</v>
      </c>
      <c r="BN17" s="10" t="n">
        <f aca="false">SUMIF(BH17:BK17,  "&gt;60")</f>
        <v>0</v>
      </c>
      <c r="BO17" s="0" t="n">
        <v>0.09</v>
      </c>
      <c r="BP17" s="0" t="n">
        <v>0.03</v>
      </c>
      <c r="BQ17" s="0" t="n">
        <v>0.01</v>
      </c>
      <c r="BR17" s="9" t="n">
        <f aca="false">SUM(BO17:BQ17)</f>
        <v>0.13</v>
      </c>
      <c r="BS17" s="0" t="n">
        <v>121</v>
      </c>
      <c r="BT17" s="0" t="n">
        <v>5</v>
      </c>
      <c r="BU17" s="0" t="n">
        <v>4</v>
      </c>
      <c r="BV17" s="0" t="n">
        <v>2</v>
      </c>
      <c r="BW17" s="0" t="n">
        <f aca="false">SUM(BT17:BV17)*0.7</f>
        <v>7.7</v>
      </c>
      <c r="BX17" s="9" t="n">
        <f aca="false">BW17*BS17/100</f>
        <v>9.317</v>
      </c>
      <c r="BY17" s="9" t="n">
        <f aca="false">BX17*BT17*BR17</f>
        <v>6.05605</v>
      </c>
      <c r="BZ17" s="0" t="n">
        <v>0.1</v>
      </c>
      <c r="CA17" s="0" t="n">
        <v>0.03</v>
      </c>
      <c r="CB17" s="0" t="n">
        <v>0.01</v>
      </c>
      <c r="CC17" s="9" t="n">
        <f aca="false">SUM(BZ17:CB17)</f>
        <v>0.14</v>
      </c>
      <c r="CD17" s="0" t="n">
        <v>120</v>
      </c>
      <c r="CE17" s="0" t="n">
        <v>5</v>
      </c>
      <c r="CF17" s="0" t="n">
        <v>3</v>
      </c>
      <c r="CG17" s="0" t="n">
        <v>1</v>
      </c>
      <c r="CH17" s="0" t="n">
        <f aca="false">SUM(CE17:CG17)*0.7</f>
        <v>6.3</v>
      </c>
      <c r="CI17" s="9" t="n">
        <f aca="false">CH17*CD17/100</f>
        <v>7.56</v>
      </c>
      <c r="CJ17" s="9" t="n">
        <f aca="false">CI17*CE17*CC17</f>
        <v>5.292</v>
      </c>
      <c r="CK17" s="0" t="n">
        <v>0.11</v>
      </c>
      <c r="CL17" s="0" t="n">
        <v>0.04</v>
      </c>
      <c r="CM17" s="0" t="n">
        <v>0.01</v>
      </c>
      <c r="CN17" s="9" t="n">
        <f aca="false">SUM(CK17:CM17)</f>
        <v>0.16</v>
      </c>
      <c r="CO17" s="0" t="n">
        <v>120</v>
      </c>
      <c r="CP17" s="0" t="n">
        <v>5</v>
      </c>
      <c r="CQ17" s="0" t="n">
        <v>3</v>
      </c>
      <c r="CR17" s="0" t="n">
        <v>1</v>
      </c>
      <c r="CS17" s="0" t="n">
        <f aca="false">SUM(CP17:CR17)*0.7</f>
        <v>6.3</v>
      </c>
      <c r="CT17" s="9" t="n">
        <f aca="false">CS17*CO17/100</f>
        <v>7.56</v>
      </c>
      <c r="CU17" s="9" t="n">
        <f aca="false">CT17*CP17*CN17</f>
        <v>6.048</v>
      </c>
      <c r="CV17" s="0" t="n">
        <v>0.1</v>
      </c>
      <c r="CW17" s="0" t="n">
        <v>0.04</v>
      </c>
      <c r="CX17" s="0" t="n">
        <v>0.01</v>
      </c>
      <c r="CY17" s="9" t="n">
        <f aca="false">SUM(CV17:CX17)</f>
        <v>0.15</v>
      </c>
      <c r="CZ17" s="0" t="n">
        <v>120</v>
      </c>
      <c r="DA17" s="0" t="n">
        <v>4</v>
      </c>
      <c r="DB17" s="0" t="n">
        <v>3</v>
      </c>
      <c r="DC17" s="0" t="n">
        <v>1</v>
      </c>
      <c r="DD17" s="0" t="n">
        <f aca="false">SUM(DA17:DC17)*0.7</f>
        <v>5.6</v>
      </c>
      <c r="DE17" s="9" t="n">
        <f aca="false">DD17*CZ17/100</f>
        <v>6.72</v>
      </c>
      <c r="DF17" s="9" t="n">
        <f aca="false">DE17*DA17*CY17</f>
        <v>4.032</v>
      </c>
      <c r="DG17" s="9" t="n">
        <f aca="false">(BX17+CH17+CS17+DD17)*0.7</f>
        <v>19.2619</v>
      </c>
      <c r="DH17" s="9" t="n">
        <f aca="false">(BY17+CI17+CT17+DE17)*0.7</f>
        <v>19.527235</v>
      </c>
      <c r="DI17" s="9" t="n">
        <f aca="false">(BZ17+CJ17+CU17+DF17)*0.7</f>
        <v>10.8304</v>
      </c>
      <c r="DJ17" s="11" t="n">
        <f aca="false">SUM(DG17:DI17)</f>
        <v>49.619535</v>
      </c>
      <c r="DK17" s="10" t="n">
        <f aca="false">(BP17/BO17)*(BR17-0.151)*1000</f>
        <v>-7</v>
      </c>
      <c r="DL17" s="10" t="n">
        <f aca="false">(CA17/BZ17)*(CC17-0.151)*1000</f>
        <v>-3.29999999999999</v>
      </c>
      <c r="DM17" s="10" t="n">
        <f aca="false">(CL17/CK17)*(CN17-0.151)*1000</f>
        <v>3.27272727272728</v>
      </c>
      <c r="DN17" s="10" t="n">
        <f aca="false">(CW17/CV17)*(CY17-0.151)*1000</f>
        <v>-0.399999999999989</v>
      </c>
      <c r="DO17" s="10" t="n">
        <f aca="false">(BR17-0.201)/(BO17-0.201)*100</f>
        <v>63.963963963964</v>
      </c>
      <c r="DP17" s="10" t="n">
        <f aca="false">(CC17-0.201)/(BZ17-0.201)*100</f>
        <v>60.3960396039604</v>
      </c>
      <c r="DQ17" s="10" t="n">
        <f aca="false">(CN17-0.201)/(CK17-0.201)*100</f>
        <v>45.0549450549451</v>
      </c>
      <c r="DR17" s="10" t="n">
        <f aca="false">(CY17-0.201)/(CV17-0.201)*100</f>
        <v>50.4950495049505</v>
      </c>
      <c r="DS17" s="10" t="n">
        <f aca="false">(BR17-0.091)/(BQ17-0.051)*100</f>
        <v>-95.1219512195122</v>
      </c>
      <c r="DT17" s="10" t="n">
        <f aca="false">(CC17-0.091)/(CB17-0.051)*100</f>
        <v>-119.512195121951</v>
      </c>
      <c r="DU17" s="10" t="n">
        <f aca="false">(CN17-0.091)/(CM17-0.051)*100</f>
        <v>-168.292682926829</v>
      </c>
      <c r="DV17" s="10" t="n">
        <f aca="false">(CY17-0.091)/(CX17-0.051)*100</f>
        <v>-143.90243902439</v>
      </c>
      <c r="DW17" s="10" t="n">
        <f aca="false">SUMIF(DK17:DN17,  "&gt;60")</f>
        <v>0</v>
      </c>
      <c r="DX17" s="10" t="n">
        <f aca="false">SUMIF(DO17:DR17,  "&gt;60")</f>
        <v>124.360003567924</v>
      </c>
      <c r="DY17" s="10" t="n">
        <f aca="false">SUMIF(DS17:DV17,  "&gt;60")</f>
        <v>0</v>
      </c>
      <c r="DZ17" s="0" t="n">
        <v>0.11</v>
      </c>
      <c r="EA17" s="0" t="n">
        <v>0.03</v>
      </c>
      <c r="EB17" s="0" t="n">
        <v>0.01</v>
      </c>
      <c r="EC17" s="9" t="n">
        <f aca="false">SUM(DZ17:EB17)</f>
        <v>0.15</v>
      </c>
      <c r="ED17" s="0" t="n">
        <v>121</v>
      </c>
      <c r="EE17" s="0" t="n">
        <v>5</v>
      </c>
      <c r="EF17" s="0" t="n">
        <v>4</v>
      </c>
      <c r="EG17" s="0" t="n">
        <v>1</v>
      </c>
      <c r="EH17" s="0" t="n">
        <f aca="false">SUM(EE17:EG17)*0.7</f>
        <v>7</v>
      </c>
      <c r="EI17" s="9" t="n">
        <f aca="false">EH17*ED17/100</f>
        <v>8.47</v>
      </c>
      <c r="EJ17" s="9" t="n">
        <f aca="false">EI17*EE17*EC17</f>
        <v>6.3525</v>
      </c>
      <c r="EK17" s="0" t="n">
        <v>0.1</v>
      </c>
      <c r="EL17" s="0" t="n">
        <v>0.03</v>
      </c>
      <c r="EM17" s="0" t="n">
        <v>0.01</v>
      </c>
      <c r="EN17" s="9" t="n">
        <f aca="false">SUM(EK17:EM17)</f>
        <v>0.14</v>
      </c>
      <c r="EO17" s="0" t="n">
        <v>120</v>
      </c>
      <c r="EP17" s="0" t="n">
        <v>5</v>
      </c>
      <c r="EQ17" s="0" t="n">
        <v>3</v>
      </c>
      <c r="ER17" s="0" t="n">
        <v>1</v>
      </c>
      <c r="ES17" s="0" t="n">
        <f aca="false">SUM(EP17:ER17)*0.7</f>
        <v>6.3</v>
      </c>
      <c r="ET17" s="9" t="n">
        <f aca="false">ES17*EO17/100</f>
        <v>7.56</v>
      </c>
      <c r="EU17" s="9" t="n">
        <f aca="false">ET17*EP17*EN17</f>
        <v>5.292</v>
      </c>
      <c r="EV17" s="0" t="n">
        <v>0.11</v>
      </c>
      <c r="EW17" s="0" t="n">
        <v>0.04</v>
      </c>
      <c r="EX17" s="0" t="n">
        <v>0.01</v>
      </c>
      <c r="EY17" s="9" t="n">
        <f aca="false">SUM(EV17:EX17)</f>
        <v>0.16</v>
      </c>
      <c r="EZ17" s="0" t="n">
        <v>120</v>
      </c>
      <c r="FA17" s="0" t="n">
        <v>5</v>
      </c>
      <c r="FB17" s="0" t="n">
        <v>3</v>
      </c>
      <c r="FC17" s="0" t="n">
        <v>1</v>
      </c>
      <c r="FD17" s="0" t="n">
        <f aca="false">SUM(FA17:FC17)*0.7</f>
        <v>6.3</v>
      </c>
      <c r="FE17" s="9" t="n">
        <f aca="false">FD17*EZ17/100</f>
        <v>7.56</v>
      </c>
      <c r="FF17" s="9" t="n">
        <f aca="false">FE17*FA17*EY17</f>
        <v>6.048</v>
      </c>
      <c r="FG17" s="0" t="n">
        <v>0.1</v>
      </c>
      <c r="FH17" s="0" t="n">
        <v>0.04</v>
      </c>
      <c r="FI17" s="0" t="n">
        <v>0.01</v>
      </c>
      <c r="FJ17" s="9" t="n">
        <f aca="false">SUM(FG17:FI17)</f>
        <v>0.15</v>
      </c>
      <c r="FK17" s="0" t="n">
        <v>121</v>
      </c>
      <c r="FL17" s="0" t="n">
        <v>4</v>
      </c>
      <c r="FM17" s="0" t="n">
        <v>3</v>
      </c>
      <c r="FN17" s="0" t="n">
        <v>1</v>
      </c>
      <c r="FO17" s="0" t="n">
        <f aca="false">SUM(FL17:FN17)*0.7</f>
        <v>5.6</v>
      </c>
      <c r="FP17" s="9" t="n">
        <f aca="false">FO17*FK17/100</f>
        <v>6.776</v>
      </c>
      <c r="FQ17" s="9" t="n">
        <f aca="false">FP17*FL17*FJ17</f>
        <v>4.0656</v>
      </c>
      <c r="FR17" s="9" t="n">
        <f aca="false">(EI17+ES17+FD17+FO17)*0.7</f>
        <v>18.669</v>
      </c>
      <c r="FS17" s="9" t="n">
        <f aca="false">(EJ17+ET17+FE17+FP17)*0.7</f>
        <v>19.77395</v>
      </c>
      <c r="FT17" s="9" t="n">
        <f aca="false">(EK17+EU17+FF17+FQ17)*0.7</f>
        <v>10.85392</v>
      </c>
      <c r="FU17" s="11" t="n">
        <f aca="false">SUM(FR17:FT17)</f>
        <v>49.29687</v>
      </c>
      <c r="FV17" s="10" t="n">
        <f aca="false">(EA17/DZ17)*(EC17-0.151)*1000</f>
        <v>-0.272727272727273</v>
      </c>
      <c r="FW17" s="10" t="n">
        <f aca="false">(EL17/EK17)*(EN17-0.151)*1000</f>
        <v>-3.29999999999999</v>
      </c>
      <c r="FX17" s="10" t="n">
        <f aca="false">(EW17/EV17)*(EY17-0.151)*1000</f>
        <v>3.27272727272728</v>
      </c>
      <c r="FY17" s="10" t="n">
        <f aca="false">(FH17/FG17)*(FJ17-0.151)*1000</f>
        <v>-0.399999999999989</v>
      </c>
      <c r="FZ17" s="10" t="n">
        <f aca="false">(EC17-0.201)/(DZ17-0.201)*100</f>
        <v>56.0439560439561</v>
      </c>
      <c r="GA17" s="10" t="n">
        <f aca="false">(EN17-0.201)/(EK17-0.201)*100</f>
        <v>60.3960396039604</v>
      </c>
      <c r="GB17" s="10" t="n">
        <f aca="false">(EY17-0.201)/(EV17-0.201)*100</f>
        <v>45.0549450549451</v>
      </c>
      <c r="GC17" s="10" t="n">
        <f aca="false">(FJ17-0.201)/(FG17-0.201)*100</f>
        <v>50.4950495049505</v>
      </c>
      <c r="GD17" s="10" t="n">
        <f aca="false">(EC17-0.091)/(EB17-0.051)*100</f>
        <v>-143.90243902439</v>
      </c>
      <c r="GE17" s="10" t="n">
        <f aca="false">(EN17-0.091)/(EM17-0.051)*100</f>
        <v>-119.512195121951</v>
      </c>
      <c r="GF17" s="10" t="n">
        <f aca="false">(EY17-0.091)/(EX17-0.051)*100</f>
        <v>-168.292682926829</v>
      </c>
      <c r="GG17" s="10" t="n">
        <f aca="false">(FJ17-0.091)/(FI17-0.051)*100</f>
        <v>-143.90243902439</v>
      </c>
      <c r="GH17" s="10" t="n">
        <f aca="false">SUMIF(FV17:FY17,  "&gt;60")</f>
        <v>0</v>
      </c>
      <c r="GI17" s="10" t="n">
        <f aca="false">SUMIF(FZ17:GC17,  "&gt;60")</f>
        <v>60.3960396039604</v>
      </c>
      <c r="GJ17" s="10" t="n">
        <f aca="false">SUMIF(GD17:GG17,  "&gt;60")</f>
        <v>0</v>
      </c>
      <c r="GK17" s="0" t="n">
        <v>0.11</v>
      </c>
      <c r="GL17" s="0" t="n">
        <v>0.03</v>
      </c>
      <c r="GM17" s="0" t="n">
        <v>0.01</v>
      </c>
      <c r="GN17" s="9" t="n">
        <f aca="false">SUM(GK17:GM17)</f>
        <v>0.15</v>
      </c>
      <c r="GO17" s="0" t="n">
        <v>121</v>
      </c>
      <c r="GP17" s="0" t="n">
        <v>5</v>
      </c>
      <c r="GQ17" s="0" t="n">
        <v>4</v>
      </c>
      <c r="GR17" s="0" t="n">
        <v>1</v>
      </c>
      <c r="GS17" s="0" t="n">
        <f aca="false">SUM(GP17:GR17)*0.7</f>
        <v>7</v>
      </c>
      <c r="GT17" s="9" t="n">
        <f aca="false">GS17*GO17/100</f>
        <v>8.47</v>
      </c>
      <c r="GU17" s="9" t="n">
        <f aca="false">GT17*GP17*GN17</f>
        <v>6.3525</v>
      </c>
      <c r="GV17" s="0" t="n">
        <v>0.1</v>
      </c>
      <c r="GW17" s="0" t="n">
        <v>0.03</v>
      </c>
      <c r="GX17" s="0" t="n">
        <v>0.01</v>
      </c>
      <c r="GY17" s="9" t="n">
        <f aca="false">SUM(GV17:GX17)</f>
        <v>0.14</v>
      </c>
      <c r="GZ17" s="0" t="n">
        <v>120</v>
      </c>
      <c r="HA17" s="0" t="n">
        <v>5</v>
      </c>
      <c r="HB17" s="0" t="n">
        <v>2</v>
      </c>
      <c r="HC17" s="0" t="n">
        <v>1</v>
      </c>
      <c r="HD17" s="0" t="n">
        <f aca="false">SUM(HA17:HC17)*0.7</f>
        <v>5.6</v>
      </c>
      <c r="HE17" s="9" t="n">
        <f aca="false">HD17*GZ17/100</f>
        <v>6.72</v>
      </c>
      <c r="HF17" s="9" t="n">
        <f aca="false">HE17*HA17*GY17</f>
        <v>4.704</v>
      </c>
      <c r="HG17" s="0" t="n">
        <v>0.11</v>
      </c>
      <c r="HH17" s="0" t="n">
        <v>0.04</v>
      </c>
      <c r="HI17" s="0" t="n">
        <v>0.01</v>
      </c>
      <c r="HJ17" s="9" t="n">
        <f aca="false">SUM(HG17:HI17)</f>
        <v>0.16</v>
      </c>
      <c r="HK17" s="0" t="n">
        <v>120</v>
      </c>
      <c r="HL17" s="0" t="n">
        <v>5</v>
      </c>
      <c r="HM17" s="0" t="n">
        <v>3</v>
      </c>
      <c r="HN17" s="0" t="n">
        <v>1</v>
      </c>
      <c r="HO17" s="0" t="n">
        <f aca="false">SUM(HL17:HN17)*0.7</f>
        <v>6.3</v>
      </c>
      <c r="HP17" s="9" t="n">
        <f aca="false">HO17*HK17/100</f>
        <v>7.56</v>
      </c>
      <c r="HQ17" s="9" t="n">
        <f aca="false">HP17*HL17*HJ17</f>
        <v>6.048</v>
      </c>
      <c r="HR17" s="0" t="n">
        <v>0.1</v>
      </c>
      <c r="HS17" s="0" t="n">
        <v>0.04</v>
      </c>
      <c r="HT17" s="0" t="n">
        <v>0.01</v>
      </c>
      <c r="HU17" s="9" t="n">
        <f aca="false">SUM(HR17:HT17)</f>
        <v>0.15</v>
      </c>
      <c r="HV17" s="0" t="n">
        <v>121</v>
      </c>
      <c r="HW17" s="0" t="n">
        <v>4</v>
      </c>
      <c r="HX17" s="0" t="n">
        <v>3</v>
      </c>
      <c r="HY17" s="0" t="n">
        <v>1</v>
      </c>
      <c r="HZ17" s="0" t="n">
        <f aca="false">SUM(HW17:HY17)*0.7</f>
        <v>5.6</v>
      </c>
      <c r="IA17" s="9" t="n">
        <f aca="false">HZ17*HV17/100</f>
        <v>6.776</v>
      </c>
      <c r="IB17" s="9" t="n">
        <f aca="false">IA17*HW17*HU17</f>
        <v>4.0656</v>
      </c>
      <c r="IC17" s="9" t="n">
        <f aca="false">(GT17+HD17+HO17+HZ17)*0.7</f>
        <v>18.179</v>
      </c>
      <c r="ID17" s="9" t="n">
        <f aca="false">(GU17+HE17+HP17+IA17)*0.7</f>
        <v>19.18595</v>
      </c>
      <c r="IE17" s="9" t="n">
        <f aca="false">(GV17+HF17+HQ17+IB17)*0.7</f>
        <v>10.44232</v>
      </c>
      <c r="IF17" s="11" t="n">
        <f aca="false">SUM(IC17:IE17)</f>
        <v>47.80727</v>
      </c>
      <c r="IG17" s="10" t="n">
        <f aca="false">(GL17/GK17)*(GN17-0.151)*1000</f>
        <v>-0.272727272727273</v>
      </c>
      <c r="IH17" s="10" t="n">
        <f aca="false">(GW17/GV17)*(GY17-0.151)*1000</f>
        <v>-3.29999999999999</v>
      </c>
      <c r="II17" s="10" t="n">
        <f aca="false">(HH17/HG17)*(HJ17-0.151)*1000</f>
        <v>3.27272727272728</v>
      </c>
      <c r="IJ17" s="10" t="n">
        <f aca="false">(HS17/HR17)*(HU17-0.151)*1000</f>
        <v>-0.399999999999989</v>
      </c>
      <c r="IK17" s="10" t="n">
        <f aca="false">(GN17-0.201)/(GK17-0.201)*100</f>
        <v>56.0439560439561</v>
      </c>
      <c r="IL17" s="10" t="n">
        <f aca="false">(GY17-0.201)/(GV17-0.201)*100</f>
        <v>60.3960396039604</v>
      </c>
      <c r="IM17" s="10" t="n">
        <f aca="false">(HJ17-0.201)/(HG17-0.201)*100</f>
        <v>45.0549450549451</v>
      </c>
      <c r="IN17" s="10" t="n">
        <f aca="false">(HU17-0.201)/(HR17-0.201)*100</f>
        <v>50.4950495049505</v>
      </c>
      <c r="IO17" s="10" t="n">
        <f aca="false">(GN17-0.091)/(GM17-0.051)*100</f>
        <v>-143.90243902439</v>
      </c>
      <c r="IP17" s="10" t="n">
        <f aca="false">(GY17-0.091)/(GX17-0.051)*100</f>
        <v>-119.512195121951</v>
      </c>
      <c r="IQ17" s="10" t="n">
        <f aca="false">(HJ17-0.091)/(HI17-0.051)*100</f>
        <v>-168.292682926829</v>
      </c>
      <c r="IR17" s="10" t="n">
        <f aca="false">(HU17-0.091)/(HT17-0.051)*100</f>
        <v>-143.90243902439</v>
      </c>
      <c r="IS17" s="10" t="n">
        <f aca="false">SUMIF(IG17:IJ17,  "&gt;60")</f>
        <v>0</v>
      </c>
      <c r="IT17" s="10" t="n">
        <f aca="false">SUMIF(IK17:IN17,  "&gt;60")</f>
        <v>60.3960396039604</v>
      </c>
      <c r="IU17" s="10" t="n">
        <f aca="false">SUMIF(IO17:IR17,  "&gt;60")</f>
        <v>0</v>
      </c>
    </row>
    <row r="18" customFormat="false" ht="12.8" hidden="false" customHeight="false" outlineLevel="0" collapsed="false">
      <c r="C18" s="8" t="s">
        <v>63</v>
      </c>
      <c r="D18" s="0" t="n">
        <v>0.12</v>
      </c>
      <c r="E18" s="0" t="n">
        <v>0.03</v>
      </c>
      <c r="F18" s="0" t="n">
        <v>0.01</v>
      </c>
      <c r="G18" s="9" t="n">
        <f aca="false">SUM(D18:F18)</f>
        <v>0.16</v>
      </c>
      <c r="H18" s="0" t="n">
        <v>125</v>
      </c>
      <c r="I18" s="0" t="n">
        <v>4</v>
      </c>
      <c r="J18" s="0" t="n">
        <v>3</v>
      </c>
      <c r="K18" s="0" t="n">
        <v>1</v>
      </c>
      <c r="L18" s="0" t="n">
        <f aca="false">SUM(I18:K18)*0.7</f>
        <v>5.6</v>
      </c>
      <c r="M18" s="9" t="n">
        <f aca="false">L18*H18/100</f>
        <v>7</v>
      </c>
      <c r="N18" s="9" t="n">
        <f aca="false">M18*I18*G18</f>
        <v>4.48</v>
      </c>
      <c r="O18" s="0" t="n">
        <v>0.12</v>
      </c>
      <c r="P18" s="0" t="n">
        <v>0.03</v>
      </c>
      <c r="Q18" s="0" t="n">
        <v>0.01</v>
      </c>
      <c r="R18" s="9" t="n">
        <f aca="false">SUM(O18:Q18)</f>
        <v>0.16</v>
      </c>
      <c r="S18" s="0" t="n">
        <v>125</v>
      </c>
      <c r="T18" s="0" t="n">
        <v>4</v>
      </c>
      <c r="U18" s="0" t="n">
        <v>2</v>
      </c>
      <c r="V18" s="0" t="n">
        <v>1</v>
      </c>
      <c r="W18" s="0" t="n">
        <f aca="false">SUM(T18:V18)*0.7</f>
        <v>4.9</v>
      </c>
      <c r="X18" s="9" t="n">
        <f aca="false">W18*S18/100</f>
        <v>6.125</v>
      </c>
      <c r="Y18" s="9" t="n">
        <f aca="false">X18*T18*R18</f>
        <v>3.92</v>
      </c>
      <c r="Z18" s="0" t="n">
        <v>0.12</v>
      </c>
      <c r="AA18" s="0" t="n">
        <v>0.03</v>
      </c>
      <c r="AB18" s="0" t="n">
        <v>0.01</v>
      </c>
      <c r="AC18" s="9" t="n">
        <f aca="false">SUM(Z18:AB18)</f>
        <v>0.16</v>
      </c>
      <c r="AD18" s="0" t="n">
        <v>119</v>
      </c>
      <c r="AE18" s="0" t="n">
        <v>4</v>
      </c>
      <c r="AF18" s="0" t="n">
        <v>2</v>
      </c>
      <c r="AG18" s="0" t="n">
        <v>1</v>
      </c>
      <c r="AH18" s="0" t="n">
        <f aca="false">SUM(AE18:AG18)*0.7</f>
        <v>4.9</v>
      </c>
      <c r="AI18" s="9" t="n">
        <f aca="false">AH18*AD18/100</f>
        <v>5.831</v>
      </c>
      <c r="AJ18" s="9" t="n">
        <f aca="false">AI18*AE18*AC18</f>
        <v>3.73184</v>
      </c>
      <c r="AK18" s="0" t="n">
        <v>0.12</v>
      </c>
      <c r="AL18" s="0" t="n">
        <v>0.03</v>
      </c>
      <c r="AM18" s="0" t="n">
        <v>0.01</v>
      </c>
      <c r="AN18" s="9" t="n">
        <f aca="false">SUM(AK18:AM18)</f>
        <v>0.16</v>
      </c>
      <c r="AO18" s="0" t="n">
        <v>119</v>
      </c>
      <c r="AP18" s="0" t="n">
        <v>4</v>
      </c>
      <c r="AQ18" s="0" t="n">
        <v>2</v>
      </c>
      <c r="AR18" s="0" t="n">
        <v>1</v>
      </c>
      <c r="AS18" s="0" t="n">
        <f aca="false">SUM(AP18:AR18)*0.7</f>
        <v>4.9</v>
      </c>
      <c r="AT18" s="9" t="n">
        <f aca="false">AS18*AO18/100</f>
        <v>5.831</v>
      </c>
      <c r="AU18" s="9" t="n">
        <f aca="false">AT18*AP18*AN18</f>
        <v>3.73184</v>
      </c>
      <c r="AV18" s="9" t="n">
        <f aca="false">(M18+W18+AH18+AS18)*0.7</f>
        <v>15.19</v>
      </c>
      <c r="AW18" s="9" t="n">
        <f aca="false">(N18+X18+AI18+AT18)*0.7</f>
        <v>15.5869</v>
      </c>
      <c r="AX18" s="9" t="n">
        <f aca="false">(O18+Y18+AJ18+AU18)*0.7</f>
        <v>8.052576</v>
      </c>
      <c r="AY18" s="11" t="n">
        <f aca="false">SUM(AV18:AX18)</f>
        <v>38.829476</v>
      </c>
      <c r="AZ18" s="10" t="n">
        <f aca="false">(E18/D18)*(G18-0.151)*1000</f>
        <v>2.25</v>
      </c>
      <c r="BA18" s="10" t="n">
        <f aca="false">(P18/O18)*(R18-0.151)*1000</f>
        <v>2.25</v>
      </c>
      <c r="BB18" s="10" t="n">
        <f aca="false">(AA18/Z18)*(AC18-0.151)*1000</f>
        <v>2.25</v>
      </c>
      <c r="BC18" s="10" t="n">
        <f aca="false">(AL18/AK18)*(AN18-0.151)*1000</f>
        <v>2.25</v>
      </c>
      <c r="BD18" s="10" t="n">
        <f aca="false">(G18-0.201)/(D18-0.201)*100</f>
        <v>50.6172839506173</v>
      </c>
      <c r="BE18" s="10" t="n">
        <f aca="false">(R18-0.201)/(O18-0.201)*100</f>
        <v>50.6172839506173</v>
      </c>
      <c r="BF18" s="10" t="n">
        <f aca="false">(AC18-0.201)/(Z18-0.201)*100</f>
        <v>50.6172839506173</v>
      </c>
      <c r="BG18" s="10" t="n">
        <f aca="false">(AN18-0.201)/(AK18-0.201)*100</f>
        <v>50.6172839506173</v>
      </c>
      <c r="BH18" s="10" t="n">
        <f aca="false">(G18-0.091)/(F18-0.051)*100</f>
        <v>-168.292682926829</v>
      </c>
      <c r="BI18" s="10" t="n">
        <f aca="false">(R18-0.091)/(Q18-0.051)*100</f>
        <v>-168.292682926829</v>
      </c>
      <c r="BJ18" s="10" t="n">
        <f aca="false">(AC18-0.091)/(AB18-0.051)*100</f>
        <v>-168.292682926829</v>
      </c>
      <c r="BK18" s="10" t="n">
        <f aca="false">(AN18-0.091)/(AM18-0.051)*100</f>
        <v>-168.292682926829</v>
      </c>
      <c r="BL18" s="10" t="n">
        <f aca="false">SUMIF(AZ18:BC18,  "&gt;60")</f>
        <v>0</v>
      </c>
      <c r="BM18" s="10" t="n">
        <f aca="false">SUMIF(BD18:BG18,  "&gt;60")</f>
        <v>0</v>
      </c>
      <c r="BN18" s="10" t="n">
        <f aca="false">SUMIF(BH18:BK18,  "&gt;60")</f>
        <v>0</v>
      </c>
      <c r="BO18" s="0" t="n">
        <v>0.12</v>
      </c>
      <c r="BP18" s="0" t="n">
        <v>0.03</v>
      </c>
      <c r="BQ18" s="0" t="n">
        <v>0.01</v>
      </c>
      <c r="BR18" s="9" t="n">
        <f aca="false">SUM(BO18:BQ18)</f>
        <v>0.16</v>
      </c>
      <c r="BS18" s="0" t="n">
        <v>125</v>
      </c>
      <c r="BT18" s="0" t="n">
        <v>4</v>
      </c>
      <c r="BU18" s="0" t="n">
        <v>3</v>
      </c>
      <c r="BV18" s="0" t="n">
        <v>1</v>
      </c>
      <c r="BW18" s="0" t="n">
        <f aca="false">SUM(BT18:BV18)*0.7</f>
        <v>5.6</v>
      </c>
      <c r="BX18" s="9" t="n">
        <f aca="false">BW18*BS18/100</f>
        <v>7</v>
      </c>
      <c r="BY18" s="9" t="n">
        <f aca="false">BX18*BT18*BR18</f>
        <v>4.48</v>
      </c>
      <c r="BZ18" s="0" t="n">
        <v>0.12</v>
      </c>
      <c r="CA18" s="0" t="n">
        <v>0.03</v>
      </c>
      <c r="CB18" s="0" t="n">
        <v>0.01</v>
      </c>
      <c r="CC18" s="9" t="n">
        <f aca="false">SUM(BZ18:CB18)</f>
        <v>0.16</v>
      </c>
      <c r="CD18" s="0" t="n">
        <v>125</v>
      </c>
      <c r="CE18" s="0" t="n">
        <v>4</v>
      </c>
      <c r="CF18" s="0" t="n">
        <v>2</v>
      </c>
      <c r="CG18" s="0" t="n">
        <v>1</v>
      </c>
      <c r="CH18" s="0" t="n">
        <f aca="false">SUM(CE18:CG18)*0.7</f>
        <v>4.9</v>
      </c>
      <c r="CI18" s="9" t="n">
        <f aca="false">CH18*CD18/100</f>
        <v>6.125</v>
      </c>
      <c r="CJ18" s="9" t="n">
        <f aca="false">CI18*CE18*CC18</f>
        <v>3.92</v>
      </c>
      <c r="CK18" s="0" t="n">
        <v>0.12</v>
      </c>
      <c r="CL18" s="0" t="n">
        <v>0.03</v>
      </c>
      <c r="CM18" s="0" t="n">
        <v>0.02</v>
      </c>
      <c r="CN18" s="9" t="n">
        <f aca="false">SUM(CK18:CM18)</f>
        <v>0.17</v>
      </c>
      <c r="CO18" s="0" t="n">
        <v>118</v>
      </c>
      <c r="CP18" s="0" t="n">
        <v>4</v>
      </c>
      <c r="CQ18" s="0" t="n">
        <v>2</v>
      </c>
      <c r="CR18" s="0" t="n">
        <v>1</v>
      </c>
      <c r="CS18" s="0" t="n">
        <f aca="false">SUM(CP18:CR18)*0.7</f>
        <v>4.9</v>
      </c>
      <c r="CT18" s="9" t="n">
        <f aca="false">CS18*CO18/100</f>
        <v>5.782</v>
      </c>
      <c r="CU18" s="9" t="n">
        <f aca="false">CT18*CP18*CN18</f>
        <v>3.93176</v>
      </c>
      <c r="CV18" s="0" t="n">
        <v>0.12</v>
      </c>
      <c r="CW18" s="0" t="n">
        <v>0.03</v>
      </c>
      <c r="CX18" s="0" t="n">
        <v>0.01</v>
      </c>
      <c r="CY18" s="9" t="n">
        <f aca="false">SUM(CV18:CX18)</f>
        <v>0.16</v>
      </c>
      <c r="CZ18" s="0" t="n">
        <v>119</v>
      </c>
      <c r="DA18" s="0" t="n">
        <v>4</v>
      </c>
      <c r="DB18" s="0" t="n">
        <v>2</v>
      </c>
      <c r="DC18" s="0" t="n">
        <v>1</v>
      </c>
      <c r="DD18" s="0" t="n">
        <f aca="false">SUM(DA18:DC18)*0.7</f>
        <v>4.9</v>
      </c>
      <c r="DE18" s="9" t="n">
        <f aca="false">DD18*CZ18/100</f>
        <v>5.831</v>
      </c>
      <c r="DF18" s="9" t="n">
        <f aca="false">DE18*DA18*CY18</f>
        <v>3.73184</v>
      </c>
      <c r="DG18" s="9" t="n">
        <f aca="false">(BX18+CH18+CS18+DD18)*0.7</f>
        <v>15.19</v>
      </c>
      <c r="DH18" s="9" t="n">
        <f aca="false">(BY18+CI18+CT18+DE18)*0.7</f>
        <v>15.5526</v>
      </c>
      <c r="DI18" s="9" t="n">
        <f aca="false">(BZ18+CJ18+CU18+DF18)*0.7</f>
        <v>8.19252</v>
      </c>
      <c r="DJ18" s="11" t="n">
        <f aca="false">SUM(DG18:DI18)</f>
        <v>38.93512</v>
      </c>
      <c r="DK18" s="10" t="n">
        <f aca="false">(BP18/BO18)*(BR18-0.151)*1000</f>
        <v>2.25</v>
      </c>
      <c r="DL18" s="10" t="n">
        <f aca="false">(CA18/BZ18)*(CC18-0.151)*1000</f>
        <v>2.25</v>
      </c>
      <c r="DM18" s="10" t="n">
        <f aca="false">(CL18/CK18)*(CN18-0.151)*1000</f>
        <v>4.75</v>
      </c>
      <c r="DN18" s="10" t="n">
        <f aca="false">(CW18/CV18)*(CY18-0.151)*1000</f>
        <v>2.25</v>
      </c>
      <c r="DO18" s="10" t="n">
        <f aca="false">(BR18-0.201)/(BO18-0.201)*100</f>
        <v>50.6172839506173</v>
      </c>
      <c r="DP18" s="10" t="n">
        <f aca="false">(CC18-0.201)/(BZ18-0.201)*100</f>
        <v>50.6172839506173</v>
      </c>
      <c r="DQ18" s="10" t="n">
        <f aca="false">(CN18-0.201)/(CK18-0.201)*100</f>
        <v>38.2716049382716</v>
      </c>
      <c r="DR18" s="10" t="n">
        <f aca="false">(CY18-0.201)/(CV18-0.201)*100</f>
        <v>50.6172839506173</v>
      </c>
      <c r="DS18" s="10" t="n">
        <f aca="false">(BR18-0.091)/(BQ18-0.051)*100</f>
        <v>-168.292682926829</v>
      </c>
      <c r="DT18" s="10" t="n">
        <f aca="false">(CC18-0.091)/(CB18-0.051)*100</f>
        <v>-168.292682926829</v>
      </c>
      <c r="DU18" s="10" t="n">
        <f aca="false">(CN18-0.091)/(CM18-0.051)*100</f>
        <v>-254.838709677419</v>
      </c>
      <c r="DV18" s="10" t="n">
        <f aca="false">(CY18-0.091)/(CX18-0.051)*100</f>
        <v>-168.292682926829</v>
      </c>
      <c r="DW18" s="10" t="n">
        <f aca="false">SUMIF(DK18:DN18,  "&gt;60")</f>
        <v>0</v>
      </c>
      <c r="DX18" s="10" t="n">
        <f aca="false">SUMIF(DO18:DR18,  "&gt;60")</f>
        <v>0</v>
      </c>
      <c r="DY18" s="10" t="n">
        <f aca="false">SUMIF(DS18:DV18,  "&gt;60")</f>
        <v>0</v>
      </c>
      <c r="DZ18" s="0" t="n">
        <v>0.12</v>
      </c>
      <c r="EA18" s="0" t="n">
        <v>0.03</v>
      </c>
      <c r="EB18" s="0" t="n">
        <v>0.01</v>
      </c>
      <c r="EC18" s="9" t="n">
        <f aca="false">SUM(DZ18:EB18)</f>
        <v>0.16</v>
      </c>
      <c r="ED18" s="0" t="n">
        <v>120</v>
      </c>
      <c r="EE18" s="0" t="n">
        <v>4</v>
      </c>
      <c r="EF18" s="0" t="n">
        <v>3</v>
      </c>
      <c r="EG18" s="0" t="n">
        <v>1</v>
      </c>
      <c r="EH18" s="0" t="n">
        <f aca="false">SUM(EE18:EG18)*0.7</f>
        <v>5.6</v>
      </c>
      <c r="EI18" s="9" t="n">
        <f aca="false">EH18*ED18/100</f>
        <v>6.72</v>
      </c>
      <c r="EJ18" s="9" t="n">
        <f aca="false">EI18*EE18*EC18</f>
        <v>4.3008</v>
      </c>
      <c r="EK18" s="0" t="n">
        <v>0.12</v>
      </c>
      <c r="EL18" s="0" t="n">
        <v>0.03</v>
      </c>
      <c r="EM18" s="0" t="n">
        <v>0.01</v>
      </c>
      <c r="EN18" s="9" t="n">
        <f aca="false">SUM(EK18:EM18)</f>
        <v>0.16</v>
      </c>
      <c r="EO18" s="0" t="n">
        <v>125</v>
      </c>
      <c r="EP18" s="0" t="n">
        <v>4</v>
      </c>
      <c r="EQ18" s="0" t="n">
        <v>2</v>
      </c>
      <c r="ER18" s="0" t="n">
        <v>1</v>
      </c>
      <c r="ES18" s="0" t="n">
        <f aca="false">SUM(EP18:ER18)*0.7</f>
        <v>4.9</v>
      </c>
      <c r="ET18" s="9" t="n">
        <f aca="false">ES18*EO18/100</f>
        <v>6.125</v>
      </c>
      <c r="EU18" s="9" t="n">
        <f aca="false">ET18*EP18*EN18</f>
        <v>3.92</v>
      </c>
      <c r="EV18" s="0" t="n">
        <v>0.12</v>
      </c>
      <c r="EW18" s="0" t="n">
        <v>0.03</v>
      </c>
      <c r="EX18" s="0" t="n">
        <v>0.02</v>
      </c>
      <c r="EY18" s="9" t="n">
        <f aca="false">SUM(EV18:EX18)</f>
        <v>0.17</v>
      </c>
      <c r="EZ18" s="0" t="n">
        <v>118</v>
      </c>
      <c r="FA18" s="0" t="n">
        <v>4</v>
      </c>
      <c r="FB18" s="0" t="n">
        <v>2</v>
      </c>
      <c r="FC18" s="0" t="n">
        <v>1</v>
      </c>
      <c r="FD18" s="0" t="n">
        <f aca="false">SUM(FA18:FC18)*0.7</f>
        <v>4.9</v>
      </c>
      <c r="FE18" s="9" t="n">
        <f aca="false">FD18*EZ18/100</f>
        <v>5.782</v>
      </c>
      <c r="FF18" s="9" t="n">
        <f aca="false">FE18*FA18*EY18</f>
        <v>3.93176</v>
      </c>
      <c r="FG18" s="0" t="n">
        <v>0.12</v>
      </c>
      <c r="FH18" s="0" t="n">
        <v>0.03</v>
      </c>
      <c r="FI18" s="0" t="n">
        <v>0.01</v>
      </c>
      <c r="FJ18" s="9" t="n">
        <f aca="false">SUM(FG18:FI18)</f>
        <v>0.16</v>
      </c>
      <c r="FK18" s="0" t="n">
        <v>119</v>
      </c>
      <c r="FL18" s="0" t="n">
        <v>4</v>
      </c>
      <c r="FM18" s="0" t="n">
        <v>2</v>
      </c>
      <c r="FN18" s="0" t="n">
        <v>1</v>
      </c>
      <c r="FO18" s="0" t="n">
        <f aca="false">SUM(FL18:FN18)*0.7</f>
        <v>4.9</v>
      </c>
      <c r="FP18" s="9" t="n">
        <f aca="false">FO18*FK18/100</f>
        <v>5.831</v>
      </c>
      <c r="FQ18" s="9" t="n">
        <f aca="false">FP18*FL18*FJ18</f>
        <v>3.73184</v>
      </c>
      <c r="FR18" s="9" t="n">
        <f aca="false">(EI18+ES18+FD18+FO18)*0.7</f>
        <v>14.994</v>
      </c>
      <c r="FS18" s="9" t="n">
        <f aca="false">(EJ18+ET18+FE18+FP18)*0.7</f>
        <v>15.42716</v>
      </c>
      <c r="FT18" s="9" t="n">
        <f aca="false">(EK18+EU18+FF18+FQ18)*0.7</f>
        <v>8.19252</v>
      </c>
      <c r="FU18" s="11" t="n">
        <f aca="false">SUM(FR18:FT18)</f>
        <v>38.61368</v>
      </c>
      <c r="FV18" s="10" t="n">
        <f aca="false">(EA18/DZ18)*(EC18-0.151)*1000</f>
        <v>2.25</v>
      </c>
      <c r="FW18" s="10" t="n">
        <f aca="false">(EL18/EK18)*(EN18-0.151)*1000</f>
        <v>2.25</v>
      </c>
      <c r="FX18" s="10" t="n">
        <f aca="false">(EW18/EV18)*(EY18-0.151)*1000</f>
        <v>4.75</v>
      </c>
      <c r="FY18" s="10" t="n">
        <f aca="false">(FH18/FG18)*(FJ18-0.151)*1000</f>
        <v>2.25</v>
      </c>
      <c r="FZ18" s="10" t="n">
        <f aca="false">(EC18-0.201)/(DZ18-0.201)*100</f>
        <v>50.6172839506173</v>
      </c>
      <c r="GA18" s="10" t="n">
        <f aca="false">(EN18-0.201)/(EK18-0.201)*100</f>
        <v>50.6172839506173</v>
      </c>
      <c r="GB18" s="10" t="n">
        <f aca="false">(EY18-0.201)/(EV18-0.201)*100</f>
        <v>38.2716049382716</v>
      </c>
      <c r="GC18" s="10" t="n">
        <f aca="false">(FJ18-0.201)/(FG18-0.201)*100</f>
        <v>50.6172839506173</v>
      </c>
      <c r="GD18" s="10" t="n">
        <f aca="false">(EC18-0.091)/(EB18-0.051)*100</f>
        <v>-168.292682926829</v>
      </c>
      <c r="GE18" s="10" t="n">
        <f aca="false">(EN18-0.091)/(EM18-0.051)*100</f>
        <v>-168.292682926829</v>
      </c>
      <c r="GF18" s="10" t="n">
        <f aca="false">(EY18-0.091)/(EX18-0.051)*100</f>
        <v>-254.838709677419</v>
      </c>
      <c r="GG18" s="10" t="n">
        <f aca="false">(FJ18-0.091)/(FI18-0.051)*100</f>
        <v>-168.292682926829</v>
      </c>
      <c r="GH18" s="10" t="n">
        <f aca="false">SUMIF(FV18:FY18,  "&gt;60")</f>
        <v>0</v>
      </c>
      <c r="GI18" s="10" t="n">
        <f aca="false">SUMIF(FZ18:GC18,  "&gt;60")</f>
        <v>0</v>
      </c>
      <c r="GJ18" s="10" t="n">
        <f aca="false">SUMIF(GD18:GG18,  "&gt;60")</f>
        <v>0</v>
      </c>
      <c r="GK18" s="0" t="n">
        <v>0.12</v>
      </c>
      <c r="GL18" s="0" t="n">
        <v>0.03</v>
      </c>
      <c r="GM18" s="0" t="n">
        <v>0.01</v>
      </c>
      <c r="GN18" s="9" t="n">
        <f aca="false">SUM(GK18:GM18)</f>
        <v>0.16</v>
      </c>
      <c r="GO18" s="0" t="n">
        <v>120</v>
      </c>
      <c r="GP18" s="0" t="n">
        <v>4</v>
      </c>
      <c r="GQ18" s="0" t="n">
        <v>3</v>
      </c>
      <c r="GR18" s="0" t="n">
        <v>1</v>
      </c>
      <c r="GS18" s="0" t="n">
        <f aca="false">SUM(GP18:GR18)*0.7</f>
        <v>5.6</v>
      </c>
      <c r="GT18" s="9" t="n">
        <f aca="false">GS18*GO18/100</f>
        <v>6.72</v>
      </c>
      <c r="GU18" s="9" t="n">
        <f aca="false">GT18*GP18*GN18</f>
        <v>4.3008</v>
      </c>
      <c r="GV18" s="0" t="n">
        <v>0.12</v>
      </c>
      <c r="GW18" s="0" t="n">
        <v>0.03</v>
      </c>
      <c r="GX18" s="0" t="n">
        <v>0.01</v>
      </c>
      <c r="GY18" s="9" t="n">
        <f aca="false">SUM(GV18:GX18)</f>
        <v>0.16</v>
      </c>
      <c r="GZ18" s="0" t="n">
        <v>125</v>
      </c>
      <c r="HA18" s="0" t="n">
        <v>4</v>
      </c>
      <c r="HB18" s="0" t="n">
        <v>2</v>
      </c>
      <c r="HC18" s="0" t="n">
        <v>1</v>
      </c>
      <c r="HD18" s="0" t="n">
        <f aca="false">SUM(HA18:HC18)*0.7</f>
        <v>4.9</v>
      </c>
      <c r="HE18" s="9" t="n">
        <f aca="false">HD18*GZ18/100</f>
        <v>6.125</v>
      </c>
      <c r="HF18" s="9" t="n">
        <f aca="false">HE18*HA18*GY18</f>
        <v>3.92</v>
      </c>
      <c r="HG18" s="0" t="n">
        <v>0.12</v>
      </c>
      <c r="HH18" s="0" t="n">
        <v>0.03</v>
      </c>
      <c r="HI18" s="0" t="n">
        <v>0.02</v>
      </c>
      <c r="HJ18" s="9" t="n">
        <f aca="false">SUM(HG18:HI18)</f>
        <v>0.17</v>
      </c>
      <c r="HK18" s="0" t="n">
        <v>118</v>
      </c>
      <c r="HL18" s="0" t="n">
        <v>4</v>
      </c>
      <c r="HM18" s="0" t="n">
        <v>2</v>
      </c>
      <c r="HN18" s="0" t="n">
        <v>1</v>
      </c>
      <c r="HO18" s="0" t="n">
        <f aca="false">SUM(HL18:HN18)*0.7</f>
        <v>4.9</v>
      </c>
      <c r="HP18" s="9" t="n">
        <f aca="false">HO18*HK18/100</f>
        <v>5.782</v>
      </c>
      <c r="HQ18" s="9" t="n">
        <f aca="false">HP18*HL18*HJ18</f>
        <v>3.93176</v>
      </c>
      <c r="HR18" s="0" t="n">
        <v>0.12</v>
      </c>
      <c r="HS18" s="0" t="n">
        <v>0.03</v>
      </c>
      <c r="HT18" s="0" t="n">
        <v>0.01</v>
      </c>
      <c r="HU18" s="9" t="n">
        <f aca="false">SUM(HR18:HT18)</f>
        <v>0.16</v>
      </c>
      <c r="HV18" s="0" t="n">
        <v>119</v>
      </c>
      <c r="HW18" s="0" t="n">
        <v>4</v>
      </c>
      <c r="HX18" s="0" t="n">
        <v>2</v>
      </c>
      <c r="HY18" s="0" t="n">
        <v>1</v>
      </c>
      <c r="HZ18" s="0" t="n">
        <f aca="false">SUM(HW18:HY18)*0.7</f>
        <v>4.9</v>
      </c>
      <c r="IA18" s="9" t="n">
        <f aca="false">HZ18*HV18/100</f>
        <v>5.831</v>
      </c>
      <c r="IB18" s="9" t="n">
        <f aca="false">IA18*HW18*HU18</f>
        <v>3.73184</v>
      </c>
      <c r="IC18" s="9" t="n">
        <f aca="false">(GT18+HD18+HO18+HZ18)*0.7</f>
        <v>14.994</v>
      </c>
      <c r="ID18" s="9" t="n">
        <f aca="false">(GU18+HE18+HP18+IA18)*0.7</f>
        <v>15.42716</v>
      </c>
      <c r="IE18" s="9" t="n">
        <f aca="false">(GV18+HF18+HQ18+IB18)*0.7</f>
        <v>8.19252</v>
      </c>
      <c r="IF18" s="11" t="n">
        <f aca="false">SUM(IC18:IE18)</f>
        <v>38.61368</v>
      </c>
      <c r="IG18" s="10" t="n">
        <f aca="false">(GL18/GK18)*(GN18-0.151)*1000</f>
        <v>2.25</v>
      </c>
      <c r="IH18" s="10" t="n">
        <f aca="false">(GW18/GV18)*(GY18-0.151)*1000</f>
        <v>2.25</v>
      </c>
      <c r="II18" s="10" t="n">
        <f aca="false">(HH18/HG18)*(HJ18-0.151)*1000</f>
        <v>4.75</v>
      </c>
      <c r="IJ18" s="10" t="n">
        <f aca="false">(HS18/HR18)*(HU18-0.151)*1000</f>
        <v>2.25</v>
      </c>
      <c r="IK18" s="10" t="n">
        <f aca="false">(GN18-0.201)/(GK18-0.201)*100</f>
        <v>50.6172839506173</v>
      </c>
      <c r="IL18" s="10" t="n">
        <f aca="false">(GY18-0.201)/(GV18-0.201)*100</f>
        <v>50.6172839506173</v>
      </c>
      <c r="IM18" s="10" t="n">
        <f aca="false">(HJ18-0.201)/(HG18-0.201)*100</f>
        <v>38.2716049382716</v>
      </c>
      <c r="IN18" s="10" t="n">
        <f aca="false">(HU18-0.201)/(HR18-0.201)*100</f>
        <v>50.6172839506173</v>
      </c>
      <c r="IO18" s="10" t="n">
        <f aca="false">(GN18-0.091)/(GM18-0.051)*100</f>
        <v>-168.292682926829</v>
      </c>
      <c r="IP18" s="10" t="n">
        <f aca="false">(GY18-0.091)/(GX18-0.051)*100</f>
        <v>-168.292682926829</v>
      </c>
      <c r="IQ18" s="10" t="n">
        <f aca="false">(HJ18-0.091)/(HI18-0.051)*100</f>
        <v>-254.838709677419</v>
      </c>
      <c r="IR18" s="10" t="n">
        <f aca="false">(HU18-0.091)/(HT18-0.051)*100</f>
        <v>-168.292682926829</v>
      </c>
      <c r="IS18" s="10" t="n">
        <f aca="false">SUMIF(IG18:IJ18,  "&gt;60")</f>
        <v>0</v>
      </c>
      <c r="IT18" s="10" t="n">
        <f aca="false">SUMIF(IK18:IN18,  "&gt;60")</f>
        <v>0</v>
      </c>
      <c r="IU18" s="10" t="n">
        <f aca="false">SUMIF(IO18:IR18,  "&gt;60")</f>
        <v>0</v>
      </c>
    </row>
    <row r="19" customFormat="false" ht="12.8" hidden="false" customHeight="false" outlineLevel="0" collapsed="false">
      <c r="C19" s="8" t="s">
        <v>64</v>
      </c>
      <c r="D19" s="0" t="n">
        <v>0.15</v>
      </c>
      <c r="E19" s="0" t="n">
        <v>0.01</v>
      </c>
      <c r="F19" s="0" t="n">
        <v>0.1</v>
      </c>
      <c r="G19" s="9" t="n">
        <f aca="false">SUM(D19:F19)</f>
        <v>0.26</v>
      </c>
      <c r="H19" s="0" t="n">
        <v>125</v>
      </c>
      <c r="I19" s="0" t="n">
        <v>5</v>
      </c>
      <c r="J19" s="0" t="n">
        <v>3</v>
      </c>
      <c r="K19" s="0" t="n">
        <v>1</v>
      </c>
      <c r="L19" s="0" t="n">
        <f aca="false">SUM(I19:K19)*0.7</f>
        <v>6.3</v>
      </c>
      <c r="M19" s="9" t="n">
        <f aca="false">L19*H19/100</f>
        <v>7.875</v>
      </c>
      <c r="N19" s="9" t="n">
        <f aca="false">M19*I19*G19</f>
        <v>10.2375</v>
      </c>
      <c r="O19" s="0" t="n">
        <v>0.15</v>
      </c>
      <c r="P19" s="0" t="n">
        <v>0.01</v>
      </c>
      <c r="Q19" s="0" t="n">
        <v>0.08</v>
      </c>
      <c r="R19" s="9" t="n">
        <f aca="false">SUM(O19:Q19)</f>
        <v>0.24</v>
      </c>
      <c r="S19" s="0" t="n">
        <v>125</v>
      </c>
      <c r="T19" s="0" t="n">
        <v>5</v>
      </c>
      <c r="U19" s="0" t="n">
        <v>3</v>
      </c>
      <c r="V19" s="0" t="n">
        <v>1</v>
      </c>
      <c r="W19" s="0" t="n">
        <f aca="false">SUM(T19:V19)*0.7</f>
        <v>6.3</v>
      </c>
      <c r="X19" s="9" t="n">
        <f aca="false">W19*S19/100</f>
        <v>7.875</v>
      </c>
      <c r="Y19" s="9" t="n">
        <f aca="false">X19*T19*R19</f>
        <v>9.45</v>
      </c>
      <c r="Z19" s="0" t="n">
        <v>0.14</v>
      </c>
      <c r="AA19" s="0" t="n">
        <v>0.05</v>
      </c>
      <c r="AB19" s="0" t="n">
        <v>0.1</v>
      </c>
      <c r="AC19" s="9" t="n">
        <f aca="false">SUM(Z19:AB19)</f>
        <v>0.29</v>
      </c>
      <c r="AD19" s="0" t="n">
        <v>125</v>
      </c>
      <c r="AE19" s="0" t="n">
        <v>5</v>
      </c>
      <c r="AF19" s="0" t="n">
        <v>3</v>
      </c>
      <c r="AG19" s="0" t="n">
        <v>1</v>
      </c>
      <c r="AH19" s="0" t="n">
        <f aca="false">SUM(AE19:AG19)*0.7</f>
        <v>6.3</v>
      </c>
      <c r="AI19" s="9" t="n">
        <f aca="false">AH19*AD19/100</f>
        <v>7.875</v>
      </c>
      <c r="AJ19" s="9" t="n">
        <f aca="false">AI19*AE19*AC19</f>
        <v>11.41875</v>
      </c>
      <c r="AK19" s="0" t="n">
        <v>0.16</v>
      </c>
      <c r="AL19" s="0" t="n">
        <v>0.06</v>
      </c>
      <c r="AM19" s="0" t="n">
        <v>0.13</v>
      </c>
      <c r="AN19" s="9" t="n">
        <f aca="false">SUM(AK19:AM19)</f>
        <v>0.35</v>
      </c>
      <c r="AO19" s="0" t="n">
        <v>123</v>
      </c>
      <c r="AP19" s="0" t="n">
        <v>4</v>
      </c>
      <c r="AQ19" s="0" t="n">
        <v>3</v>
      </c>
      <c r="AR19" s="0" t="n">
        <v>1</v>
      </c>
      <c r="AS19" s="0" t="n">
        <f aca="false">SUM(AP19:AR19)*0.7</f>
        <v>5.6</v>
      </c>
      <c r="AT19" s="9" t="n">
        <f aca="false">AS19*AO19/100</f>
        <v>6.888</v>
      </c>
      <c r="AU19" s="9" t="n">
        <f aca="false">AT19*AP19*AN19</f>
        <v>9.6432</v>
      </c>
      <c r="AV19" s="9" t="n">
        <f aca="false">(M19+W19+AH19+AS19)*0.7</f>
        <v>18.2525</v>
      </c>
      <c r="AW19" s="9" t="n">
        <f aca="false">(N19+X19+AI19+AT19)*0.7</f>
        <v>23.01285</v>
      </c>
      <c r="AX19" s="9" t="n">
        <f aca="false">(O19+Y19+AJ19+AU19)*0.7</f>
        <v>21.463365</v>
      </c>
      <c r="AY19" s="11" t="n">
        <f aca="false">SUM(AV19:AX19)</f>
        <v>62.728715</v>
      </c>
      <c r="AZ19" s="10" t="n">
        <f aca="false">(E19/D19)*(G19-0.151)*1000</f>
        <v>7.26666666666667</v>
      </c>
      <c r="BA19" s="10" t="n">
        <f aca="false">(P19/O19)*(R19-0.151)*1000</f>
        <v>5.93333333333333</v>
      </c>
      <c r="BB19" s="10" t="n">
        <f aca="false">(AA19/Z19)*(AC19-0.151)*1000</f>
        <v>49.6428571428572</v>
      </c>
      <c r="BC19" s="10" t="n">
        <f aca="false">(AL19/AK19)*(AN19-0.151)*1000</f>
        <v>74.625</v>
      </c>
      <c r="BD19" s="10" t="n">
        <f aca="false">(G19-0.201)/(D19-0.201)*100</f>
        <v>-115.686274509804</v>
      </c>
      <c r="BE19" s="10" t="n">
        <f aca="false">(R19-0.201)/(O19-0.201)*100</f>
        <v>-76.470588235294</v>
      </c>
      <c r="BF19" s="10" t="n">
        <f aca="false">(AC19-0.201)/(Z19-0.201)*100</f>
        <v>-145.901639344262</v>
      </c>
      <c r="BG19" s="10" t="n">
        <f aca="false">(AN19-0.201)/(AK19-0.201)*100</f>
        <v>-363.414634146341</v>
      </c>
      <c r="BH19" s="10" t="n">
        <f aca="false">(G19-0.091)/(F19-0.051)*100</f>
        <v>344.897959183673</v>
      </c>
      <c r="BI19" s="10" t="n">
        <f aca="false">(R19-0.091)/(Q19-0.051)*100</f>
        <v>513.793103448276</v>
      </c>
      <c r="BJ19" s="10" t="n">
        <f aca="false">(AC19-0.091)/(AB19-0.051)*100</f>
        <v>406.122448979592</v>
      </c>
      <c r="BK19" s="10" t="n">
        <f aca="false">(AN19-0.091)/(AM19-0.051)*100</f>
        <v>327.848101265823</v>
      </c>
      <c r="BL19" s="10" t="n">
        <f aca="false">SUMIF(AZ19:BC19,  "&gt;60")</f>
        <v>74.625</v>
      </c>
      <c r="BM19" s="10" t="n">
        <f aca="false">SUMIF(BD19:BG19,  "&gt;60")</f>
        <v>0</v>
      </c>
      <c r="BN19" s="10" t="n">
        <f aca="false">SUMIF(BH19:BK19,  "&gt;60")</f>
        <v>1592.66161287736</v>
      </c>
      <c r="BO19" s="0" t="n">
        <v>0.15</v>
      </c>
      <c r="BP19" s="0" t="n">
        <v>0.01</v>
      </c>
      <c r="BQ19" s="0" t="n">
        <v>0.1</v>
      </c>
      <c r="BR19" s="9" t="n">
        <f aca="false">SUM(BO19:BQ19)</f>
        <v>0.26</v>
      </c>
      <c r="BS19" s="0" t="n">
        <v>125</v>
      </c>
      <c r="BT19" s="0" t="n">
        <v>5</v>
      </c>
      <c r="BU19" s="0" t="n">
        <v>3</v>
      </c>
      <c r="BV19" s="0" t="n">
        <v>1</v>
      </c>
      <c r="BW19" s="0" t="n">
        <f aca="false">SUM(BT19:BV19)*0.7</f>
        <v>6.3</v>
      </c>
      <c r="BX19" s="9" t="n">
        <f aca="false">BW19*BS19/100</f>
        <v>7.875</v>
      </c>
      <c r="BY19" s="9" t="n">
        <f aca="false">BX19*BT19*BR19</f>
        <v>10.2375</v>
      </c>
      <c r="BZ19" s="0" t="n">
        <v>0.15</v>
      </c>
      <c r="CA19" s="0" t="n">
        <v>0.01</v>
      </c>
      <c r="CB19" s="0" t="n">
        <v>0.08</v>
      </c>
      <c r="CC19" s="9" t="n">
        <f aca="false">SUM(BZ19:CB19)</f>
        <v>0.24</v>
      </c>
      <c r="CD19" s="0" t="n">
        <v>125</v>
      </c>
      <c r="CE19" s="0" t="n">
        <v>5</v>
      </c>
      <c r="CF19" s="0" t="n">
        <v>3</v>
      </c>
      <c r="CG19" s="0" t="n">
        <v>1</v>
      </c>
      <c r="CH19" s="0" t="n">
        <f aca="false">SUM(CE19:CG19)*0.7</f>
        <v>6.3</v>
      </c>
      <c r="CI19" s="9" t="n">
        <f aca="false">CH19*CD19/100</f>
        <v>7.875</v>
      </c>
      <c r="CJ19" s="9" t="n">
        <f aca="false">CI19*CE19*CC19</f>
        <v>9.45</v>
      </c>
      <c r="CK19" s="0" t="n">
        <v>0.14</v>
      </c>
      <c r="CL19" s="0" t="n">
        <v>0.05</v>
      </c>
      <c r="CM19" s="0" t="n">
        <v>0.15</v>
      </c>
      <c r="CN19" s="9" t="n">
        <f aca="false">SUM(CK19:CM19)</f>
        <v>0.34</v>
      </c>
      <c r="CO19" s="0" t="n">
        <v>125</v>
      </c>
      <c r="CP19" s="0" t="n">
        <v>4</v>
      </c>
      <c r="CQ19" s="0" t="n">
        <v>3</v>
      </c>
      <c r="CR19" s="0" t="n">
        <v>1</v>
      </c>
      <c r="CS19" s="0" t="n">
        <f aca="false">SUM(CP19:CR19)*0.7</f>
        <v>5.6</v>
      </c>
      <c r="CT19" s="9" t="n">
        <f aca="false">CS19*CO19/100</f>
        <v>7</v>
      </c>
      <c r="CU19" s="9" t="n">
        <f aca="false">CT19*CP19*CN19</f>
        <v>9.52</v>
      </c>
      <c r="CV19" s="0" t="n">
        <v>0.16</v>
      </c>
      <c r="CW19" s="0" t="n">
        <v>0.06</v>
      </c>
      <c r="CX19" s="0" t="n">
        <v>0.13</v>
      </c>
      <c r="CY19" s="9" t="n">
        <f aca="false">SUM(CV19:CX19)</f>
        <v>0.35</v>
      </c>
      <c r="CZ19" s="0" t="n">
        <v>123</v>
      </c>
      <c r="DA19" s="0" t="n">
        <v>4</v>
      </c>
      <c r="DB19" s="0" t="n">
        <v>3</v>
      </c>
      <c r="DC19" s="0" t="n">
        <v>1</v>
      </c>
      <c r="DD19" s="0" t="n">
        <f aca="false">SUM(DA19:DC19)*0.7</f>
        <v>5.6</v>
      </c>
      <c r="DE19" s="9" t="n">
        <f aca="false">DD19*CZ19/100</f>
        <v>6.888</v>
      </c>
      <c r="DF19" s="9" t="n">
        <f aca="false">DE19*DA19*CY19</f>
        <v>9.6432</v>
      </c>
      <c r="DG19" s="9" t="n">
        <f aca="false">(BX19+CH19+CS19+DD19)*0.7</f>
        <v>17.7625</v>
      </c>
      <c r="DH19" s="9" t="n">
        <f aca="false">(BY19+CI19+CT19+DE19)*0.7</f>
        <v>22.40035</v>
      </c>
      <c r="DI19" s="9" t="n">
        <f aca="false">(BZ19+CJ19+CU19+DF19)*0.7</f>
        <v>20.13424</v>
      </c>
      <c r="DJ19" s="11" t="n">
        <f aca="false">SUM(DG19:DI19)</f>
        <v>60.29709</v>
      </c>
      <c r="DK19" s="10" t="n">
        <f aca="false">(BP19/BO19)*(BR19-0.151)*1000</f>
        <v>7.26666666666667</v>
      </c>
      <c r="DL19" s="10" t="n">
        <f aca="false">(CA19/BZ19)*(CC19-0.151)*1000</f>
        <v>5.93333333333333</v>
      </c>
      <c r="DM19" s="10" t="n">
        <f aca="false">(CL19/CK19)*(CN19-0.151)*1000</f>
        <v>67.5</v>
      </c>
      <c r="DN19" s="10" t="n">
        <f aca="false">(CW19/CV19)*(CY19-0.151)*1000</f>
        <v>74.625</v>
      </c>
      <c r="DO19" s="10" t="n">
        <f aca="false">(BR19-0.201)/(BO19-0.201)*100</f>
        <v>-115.686274509804</v>
      </c>
      <c r="DP19" s="10" t="n">
        <f aca="false">(CC19-0.201)/(BZ19-0.201)*100</f>
        <v>-76.470588235294</v>
      </c>
      <c r="DQ19" s="10" t="n">
        <f aca="false">(CN19-0.201)/(CK19-0.201)*100</f>
        <v>-227.868852459016</v>
      </c>
      <c r="DR19" s="10" t="n">
        <f aca="false">(CY19-0.201)/(CV19-0.201)*100</f>
        <v>-363.414634146341</v>
      </c>
      <c r="DS19" s="10" t="n">
        <f aca="false">(BR19-0.091)/(BQ19-0.051)*100</f>
        <v>344.897959183673</v>
      </c>
      <c r="DT19" s="10" t="n">
        <f aca="false">(CC19-0.091)/(CB19-0.051)*100</f>
        <v>513.793103448276</v>
      </c>
      <c r="DU19" s="10" t="n">
        <f aca="false">(CN19-0.091)/(CM19-0.051)*100</f>
        <v>251.515151515152</v>
      </c>
      <c r="DV19" s="10" t="n">
        <f aca="false">(CY19-0.091)/(CX19-0.051)*100</f>
        <v>327.848101265823</v>
      </c>
      <c r="DW19" s="10" t="n">
        <f aca="false">SUMIF(DK19:DN19,  "&gt;60")</f>
        <v>142.125</v>
      </c>
      <c r="DX19" s="10" t="n">
        <f aca="false">SUMIF(DO19:DR19,  "&gt;60")</f>
        <v>0</v>
      </c>
      <c r="DY19" s="10" t="n">
        <f aca="false">SUMIF(DS19:DV19,  "&gt;60")</f>
        <v>1438.05431541292</v>
      </c>
      <c r="DZ19" s="0" t="n">
        <v>0.15</v>
      </c>
      <c r="EA19" s="0" t="n">
        <v>0.02</v>
      </c>
      <c r="EB19" s="0" t="n">
        <v>0.11</v>
      </c>
      <c r="EC19" s="9" t="n">
        <f aca="false">SUM(DZ19:EB19)</f>
        <v>0.28</v>
      </c>
      <c r="ED19" s="0" t="n">
        <v>125</v>
      </c>
      <c r="EE19" s="0" t="n">
        <v>4</v>
      </c>
      <c r="EF19" s="0" t="n">
        <v>3</v>
      </c>
      <c r="EG19" s="0" t="n">
        <v>1</v>
      </c>
      <c r="EH19" s="0" t="n">
        <f aca="false">SUM(EE19:EG19)*0.7</f>
        <v>5.6</v>
      </c>
      <c r="EI19" s="9" t="n">
        <f aca="false">EH19*ED19/100</f>
        <v>7</v>
      </c>
      <c r="EJ19" s="9" t="n">
        <f aca="false">EI19*EE19*EC19</f>
        <v>7.84</v>
      </c>
      <c r="EK19" s="0" t="n">
        <v>0.15</v>
      </c>
      <c r="EL19" s="0" t="n">
        <v>0.04</v>
      </c>
      <c r="EM19" s="0" t="n">
        <v>0.1</v>
      </c>
      <c r="EN19" s="9" t="n">
        <f aca="false">SUM(EK19:EM19)</f>
        <v>0.29</v>
      </c>
      <c r="EO19" s="0" t="n">
        <v>120</v>
      </c>
      <c r="EP19" s="0" t="n">
        <v>5</v>
      </c>
      <c r="EQ19" s="0" t="n">
        <v>3</v>
      </c>
      <c r="ER19" s="0" t="n">
        <v>1</v>
      </c>
      <c r="ES19" s="0" t="n">
        <f aca="false">SUM(EP19:ER19)*0.7</f>
        <v>6.3</v>
      </c>
      <c r="ET19" s="9" t="n">
        <f aca="false">ES19*EO19/100</f>
        <v>7.56</v>
      </c>
      <c r="EU19" s="9" t="n">
        <f aca="false">ET19*EP19*EN19</f>
        <v>10.962</v>
      </c>
      <c r="EV19" s="0" t="n">
        <v>0.14</v>
      </c>
      <c r="EW19" s="0" t="n">
        <v>0.05</v>
      </c>
      <c r="EX19" s="0" t="n">
        <v>0.13</v>
      </c>
      <c r="EY19" s="9" t="n">
        <f aca="false">SUM(EV19:EX19)</f>
        <v>0.32</v>
      </c>
      <c r="EZ19" s="0" t="n">
        <v>125</v>
      </c>
      <c r="FA19" s="0" t="n">
        <v>5</v>
      </c>
      <c r="FB19" s="0" t="n">
        <v>3</v>
      </c>
      <c r="FC19" s="0" t="n">
        <v>1</v>
      </c>
      <c r="FD19" s="0" t="n">
        <f aca="false">SUM(FA19:FC19)*0.7</f>
        <v>6.3</v>
      </c>
      <c r="FE19" s="9" t="n">
        <f aca="false">FD19*EZ19/100</f>
        <v>7.875</v>
      </c>
      <c r="FF19" s="9" t="n">
        <f aca="false">FE19*FA19*EY19</f>
        <v>12.6</v>
      </c>
      <c r="FG19" s="0" t="n">
        <v>0.15</v>
      </c>
      <c r="FH19" s="0" t="n">
        <v>0.06</v>
      </c>
      <c r="FI19" s="0" t="n">
        <v>0.12</v>
      </c>
      <c r="FJ19" s="9" t="n">
        <f aca="false">SUM(FG19:FI19)</f>
        <v>0.33</v>
      </c>
      <c r="FK19" s="0" t="n">
        <v>121</v>
      </c>
      <c r="FL19" s="0" t="n">
        <v>4</v>
      </c>
      <c r="FM19" s="0" t="n">
        <v>3</v>
      </c>
      <c r="FN19" s="0" t="n">
        <v>1</v>
      </c>
      <c r="FO19" s="0" t="n">
        <f aca="false">SUM(FL19:FN19)*0.7</f>
        <v>5.6</v>
      </c>
      <c r="FP19" s="9" t="n">
        <f aca="false">FO19*FK19/100</f>
        <v>6.776</v>
      </c>
      <c r="FQ19" s="9" t="n">
        <f aca="false">FP19*FL19*FJ19</f>
        <v>8.94432</v>
      </c>
      <c r="FR19" s="9" t="n">
        <f aca="false">(EI19+ES19+FD19+FO19)*0.7</f>
        <v>17.64</v>
      </c>
      <c r="FS19" s="9" t="n">
        <f aca="false">(EJ19+ET19+FE19+FP19)*0.7</f>
        <v>21.0357</v>
      </c>
      <c r="FT19" s="9" t="n">
        <f aca="false">(EK19+EU19+FF19+FQ19)*0.7</f>
        <v>22.859424</v>
      </c>
      <c r="FU19" s="11" t="n">
        <f aca="false">SUM(FR19:FT19)</f>
        <v>61.535124</v>
      </c>
      <c r="FV19" s="10" t="n">
        <f aca="false">(EA19/DZ19)*(EC19-0.151)*1000</f>
        <v>17.2</v>
      </c>
      <c r="FW19" s="10" t="n">
        <f aca="false">(EL19/EK19)*(EN19-0.151)*1000</f>
        <v>37.0666666666667</v>
      </c>
      <c r="FX19" s="10" t="n">
        <f aca="false">(EW19/EV19)*(EY19-0.151)*1000</f>
        <v>60.3571428571429</v>
      </c>
      <c r="FY19" s="10" t="n">
        <f aca="false">(FH19/FG19)*(FJ19-0.151)*1000</f>
        <v>71.6</v>
      </c>
      <c r="FZ19" s="10" t="n">
        <f aca="false">(EC19-0.201)/(DZ19-0.201)*100</f>
        <v>-154.901960784314</v>
      </c>
      <c r="GA19" s="10" t="n">
        <f aca="false">(EN19-0.201)/(EK19-0.201)*100</f>
        <v>-174.509803921569</v>
      </c>
      <c r="GB19" s="10" t="n">
        <f aca="false">(EY19-0.201)/(EV19-0.201)*100</f>
        <v>-195.081967213115</v>
      </c>
      <c r="GC19" s="10" t="n">
        <f aca="false">(FJ19-0.201)/(FG19-0.201)*100</f>
        <v>-252.941176470588</v>
      </c>
      <c r="GD19" s="10" t="n">
        <f aca="false">(EC19-0.091)/(EB19-0.051)*100</f>
        <v>320.338983050848</v>
      </c>
      <c r="GE19" s="10" t="n">
        <f aca="false">(EN19-0.091)/(EM19-0.051)*100</f>
        <v>406.122448979592</v>
      </c>
      <c r="GF19" s="10" t="n">
        <f aca="false">(EY19-0.091)/(EX19-0.051)*100</f>
        <v>289.873417721519</v>
      </c>
      <c r="GG19" s="10" t="n">
        <f aca="false">(FJ19-0.091)/(FI19-0.051)*100</f>
        <v>346.376811594203</v>
      </c>
      <c r="GH19" s="10" t="n">
        <f aca="false">SUMIF(FV19:FY19,  "&gt;60")</f>
        <v>131.957142857143</v>
      </c>
      <c r="GI19" s="10" t="n">
        <f aca="false">SUMIF(FZ19:GC19,  "&gt;60")</f>
        <v>0</v>
      </c>
      <c r="GJ19" s="10" t="n">
        <f aca="false">SUMIF(GD19:GG19,  "&gt;60")</f>
        <v>1362.71166134616</v>
      </c>
      <c r="GK19" s="0" t="n">
        <v>0.14</v>
      </c>
      <c r="GL19" s="0" t="n">
        <v>0.04</v>
      </c>
      <c r="GM19" s="0" t="n">
        <v>0.09</v>
      </c>
      <c r="GN19" s="9" t="n">
        <f aca="false">SUM(GK19:GM19)</f>
        <v>0.27</v>
      </c>
      <c r="GO19" s="0" t="n">
        <v>125</v>
      </c>
      <c r="GP19" s="0" t="n">
        <v>4</v>
      </c>
      <c r="GQ19" s="0" t="n">
        <v>3</v>
      </c>
      <c r="GR19" s="0" t="n">
        <v>1</v>
      </c>
      <c r="GS19" s="0" t="n">
        <f aca="false">SUM(GP19:GR19)*0.7</f>
        <v>5.6</v>
      </c>
      <c r="GT19" s="9" t="n">
        <f aca="false">GS19*GO19/100</f>
        <v>7</v>
      </c>
      <c r="GU19" s="9" t="n">
        <f aca="false">GT19*GP19*GN19</f>
        <v>7.56</v>
      </c>
      <c r="GV19" s="0" t="n">
        <v>0.15</v>
      </c>
      <c r="GW19" s="0" t="n">
        <v>0.04</v>
      </c>
      <c r="GX19" s="0" t="n">
        <v>0.1</v>
      </c>
      <c r="GY19" s="9" t="n">
        <f aca="false">SUM(GV19:GX19)</f>
        <v>0.29</v>
      </c>
      <c r="GZ19" s="0" t="n">
        <v>120</v>
      </c>
      <c r="HA19" s="0" t="n">
        <v>4</v>
      </c>
      <c r="HB19" s="0" t="n">
        <v>3</v>
      </c>
      <c r="HC19" s="0" t="n">
        <v>1</v>
      </c>
      <c r="HD19" s="0" t="n">
        <f aca="false">SUM(HA19:HC19)*0.7</f>
        <v>5.6</v>
      </c>
      <c r="HE19" s="9" t="n">
        <f aca="false">HD19*GZ19/100</f>
        <v>6.72</v>
      </c>
      <c r="HF19" s="9" t="n">
        <f aca="false">HE19*HA19*GY19</f>
        <v>7.7952</v>
      </c>
      <c r="HG19" s="0" t="n">
        <v>0.14</v>
      </c>
      <c r="HH19" s="0" t="n">
        <v>0.05</v>
      </c>
      <c r="HI19" s="0" t="n">
        <v>0.13</v>
      </c>
      <c r="HJ19" s="9" t="n">
        <f aca="false">SUM(HG19:HI19)</f>
        <v>0.32</v>
      </c>
      <c r="HK19" s="0" t="n">
        <v>125</v>
      </c>
      <c r="HL19" s="0" t="n">
        <v>5</v>
      </c>
      <c r="HM19" s="0" t="n">
        <v>3</v>
      </c>
      <c r="HN19" s="0" t="n">
        <v>1</v>
      </c>
      <c r="HO19" s="0" t="n">
        <f aca="false">SUM(HL19:HN19)*0.7</f>
        <v>6.3</v>
      </c>
      <c r="HP19" s="9" t="n">
        <f aca="false">HO19*HK19/100</f>
        <v>7.875</v>
      </c>
      <c r="HQ19" s="9" t="n">
        <f aca="false">HP19*HL19*HJ19</f>
        <v>12.6</v>
      </c>
      <c r="HR19" s="0" t="n">
        <v>0.14</v>
      </c>
      <c r="HS19" s="0" t="n">
        <v>0.06</v>
      </c>
      <c r="HT19" s="0" t="n">
        <v>0.1</v>
      </c>
      <c r="HU19" s="9" t="n">
        <f aca="false">SUM(HR19:HT19)</f>
        <v>0.3</v>
      </c>
      <c r="HV19" s="0" t="n">
        <v>121</v>
      </c>
      <c r="HW19" s="0" t="n">
        <v>5</v>
      </c>
      <c r="HX19" s="0" t="n">
        <v>4</v>
      </c>
      <c r="HY19" s="0" t="n">
        <v>1</v>
      </c>
      <c r="HZ19" s="0" t="n">
        <f aca="false">SUM(HW19:HY19)*0.7</f>
        <v>7</v>
      </c>
      <c r="IA19" s="9" t="n">
        <f aca="false">HZ19*HV19/100</f>
        <v>8.47</v>
      </c>
      <c r="IB19" s="9" t="n">
        <f aca="false">IA19*HW19*HU19</f>
        <v>12.705</v>
      </c>
      <c r="IC19" s="9" t="n">
        <f aca="false">(GT19+HD19+HO19+HZ19)*0.7</f>
        <v>18.13</v>
      </c>
      <c r="ID19" s="9" t="n">
        <f aca="false">(GU19+HE19+HP19+IA19)*0.7</f>
        <v>21.4375</v>
      </c>
      <c r="IE19" s="9" t="n">
        <f aca="false">(GV19+HF19+HQ19+IB19)*0.7</f>
        <v>23.27514</v>
      </c>
      <c r="IF19" s="11" t="n">
        <f aca="false">SUM(IC19:IE19)</f>
        <v>62.84264</v>
      </c>
      <c r="IG19" s="10" t="n">
        <f aca="false">(GL19/GK19)*(GN19-0.151)*1000</f>
        <v>34</v>
      </c>
      <c r="IH19" s="10" t="n">
        <f aca="false">(GW19/GV19)*(GY19-0.151)*1000</f>
        <v>37.0666666666667</v>
      </c>
      <c r="II19" s="10" t="n">
        <f aca="false">(HH19/HG19)*(HJ19-0.151)*1000</f>
        <v>60.3571428571429</v>
      </c>
      <c r="IJ19" s="10" t="n">
        <f aca="false">(HS19/HR19)*(HU19-0.151)*1000</f>
        <v>63.8571428571429</v>
      </c>
      <c r="IK19" s="10" t="n">
        <f aca="false">(GN19-0.201)/(GK19-0.201)*100</f>
        <v>-113.114754098361</v>
      </c>
      <c r="IL19" s="10" t="n">
        <f aca="false">(GY19-0.201)/(GV19-0.201)*100</f>
        <v>-174.509803921569</v>
      </c>
      <c r="IM19" s="10" t="n">
        <f aca="false">(HJ19-0.201)/(HG19-0.201)*100</f>
        <v>-195.081967213115</v>
      </c>
      <c r="IN19" s="10" t="n">
        <f aca="false">(HU19-0.201)/(HR19-0.201)*100</f>
        <v>-162.295081967213</v>
      </c>
      <c r="IO19" s="10" t="n">
        <f aca="false">(GN19-0.091)/(GM19-0.051)*100</f>
        <v>458.974358974359</v>
      </c>
      <c r="IP19" s="10" t="n">
        <f aca="false">(GY19-0.091)/(GX19-0.051)*100</f>
        <v>406.122448979592</v>
      </c>
      <c r="IQ19" s="10" t="n">
        <f aca="false">(HJ19-0.091)/(HI19-0.051)*100</f>
        <v>289.873417721519</v>
      </c>
      <c r="IR19" s="10" t="n">
        <f aca="false">(HU19-0.091)/(HT19-0.051)*100</f>
        <v>426.530612244898</v>
      </c>
      <c r="IS19" s="10" t="n">
        <f aca="false">SUMIF(IG19:IJ19,  "&gt;60")</f>
        <v>124.214285714286</v>
      </c>
      <c r="IT19" s="10" t="n">
        <f aca="false">SUMIF(IK19:IN19,  "&gt;60")</f>
        <v>0</v>
      </c>
      <c r="IU19" s="10" t="n">
        <f aca="false">SUMIF(IO19:IR19,  "&gt;60")</f>
        <v>1581.50083792037</v>
      </c>
    </row>
    <row r="20" customFormat="false" ht="12.8" hidden="false" customHeight="false" outlineLevel="0" collapsed="false">
      <c r="C20" s="8" t="s">
        <v>65</v>
      </c>
      <c r="D20" s="0" t="n">
        <v>0.12</v>
      </c>
      <c r="E20" s="0" t="n">
        <v>0.03</v>
      </c>
      <c r="F20" s="0" t="n">
        <v>0.03</v>
      </c>
      <c r="G20" s="9" t="n">
        <f aca="false">SUM(D20:F20)</f>
        <v>0.18</v>
      </c>
      <c r="H20" s="0" t="n">
        <v>125</v>
      </c>
      <c r="I20" s="0" t="n">
        <v>5</v>
      </c>
      <c r="J20" s="0" t="n">
        <v>3</v>
      </c>
      <c r="K20" s="0" t="n">
        <v>1</v>
      </c>
      <c r="L20" s="0" t="n">
        <f aca="false">SUM(I20:K20)*0.7</f>
        <v>6.3</v>
      </c>
      <c r="M20" s="9" t="n">
        <f aca="false">L20*H20/100</f>
        <v>7.875</v>
      </c>
      <c r="N20" s="9" t="n">
        <f aca="false">M20*I20*G20</f>
        <v>7.0875</v>
      </c>
      <c r="O20" s="0" t="n">
        <v>0.12</v>
      </c>
      <c r="P20" s="0" t="n">
        <v>0.03</v>
      </c>
      <c r="Q20" s="0" t="n">
        <v>0.03</v>
      </c>
      <c r="R20" s="9" t="n">
        <f aca="false">SUM(O20:Q20)</f>
        <v>0.18</v>
      </c>
      <c r="S20" s="0" t="n">
        <v>125</v>
      </c>
      <c r="T20" s="0" t="n">
        <v>4</v>
      </c>
      <c r="U20" s="0" t="n">
        <v>3</v>
      </c>
      <c r="V20" s="0" t="n">
        <v>1</v>
      </c>
      <c r="W20" s="0" t="n">
        <f aca="false">SUM(T20:V20)*0.7</f>
        <v>5.6</v>
      </c>
      <c r="X20" s="9" t="n">
        <f aca="false">W20*S20/100</f>
        <v>7</v>
      </c>
      <c r="Y20" s="9" t="n">
        <f aca="false">X20*T20*R20</f>
        <v>5.04</v>
      </c>
      <c r="Z20" s="0" t="n">
        <v>0.13</v>
      </c>
      <c r="AA20" s="0" t="n">
        <v>0.04</v>
      </c>
      <c r="AB20" s="0" t="n">
        <v>0.03</v>
      </c>
      <c r="AC20" s="9" t="n">
        <f aca="false">SUM(Z20:AB20)</f>
        <v>0.2</v>
      </c>
      <c r="AD20" s="0" t="n">
        <v>125</v>
      </c>
      <c r="AE20" s="0" t="n">
        <v>4</v>
      </c>
      <c r="AF20" s="0" t="n">
        <v>3</v>
      </c>
      <c r="AG20" s="0" t="n">
        <v>1</v>
      </c>
      <c r="AH20" s="0" t="n">
        <f aca="false">SUM(AE20:AG20)*0.7</f>
        <v>5.6</v>
      </c>
      <c r="AI20" s="9" t="n">
        <f aca="false">AH20*AD20/100</f>
        <v>7</v>
      </c>
      <c r="AJ20" s="9" t="n">
        <f aca="false">AI20*AE20*AC20</f>
        <v>5.6</v>
      </c>
      <c r="AK20" s="0" t="n">
        <v>0.13</v>
      </c>
      <c r="AL20" s="0" t="n">
        <v>0.04</v>
      </c>
      <c r="AM20" s="0" t="n">
        <v>0.03</v>
      </c>
      <c r="AN20" s="9" t="n">
        <f aca="false">SUM(AK20:AM20)</f>
        <v>0.2</v>
      </c>
      <c r="AO20" s="0" t="n">
        <v>125</v>
      </c>
      <c r="AP20" s="0" t="n">
        <v>4</v>
      </c>
      <c r="AQ20" s="0" t="n">
        <v>3</v>
      </c>
      <c r="AR20" s="0" t="n">
        <v>1</v>
      </c>
      <c r="AS20" s="0" t="n">
        <f aca="false">SUM(AP20:AR20)*0.7</f>
        <v>5.6</v>
      </c>
      <c r="AT20" s="9" t="n">
        <f aca="false">AS20*AO20/100</f>
        <v>7</v>
      </c>
      <c r="AU20" s="9" t="n">
        <f aca="false">AT20*AP20*AN20</f>
        <v>5.6</v>
      </c>
      <c r="AV20" s="9" t="n">
        <f aca="false">(M20+W20+AH20+AS20)*0.7</f>
        <v>17.2725</v>
      </c>
      <c r="AW20" s="9" t="n">
        <f aca="false">(N20+X20+AI20+AT20)*0.7</f>
        <v>19.66125</v>
      </c>
      <c r="AX20" s="9" t="n">
        <f aca="false">(O20+Y20+AJ20+AU20)*0.7</f>
        <v>11.452</v>
      </c>
      <c r="AY20" s="11" t="n">
        <f aca="false">SUM(AV20:AX20)</f>
        <v>48.38575</v>
      </c>
      <c r="AZ20" s="10" t="n">
        <f aca="false">(E20/D20)*(G20-0.151)*1000</f>
        <v>7.25</v>
      </c>
      <c r="BA20" s="10" t="n">
        <f aca="false">(P20/O20)*(R20-0.151)*1000</f>
        <v>7.25</v>
      </c>
      <c r="BB20" s="10" t="n">
        <f aca="false">(AA20/Z20)*(AC20-0.151)*1000</f>
        <v>15.0769230769231</v>
      </c>
      <c r="BC20" s="10" t="n">
        <f aca="false">(AL20/AK20)*(AN20-0.151)*1000</f>
        <v>15.0769230769231</v>
      </c>
      <c r="BD20" s="10" t="n">
        <f aca="false">(G20-0.201)/(D20-0.201)*100</f>
        <v>25.9259259259259</v>
      </c>
      <c r="BE20" s="10" t="n">
        <f aca="false">(R20-0.201)/(O20-0.201)*100</f>
        <v>25.9259259259259</v>
      </c>
      <c r="BF20" s="10" t="n">
        <f aca="false">(AC20-0.201)/(Z20-0.201)*100</f>
        <v>1.40845070422535</v>
      </c>
      <c r="BG20" s="10" t="n">
        <f aca="false">(AN20-0.201)/(AK20-0.201)*100</f>
        <v>1.40845070422535</v>
      </c>
      <c r="BH20" s="10" t="n">
        <f aca="false">(G20-0.091)/(F20-0.051)*100</f>
        <v>-423.809523809524</v>
      </c>
      <c r="BI20" s="10" t="n">
        <f aca="false">(R20-0.091)/(Q20-0.051)*100</f>
        <v>-423.809523809524</v>
      </c>
      <c r="BJ20" s="10" t="n">
        <f aca="false">(AC20-0.091)/(AB20-0.051)*100</f>
        <v>-519.047619047619</v>
      </c>
      <c r="BK20" s="10" t="n">
        <f aca="false">(AN20-0.091)/(AM20-0.051)*100</f>
        <v>-519.047619047619</v>
      </c>
      <c r="BL20" s="10" t="n">
        <f aca="false">SUMIF(AZ20:BC20,  "&gt;60")</f>
        <v>0</v>
      </c>
      <c r="BM20" s="10" t="n">
        <f aca="false">SUMIF(BD20:BG20,  "&gt;60")</f>
        <v>0</v>
      </c>
      <c r="BN20" s="10" t="n">
        <f aca="false">SUMIF(BH20:BK20,  "&gt;60")</f>
        <v>0</v>
      </c>
      <c r="BO20" s="0" t="n">
        <v>0.12</v>
      </c>
      <c r="BP20" s="0" t="n">
        <v>0.03</v>
      </c>
      <c r="BQ20" s="0" t="n">
        <v>0.03</v>
      </c>
      <c r="BR20" s="9" t="n">
        <f aca="false">SUM(BO20:BQ20)</f>
        <v>0.18</v>
      </c>
      <c r="BS20" s="0" t="n">
        <v>125</v>
      </c>
      <c r="BT20" s="0" t="n">
        <v>5</v>
      </c>
      <c r="BU20" s="0" t="n">
        <v>3</v>
      </c>
      <c r="BV20" s="0" t="n">
        <v>1</v>
      </c>
      <c r="BW20" s="0" t="n">
        <f aca="false">SUM(BT20:BV20)*0.7</f>
        <v>6.3</v>
      </c>
      <c r="BX20" s="9" t="n">
        <f aca="false">BW20*BS20/100</f>
        <v>7.875</v>
      </c>
      <c r="BY20" s="9" t="n">
        <f aca="false">BX20*BT20*BR20</f>
        <v>7.0875</v>
      </c>
      <c r="BZ20" s="0" t="n">
        <v>0.12</v>
      </c>
      <c r="CA20" s="0" t="n">
        <v>0.03</v>
      </c>
      <c r="CB20" s="0" t="n">
        <v>0.03</v>
      </c>
      <c r="CC20" s="9" t="n">
        <f aca="false">SUM(BZ20:CB20)</f>
        <v>0.18</v>
      </c>
      <c r="CD20" s="0" t="n">
        <v>125</v>
      </c>
      <c r="CE20" s="0" t="n">
        <v>4</v>
      </c>
      <c r="CF20" s="0" t="n">
        <v>3</v>
      </c>
      <c r="CG20" s="0" t="n">
        <v>1</v>
      </c>
      <c r="CH20" s="0" t="n">
        <f aca="false">SUM(CE20:CG20)*0.7</f>
        <v>5.6</v>
      </c>
      <c r="CI20" s="9" t="n">
        <f aca="false">CH20*CD20/100</f>
        <v>7</v>
      </c>
      <c r="CJ20" s="9" t="n">
        <f aca="false">CI20*CE20*CC20</f>
        <v>5.04</v>
      </c>
      <c r="CK20" s="0" t="n">
        <v>0.13</v>
      </c>
      <c r="CL20" s="0" t="n">
        <v>0.04</v>
      </c>
      <c r="CM20" s="0" t="n">
        <v>0.03</v>
      </c>
      <c r="CN20" s="9" t="n">
        <f aca="false">SUM(CK20:CM20)</f>
        <v>0.2</v>
      </c>
      <c r="CO20" s="0" t="n">
        <v>125</v>
      </c>
      <c r="CP20" s="0" t="n">
        <v>4</v>
      </c>
      <c r="CQ20" s="0" t="n">
        <v>3</v>
      </c>
      <c r="CR20" s="0" t="n">
        <v>1</v>
      </c>
      <c r="CS20" s="0" t="n">
        <f aca="false">SUM(CP20:CR20)*0.7</f>
        <v>5.6</v>
      </c>
      <c r="CT20" s="9" t="n">
        <f aca="false">CS20*CO20/100</f>
        <v>7</v>
      </c>
      <c r="CU20" s="9" t="n">
        <f aca="false">CT20*CP20*CN20</f>
        <v>5.6</v>
      </c>
      <c r="CV20" s="0" t="n">
        <v>0.13</v>
      </c>
      <c r="CW20" s="0" t="n">
        <v>0.04</v>
      </c>
      <c r="CX20" s="0" t="n">
        <v>0.03</v>
      </c>
      <c r="CY20" s="9" t="n">
        <f aca="false">SUM(CV20:CX20)</f>
        <v>0.2</v>
      </c>
      <c r="CZ20" s="0" t="n">
        <v>122</v>
      </c>
      <c r="DA20" s="0" t="n">
        <v>4</v>
      </c>
      <c r="DB20" s="0" t="n">
        <v>3</v>
      </c>
      <c r="DC20" s="0" t="n">
        <v>1</v>
      </c>
      <c r="DD20" s="0" t="n">
        <f aca="false">SUM(DA20:DC20)*0.7</f>
        <v>5.6</v>
      </c>
      <c r="DE20" s="9" t="n">
        <f aca="false">DD20*CZ20/100</f>
        <v>6.832</v>
      </c>
      <c r="DF20" s="9" t="n">
        <f aca="false">DE20*DA20*CY20</f>
        <v>5.4656</v>
      </c>
      <c r="DG20" s="9" t="n">
        <f aca="false">(BX20+CH20+CS20+DD20)*0.7</f>
        <v>17.2725</v>
      </c>
      <c r="DH20" s="9" t="n">
        <f aca="false">(BY20+CI20+CT20+DE20)*0.7</f>
        <v>19.54365</v>
      </c>
      <c r="DI20" s="9" t="n">
        <f aca="false">(BZ20+CJ20+CU20+DF20)*0.7</f>
        <v>11.35792</v>
      </c>
      <c r="DJ20" s="11" t="n">
        <f aca="false">SUM(DG20:DI20)</f>
        <v>48.17407</v>
      </c>
      <c r="DK20" s="10" t="n">
        <f aca="false">(BP20/BO20)*(BR20-0.151)*1000</f>
        <v>7.25</v>
      </c>
      <c r="DL20" s="10" t="n">
        <f aca="false">(CA20/BZ20)*(CC20-0.151)*1000</f>
        <v>7.25</v>
      </c>
      <c r="DM20" s="10" t="n">
        <f aca="false">(CL20/CK20)*(CN20-0.151)*1000</f>
        <v>15.0769230769231</v>
      </c>
      <c r="DN20" s="10" t="n">
        <f aca="false">(CW20/CV20)*(CY20-0.151)*1000</f>
        <v>15.0769230769231</v>
      </c>
      <c r="DO20" s="10" t="n">
        <f aca="false">(BR20-0.201)/(BO20-0.201)*100</f>
        <v>25.9259259259259</v>
      </c>
      <c r="DP20" s="10" t="n">
        <f aca="false">(CC20-0.201)/(BZ20-0.201)*100</f>
        <v>25.9259259259259</v>
      </c>
      <c r="DQ20" s="10" t="n">
        <f aca="false">(CN20-0.201)/(CK20-0.201)*100</f>
        <v>1.40845070422535</v>
      </c>
      <c r="DR20" s="10" t="n">
        <f aca="false">(CY20-0.201)/(CV20-0.201)*100</f>
        <v>1.40845070422535</v>
      </c>
      <c r="DS20" s="10" t="n">
        <f aca="false">(BR20-0.091)/(BQ20-0.051)*100</f>
        <v>-423.809523809524</v>
      </c>
      <c r="DT20" s="10" t="n">
        <f aca="false">(CC20-0.091)/(CB20-0.051)*100</f>
        <v>-423.809523809524</v>
      </c>
      <c r="DU20" s="10" t="n">
        <f aca="false">(CN20-0.091)/(CM20-0.051)*100</f>
        <v>-519.047619047619</v>
      </c>
      <c r="DV20" s="10" t="n">
        <f aca="false">(CY20-0.091)/(CX20-0.051)*100</f>
        <v>-519.047619047619</v>
      </c>
      <c r="DW20" s="10" t="n">
        <f aca="false">SUMIF(DK20:DN20,  "&gt;60")</f>
        <v>0</v>
      </c>
      <c r="DX20" s="10" t="n">
        <f aca="false">SUMIF(DO20:DR20,  "&gt;60")</f>
        <v>0</v>
      </c>
      <c r="DY20" s="10" t="n">
        <f aca="false">SUMIF(DS20:DV20,  "&gt;60")</f>
        <v>0</v>
      </c>
      <c r="DZ20" s="0" t="n">
        <v>0.12</v>
      </c>
      <c r="EA20" s="0" t="n">
        <v>0.03</v>
      </c>
      <c r="EB20" s="0" t="n">
        <v>0.03</v>
      </c>
      <c r="EC20" s="9" t="n">
        <f aca="false">SUM(DZ20:EB20)</f>
        <v>0.18</v>
      </c>
      <c r="ED20" s="0" t="n">
        <v>126</v>
      </c>
      <c r="EE20" s="0" t="n">
        <v>5</v>
      </c>
      <c r="EF20" s="0" t="n">
        <v>3</v>
      </c>
      <c r="EG20" s="0" t="n">
        <v>2</v>
      </c>
      <c r="EH20" s="0" t="n">
        <f aca="false">SUM(EE20:EG20)*0.7</f>
        <v>7</v>
      </c>
      <c r="EI20" s="9" t="n">
        <f aca="false">EH20*ED20/100</f>
        <v>8.82</v>
      </c>
      <c r="EJ20" s="9" t="n">
        <f aca="false">EI20*EE20*EC20</f>
        <v>7.938</v>
      </c>
      <c r="EK20" s="0" t="n">
        <v>0.12</v>
      </c>
      <c r="EL20" s="0" t="n">
        <v>0.03</v>
      </c>
      <c r="EM20" s="0" t="n">
        <v>0.03</v>
      </c>
      <c r="EN20" s="9" t="n">
        <f aca="false">SUM(EK20:EM20)</f>
        <v>0.18</v>
      </c>
      <c r="EO20" s="0" t="n">
        <v>125</v>
      </c>
      <c r="EP20" s="0" t="n">
        <v>4</v>
      </c>
      <c r="EQ20" s="0" t="n">
        <v>3</v>
      </c>
      <c r="ER20" s="0" t="n">
        <v>2</v>
      </c>
      <c r="ES20" s="0" t="n">
        <f aca="false">SUM(EP20:ER20)*0.7</f>
        <v>6.3</v>
      </c>
      <c r="ET20" s="9" t="n">
        <f aca="false">ES20*EO20/100</f>
        <v>7.875</v>
      </c>
      <c r="EU20" s="9" t="n">
        <f aca="false">ET20*EP20*EN20</f>
        <v>5.67</v>
      </c>
      <c r="EV20" s="0" t="n">
        <v>0.13</v>
      </c>
      <c r="EW20" s="0" t="n">
        <v>0.04</v>
      </c>
      <c r="EX20" s="0" t="n">
        <v>0.03</v>
      </c>
      <c r="EY20" s="9" t="n">
        <f aca="false">SUM(EV20:EX20)</f>
        <v>0.2</v>
      </c>
      <c r="EZ20" s="0" t="n">
        <v>125</v>
      </c>
      <c r="FA20" s="0" t="n">
        <v>4</v>
      </c>
      <c r="FB20" s="0" t="n">
        <v>3</v>
      </c>
      <c r="FC20" s="0" t="n">
        <v>1</v>
      </c>
      <c r="FD20" s="0" t="n">
        <f aca="false">SUM(FA20:FC20)*0.7</f>
        <v>5.6</v>
      </c>
      <c r="FE20" s="9" t="n">
        <f aca="false">FD20*EZ20/100</f>
        <v>7</v>
      </c>
      <c r="FF20" s="9" t="n">
        <f aca="false">FE20*FA20*EY20</f>
        <v>5.6</v>
      </c>
      <c r="FG20" s="0" t="n">
        <v>0.13</v>
      </c>
      <c r="FH20" s="0" t="n">
        <v>0.04</v>
      </c>
      <c r="FI20" s="0" t="n">
        <v>0.03</v>
      </c>
      <c r="FJ20" s="9" t="n">
        <f aca="false">SUM(FG20:FI20)</f>
        <v>0.2</v>
      </c>
      <c r="FK20" s="0" t="n">
        <v>122</v>
      </c>
      <c r="FL20" s="0" t="n">
        <v>4</v>
      </c>
      <c r="FM20" s="0" t="n">
        <v>3</v>
      </c>
      <c r="FN20" s="0" t="n">
        <v>1</v>
      </c>
      <c r="FO20" s="0" t="n">
        <f aca="false">SUM(FL20:FN20)*0.7</f>
        <v>5.6</v>
      </c>
      <c r="FP20" s="9" t="n">
        <f aca="false">FO20*FK20/100</f>
        <v>6.832</v>
      </c>
      <c r="FQ20" s="9" t="n">
        <f aca="false">FP20*FL20*FJ20</f>
        <v>5.4656</v>
      </c>
      <c r="FR20" s="9" t="n">
        <f aca="false">(EI20+ES20+FD20+FO20)*0.7</f>
        <v>18.424</v>
      </c>
      <c r="FS20" s="9" t="n">
        <f aca="false">(EJ20+ET20+FE20+FP20)*0.7</f>
        <v>20.7515</v>
      </c>
      <c r="FT20" s="9" t="n">
        <f aca="false">(EK20+EU20+FF20+FQ20)*0.7</f>
        <v>11.79892</v>
      </c>
      <c r="FU20" s="11" t="n">
        <f aca="false">SUM(FR20:FT20)</f>
        <v>50.97442</v>
      </c>
      <c r="FV20" s="10" t="n">
        <f aca="false">(EA20/DZ20)*(EC20-0.151)*1000</f>
        <v>7.25</v>
      </c>
      <c r="FW20" s="10" t="n">
        <f aca="false">(EL20/EK20)*(EN20-0.151)*1000</f>
        <v>7.25</v>
      </c>
      <c r="FX20" s="10" t="n">
        <f aca="false">(EW20/EV20)*(EY20-0.151)*1000</f>
        <v>15.0769230769231</v>
      </c>
      <c r="FY20" s="10" t="n">
        <f aca="false">(FH20/FG20)*(FJ20-0.151)*1000</f>
        <v>15.0769230769231</v>
      </c>
      <c r="FZ20" s="10" t="n">
        <f aca="false">(EC20-0.201)/(DZ20-0.201)*100</f>
        <v>25.9259259259259</v>
      </c>
      <c r="GA20" s="10" t="n">
        <f aca="false">(EN20-0.201)/(EK20-0.201)*100</f>
        <v>25.9259259259259</v>
      </c>
      <c r="GB20" s="10" t="n">
        <f aca="false">(EY20-0.201)/(EV20-0.201)*100</f>
        <v>1.40845070422535</v>
      </c>
      <c r="GC20" s="10" t="n">
        <f aca="false">(FJ20-0.201)/(FG20-0.201)*100</f>
        <v>1.40845070422535</v>
      </c>
      <c r="GD20" s="10" t="n">
        <f aca="false">(EC20-0.091)/(EB20-0.051)*100</f>
        <v>-423.809523809524</v>
      </c>
      <c r="GE20" s="10" t="n">
        <f aca="false">(EN20-0.091)/(EM20-0.051)*100</f>
        <v>-423.809523809524</v>
      </c>
      <c r="GF20" s="10" t="n">
        <f aca="false">(EY20-0.091)/(EX20-0.051)*100</f>
        <v>-519.047619047619</v>
      </c>
      <c r="GG20" s="10" t="n">
        <f aca="false">(FJ20-0.091)/(FI20-0.051)*100</f>
        <v>-519.047619047619</v>
      </c>
      <c r="GH20" s="10" t="n">
        <f aca="false">SUMIF(FV20:FY20,  "&gt;60")</f>
        <v>0</v>
      </c>
      <c r="GI20" s="10" t="n">
        <f aca="false">SUMIF(FZ20:GC20,  "&gt;60")</f>
        <v>0</v>
      </c>
      <c r="GJ20" s="10" t="n">
        <f aca="false">SUMIF(GD20:GG20,  "&gt;60")</f>
        <v>0</v>
      </c>
      <c r="GK20" s="0" t="n">
        <v>0.12</v>
      </c>
      <c r="GL20" s="0" t="n">
        <v>0.03</v>
      </c>
      <c r="GM20" s="0" t="n">
        <v>0.03</v>
      </c>
      <c r="GN20" s="9" t="n">
        <f aca="false">SUM(GK20:GM20)</f>
        <v>0.18</v>
      </c>
      <c r="GO20" s="0" t="n">
        <v>126</v>
      </c>
      <c r="GP20" s="0" t="n">
        <v>5</v>
      </c>
      <c r="GQ20" s="0" t="n">
        <v>3</v>
      </c>
      <c r="GR20" s="0" t="n">
        <v>2</v>
      </c>
      <c r="GS20" s="0" t="n">
        <f aca="false">SUM(GP20:GR20)*0.7</f>
        <v>7</v>
      </c>
      <c r="GT20" s="9" t="n">
        <f aca="false">GS20*GO20/100</f>
        <v>8.82</v>
      </c>
      <c r="GU20" s="9" t="n">
        <f aca="false">GT20*GP20*GN20</f>
        <v>7.938</v>
      </c>
      <c r="GV20" s="0" t="n">
        <v>0.12</v>
      </c>
      <c r="GW20" s="0" t="n">
        <v>0.03</v>
      </c>
      <c r="GX20" s="0" t="n">
        <v>0.03</v>
      </c>
      <c r="GY20" s="9" t="n">
        <f aca="false">SUM(GV20:GX20)</f>
        <v>0.18</v>
      </c>
      <c r="GZ20" s="0" t="n">
        <v>125</v>
      </c>
      <c r="HA20" s="0" t="n">
        <v>4</v>
      </c>
      <c r="HB20" s="0" t="n">
        <v>3</v>
      </c>
      <c r="HC20" s="0" t="n">
        <v>2</v>
      </c>
      <c r="HD20" s="0" t="n">
        <f aca="false">SUM(HA20:HC20)*0.7</f>
        <v>6.3</v>
      </c>
      <c r="HE20" s="9" t="n">
        <f aca="false">HD20*GZ20/100</f>
        <v>7.875</v>
      </c>
      <c r="HF20" s="9" t="n">
        <f aca="false">HE20*HA20*GY20</f>
        <v>5.67</v>
      </c>
      <c r="HG20" s="0" t="n">
        <v>0.13</v>
      </c>
      <c r="HH20" s="0" t="n">
        <v>0.04</v>
      </c>
      <c r="HI20" s="0" t="n">
        <v>0.03</v>
      </c>
      <c r="HJ20" s="9" t="n">
        <f aca="false">SUM(HG20:HI20)</f>
        <v>0.2</v>
      </c>
      <c r="HK20" s="0" t="n">
        <v>125</v>
      </c>
      <c r="HL20" s="0" t="n">
        <v>4</v>
      </c>
      <c r="HM20" s="0" t="n">
        <v>3</v>
      </c>
      <c r="HN20" s="0" t="n">
        <v>1</v>
      </c>
      <c r="HO20" s="0" t="n">
        <f aca="false">SUM(HL20:HN20)*0.7</f>
        <v>5.6</v>
      </c>
      <c r="HP20" s="9" t="n">
        <f aca="false">HO20*HK20/100</f>
        <v>7</v>
      </c>
      <c r="HQ20" s="9" t="n">
        <f aca="false">HP20*HL20*HJ20</f>
        <v>5.6</v>
      </c>
      <c r="HR20" s="0" t="n">
        <v>0.13</v>
      </c>
      <c r="HS20" s="0" t="n">
        <v>0.04</v>
      </c>
      <c r="HT20" s="0" t="n">
        <v>0.03</v>
      </c>
      <c r="HU20" s="9" t="n">
        <f aca="false">SUM(HR20:HT20)</f>
        <v>0.2</v>
      </c>
      <c r="HV20" s="0" t="n">
        <v>122</v>
      </c>
      <c r="HW20" s="0" t="n">
        <v>4</v>
      </c>
      <c r="HX20" s="0" t="n">
        <v>3</v>
      </c>
      <c r="HY20" s="0" t="n">
        <v>1</v>
      </c>
      <c r="HZ20" s="0" t="n">
        <f aca="false">SUM(HW20:HY20)*0.7</f>
        <v>5.6</v>
      </c>
      <c r="IA20" s="9" t="n">
        <f aca="false">HZ20*HV20/100</f>
        <v>6.832</v>
      </c>
      <c r="IB20" s="9" t="n">
        <f aca="false">IA20*HW20*HU20</f>
        <v>5.4656</v>
      </c>
      <c r="IC20" s="9" t="n">
        <f aca="false">(GT20+HD20+HO20+HZ20)*0.7</f>
        <v>18.424</v>
      </c>
      <c r="ID20" s="9" t="n">
        <f aca="false">(GU20+HE20+HP20+IA20)*0.7</f>
        <v>20.7515</v>
      </c>
      <c r="IE20" s="9" t="n">
        <f aca="false">(GV20+HF20+HQ20+IB20)*0.7</f>
        <v>11.79892</v>
      </c>
      <c r="IF20" s="11" t="n">
        <f aca="false">SUM(IC20:IE20)</f>
        <v>50.97442</v>
      </c>
      <c r="IG20" s="10" t="n">
        <f aca="false">(GL20/GK20)*(GN20-0.151)*1000</f>
        <v>7.25</v>
      </c>
      <c r="IH20" s="10" t="n">
        <f aca="false">(GW20/GV20)*(GY20-0.151)*1000</f>
        <v>7.25</v>
      </c>
      <c r="II20" s="10" t="n">
        <f aca="false">(HH20/HG20)*(HJ20-0.151)*1000</f>
        <v>15.0769230769231</v>
      </c>
      <c r="IJ20" s="10" t="n">
        <f aca="false">(HS20/HR20)*(HU20-0.151)*1000</f>
        <v>15.0769230769231</v>
      </c>
      <c r="IK20" s="10" t="n">
        <f aca="false">(GN20-0.201)/(GK20-0.201)*100</f>
        <v>25.9259259259259</v>
      </c>
      <c r="IL20" s="10" t="n">
        <f aca="false">(GY20-0.201)/(GV20-0.201)*100</f>
        <v>25.9259259259259</v>
      </c>
      <c r="IM20" s="10" t="n">
        <f aca="false">(HJ20-0.201)/(HG20-0.201)*100</f>
        <v>1.40845070422535</v>
      </c>
      <c r="IN20" s="10" t="n">
        <f aca="false">(HU20-0.201)/(HR20-0.201)*100</f>
        <v>1.40845070422535</v>
      </c>
      <c r="IO20" s="10" t="n">
        <f aca="false">(GN20-0.091)/(GM20-0.051)*100</f>
        <v>-423.809523809524</v>
      </c>
      <c r="IP20" s="10" t="n">
        <f aca="false">(GY20-0.091)/(GX20-0.051)*100</f>
        <v>-423.809523809524</v>
      </c>
      <c r="IQ20" s="10" t="n">
        <f aca="false">(HJ20-0.091)/(HI20-0.051)*100</f>
        <v>-519.047619047619</v>
      </c>
      <c r="IR20" s="10" t="n">
        <f aca="false">(HU20-0.091)/(HT20-0.051)*100</f>
        <v>-519.047619047619</v>
      </c>
      <c r="IS20" s="10" t="n">
        <f aca="false">SUMIF(IG20:IJ20,  "&gt;60")</f>
        <v>0</v>
      </c>
      <c r="IT20" s="10" t="n">
        <f aca="false">SUMIF(IK20:IN20,  "&gt;60")</f>
        <v>0</v>
      </c>
      <c r="IU20" s="10" t="n">
        <f aca="false">SUMIF(IO20:IR20,  "&gt;60")</f>
        <v>0</v>
      </c>
    </row>
    <row r="21" customFormat="false" ht="12.8" hidden="false" customHeight="false" outlineLevel="0" collapsed="false">
      <c r="C21" s="8" t="s">
        <v>66</v>
      </c>
      <c r="D21" s="0" t="n">
        <v>0.15</v>
      </c>
      <c r="E21" s="0" t="n">
        <v>0.03</v>
      </c>
      <c r="F21" s="0" t="n">
        <v>0.01</v>
      </c>
      <c r="G21" s="9" t="n">
        <f aca="false">SUM(D21:F21)</f>
        <v>0.19</v>
      </c>
      <c r="H21" s="0" t="n">
        <v>125</v>
      </c>
      <c r="I21" s="0" t="n">
        <v>5</v>
      </c>
      <c r="J21" s="0" t="n">
        <v>3</v>
      </c>
      <c r="K21" s="0" t="n">
        <v>1</v>
      </c>
      <c r="L21" s="0" t="n">
        <f aca="false">SUM(I21:K21)*0.7</f>
        <v>6.3</v>
      </c>
      <c r="M21" s="9" t="n">
        <f aca="false">L21*H21/100</f>
        <v>7.875</v>
      </c>
      <c r="N21" s="9" t="n">
        <f aca="false">M21*I21*G21</f>
        <v>7.48125</v>
      </c>
      <c r="O21" s="0" t="n">
        <v>0.15</v>
      </c>
      <c r="P21" s="0" t="n">
        <v>0.03</v>
      </c>
      <c r="Q21" s="0" t="n">
        <v>0.01</v>
      </c>
      <c r="R21" s="9" t="n">
        <f aca="false">SUM(O21:Q21)</f>
        <v>0.19</v>
      </c>
      <c r="S21" s="0" t="n">
        <v>125</v>
      </c>
      <c r="T21" s="0" t="n">
        <v>5</v>
      </c>
      <c r="U21" s="0" t="n">
        <v>3</v>
      </c>
      <c r="V21" s="0" t="n">
        <v>1</v>
      </c>
      <c r="W21" s="0" t="n">
        <f aca="false">SUM(T21:V21)*0.7</f>
        <v>6.3</v>
      </c>
      <c r="X21" s="9" t="n">
        <f aca="false">W21*S21/100</f>
        <v>7.875</v>
      </c>
      <c r="Y21" s="9" t="n">
        <f aca="false">X21*T21*R21</f>
        <v>7.48125</v>
      </c>
      <c r="Z21" s="0" t="n">
        <v>0.14</v>
      </c>
      <c r="AA21" s="0" t="n">
        <v>0.03</v>
      </c>
      <c r="AB21" s="0" t="n">
        <v>0.01</v>
      </c>
      <c r="AC21" s="9" t="n">
        <f aca="false">SUM(Z21:AB21)</f>
        <v>0.18</v>
      </c>
      <c r="AD21" s="0" t="n">
        <v>120</v>
      </c>
      <c r="AE21" s="0" t="n">
        <v>5</v>
      </c>
      <c r="AF21" s="0" t="n">
        <v>3</v>
      </c>
      <c r="AG21" s="0" t="n">
        <v>1</v>
      </c>
      <c r="AH21" s="0" t="n">
        <f aca="false">SUM(AE21:AG21)*0.7</f>
        <v>6.3</v>
      </c>
      <c r="AI21" s="9" t="n">
        <f aca="false">AH21*AD21/100</f>
        <v>7.56</v>
      </c>
      <c r="AJ21" s="9" t="n">
        <f aca="false">AI21*AE21*AC21</f>
        <v>6.804</v>
      </c>
      <c r="AK21" s="0" t="n">
        <v>0.14</v>
      </c>
      <c r="AL21" s="0" t="n">
        <v>0.03</v>
      </c>
      <c r="AM21" s="0" t="n">
        <v>0.01</v>
      </c>
      <c r="AN21" s="9" t="n">
        <f aca="false">SUM(AK21:AM21)</f>
        <v>0.18</v>
      </c>
      <c r="AO21" s="0" t="n">
        <v>120</v>
      </c>
      <c r="AP21" s="0" t="n">
        <v>5</v>
      </c>
      <c r="AQ21" s="0" t="n">
        <v>3</v>
      </c>
      <c r="AR21" s="0" t="n">
        <v>1</v>
      </c>
      <c r="AS21" s="0" t="n">
        <f aca="false">SUM(AP21:AR21)*0.7</f>
        <v>6.3</v>
      </c>
      <c r="AT21" s="9" t="n">
        <f aca="false">AS21*AO21/100</f>
        <v>7.56</v>
      </c>
      <c r="AU21" s="9" t="n">
        <f aca="false">AT21*AP21*AN21</f>
        <v>6.804</v>
      </c>
      <c r="AV21" s="9" t="n">
        <f aca="false">(M21+W21+AH21+AS21)*0.7</f>
        <v>18.7425</v>
      </c>
      <c r="AW21" s="9" t="n">
        <f aca="false">(N21+X21+AI21+AT21)*0.7</f>
        <v>21.333375</v>
      </c>
      <c r="AX21" s="9" t="n">
        <f aca="false">(O21+Y21+AJ21+AU21)*0.7</f>
        <v>14.867475</v>
      </c>
      <c r="AY21" s="11" t="n">
        <f aca="false">SUM(AV21:AX21)</f>
        <v>54.94335</v>
      </c>
      <c r="AZ21" s="10" t="n">
        <f aca="false">(E21/D21)*(G21-0.151)*1000</f>
        <v>7.8</v>
      </c>
      <c r="BA21" s="10" t="n">
        <f aca="false">(P21/O21)*(R21-0.151)*1000</f>
        <v>7.8</v>
      </c>
      <c r="BB21" s="10" t="n">
        <f aca="false">(AA21/Z21)*(AC21-0.151)*1000</f>
        <v>6.21428571428572</v>
      </c>
      <c r="BC21" s="10" t="n">
        <f aca="false">(AL21/AK21)*(AN21-0.151)*1000</f>
        <v>6.21428571428572</v>
      </c>
      <c r="BD21" s="10" t="n">
        <f aca="false">(G21-0.201)/(D21-0.201)*100</f>
        <v>21.5686274509804</v>
      </c>
      <c r="BE21" s="10" t="n">
        <f aca="false">(R21-0.201)/(O21-0.201)*100</f>
        <v>21.5686274509804</v>
      </c>
      <c r="BF21" s="10" t="n">
        <f aca="false">(AC21-0.201)/(Z21-0.201)*100</f>
        <v>34.4262295081967</v>
      </c>
      <c r="BG21" s="10" t="n">
        <f aca="false">(AN21-0.201)/(AK21-0.201)*100</f>
        <v>34.4262295081967</v>
      </c>
      <c r="BH21" s="10" t="n">
        <f aca="false">(G21-0.091)/(F21-0.051)*100</f>
        <v>-241.463414634146</v>
      </c>
      <c r="BI21" s="10" t="n">
        <f aca="false">(R21-0.091)/(Q21-0.051)*100</f>
        <v>-241.463414634146</v>
      </c>
      <c r="BJ21" s="10" t="n">
        <f aca="false">(AC21-0.091)/(AB21-0.051)*100</f>
        <v>-217.073170731707</v>
      </c>
      <c r="BK21" s="10" t="n">
        <f aca="false">(AN21-0.091)/(AM21-0.051)*100</f>
        <v>-217.073170731707</v>
      </c>
      <c r="BL21" s="10" t="n">
        <f aca="false">SUMIF(AZ21:BC21,  "&gt;60")</f>
        <v>0</v>
      </c>
      <c r="BM21" s="10" t="n">
        <f aca="false">SUMIF(BD21:BG21,  "&gt;60")</f>
        <v>0</v>
      </c>
      <c r="BN21" s="10" t="n">
        <f aca="false">SUMIF(BH21:BK21,  "&gt;60")</f>
        <v>0</v>
      </c>
      <c r="BO21" s="0" t="n">
        <v>0.15</v>
      </c>
      <c r="BP21" s="0" t="n">
        <v>0.03</v>
      </c>
      <c r="BQ21" s="0" t="n">
        <v>0.01</v>
      </c>
      <c r="BR21" s="9" t="n">
        <f aca="false">SUM(BO21:BQ21)</f>
        <v>0.19</v>
      </c>
      <c r="BS21" s="0" t="n">
        <v>124</v>
      </c>
      <c r="BT21" s="0" t="n">
        <v>5</v>
      </c>
      <c r="BU21" s="0" t="n">
        <v>3</v>
      </c>
      <c r="BV21" s="0" t="n">
        <v>1</v>
      </c>
      <c r="BW21" s="0" t="n">
        <f aca="false">SUM(BT21:BV21)*0.7</f>
        <v>6.3</v>
      </c>
      <c r="BX21" s="9" t="n">
        <f aca="false">BW21*BS21/100</f>
        <v>7.812</v>
      </c>
      <c r="BY21" s="9" t="n">
        <f aca="false">BX21*BT21*BR21</f>
        <v>7.4214</v>
      </c>
      <c r="BZ21" s="0" t="n">
        <v>0.15</v>
      </c>
      <c r="CA21" s="0" t="n">
        <v>0.03</v>
      </c>
      <c r="CB21" s="0" t="n">
        <v>0.01</v>
      </c>
      <c r="CC21" s="9" t="n">
        <f aca="false">SUM(BZ21:CB21)</f>
        <v>0.19</v>
      </c>
      <c r="CD21" s="0" t="n">
        <v>125</v>
      </c>
      <c r="CE21" s="0" t="n">
        <v>5</v>
      </c>
      <c r="CF21" s="0" t="n">
        <v>3</v>
      </c>
      <c r="CG21" s="0" t="n">
        <v>1</v>
      </c>
      <c r="CH21" s="0" t="n">
        <f aca="false">SUM(CE21:CG21)*0.7</f>
        <v>6.3</v>
      </c>
      <c r="CI21" s="9" t="n">
        <f aca="false">CH21*CD21/100</f>
        <v>7.875</v>
      </c>
      <c r="CJ21" s="9" t="n">
        <f aca="false">CI21*CE21*CC21</f>
        <v>7.48125</v>
      </c>
      <c r="CK21" s="0" t="n">
        <v>0.14</v>
      </c>
      <c r="CL21" s="0" t="n">
        <v>0.03</v>
      </c>
      <c r="CM21" s="0" t="n">
        <v>0.01</v>
      </c>
      <c r="CN21" s="9" t="n">
        <f aca="false">SUM(CK21:CM21)</f>
        <v>0.18</v>
      </c>
      <c r="CO21" s="0" t="n">
        <v>121</v>
      </c>
      <c r="CP21" s="0" t="n">
        <v>5</v>
      </c>
      <c r="CQ21" s="0" t="n">
        <v>3</v>
      </c>
      <c r="CR21" s="0" t="n">
        <v>1</v>
      </c>
      <c r="CS21" s="0" t="n">
        <f aca="false">SUM(CP21:CR21)*0.7</f>
        <v>6.3</v>
      </c>
      <c r="CT21" s="9" t="n">
        <f aca="false">CS21*CO21/100</f>
        <v>7.623</v>
      </c>
      <c r="CU21" s="9" t="n">
        <f aca="false">CT21*CP21*CN21</f>
        <v>6.8607</v>
      </c>
      <c r="CV21" s="0" t="n">
        <v>0.14</v>
      </c>
      <c r="CW21" s="0" t="n">
        <v>0.03</v>
      </c>
      <c r="CX21" s="0" t="n">
        <v>0.01</v>
      </c>
      <c r="CY21" s="9" t="n">
        <f aca="false">SUM(CV21:CX21)</f>
        <v>0.18</v>
      </c>
      <c r="CZ21" s="0" t="n">
        <v>120</v>
      </c>
      <c r="DA21" s="0" t="n">
        <v>5</v>
      </c>
      <c r="DB21" s="0" t="n">
        <v>3</v>
      </c>
      <c r="DC21" s="0" t="n">
        <v>1</v>
      </c>
      <c r="DD21" s="0" t="n">
        <f aca="false">SUM(DA21:DC21)*0.7</f>
        <v>6.3</v>
      </c>
      <c r="DE21" s="9" t="n">
        <f aca="false">DD21*CZ21/100</f>
        <v>7.56</v>
      </c>
      <c r="DF21" s="9" t="n">
        <f aca="false">DE21*DA21*CY21</f>
        <v>6.804</v>
      </c>
      <c r="DG21" s="9" t="n">
        <f aca="false">(BX21+CH21+CS21+DD21)*0.7</f>
        <v>18.6984</v>
      </c>
      <c r="DH21" s="9" t="n">
        <f aca="false">(BY21+CI21+CT21+DE21)*0.7</f>
        <v>21.33558</v>
      </c>
      <c r="DI21" s="9" t="n">
        <f aca="false">(BZ21+CJ21+CU21+DF21)*0.7</f>
        <v>14.907165</v>
      </c>
      <c r="DJ21" s="11" t="n">
        <f aca="false">SUM(DG21:DI21)</f>
        <v>54.941145</v>
      </c>
      <c r="DK21" s="10" t="n">
        <f aca="false">(BP21/BO21)*(BR21-0.151)*1000</f>
        <v>7.8</v>
      </c>
      <c r="DL21" s="10" t="n">
        <f aca="false">(CA21/BZ21)*(CC21-0.151)*1000</f>
        <v>7.8</v>
      </c>
      <c r="DM21" s="10" t="n">
        <f aca="false">(CL21/CK21)*(CN21-0.151)*1000</f>
        <v>6.21428571428572</v>
      </c>
      <c r="DN21" s="10" t="n">
        <f aca="false">(CW21/CV21)*(CY21-0.151)*1000</f>
        <v>6.21428571428572</v>
      </c>
      <c r="DO21" s="10" t="n">
        <f aca="false">(BR21-0.201)/(BO21-0.201)*100</f>
        <v>21.5686274509804</v>
      </c>
      <c r="DP21" s="10" t="n">
        <f aca="false">(CC21-0.201)/(BZ21-0.201)*100</f>
        <v>21.5686274509804</v>
      </c>
      <c r="DQ21" s="10" t="n">
        <f aca="false">(CN21-0.201)/(CK21-0.201)*100</f>
        <v>34.4262295081967</v>
      </c>
      <c r="DR21" s="10" t="n">
        <f aca="false">(CY21-0.201)/(CV21-0.201)*100</f>
        <v>34.4262295081967</v>
      </c>
      <c r="DS21" s="10" t="n">
        <f aca="false">(BR21-0.091)/(BQ21-0.051)*100</f>
        <v>-241.463414634146</v>
      </c>
      <c r="DT21" s="10" t="n">
        <f aca="false">(CC21-0.091)/(CB21-0.051)*100</f>
        <v>-241.463414634146</v>
      </c>
      <c r="DU21" s="10" t="n">
        <f aca="false">(CN21-0.091)/(CM21-0.051)*100</f>
        <v>-217.073170731707</v>
      </c>
      <c r="DV21" s="10" t="n">
        <f aca="false">(CY21-0.091)/(CX21-0.051)*100</f>
        <v>-217.073170731707</v>
      </c>
      <c r="DW21" s="10" t="n">
        <f aca="false">SUMIF(DK21:DN21,  "&gt;60")</f>
        <v>0</v>
      </c>
      <c r="DX21" s="10" t="n">
        <f aca="false">SUMIF(DO21:DR21,  "&gt;60")</f>
        <v>0</v>
      </c>
      <c r="DY21" s="10" t="n">
        <f aca="false">SUMIF(DS21:DV21,  "&gt;60")</f>
        <v>0</v>
      </c>
      <c r="DZ21" s="0" t="n">
        <v>0.15</v>
      </c>
      <c r="EA21" s="0" t="n">
        <v>0.03</v>
      </c>
      <c r="EB21" s="0" t="n">
        <v>0.01</v>
      </c>
      <c r="EC21" s="9" t="n">
        <f aca="false">SUM(DZ21:EB21)</f>
        <v>0.19</v>
      </c>
      <c r="ED21" s="0" t="n">
        <v>120</v>
      </c>
      <c r="EE21" s="0" t="n">
        <v>4</v>
      </c>
      <c r="EF21" s="0" t="n">
        <v>2</v>
      </c>
      <c r="EG21" s="0" t="n">
        <v>1</v>
      </c>
      <c r="EH21" s="0" t="n">
        <f aca="false">SUM(EE21:EG21)*0.7</f>
        <v>4.9</v>
      </c>
      <c r="EI21" s="9" t="n">
        <f aca="false">EH21*ED21/100</f>
        <v>5.88</v>
      </c>
      <c r="EJ21" s="9" t="n">
        <f aca="false">EI21*EE21*EC21</f>
        <v>4.4688</v>
      </c>
      <c r="EK21" s="0" t="n">
        <v>0.15</v>
      </c>
      <c r="EL21" s="0" t="n">
        <v>0.03</v>
      </c>
      <c r="EM21" s="0" t="n">
        <v>0.01</v>
      </c>
      <c r="EN21" s="9" t="n">
        <f aca="false">SUM(EK21:EM21)</f>
        <v>0.19</v>
      </c>
      <c r="EO21" s="0" t="n">
        <v>125</v>
      </c>
      <c r="EP21" s="0" t="n">
        <v>5</v>
      </c>
      <c r="EQ21" s="0" t="n">
        <v>3</v>
      </c>
      <c r="ER21" s="0" t="n">
        <v>1</v>
      </c>
      <c r="ES21" s="0" t="n">
        <f aca="false">SUM(EP21:ER21)*0.7</f>
        <v>6.3</v>
      </c>
      <c r="ET21" s="9" t="n">
        <f aca="false">ES21*EO21/100</f>
        <v>7.875</v>
      </c>
      <c r="EU21" s="9" t="n">
        <f aca="false">ET21*EP21*EN21</f>
        <v>7.48125</v>
      </c>
      <c r="EV21" s="0" t="n">
        <v>0.14</v>
      </c>
      <c r="EW21" s="0" t="n">
        <v>0.03</v>
      </c>
      <c r="EX21" s="0" t="n">
        <v>0.01</v>
      </c>
      <c r="EY21" s="9" t="n">
        <f aca="false">SUM(EV21:EX21)</f>
        <v>0.18</v>
      </c>
      <c r="EZ21" s="0" t="n">
        <v>121</v>
      </c>
      <c r="FA21" s="0" t="n">
        <v>5</v>
      </c>
      <c r="FB21" s="0" t="n">
        <v>3</v>
      </c>
      <c r="FC21" s="0" t="n">
        <v>2</v>
      </c>
      <c r="FD21" s="0" t="n">
        <f aca="false">SUM(FA21:FC21)*0.7</f>
        <v>7</v>
      </c>
      <c r="FE21" s="9" t="n">
        <f aca="false">FD21*EZ21/100</f>
        <v>8.47</v>
      </c>
      <c r="FF21" s="9" t="n">
        <f aca="false">FE21*FA21*EY21</f>
        <v>7.623</v>
      </c>
      <c r="FG21" s="0" t="n">
        <v>0.14</v>
      </c>
      <c r="FH21" s="0" t="n">
        <v>0.03</v>
      </c>
      <c r="FI21" s="0" t="n">
        <v>0.01</v>
      </c>
      <c r="FJ21" s="9" t="n">
        <f aca="false">SUM(FG21:FI21)</f>
        <v>0.18</v>
      </c>
      <c r="FK21" s="0" t="n">
        <v>120</v>
      </c>
      <c r="FL21" s="0" t="n">
        <v>5</v>
      </c>
      <c r="FM21" s="0" t="n">
        <v>3</v>
      </c>
      <c r="FN21" s="0" t="n">
        <v>1</v>
      </c>
      <c r="FO21" s="0" t="n">
        <f aca="false">SUM(FL21:FN21)*0.7</f>
        <v>6.3</v>
      </c>
      <c r="FP21" s="9" t="n">
        <f aca="false">FO21*FK21/100</f>
        <v>7.56</v>
      </c>
      <c r="FQ21" s="9" t="n">
        <f aca="false">FP21*FL21*FJ21</f>
        <v>6.804</v>
      </c>
      <c r="FR21" s="9" t="n">
        <f aca="false">(EI21+ES21+FD21+FO21)*0.7</f>
        <v>17.836</v>
      </c>
      <c r="FS21" s="9" t="n">
        <f aca="false">(EJ21+ET21+FE21+FP21)*0.7</f>
        <v>19.86166</v>
      </c>
      <c r="FT21" s="9" t="n">
        <f aca="false">(EK21+EU21+FF21+FQ21)*0.7</f>
        <v>15.440775</v>
      </c>
      <c r="FU21" s="11" t="n">
        <f aca="false">SUM(FR21:FT21)</f>
        <v>53.138435</v>
      </c>
      <c r="FV21" s="10" t="n">
        <f aca="false">(EA21/DZ21)*(EC21-0.151)*1000</f>
        <v>7.8</v>
      </c>
      <c r="FW21" s="10" t="n">
        <f aca="false">(EL21/EK21)*(EN21-0.151)*1000</f>
        <v>7.8</v>
      </c>
      <c r="FX21" s="10" t="n">
        <f aca="false">(EW21/EV21)*(EY21-0.151)*1000</f>
        <v>6.21428571428572</v>
      </c>
      <c r="FY21" s="10" t="n">
        <f aca="false">(FH21/FG21)*(FJ21-0.151)*1000</f>
        <v>6.21428571428572</v>
      </c>
      <c r="FZ21" s="10" t="n">
        <f aca="false">(EC21-0.201)/(DZ21-0.201)*100</f>
        <v>21.5686274509804</v>
      </c>
      <c r="GA21" s="10" t="n">
        <f aca="false">(EN21-0.201)/(EK21-0.201)*100</f>
        <v>21.5686274509804</v>
      </c>
      <c r="GB21" s="10" t="n">
        <f aca="false">(EY21-0.201)/(EV21-0.201)*100</f>
        <v>34.4262295081967</v>
      </c>
      <c r="GC21" s="10" t="n">
        <f aca="false">(FJ21-0.201)/(FG21-0.201)*100</f>
        <v>34.4262295081967</v>
      </c>
      <c r="GD21" s="10" t="n">
        <f aca="false">(EC21-0.091)/(EB21-0.051)*100</f>
        <v>-241.463414634146</v>
      </c>
      <c r="GE21" s="10" t="n">
        <f aca="false">(EN21-0.091)/(EM21-0.051)*100</f>
        <v>-241.463414634146</v>
      </c>
      <c r="GF21" s="10" t="n">
        <f aca="false">(EY21-0.091)/(EX21-0.051)*100</f>
        <v>-217.073170731707</v>
      </c>
      <c r="GG21" s="10" t="n">
        <f aca="false">(FJ21-0.091)/(FI21-0.051)*100</f>
        <v>-217.073170731707</v>
      </c>
      <c r="GH21" s="10" t="n">
        <f aca="false">SUMIF(FV21:FY21,  "&gt;60")</f>
        <v>0</v>
      </c>
      <c r="GI21" s="10" t="n">
        <f aca="false">SUMIF(FZ21:GC21,  "&gt;60")</f>
        <v>0</v>
      </c>
      <c r="GJ21" s="10" t="n">
        <f aca="false">SUMIF(GD21:GG21,  "&gt;60")</f>
        <v>0</v>
      </c>
      <c r="GK21" s="0" t="n">
        <v>0.15</v>
      </c>
      <c r="GL21" s="0" t="n">
        <v>0.03</v>
      </c>
      <c r="GM21" s="0" t="n">
        <v>0.01</v>
      </c>
      <c r="GN21" s="9" t="n">
        <f aca="false">SUM(GK21:GM21)</f>
        <v>0.19</v>
      </c>
      <c r="GO21" s="0" t="n">
        <v>120</v>
      </c>
      <c r="GP21" s="0" t="n">
        <v>4</v>
      </c>
      <c r="GQ21" s="0" t="n">
        <v>2</v>
      </c>
      <c r="GR21" s="0" t="n">
        <v>1</v>
      </c>
      <c r="GS21" s="0" t="n">
        <f aca="false">SUM(GP21:GR21)*0.7</f>
        <v>4.9</v>
      </c>
      <c r="GT21" s="9" t="n">
        <f aca="false">GS21*GO21/100</f>
        <v>5.88</v>
      </c>
      <c r="GU21" s="9" t="n">
        <f aca="false">GT21*GP21*GN21</f>
        <v>4.4688</v>
      </c>
      <c r="GV21" s="0" t="n">
        <v>0.15</v>
      </c>
      <c r="GW21" s="0" t="n">
        <v>0.03</v>
      </c>
      <c r="GX21" s="0" t="n">
        <v>0.01</v>
      </c>
      <c r="GY21" s="9" t="n">
        <f aca="false">SUM(GV21:GX21)</f>
        <v>0.19</v>
      </c>
      <c r="GZ21" s="0" t="n">
        <v>125</v>
      </c>
      <c r="HA21" s="0" t="n">
        <v>5</v>
      </c>
      <c r="HB21" s="0" t="n">
        <v>3</v>
      </c>
      <c r="HC21" s="0" t="n">
        <v>1</v>
      </c>
      <c r="HD21" s="0" t="n">
        <f aca="false">SUM(HA21:HC21)*0.7</f>
        <v>6.3</v>
      </c>
      <c r="HE21" s="9" t="n">
        <f aca="false">HD21*GZ21/100</f>
        <v>7.875</v>
      </c>
      <c r="HF21" s="9" t="n">
        <f aca="false">HE21*HA21*GY21</f>
        <v>7.48125</v>
      </c>
      <c r="HG21" s="0" t="n">
        <v>0.14</v>
      </c>
      <c r="HH21" s="0" t="n">
        <v>0.03</v>
      </c>
      <c r="HI21" s="0" t="n">
        <v>0.01</v>
      </c>
      <c r="HJ21" s="9" t="n">
        <f aca="false">SUM(HG21:HI21)</f>
        <v>0.18</v>
      </c>
      <c r="HK21" s="0" t="n">
        <v>121</v>
      </c>
      <c r="HL21" s="0" t="n">
        <v>5</v>
      </c>
      <c r="HM21" s="0" t="n">
        <v>3</v>
      </c>
      <c r="HN21" s="0" t="n">
        <v>2</v>
      </c>
      <c r="HO21" s="0" t="n">
        <f aca="false">SUM(HL21:HN21)*0.7</f>
        <v>7</v>
      </c>
      <c r="HP21" s="9" t="n">
        <f aca="false">HO21*HK21/100</f>
        <v>8.47</v>
      </c>
      <c r="HQ21" s="9" t="n">
        <f aca="false">HP21*HL21*HJ21</f>
        <v>7.623</v>
      </c>
      <c r="HR21" s="0" t="n">
        <v>0.14</v>
      </c>
      <c r="HS21" s="0" t="n">
        <v>0.03</v>
      </c>
      <c r="HT21" s="0" t="n">
        <v>0.01</v>
      </c>
      <c r="HU21" s="9" t="n">
        <f aca="false">SUM(HR21:HT21)</f>
        <v>0.18</v>
      </c>
      <c r="HV21" s="0" t="n">
        <v>118</v>
      </c>
      <c r="HW21" s="0" t="n">
        <v>5</v>
      </c>
      <c r="HX21" s="0" t="n">
        <v>3</v>
      </c>
      <c r="HY21" s="0" t="n">
        <v>1</v>
      </c>
      <c r="HZ21" s="0" t="n">
        <f aca="false">SUM(HW21:HY21)*0.7</f>
        <v>6.3</v>
      </c>
      <c r="IA21" s="9" t="n">
        <f aca="false">HZ21*HV21/100</f>
        <v>7.434</v>
      </c>
      <c r="IB21" s="9" t="n">
        <f aca="false">IA21*HW21*HU21</f>
        <v>6.6906</v>
      </c>
      <c r="IC21" s="9" t="n">
        <f aca="false">(GT21+HD21+HO21+HZ21)*0.7</f>
        <v>17.836</v>
      </c>
      <c r="ID21" s="9" t="n">
        <f aca="false">(GU21+HE21+HP21+IA21)*0.7</f>
        <v>19.77346</v>
      </c>
      <c r="IE21" s="9" t="n">
        <f aca="false">(GV21+HF21+HQ21+IB21)*0.7</f>
        <v>15.361395</v>
      </c>
      <c r="IF21" s="11" t="n">
        <f aca="false">SUM(IC21:IE21)</f>
        <v>52.970855</v>
      </c>
      <c r="IG21" s="10" t="n">
        <f aca="false">(GL21/GK21)*(GN21-0.151)*1000</f>
        <v>7.8</v>
      </c>
      <c r="IH21" s="10" t="n">
        <f aca="false">(GW21/GV21)*(GY21-0.151)*1000</f>
        <v>7.8</v>
      </c>
      <c r="II21" s="10" t="n">
        <f aca="false">(HH21/HG21)*(HJ21-0.151)*1000</f>
        <v>6.21428571428572</v>
      </c>
      <c r="IJ21" s="10" t="n">
        <f aca="false">(HS21/HR21)*(HU21-0.151)*1000</f>
        <v>6.21428571428572</v>
      </c>
      <c r="IK21" s="10" t="n">
        <f aca="false">(GN21-0.201)/(GK21-0.201)*100</f>
        <v>21.5686274509804</v>
      </c>
      <c r="IL21" s="10" t="n">
        <f aca="false">(GY21-0.201)/(GV21-0.201)*100</f>
        <v>21.5686274509804</v>
      </c>
      <c r="IM21" s="10" t="n">
        <f aca="false">(HJ21-0.201)/(HG21-0.201)*100</f>
        <v>34.4262295081967</v>
      </c>
      <c r="IN21" s="10" t="n">
        <f aca="false">(HU21-0.201)/(HR21-0.201)*100</f>
        <v>34.4262295081967</v>
      </c>
      <c r="IO21" s="10" t="n">
        <f aca="false">(GN21-0.091)/(GM21-0.051)*100</f>
        <v>-241.463414634146</v>
      </c>
      <c r="IP21" s="10" t="n">
        <f aca="false">(GY21-0.091)/(GX21-0.051)*100</f>
        <v>-241.463414634146</v>
      </c>
      <c r="IQ21" s="10" t="n">
        <f aca="false">(HJ21-0.091)/(HI21-0.051)*100</f>
        <v>-217.073170731707</v>
      </c>
      <c r="IR21" s="10" t="n">
        <f aca="false">(HU21-0.091)/(HT21-0.051)*100</f>
        <v>-217.073170731707</v>
      </c>
      <c r="IS21" s="10" t="n">
        <f aca="false">SUMIF(IG21:IJ21,  "&gt;60")</f>
        <v>0</v>
      </c>
      <c r="IT21" s="10" t="n">
        <f aca="false">SUMIF(IK21:IN21,  "&gt;60")</f>
        <v>0</v>
      </c>
      <c r="IU21" s="10" t="n">
        <f aca="false">SUMIF(IO21:IR21,  "&gt;60")</f>
        <v>0</v>
      </c>
    </row>
    <row r="22" customFormat="false" ht="12.8" hidden="false" customHeight="false" outlineLevel="0" collapsed="false">
      <c r="C22" s="8" t="s">
        <v>67</v>
      </c>
      <c r="D22" s="0" t="n">
        <v>0.12</v>
      </c>
      <c r="E22" s="0" t="n">
        <v>0.03</v>
      </c>
      <c r="F22" s="0" t="n">
        <v>0.01</v>
      </c>
      <c r="G22" s="9" t="n">
        <f aca="false">SUM(D22:F22)</f>
        <v>0.16</v>
      </c>
      <c r="H22" s="0" t="n">
        <v>95</v>
      </c>
      <c r="I22" s="0" t="n">
        <v>4</v>
      </c>
      <c r="J22" s="0" t="n">
        <v>2</v>
      </c>
      <c r="K22" s="0" t="n">
        <v>2</v>
      </c>
      <c r="L22" s="0" t="n">
        <f aca="false">SUM(I22:K22)*0.7</f>
        <v>5.6</v>
      </c>
      <c r="M22" s="9" t="n">
        <f aca="false">L22*H22/100</f>
        <v>5.32</v>
      </c>
      <c r="N22" s="9" t="n">
        <f aca="false">M22*I22*G22</f>
        <v>3.4048</v>
      </c>
      <c r="O22" s="0" t="n">
        <v>0.15</v>
      </c>
      <c r="P22" s="0" t="n">
        <v>0.03</v>
      </c>
      <c r="Q22" s="0" t="n">
        <v>0.01</v>
      </c>
      <c r="R22" s="9" t="n">
        <f aca="false">SUM(O22:Q22)</f>
        <v>0.19</v>
      </c>
      <c r="S22" s="0" t="n">
        <v>130</v>
      </c>
      <c r="T22" s="0" t="n">
        <v>5</v>
      </c>
      <c r="U22" s="0" t="n">
        <v>4</v>
      </c>
      <c r="V22" s="0" t="n">
        <v>2</v>
      </c>
      <c r="W22" s="0" t="n">
        <f aca="false">SUM(T22:V22)*0.7</f>
        <v>7.7</v>
      </c>
      <c r="X22" s="9" t="n">
        <f aca="false">W22*S22/100</f>
        <v>10.01</v>
      </c>
      <c r="Y22" s="9" t="n">
        <f aca="false">X22*T22*R22</f>
        <v>9.5095</v>
      </c>
      <c r="Z22" s="0" t="n">
        <v>0.15</v>
      </c>
      <c r="AA22" s="0" t="n">
        <v>0.03</v>
      </c>
      <c r="AB22" s="0" t="n">
        <v>0.01</v>
      </c>
      <c r="AC22" s="9" t="n">
        <f aca="false">SUM(Z22:AB22)</f>
        <v>0.19</v>
      </c>
      <c r="AD22" s="0" t="n">
        <v>115</v>
      </c>
      <c r="AE22" s="0" t="n">
        <v>4</v>
      </c>
      <c r="AF22" s="0" t="n">
        <v>3</v>
      </c>
      <c r="AG22" s="0" t="n">
        <v>2</v>
      </c>
      <c r="AH22" s="0" t="n">
        <f aca="false">SUM(AE22:AG22)*0.7</f>
        <v>6.3</v>
      </c>
      <c r="AI22" s="9" t="n">
        <f aca="false">AH22*AD22/100</f>
        <v>7.245</v>
      </c>
      <c r="AJ22" s="9" t="n">
        <f aca="false">AI22*AE22*AC22</f>
        <v>5.5062</v>
      </c>
      <c r="AK22" s="0" t="n">
        <v>0.13</v>
      </c>
      <c r="AL22" s="0" t="n">
        <v>0.04</v>
      </c>
      <c r="AM22" s="0" t="n">
        <v>0.02</v>
      </c>
      <c r="AN22" s="9" t="n">
        <f aca="false">SUM(AK22:AM22)</f>
        <v>0.19</v>
      </c>
      <c r="AO22" s="0" t="n">
        <v>117</v>
      </c>
      <c r="AP22" s="0" t="n">
        <v>4</v>
      </c>
      <c r="AQ22" s="0" t="n">
        <v>3</v>
      </c>
      <c r="AR22" s="0" t="n">
        <v>2</v>
      </c>
      <c r="AS22" s="0" t="n">
        <f aca="false">SUM(AP22:AR22)*0.7</f>
        <v>6.3</v>
      </c>
      <c r="AT22" s="9" t="n">
        <f aca="false">AS22*AO22/100</f>
        <v>7.371</v>
      </c>
      <c r="AU22" s="9" t="n">
        <f aca="false">AT22*AP22*AN22</f>
        <v>5.60196</v>
      </c>
      <c r="AV22" s="9" t="n">
        <f aca="false">(M22+W22+AH22+AS22)*0.7</f>
        <v>17.934</v>
      </c>
      <c r="AW22" s="9" t="n">
        <f aca="false">(N22+X22+AI22+AT22)*0.7</f>
        <v>19.62156</v>
      </c>
      <c r="AX22" s="9" t="n">
        <f aca="false">(O22+Y22+AJ22+AU22)*0.7</f>
        <v>14.537362</v>
      </c>
      <c r="AY22" s="11" t="n">
        <f aca="false">SUM(AV22:AX22)</f>
        <v>52.092922</v>
      </c>
      <c r="AZ22" s="10" t="n">
        <f aca="false">(E22/D22)*(G22-0.151)*1000</f>
        <v>2.25</v>
      </c>
      <c r="BA22" s="10" t="n">
        <f aca="false">(P22/O22)*(R22-0.151)*1000</f>
        <v>7.8</v>
      </c>
      <c r="BB22" s="10" t="n">
        <f aca="false">(AA22/Z22)*(AC22-0.151)*1000</f>
        <v>7.8</v>
      </c>
      <c r="BC22" s="10" t="n">
        <f aca="false">(AL22/AK22)*(AN22-0.151)*1000</f>
        <v>12</v>
      </c>
      <c r="BD22" s="10" t="n">
        <f aca="false">(G22-0.201)/(D22-0.201)*100</f>
        <v>50.6172839506173</v>
      </c>
      <c r="BE22" s="10" t="n">
        <f aca="false">(R22-0.201)/(O22-0.201)*100</f>
        <v>21.5686274509804</v>
      </c>
      <c r="BF22" s="10" t="n">
        <f aca="false">(AC22-0.201)/(Z22-0.201)*100</f>
        <v>21.5686274509804</v>
      </c>
      <c r="BG22" s="10" t="n">
        <f aca="false">(AN22-0.201)/(AK22-0.201)*100</f>
        <v>15.4929577464789</v>
      </c>
      <c r="BH22" s="10" t="n">
        <f aca="false">(G22-0.091)/(F22-0.051)*100</f>
        <v>-168.292682926829</v>
      </c>
      <c r="BI22" s="10" t="n">
        <f aca="false">(R22-0.091)/(Q22-0.051)*100</f>
        <v>-241.463414634146</v>
      </c>
      <c r="BJ22" s="10" t="n">
        <f aca="false">(AC22-0.091)/(AB22-0.051)*100</f>
        <v>-241.463414634146</v>
      </c>
      <c r="BK22" s="10" t="n">
        <f aca="false">(AN22-0.091)/(AM22-0.051)*100</f>
        <v>-319.354838709677</v>
      </c>
      <c r="BL22" s="10" t="n">
        <f aca="false">SUMIF(AZ22:BC22,  "&gt;60")</f>
        <v>0</v>
      </c>
      <c r="BM22" s="10" t="n">
        <f aca="false">SUMIF(BD22:BG22,  "&gt;60")</f>
        <v>0</v>
      </c>
      <c r="BN22" s="10" t="n">
        <f aca="false">SUMIF(BH22:BK22,  "&gt;60")</f>
        <v>0</v>
      </c>
      <c r="BO22" s="0" t="n">
        <v>0.12</v>
      </c>
      <c r="BP22" s="0" t="n">
        <v>0.04</v>
      </c>
      <c r="BQ22" s="0" t="n">
        <v>0.01</v>
      </c>
      <c r="BR22" s="9" t="n">
        <f aca="false">SUM(BO22:BQ22)</f>
        <v>0.17</v>
      </c>
      <c r="BS22" s="0" t="n">
        <v>100</v>
      </c>
      <c r="BT22" s="0" t="n">
        <v>4</v>
      </c>
      <c r="BU22" s="0" t="n">
        <v>2</v>
      </c>
      <c r="BV22" s="0" t="n">
        <v>2</v>
      </c>
      <c r="BW22" s="0" t="n">
        <f aca="false">SUM(BT22:BV22)*0.7</f>
        <v>5.6</v>
      </c>
      <c r="BX22" s="9" t="n">
        <f aca="false">BW22*BS22/100</f>
        <v>5.6</v>
      </c>
      <c r="BY22" s="9" t="n">
        <f aca="false">BX22*BT22*BR22</f>
        <v>3.808</v>
      </c>
      <c r="BZ22" s="0" t="n">
        <v>0.15</v>
      </c>
      <c r="CA22" s="0" t="n">
        <v>0.04</v>
      </c>
      <c r="CB22" s="0" t="n">
        <v>0.01</v>
      </c>
      <c r="CC22" s="9" t="n">
        <f aca="false">SUM(BZ22:CB22)</f>
        <v>0.2</v>
      </c>
      <c r="CD22" s="0" t="n">
        <v>131</v>
      </c>
      <c r="CE22" s="0" t="n">
        <v>6</v>
      </c>
      <c r="CF22" s="0" t="n">
        <v>5</v>
      </c>
      <c r="CG22" s="0" t="n">
        <v>2</v>
      </c>
      <c r="CH22" s="0" t="n">
        <f aca="false">SUM(CE22:CG22)*0.7</f>
        <v>9.1</v>
      </c>
      <c r="CI22" s="9" t="n">
        <f aca="false">CH22*CD22/100</f>
        <v>11.921</v>
      </c>
      <c r="CJ22" s="9" t="n">
        <f aca="false">CI22*CE22*CC22</f>
        <v>14.3052</v>
      </c>
      <c r="CK22" s="0" t="n">
        <v>0.15</v>
      </c>
      <c r="CL22" s="0" t="n">
        <v>0.03</v>
      </c>
      <c r="CM22" s="0" t="n">
        <v>0.01</v>
      </c>
      <c r="CN22" s="9" t="n">
        <f aca="false">SUM(CK22:CM22)</f>
        <v>0.19</v>
      </c>
      <c r="CO22" s="0" t="n">
        <v>115</v>
      </c>
      <c r="CP22" s="0" t="n">
        <v>5</v>
      </c>
      <c r="CQ22" s="0" t="n">
        <v>3</v>
      </c>
      <c r="CR22" s="0" t="n">
        <v>2</v>
      </c>
      <c r="CS22" s="0" t="n">
        <f aca="false">SUM(CP22:CR22)*0.7</f>
        <v>7</v>
      </c>
      <c r="CT22" s="9" t="n">
        <f aca="false">CS22*CO22/100</f>
        <v>8.05</v>
      </c>
      <c r="CU22" s="9" t="n">
        <f aca="false">CT22*CP22*CN22</f>
        <v>7.6475</v>
      </c>
      <c r="CV22" s="0" t="n">
        <v>0.13</v>
      </c>
      <c r="CW22" s="0" t="n">
        <v>0.04</v>
      </c>
      <c r="CX22" s="0" t="n">
        <v>0.02</v>
      </c>
      <c r="CY22" s="9" t="n">
        <f aca="false">SUM(CV22:CX22)</f>
        <v>0.19</v>
      </c>
      <c r="CZ22" s="0" t="n">
        <v>117</v>
      </c>
      <c r="DA22" s="0" t="n">
        <v>4</v>
      </c>
      <c r="DB22" s="0" t="n">
        <v>3</v>
      </c>
      <c r="DC22" s="0" t="n">
        <v>2</v>
      </c>
      <c r="DD22" s="0" t="n">
        <f aca="false">SUM(DA22:DC22)*0.7</f>
        <v>6.3</v>
      </c>
      <c r="DE22" s="9" t="n">
        <f aca="false">DD22*CZ22/100</f>
        <v>7.371</v>
      </c>
      <c r="DF22" s="9" t="n">
        <f aca="false">DE22*DA22*CY22</f>
        <v>5.60196</v>
      </c>
      <c r="DG22" s="9" t="n">
        <f aca="false">(BX22+CH22+CS22+DD22)*0.7</f>
        <v>19.6</v>
      </c>
      <c r="DH22" s="9" t="n">
        <f aca="false">(BY22+CI22+CT22+DE22)*0.7</f>
        <v>21.805</v>
      </c>
      <c r="DI22" s="9" t="n">
        <f aca="false">(BZ22+CJ22+CU22+DF22)*0.7</f>
        <v>19.393262</v>
      </c>
      <c r="DJ22" s="11" t="n">
        <f aca="false">SUM(DG22:DI22)</f>
        <v>60.798262</v>
      </c>
      <c r="DK22" s="10" t="n">
        <f aca="false">(BP22/BO22)*(BR22-0.151)*1000</f>
        <v>6.33333333333333</v>
      </c>
      <c r="DL22" s="10" t="n">
        <f aca="false">(CA22/BZ22)*(CC22-0.151)*1000</f>
        <v>13.0666666666667</v>
      </c>
      <c r="DM22" s="10" t="n">
        <f aca="false">(CL22/CK22)*(CN22-0.151)*1000</f>
        <v>7.8</v>
      </c>
      <c r="DN22" s="10" t="n">
        <f aca="false">(CW22/CV22)*(CY22-0.151)*1000</f>
        <v>12</v>
      </c>
      <c r="DO22" s="10" t="n">
        <f aca="false">(BR22-0.201)/(BO22-0.201)*100</f>
        <v>38.2716049382716</v>
      </c>
      <c r="DP22" s="10" t="n">
        <f aca="false">(CC22-0.201)/(BZ22-0.201)*100</f>
        <v>1.96078431372549</v>
      </c>
      <c r="DQ22" s="10" t="n">
        <f aca="false">(CN22-0.201)/(CK22-0.201)*100</f>
        <v>21.5686274509804</v>
      </c>
      <c r="DR22" s="10" t="n">
        <f aca="false">(CY22-0.201)/(CV22-0.201)*100</f>
        <v>15.4929577464789</v>
      </c>
      <c r="DS22" s="10" t="n">
        <f aca="false">(BR22-0.091)/(BQ22-0.051)*100</f>
        <v>-192.682926829268</v>
      </c>
      <c r="DT22" s="10" t="n">
        <f aca="false">(CC22-0.091)/(CB22-0.051)*100</f>
        <v>-265.853658536585</v>
      </c>
      <c r="DU22" s="10" t="n">
        <f aca="false">(CN22-0.091)/(CM22-0.051)*100</f>
        <v>-241.463414634146</v>
      </c>
      <c r="DV22" s="10" t="n">
        <f aca="false">(CY22-0.091)/(CX22-0.051)*100</f>
        <v>-319.354838709677</v>
      </c>
      <c r="DW22" s="10" t="n">
        <f aca="false">SUMIF(DK22:DN22,  "&gt;60")</f>
        <v>0</v>
      </c>
      <c r="DX22" s="10" t="n">
        <f aca="false">SUMIF(DO22:DR22,  "&gt;60")</f>
        <v>0</v>
      </c>
      <c r="DY22" s="10" t="n">
        <f aca="false">SUMIF(DS22:DV22,  "&gt;60")</f>
        <v>0</v>
      </c>
      <c r="DZ22" s="0" t="n">
        <v>0.11</v>
      </c>
      <c r="EA22" s="0" t="n">
        <v>0.04</v>
      </c>
      <c r="EB22" s="0" t="n">
        <v>0.01</v>
      </c>
      <c r="EC22" s="9" t="n">
        <f aca="false">SUM(DZ22:EB22)</f>
        <v>0.16</v>
      </c>
      <c r="ED22" s="0" t="n">
        <v>100</v>
      </c>
      <c r="EE22" s="0" t="n">
        <v>5</v>
      </c>
      <c r="EF22" s="0" t="n">
        <v>2</v>
      </c>
      <c r="EG22" s="0" t="n">
        <v>2</v>
      </c>
      <c r="EH22" s="0" t="n">
        <f aca="false">SUM(EE22:EG22)*0.7</f>
        <v>6.3</v>
      </c>
      <c r="EI22" s="9" t="n">
        <f aca="false">EH22*ED22/100</f>
        <v>6.3</v>
      </c>
      <c r="EJ22" s="9" t="n">
        <f aca="false">EI22*EE22*EC22</f>
        <v>5.04</v>
      </c>
      <c r="EK22" s="0" t="n">
        <v>0.15</v>
      </c>
      <c r="EL22" s="0" t="n">
        <v>0.05</v>
      </c>
      <c r="EM22" s="0" t="n">
        <v>0.03</v>
      </c>
      <c r="EN22" s="9" t="n">
        <f aca="false">SUM(EK22:EM22)</f>
        <v>0.23</v>
      </c>
      <c r="EO22" s="0" t="n">
        <v>131</v>
      </c>
      <c r="EP22" s="0" t="n">
        <v>6</v>
      </c>
      <c r="EQ22" s="0" t="n">
        <v>5</v>
      </c>
      <c r="ER22" s="0" t="n">
        <v>2</v>
      </c>
      <c r="ES22" s="0" t="n">
        <f aca="false">SUM(EP22:ER22)*0.7</f>
        <v>9.1</v>
      </c>
      <c r="ET22" s="9" t="n">
        <f aca="false">ES22*EO22/100</f>
        <v>11.921</v>
      </c>
      <c r="EU22" s="9" t="n">
        <f aca="false">ET22*EP22*EN22</f>
        <v>16.45098</v>
      </c>
      <c r="EV22" s="0" t="n">
        <v>0.15</v>
      </c>
      <c r="EW22" s="0" t="n">
        <v>0.03</v>
      </c>
      <c r="EX22" s="0" t="n">
        <v>0.01</v>
      </c>
      <c r="EY22" s="9" t="n">
        <f aca="false">SUM(EV22:EX22)</f>
        <v>0.19</v>
      </c>
      <c r="EZ22" s="0" t="n">
        <v>115</v>
      </c>
      <c r="FA22" s="0" t="n">
        <v>4</v>
      </c>
      <c r="FB22" s="0" t="n">
        <v>3</v>
      </c>
      <c r="FC22" s="0" t="n">
        <v>1</v>
      </c>
      <c r="FD22" s="0" t="n">
        <f aca="false">SUM(FA22:FC22)*0.7</f>
        <v>5.6</v>
      </c>
      <c r="FE22" s="9" t="n">
        <f aca="false">FD22*EZ22/100</f>
        <v>6.44</v>
      </c>
      <c r="FF22" s="9" t="n">
        <f aca="false">FE22*FA22*EY22</f>
        <v>4.8944</v>
      </c>
      <c r="FG22" s="0" t="n">
        <v>0.13</v>
      </c>
      <c r="FH22" s="0" t="n">
        <v>0.04</v>
      </c>
      <c r="FI22" s="0" t="n">
        <v>0.02</v>
      </c>
      <c r="FJ22" s="9" t="n">
        <f aca="false">SUM(FG22:FI22)</f>
        <v>0.19</v>
      </c>
      <c r="FK22" s="0" t="n">
        <v>117</v>
      </c>
      <c r="FL22" s="0" t="n">
        <v>4</v>
      </c>
      <c r="FM22" s="0" t="n">
        <v>3</v>
      </c>
      <c r="FN22" s="0" t="n">
        <v>2</v>
      </c>
      <c r="FO22" s="0" t="n">
        <f aca="false">SUM(FL22:FN22)*0.7</f>
        <v>6.3</v>
      </c>
      <c r="FP22" s="9" t="n">
        <f aca="false">FO22*FK22/100</f>
        <v>7.371</v>
      </c>
      <c r="FQ22" s="9" t="n">
        <f aca="false">FP22*FL22*FJ22</f>
        <v>5.60196</v>
      </c>
      <c r="FR22" s="9" t="n">
        <f aca="false">(EI22+ES22+FD22+FO22)*0.7</f>
        <v>19.11</v>
      </c>
      <c r="FS22" s="9" t="n">
        <f aca="false">(EJ22+ET22+FE22+FP22)*0.7</f>
        <v>21.5404</v>
      </c>
      <c r="FT22" s="9" t="n">
        <f aca="false">(EK22+EU22+FF22+FQ22)*0.7</f>
        <v>18.968138</v>
      </c>
      <c r="FU22" s="11" t="n">
        <f aca="false">SUM(FR22:FT22)</f>
        <v>59.618538</v>
      </c>
      <c r="FV22" s="10" t="n">
        <f aca="false">(EA22/DZ22)*(EC22-0.151)*1000</f>
        <v>3.27272727272728</v>
      </c>
      <c r="FW22" s="10" t="n">
        <f aca="false">(EL22/EK22)*(EN22-0.151)*1000</f>
        <v>26.3333333333333</v>
      </c>
      <c r="FX22" s="10" t="n">
        <f aca="false">(EW22/EV22)*(EY22-0.151)*1000</f>
        <v>7.8</v>
      </c>
      <c r="FY22" s="10" t="n">
        <f aca="false">(FH22/FG22)*(FJ22-0.151)*1000</f>
        <v>12</v>
      </c>
      <c r="FZ22" s="10" t="n">
        <f aca="false">(EC22-0.201)/(DZ22-0.201)*100</f>
        <v>45.0549450549451</v>
      </c>
      <c r="GA22" s="10" t="n">
        <f aca="false">(EN22-0.201)/(EK22-0.201)*100</f>
        <v>-56.8627450980391</v>
      </c>
      <c r="GB22" s="10" t="n">
        <f aca="false">(EY22-0.201)/(EV22-0.201)*100</f>
        <v>21.5686274509804</v>
      </c>
      <c r="GC22" s="10" t="n">
        <f aca="false">(FJ22-0.201)/(FG22-0.201)*100</f>
        <v>15.4929577464789</v>
      </c>
      <c r="GD22" s="10" t="n">
        <f aca="false">(EC22-0.091)/(EB22-0.051)*100</f>
        <v>-168.292682926829</v>
      </c>
      <c r="GE22" s="10" t="n">
        <f aca="false">(EN22-0.091)/(EM22-0.051)*100</f>
        <v>-661.904761904762</v>
      </c>
      <c r="GF22" s="10" t="n">
        <f aca="false">(EY22-0.091)/(EX22-0.051)*100</f>
        <v>-241.463414634146</v>
      </c>
      <c r="GG22" s="10" t="n">
        <f aca="false">(FJ22-0.091)/(FI22-0.051)*100</f>
        <v>-319.354838709677</v>
      </c>
      <c r="GH22" s="10" t="n">
        <f aca="false">SUMIF(FV22:FY22,  "&gt;60")</f>
        <v>0</v>
      </c>
      <c r="GI22" s="10" t="n">
        <f aca="false">SUMIF(FZ22:GC22,  "&gt;60")</f>
        <v>0</v>
      </c>
      <c r="GJ22" s="10" t="n">
        <f aca="false">SUMIF(GD22:GG22,  "&gt;60")</f>
        <v>0</v>
      </c>
      <c r="GK22" s="0" t="n">
        <v>0.1</v>
      </c>
      <c r="GL22" s="0" t="n">
        <v>0.04</v>
      </c>
      <c r="GM22" s="0" t="n">
        <v>0.02</v>
      </c>
      <c r="GN22" s="9" t="n">
        <f aca="false">SUM(GK22:GM22)</f>
        <v>0.16</v>
      </c>
      <c r="GO22" s="0" t="n">
        <v>101</v>
      </c>
      <c r="GP22" s="0" t="n">
        <v>5</v>
      </c>
      <c r="GQ22" s="0" t="n">
        <v>2</v>
      </c>
      <c r="GR22" s="0" t="n">
        <v>2</v>
      </c>
      <c r="GS22" s="0" t="n">
        <f aca="false">SUM(GP22:GR22)*0.7</f>
        <v>6.3</v>
      </c>
      <c r="GT22" s="9" t="n">
        <f aca="false">GS22*GO22/100</f>
        <v>6.363</v>
      </c>
      <c r="GU22" s="9" t="n">
        <f aca="false">GT22*GP22*GN22</f>
        <v>5.0904</v>
      </c>
      <c r="GV22" s="0" t="n">
        <v>0.13</v>
      </c>
      <c r="GW22" s="0" t="n">
        <v>0.05</v>
      </c>
      <c r="GX22" s="0" t="n">
        <v>0.04</v>
      </c>
      <c r="GY22" s="9" t="n">
        <f aca="false">SUM(GV22:GX22)</f>
        <v>0.22</v>
      </c>
      <c r="GZ22" s="0" t="n">
        <v>129</v>
      </c>
      <c r="HA22" s="0" t="n">
        <v>6</v>
      </c>
      <c r="HB22" s="0" t="n">
        <v>5</v>
      </c>
      <c r="HC22" s="0" t="n">
        <v>2</v>
      </c>
      <c r="HD22" s="0" t="n">
        <f aca="false">SUM(HA22:HC22)*0.7</f>
        <v>9.1</v>
      </c>
      <c r="HE22" s="9" t="n">
        <f aca="false">HD22*GZ22/100</f>
        <v>11.739</v>
      </c>
      <c r="HF22" s="9" t="n">
        <f aca="false">HE22*HA22*GY22</f>
        <v>15.49548</v>
      </c>
      <c r="HG22" s="0" t="n">
        <v>0.15</v>
      </c>
      <c r="HH22" s="0" t="n">
        <v>0.03</v>
      </c>
      <c r="HI22" s="0" t="n">
        <v>0.01</v>
      </c>
      <c r="HJ22" s="9" t="n">
        <f aca="false">SUM(HG22:HI22)</f>
        <v>0.19</v>
      </c>
      <c r="HK22" s="0" t="n">
        <v>115</v>
      </c>
      <c r="HL22" s="0" t="n">
        <v>4</v>
      </c>
      <c r="HM22" s="0" t="n">
        <v>3</v>
      </c>
      <c r="HN22" s="0" t="n">
        <v>1</v>
      </c>
      <c r="HO22" s="0" t="n">
        <f aca="false">SUM(HL22:HN22)*0.7</f>
        <v>5.6</v>
      </c>
      <c r="HP22" s="9" t="n">
        <f aca="false">HO22*HK22/100</f>
        <v>6.44</v>
      </c>
      <c r="HQ22" s="9" t="n">
        <f aca="false">HP22*HL22*HJ22</f>
        <v>4.8944</v>
      </c>
      <c r="HR22" s="0" t="n">
        <v>0.13</v>
      </c>
      <c r="HS22" s="0" t="n">
        <v>0.04</v>
      </c>
      <c r="HT22" s="0" t="n">
        <v>0.02</v>
      </c>
      <c r="HU22" s="9" t="n">
        <f aca="false">SUM(HR22:HT22)</f>
        <v>0.19</v>
      </c>
      <c r="HV22" s="0" t="n">
        <v>117</v>
      </c>
      <c r="HW22" s="0" t="n">
        <v>4</v>
      </c>
      <c r="HX22" s="0" t="n">
        <v>3</v>
      </c>
      <c r="HY22" s="0" t="n">
        <v>2</v>
      </c>
      <c r="HZ22" s="0" t="n">
        <f aca="false">SUM(HW22:HY22)*0.7</f>
        <v>6.3</v>
      </c>
      <c r="IA22" s="9" t="n">
        <f aca="false">HZ22*HV22/100</f>
        <v>7.371</v>
      </c>
      <c r="IB22" s="9" t="n">
        <f aca="false">IA22*HW22*HU22</f>
        <v>5.60196</v>
      </c>
      <c r="IC22" s="9" t="n">
        <f aca="false">(GT22+HD22+HO22+HZ22)*0.7</f>
        <v>19.1541</v>
      </c>
      <c r="ID22" s="9" t="n">
        <f aca="false">(GU22+HE22+HP22+IA22)*0.7</f>
        <v>21.44828</v>
      </c>
      <c r="IE22" s="9" t="n">
        <f aca="false">(GV22+HF22+HQ22+IB22)*0.7</f>
        <v>18.285288</v>
      </c>
      <c r="IF22" s="11" t="n">
        <f aca="false">SUM(IC22:IE22)</f>
        <v>58.887668</v>
      </c>
      <c r="IG22" s="10" t="n">
        <f aca="false">(GL22/GK22)*(GN22-0.151)*1000</f>
        <v>3.6</v>
      </c>
      <c r="IH22" s="10" t="n">
        <f aca="false">(GW22/GV22)*(GY22-0.151)*1000</f>
        <v>26.5384615384615</v>
      </c>
      <c r="II22" s="10" t="n">
        <f aca="false">(HH22/HG22)*(HJ22-0.151)*1000</f>
        <v>7.8</v>
      </c>
      <c r="IJ22" s="10" t="n">
        <f aca="false">(HS22/HR22)*(HU22-0.151)*1000</f>
        <v>12</v>
      </c>
      <c r="IK22" s="10" t="n">
        <f aca="false">(GN22-0.201)/(GK22-0.201)*100</f>
        <v>40.5940594059406</v>
      </c>
      <c r="IL22" s="10" t="n">
        <f aca="false">(GY22-0.201)/(GV22-0.201)*100</f>
        <v>-26.7605633802817</v>
      </c>
      <c r="IM22" s="10" t="n">
        <f aca="false">(HJ22-0.201)/(HG22-0.201)*100</f>
        <v>21.5686274509804</v>
      </c>
      <c r="IN22" s="10" t="n">
        <f aca="false">(HU22-0.201)/(HR22-0.201)*100</f>
        <v>15.4929577464789</v>
      </c>
      <c r="IO22" s="10" t="n">
        <f aca="false">(GN22-0.091)/(GM22-0.051)*100</f>
        <v>-222.58064516129</v>
      </c>
      <c r="IP22" s="10" t="n">
        <f aca="false">(GY22-0.091)/(GX22-0.051)*100</f>
        <v>-1172.72727272727</v>
      </c>
      <c r="IQ22" s="10" t="n">
        <f aca="false">(HJ22-0.091)/(HI22-0.051)*100</f>
        <v>-241.463414634146</v>
      </c>
      <c r="IR22" s="10" t="n">
        <f aca="false">(HU22-0.091)/(HT22-0.051)*100</f>
        <v>-319.354838709677</v>
      </c>
      <c r="IS22" s="10" t="n">
        <f aca="false">SUMIF(IG22:IJ22,  "&gt;60")</f>
        <v>0</v>
      </c>
      <c r="IT22" s="10" t="n">
        <f aca="false">SUMIF(IK22:IN22,  "&gt;60")</f>
        <v>0</v>
      </c>
      <c r="IU22" s="10" t="n">
        <f aca="false">SUMIF(IO22:IR22,  "&gt;60")</f>
        <v>0</v>
      </c>
    </row>
    <row r="23" customFormat="false" ht="12.8" hidden="false" customHeight="false" outlineLevel="0" collapsed="false">
      <c r="C23" s="8" t="s">
        <v>68</v>
      </c>
      <c r="D23" s="0" t="n">
        <v>0.16</v>
      </c>
      <c r="E23" s="0" t="n">
        <v>0.03</v>
      </c>
      <c r="F23" s="0" t="n">
        <v>0.03</v>
      </c>
      <c r="G23" s="9" t="n">
        <f aca="false">SUM(D23:F23)</f>
        <v>0.22</v>
      </c>
      <c r="H23" s="0" t="n">
        <v>110</v>
      </c>
      <c r="I23" s="0" t="n">
        <v>5</v>
      </c>
      <c r="J23" s="0" t="n">
        <v>3</v>
      </c>
      <c r="K23" s="0" t="n">
        <v>1</v>
      </c>
      <c r="L23" s="0" t="n">
        <f aca="false">SUM(I23:K23)*0.7</f>
        <v>6.3</v>
      </c>
      <c r="M23" s="9" t="n">
        <f aca="false">L23*H23/100</f>
        <v>6.93</v>
      </c>
      <c r="N23" s="9" t="n">
        <f aca="false">M23*I23*G23</f>
        <v>7.623</v>
      </c>
      <c r="O23" s="0" t="n">
        <v>0.16</v>
      </c>
      <c r="P23" s="0" t="n">
        <v>0.03</v>
      </c>
      <c r="Q23" s="0" t="n">
        <v>0.03</v>
      </c>
      <c r="R23" s="9" t="n">
        <f aca="false">SUM(O23:Q23)</f>
        <v>0.22</v>
      </c>
      <c r="S23" s="0" t="n">
        <v>110</v>
      </c>
      <c r="T23" s="0" t="n">
        <v>5</v>
      </c>
      <c r="U23" s="0" t="n">
        <v>2</v>
      </c>
      <c r="V23" s="0" t="n">
        <v>1</v>
      </c>
      <c r="W23" s="0" t="n">
        <f aca="false">SUM(T23:V23)*0.7</f>
        <v>5.6</v>
      </c>
      <c r="X23" s="9" t="n">
        <f aca="false">W23*S23/100</f>
        <v>6.16</v>
      </c>
      <c r="Y23" s="9" t="n">
        <f aca="false">X23*T23*R23</f>
        <v>6.776</v>
      </c>
      <c r="Z23" s="0" t="n">
        <v>0.16</v>
      </c>
      <c r="AA23" s="0" t="n">
        <v>0.03</v>
      </c>
      <c r="AB23" s="0" t="n">
        <v>0.03</v>
      </c>
      <c r="AC23" s="9" t="n">
        <f aca="false">SUM(Z23:AB23)</f>
        <v>0.22</v>
      </c>
      <c r="AD23" s="0" t="n">
        <v>110</v>
      </c>
      <c r="AE23" s="0" t="n">
        <v>5</v>
      </c>
      <c r="AF23" s="0" t="n">
        <v>2</v>
      </c>
      <c r="AG23" s="0" t="n">
        <v>1</v>
      </c>
      <c r="AH23" s="0" t="n">
        <f aca="false">SUM(AE23:AG23)*0.7</f>
        <v>5.6</v>
      </c>
      <c r="AI23" s="9" t="n">
        <f aca="false">AH23*AD23/100</f>
        <v>6.16</v>
      </c>
      <c r="AJ23" s="9" t="n">
        <f aca="false">AI23*AE23*AC23</f>
        <v>6.776</v>
      </c>
      <c r="AK23" s="0" t="n">
        <v>0.16</v>
      </c>
      <c r="AL23" s="0" t="n">
        <v>0.03</v>
      </c>
      <c r="AM23" s="0" t="n">
        <v>0.03</v>
      </c>
      <c r="AN23" s="9" t="n">
        <f aca="false">SUM(AK23:AM23)</f>
        <v>0.22</v>
      </c>
      <c r="AO23" s="0" t="n">
        <v>110</v>
      </c>
      <c r="AP23" s="0" t="n">
        <v>5</v>
      </c>
      <c r="AQ23" s="0" t="n">
        <v>2</v>
      </c>
      <c r="AR23" s="0" t="n">
        <v>1</v>
      </c>
      <c r="AS23" s="0" t="n">
        <f aca="false">SUM(AP23:AR23)*0.7</f>
        <v>5.6</v>
      </c>
      <c r="AT23" s="9" t="n">
        <f aca="false">AS23*AO23/100</f>
        <v>6.16</v>
      </c>
      <c r="AU23" s="9" t="n">
        <f aca="false">AT23*AP23*AN23</f>
        <v>6.776</v>
      </c>
      <c r="AV23" s="9" t="n">
        <f aca="false">(M23+W23+AH23+AS23)*0.7</f>
        <v>16.611</v>
      </c>
      <c r="AW23" s="9" t="n">
        <f aca="false">(N23+X23+AI23+AT23)*0.7</f>
        <v>18.2721</v>
      </c>
      <c r="AX23" s="9" t="n">
        <f aca="false">(O23+Y23+AJ23+AU23)*0.7</f>
        <v>14.3416</v>
      </c>
      <c r="AY23" s="11" t="n">
        <f aca="false">SUM(AV23:AX23)</f>
        <v>49.2247</v>
      </c>
      <c r="AZ23" s="10" t="n">
        <f aca="false">(E23/D23)*(G23-0.151)*1000</f>
        <v>12.9375</v>
      </c>
      <c r="BA23" s="10" t="n">
        <f aca="false">(P23/O23)*(R23-0.151)*1000</f>
        <v>12.9375</v>
      </c>
      <c r="BB23" s="10" t="n">
        <f aca="false">(AA23/Z23)*(AC23-0.151)*1000</f>
        <v>12.9375</v>
      </c>
      <c r="BC23" s="10" t="n">
        <f aca="false">(AL23/AK23)*(AN23-0.151)*1000</f>
        <v>12.9375</v>
      </c>
      <c r="BD23" s="10" t="n">
        <f aca="false">(G23-0.201)/(D23-0.201)*100</f>
        <v>-46.3414634146341</v>
      </c>
      <c r="BE23" s="10" t="n">
        <f aca="false">(R23-0.201)/(O23-0.201)*100</f>
        <v>-46.3414634146341</v>
      </c>
      <c r="BF23" s="10" t="n">
        <f aca="false">(AC23-0.201)/(Z23-0.201)*100</f>
        <v>-46.3414634146341</v>
      </c>
      <c r="BG23" s="10" t="n">
        <f aca="false">(AN23-0.201)/(AK23-0.201)*100</f>
        <v>-46.3414634146341</v>
      </c>
      <c r="BH23" s="10" t="n">
        <f aca="false">(G23-0.091)/(F23-0.051)*100</f>
        <v>-614.285714285714</v>
      </c>
      <c r="BI23" s="10" t="n">
        <f aca="false">(R23-0.091)/(Q23-0.051)*100</f>
        <v>-614.285714285714</v>
      </c>
      <c r="BJ23" s="10" t="n">
        <f aca="false">(AC23-0.091)/(AB23-0.051)*100</f>
        <v>-614.285714285714</v>
      </c>
      <c r="BK23" s="10" t="n">
        <f aca="false">(AN23-0.091)/(AM23-0.051)*100</f>
        <v>-614.285714285714</v>
      </c>
      <c r="BL23" s="10" t="n">
        <f aca="false">SUMIF(AZ23:BC23,  "&gt;60")</f>
        <v>0</v>
      </c>
      <c r="BM23" s="10" t="n">
        <f aca="false">SUMIF(BD23:BG23,  "&gt;60")</f>
        <v>0</v>
      </c>
      <c r="BN23" s="10" t="n">
        <f aca="false">SUMIF(BH23:BK23,  "&gt;60")</f>
        <v>0</v>
      </c>
      <c r="BO23" s="0" t="n">
        <v>0.15</v>
      </c>
      <c r="BP23" s="0" t="n">
        <v>0.03</v>
      </c>
      <c r="BQ23" s="0" t="n">
        <v>0.03</v>
      </c>
      <c r="BR23" s="9" t="n">
        <f aca="false">SUM(BO23:BQ23)</f>
        <v>0.21</v>
      </c>
      <c r="BS23" s="0" t="n">
        <v>110</v>
      </c>
      <c r="BT23" s="0" t="n">
        <v>5</v>
      </c>
      <c r="BU23" s="0" t="n">
        <v>3</v>
      </c>
      <c r="BV23" s="0" t="n">
        <v>1</v>
      </c>
      <c r="BW23" s="0" t="n">
        <f aca="false">SUM(BT23:BV23)*0.7</f>
        <v>6.3</v>
      </c>
      <c r="BX23" s="9" t="n">
        <f aca="false">BW23*BS23/100</f>
        <v>6.93</v>
      </c>
      <c r="BY23" s="9" t="n">
        <f aca="false">BX23*BT23*BR23</f>
        <v>7.2765</v>
      </c>
      <c r="BZ23" s="0" t="n">
        <v>0.16</v>
      </c>
      <c r="CA23" s="0" t="n">
        <v>0.03</v>
      </c>
      <c r="CB23" s="0" t="n">
        <v>0.03</v>
      </c>
      <c r="CC23" s="9" t="n">
        <f aca="false">SUM(BZ23:CB23)</f>
        <v>0.22</v>
      </c>
      <c r="CD23" s="0" t="n">
        <v>110</v>
      </c>
      <c r="CE23" s="0" t="n">
        <v>5</v>
      </c>
      <c r="CF23" s="0" t="n">
        <v>2</v>
      </c>
      <c r="CG23" s="0" t="n">
        <v>1</v>
      </c>
      <c r="CH23" s="0" t="n">
        <f aca="false">SUM(CE23:CG23)*0.7</f>
        <v>5.6</v>
      </c>
      <c r="CI23" s="9" t="n">
        <f aca="false">CH23*CD23/100</f>
        <v>6.16</v>
      </c>
      <c r="CJ23" s="9" t="n">
        <f aca="false">CI23*CE23*CC23</f>
        <v>6.776</v>
      </c>
      <c r="CK23" s="0" t="n">
        <v>0.16</v>
      </c>
      <c r="CL23" s="0" t="n">
        <v>0.03</v>
      </c>
      <c r="CM23" s="0" t="n">
        <v>0.03</v>
      </c>
      <c r="CN23" s="9" t="n">
        <f aca="false">SUM(CK23:CM23)</f>
        <v>0.22</v>
      </c>
      <c r="CO23" s="0" t="n">
        <v>111</v>
      </c>
      <c r="CP23" s="0" t="n">
        <v>5</v>
      </c>
      <c r="CQ23" s="0" t="n">
        <v>2</v>
      </c>
      <c r="CR23" s="0" t="n">
        <v>1</v>
      </c>
      <c r="CS23" s="0" t="n">
        <f aca="false">SUM(CP23:CR23)*0.7</f>
        <v>5.6</v>
      </c>
      <c r="CT23" s="9" t="n">
        <f aca="false">CS23*CO23/100</f>
        <v>6.216</v>
      </c>
      <c r="CU23" s="9" t="n">
        <f aca="false">CT23*CP23*CN23</f>
        <v>6.8376</v>
      </c>
      <c r="CV23" s="0" t="n">
        <v>0.16</v>
      </c>
      <c r="CW23" s="0" t="n">
        <v>0.03</v>
      </c>
      <c r="CX23" s="0" t="n">
        <v>0.03</v>
      </c>
      <c r="CY23" s="9" t="n">
        <f aca="false">SUM(CV23:CX23)</f>
        <v>0.22</v>
      </c>
      <c r="CZ23" s="0" t="n">
        <v>110</v>
      </c>
      <c r="DA23" s="0" t="n">
        <v>5</v>
      </c>
      <c r="DB23" s="0" t="n">
        <v>2</v>
      </c>
      <c r="DC23" s="0" t="n">
        <v>1</v>
      </c>
      <c r="DD23" s="0" t="n">
        <f aca="false">SUM(DA23:DC23)*0.7</f>
        <v>5.6</v>
      </c>
      <c r="DE23" s="9" t="n">
        <f aca="false">DD23*CZ23/100</f>
        <v>6.16</v>
      </c>
      <c r="DF23" s="9" t="n">
        <f aca="false">DE23*DA23*CY23</f>
        <v>6.776</v>
      </c>
      <c r="DG23" s="9" t="n">
        <f aca="false">(BX23+CH23+CS23+DD23)*0.7</f>
        <v>16.611</v>
      </c>
      <c r="DH23" s="9" t="n">
        <f aca="false">(BY23+CI23+CT23+DE23)*0.7</f>
        <v>18.06875</v>
      </c>
      <c r="DI23" s="9" t="n">
        <f aca="false">(BZ23+CJ23+CU23+DF23)*0.7</f>
        <v>14.38472</v>
      </c>
      <c r="DJ23" s="11" t="n">
        <f aca="false">SUM(DG23:DI23)</f>
        <v>49.06447</v>
      </c>
      <c r="DK23" s="10" t="n">
        <f aca="false">(BP23/BO23)*(BR23-0.151)*1000</f>
        <v>11.8</v>
      </c>
      <c r="DL23" s="10" t="n">
        <f aca="false">(CA23/BZ23)*(CC23-0.151)*1000</f>
        <v>12.9375</v>
      </c>
      <c r="DM23" s="10" t="n">
        <f aca="false">(CL23/CK23)*(CN23-0.151)*1000</f>
        <v>12.9375</v>
      </c>
      <c r="DN23" s="10" t="n">
        <f aca="false">(CW23/CV23)*(CY23-0.151)*1000</f>
        <v>12.9375</v>
      </c>
      <c r="DO23" s="10" t="n">
        <f aca="false">(BR23-0.201)/(BO23-0.201)*100</f>
        <v>-17.6470588235294</v>
      </c>
      <c r="DP23" s="10" t="n">
        <f aca="false">(CC23-0.201)/(BZ23-0.201)*100</f>
        <v>-46.3414634146341</v>
      </c>
      <c r="DQ23" s="10" t="n">
        <f aca="false">(CN23-0.201)/(CK23-0.201)*100</f>
        <v>-46.3414634146341</v>
      </c>
      <c r="DR23" s="10" t="n">
        <f aca="false">(CY23-0.201)/(CV23-0.201)*100</f>
        <v>-46.3414634146341</v>
      </c>
      <c r="DS23" s="10" t="n">
        <f aca="false">(BR23-0.091)/(BQ23-0.051)*100</f>
        <v>-566.666666666667</v>
      </c>
      <c r="DT23" s="10" t="n">
        <f aca="false">(CC23-0.091)/(CB23-0.051)*100</f>
        <v>-614.285714285714</v>
      </c>
      <c r="DU23" s="10" t="n">
        <f aca="false">(CN23-0.091)/(CM23-0.051)*100</f>
        <v>-614.285714285714</v>
      </c>
      <c r="DV23" s="10" t="n">
        <f aca="false">(CY23-0.091)/(CX23-0.051)*100</f>
        <v>-614.285714285714</v>
      </c>
      <c r="DW23" s="10" t="n">
        <f aca="false">SUMIF(DK23:DN23,  "&gt;60")</f>
        <v>0</v>
      </c>
      <c r="DX23" s="10" t="n">
        <f aca="false">SUMIF(DO23:DR23,  "&gt;60")</f>
        <v>0</v>
      </c>
      <c r="DY23" s="10" t="n">
        <f aca="false">SUMIF(DS23:DV23,  "&gt;60")</f>
        <v>0</v>
      </c>
      <c r="DZ23" s="0" t="n">
        <v>0.15</v>
      </c>
      <c r="EA23" s="0" t="n">
        <v>0.03</v>
      </c>
      <c r="EB23" s="0" t="n">
        <v>0.03</v>
      </c>
      <c r="EC23" s="9" t="n">
        <f aca="false">SUM(DZ23:EB23)</f>
        <v>0.21</v>
      </c>
      <c r="ED23" s="0" t="n">
        <v>110</v>
      </c>
      <c r="EE23" s="0" t="n">
        <v>5</v>
      </c>
      <c r="EF23" s="0" t="n">
        <v>3</v>
      </c>
      <c r="EG23" s="0" t="n">
        <v>1</v>
      </c>
      <c r="EH23" s="0" t="n">
        <f aca="false">SUM(EE23:EG23)*0.7</f>
        <v>6.3</v>
      </c>
      <c r="EI23" s="9" t="n">
        <f aca="false">EH23*ED23/100</f>
        <v>6.93</v>
      </c>
      <c r="EJ23" s="9" t="n">
        <f aca="false">EI23*EE23*EC23</f>
        <v>7.2765</v>
      </c>
      <c r="EK23" s="0" t="n">
        <v>0.16</v>
      </c>
      <c r="EL23" s="0" t="n">
        <v>0.03</v>
      </c>
      <c r="EM23" s="0" t="n">
        <v>0.03</v>
      </c>
      <c r="EN23" s="9" t="n">
        <f aca="false">SUM(EK23:EM23)</f>
        <v>0.22</v>
      </c>
      <c r="EO23" s="0" t="n">
        <v>110</v>
      </c>
      <c r="EP23" s="0" t="n">
        <v>5</v>
      </c>
      <c r="EQ23" s="0" t="n">
        <v>2</v>
      </c>
      <c r="ER23" s="0" t="n">
        <v>1</v>
      </c>
      <c r="ES23" s="0" t="n">
        <f aca="false">SUM(EP23:ER23)*0.7</f>
        <v>5.6</v>
      </c>
      <c r="ET23" s="9" t="n">
        <f aca="false">ES23*EO23/100</f>
        <v>6.16</v>
      </c>
      <c r="EU23" s="9" t="n">
        <f aca="false">ET23*EP23*EN23</f>
        <v>6.776</v>
      </c>
      <c r="EV23" s="0" t="n">
        <v>0.16</v>
      </c>
      <c r="EW23" s="0" t="n">
        <v>0.03</v>
      </c>
      <c r="EX23" s="0" t="n">
        <v>0.03</v>
      </c>
      <c r="EY23" s="9" t="n">
        <f aca="false">SUM(EV23:EX23)</f>
        <v>0.22</v>
      </c>
      <c r="EZ23" s="0" t="n">
        <v>111</v>
      </c>
      <c r="FA23" s="0" t="n">
        <v>5</v>
      </c>
      <c r="FB23" s="0" t="n">
        <v>2</v>
      </c>
      <c r="FC23" s="0" t="n">
        <v>1</v>
      </c>
      <c r="FD23" s="0" t="n">
        <f aca="false">SUM(FA23:FC23)*0.7</f>
        <v>5.6</v>
      </c>
      <c r="FE23" s="9" t="n">
        <f aca="false">FD23*EZ23/100</f>
        <v>6.216</v>
      </c>
      <c r="FF23" s="9" t="n">
        <f aca="false">FE23*FA23*EY23</f>
        <v>6.8376</v>
      </c>
      <c r="FG23" s="0" t="n">
        <v>0.16</v>
      </c>
      <c r="FH23" s="0" t="n">
        <v>0.03</v>
      </c>
      <c r="FI23" s="0" t="n">
        <v>0.03</v>
      </c>
      <c r="FJ23" s="9" t="n">
        <f aca="false">SUM(FG23:FI23)</f>
        <v>0.22</v>
      </c>
      <c r="FK23" s="0" t="n">
        <v>111</v>
      </c>
      <c r="FL23" s="0" t="n">
        <v>5</v>
      </c>
      <c r="FM23" s="0" t="n">
        <v>2</v>
      </c>
      <c r="FN23" s="0" t="n">
        <v>1</v>
      </c>
      <c r="FO23" s="0" t="n">
        <f aca="false">SUM(FL23:FN23)*0.7</f>
        <v>5.6</v>
      </c>
      <c r="FP23" s="9" t="n">
        <f aca="false">FO23*FK23/100</f>
        <v>6.216</v>
      </c>
      <c r="FQ23" s="9" t="n">
        <f aca="false">FP23*FL23*FJ23</f>
        <v>6.8376</v>
      </c>
      <c r="FR23" s="9" t="n">
        <f aca="false">(EI23+ES23+FD23+FO23)*0.7</f>
        <v>16.611</v>
      </c>
      <c r="FS23" s="9" t="n">
        <f aca="false">(EJ23+ET23+FE23+FP23)*0.7</f>
        <v>18.10795</v>
      </c>
      <c r="FT23" s="9" t="n">
        <f aca="false">(EK23+EU23+FF23+FQ23)*0.7</f>
        <v>14.42784</v>
      </c>
      <c r="FU23" s="11" t="n">
        <f aca="false">SUM(FR23:FT23)</f>
        <v>49.14679</v>
      </c>
      <c r="FV23" s="10" t="n">
        <f aca="false">(EA23/DZ23)*(EC23-0.151)*1000</f>
        <v>11.8</v>
      </c>
      <c r="FW23" s="10" t="n">
        <f aca="false">(EL23/EK23)*(EN23-0.151)*1000</f>
        <v>12.9375</v>
      </c>
      <c r="FX23" s="10" t="n">
        <f aca="false">(EW23/EV23)*(EY23-0.151)*1000</f>
        <v>12.9375</v>
      </c>
      <c r="FY23" s="10" t="n">
        <f aca="false">(FH23/FG23)*(FJ23-0.151)*1000</f>
        <v>12.9375</v>
      </c>
      <c r="FZ23" s="10" t="n">
        <f aca="false">(EC23-0.201)/(DZ23-0.201)*100</f>
        <v>-17.6470588235294</v>
      </c>
      <c r="GA23" s="10" t="n">
        <f aca="false">(EN23-0.201)/(EK23-0.201)*100</f>
        <v>-46.3414634146341</v>
      </c>
      <c r="GB23" s="10" t="n">
        <f aca="false">(EY23-0.201)/(EV23-0.201)*100</f>
        <v>-46.3414634146341</v>
      </c>
      <c r="GC23" s="10" t="n">
        <f aca="false">(FJ23-0.201)/(FG23-0.201)*100</f>
        <v>-46.3414634146341</v>
      </c>
      <c r="GD23" s="10" t="n">
        <f aca="false">(EC23-0.091)/(EB23-0.051)*100</f>
        <v>-566.666666666667</v>
      </c>
      <c r="GE23" s="10" t="n">
        <f aca="false">(EN23-0.091)/(EM23-0.051)*100</f>
        <v>-614.285714285714</v>
      </c>
      <c r="GF23" s="10" t="n">
        <f aca="false">(EY23-0.091)/(EX23-0.051)*100</f>
        <v>-614.285714285714</v>
      </c>
      <c r="GG23" s="10" t="n">
        <f aca="false">(FJ23-0.091)/(FI23-0.051)*100</f>
        <v>-614.285714285714</v>
      </c>
      <c r="GH23" s="10" t="n">
        <f aca="false">SUMIF(FV23:FY23,  "&gt;60")</f>
        <v>0</v>
      </c>
      <c r="GI23" s="10" t="n">
        <f aca="false">SUMIF(FZ23:GC23,  "&gt;60")</f>
        <v>0</v>
      </c>
      <c r="GJ23" s="10" t="n">
        <f aca="false">SUMIF(GD23:GG23,  "&gt;60")</f>
        <v>0</v>
      </c>
      <c r="GK23" s="0" t="n">
        <v>0.15</v>
      </c>
      <c r="GL23" s="0" t="n">
        <v>0.03</v>
      </c>
      <c r="GM23" s="0" t="n">
        <v>0.03</v>
      </c>
      <c r="GN23" s="9" t="n">
        <f aca="false">SUM(GK23:GM23)</f>
        <v>0.21</v>
      </c>
      <c r="GO23" s="0" t="n">
        <v>110</v>
      </c>
      <c r="GP23" s="0" t="n">
        <v>5</v>
      </c>
      <c r="GQ23" s="0" t="n">
        <v>3</v>
      </c>
      <c r="GR23" s="0" t="n">
        <v>1</v>
      </c>
      <c r="GS23" s="0" t="n">
        <f aca="false">SUM(GP23:GR23)*0.7</f>
        <v>6.3</v>
      </c>
      <c r="GT23" s="9" t="n">
        <f aca="false">GS23*GO23/100</f>
        <v>6.93</v>
      </c>
      <c r="GU23" s="9" t="n">
        <f aca="false">GT23*GP23*GN23</f>
        <v>7.2765</v>
      </c>
      <c r="GV23" s="0" t="n">
        <v>0.16</v>
      </c>
      <c r="GW23" s="0" t="n">
        <v>0.03</v>
      </c>
      <c r="GX23" s="0" t="n">
        <v>0.03</v>
      </c>
      <c r="GY23" s="9" t="n">
        <f aca="false">SUM(GV23:GX23)</f>
        <v>0.22</v>
      </c>
      <c r="GZ23" s="0" t="n">
        <v>110</v>
      </c>
      <c r="HA23" s="0" t="n">
        <v>5</v>
      </c>
      <c r="HB23" s="0" t="n">
        <v>2</v>
      </c>
      <c r="HC23" s="0" t="n">
        <v>1</v>
      </c>
      <c r="HD23" s="0" t="n">
        <f aca="false">SUM(HA23:HC23)*0.7</f>
        <v>5.6</v>
      </c>
      <c r="HE23" s="9" t="n">
        <f aca="false">HD23*GZ23/100</f>
        <v>6.16</v>
      </c>
      <c r="HF23" s="9" t="n">
        <f aca="false">HE23*HA23*GY23</f>
        <v>6.776</v>
      </c>
      <c r="HG23" s="0" t="n">
        <v>0.16</v>
      </c>
      <c r="HH23" s="0" t="n">
        <v>0.03</v>
      </c>
      <c r="HI23" s="0" t="n">
        <v>0.03</v>
      </c>
      <c r="HJ23" s="9" t="n">
        <f aca="false">SUM(HG23:HI23)</f>
        <v>0.22</v>
      </c>
      <c r="HK23" s="0" t="n">
        <v>111</v>
      </c>
      <c r="HL23" s="0" t="n">
        <v>5</v>
      </c>
      <c r="HM23" s="0" t="n">
        <v>2</v>
      </c>
      <c r="HN23" s="0" t="n">
        <v>1</v>
      </c>
      <c r="HO23" s="0" t="n">
        <f aca="false">SUM(HL23:HN23)*0.7</f>
        <v>5.6</v>
      </c>
      <c r="HP23" s="9" t="n">
        <f aca="false">HO23*HK23/100</f>
        <v>6.216</v>
      </c>
      <c r="HQ23" s="9" t="n">
        <f aca="false">HP23*HL23*HJ23</f>
        <v>6.8376</v>
      </c>
      <c r="HR23" s="0" t="n">
        <v>0.16</v>
      </c>
      <c r="HS23" s="0" t="n">
        <v>0.03</v>
      </c>
      <c r="HT23" s="0" t="n">
        <v>0.03</v>
      </c>
      <c r="HU23" s="9" t="n">
        <f aca="false">SUM(HR23:HT23)</f>
        <v>0.22</v>
      </c>
      <c r="HV23" s="0" t="n">
        <v>109</v>
      </c>
      <c r="HW23" s="0" t="n">
        <v>5</v>
      </c>
      <c r="HX23" s="0" t="n">
        <v>2</v>
      </c>
      <c r="HY23" s="0" t="n">
        <v>1</v>
      </c>
      <c r="HZ23" s="0" t="n">
        <f aca="false">SUM(HW23:HY23)*0.7</f>
        <v>5.6</v>
      </c>
      <c r="IA23" s="9" t="n">
        <f aca="false">HZ23*HV23/100</f>
        <v>6.104</v>
      </c>
      <c r="IB23" s="9" t="n">
        <f aca="false">IA23*HW23*HU23</f>
        <v>6.7144</v>
      </c>
      <c r="IC23" s="9" t="n">
        <f aca="false">(GT23+HD23+HO23+HZ23)*0.7</f>
        <v>16.611</v>
      </c>
      <c r="ID23" s="9" t="n">
        <f aca="false">(GU23+HE23+HP23+IA23)*0.7</f>
        <v>18.02955</v>
      </c>
      <c r="IE23" s="9" t="n">
        <f aca="false">(GV23+HF23+HQ23+IB23)*0.7</f>
        <v>14.3416</v>
      </c>
      <c r="IF23" s="11" t="n">
        <f aca="false">SUM(IC23:IE23)</f>
        <v>48.98215</v>
      </c>
      <c r="IG23" s="10" t="n">
        <f aca="false">(GL23/GK23)*(GN23-0.151)*1000</f>
        <v>11.8</v>
      </c>
      <c r="IH23" s="10" t="n">
        <f aca="false">(GW23/GV23)*(GY23-0.151)*1000</f>
        <v>12.9375</v>
      </c>
      <c r="II23" s="10" t="n">
        <f aca="false">(HH23/HG23)*(HJ23-0.151)*1000</f>
        <v>12.9375</v>
      </c>
      <c r="IJ23" s="10" t="n">
        <f aca="false">(HS23/HR23)*(HU23-0.151)*1000</f>
        <v>12.9375</v>
      </c>
      <c r="IK23" s="10" t="n">
        <f aca="false">(GN23-0.201)/(GK23-0.201)*100</f>
        <v>-17.6470588235294</v>
      </c>
      <c r="IL23" s="10" t="n">
        <f aca="false">(GY23-0.201)/(GV23-0.201)*100</f>
        <v>-46.3414634146341</v>
      </c>
      <c r="IM23" s="10" t="n">
        <f aca="false">(HJ23-0.201)/(HG23-0.201)*100</f>
        <v>-46.3414634146341</v>
      </c>
      <c r="IN23" s="10" t="n">
        <f aca="false">(HU23-0.201)/(HR23-0.201)*100</f>
        <v>-46.3414634146341</v>
      </c>
      <c r="IO23" s="10" t="n">
        <f aca="false">(GN23-0.091)/(GM23-0.051)*100</f>
        <v>-566.666666666667</v>
      </c>
      <c r="IP23" s="10" t="n">
        <f aca="false">(GY23-0.091)/(GX23-0.051)*100</f>
        <v>-614.285714285714</v>
      </c>
      <c r="IQ23" s="10" t="n">
        <f aca="false">(HJ23-0.091)/(HI23-0.051)*100</f>
        <v>-614.285714285714</v>
      </c>
      <c r="IR23" s="10" t="n">
        <f aca="false">(HU23-0.091)/(HT23-0.051)*100</f>
        <v>-614.285714285714</v>
      </c>
      <c r="IS23" s="10" t="n">
        <f aca="false">SUMIF(IG23:IJ23,  "&gt;60")</f>
        <v>0</v>
      </c>
      <c r="IT23" s="10" t="n">
        <f aca="false">SUMIF(IK23:IN23,  "&gt;60")</f>
        <v>0</v>
      </c>
      <c r="IU23" s="10" t="n">
        <f aca="false">SUMIF(IO23:IR23,  "&gt;60")</f>
        <v>0</v>
      </c>
    </row>
    <row r="24" customFormat="false" ht="12.8" hidden="false" customHeight="false" outlineLevel="0" collapsed="false">
      <c r="C24" s="8" t="s">
        <v>69</v>
      </c>
      <c r="D24" s="0" t="n">
        <v>0.12</v>
      </c>
      <c r="E24" s="0" t="n">
        <v>0.03</v>
      </c>
      <c r="F24" s="0" t="n">
        <v>0.01</v>
      </c>
      <c r="G24" s="9" t="n">
        <f aca="false">SUM(D24:F24)</f>
        <v>0.16</v>
      </c>
      <c r="H24" s="0" t="n">
        <v>110</v>
      </c>
      <c r="I24" s="0" t="n">
        <v>5</v>
      </c>
      <c r="J24" s="0" t="n">
        <v>3</v>
      </c>
      <c r="K24" s="0" t="n">
        <v>1</v>
      </c>
      <c r="L24" s="0" t="n">
        <f aca="false">SUM(I24:K24)*0.7</f>
        <v>6.3</v>
      </c>
      <c r="M24" s="9" t="n">
        <f aca="false">L24*H24/100</f>
        <v>6.93</v>
      </c>
      <c r="N24" s="9" t="n">
        <f aca="false">M24*I24*G24</f>
        <v>5.544</v>
      </c>
      <c r="O24" s="0" t="n">
        <v>0.12</v>
      </c>
      <c r="P24" s="0" t="n">
        <v>0.03</v>
      </c>
      <c r="Q24" s="0" t="n">
        <v>0.01</v>
      </c>
      <c r="R24" s="9" t="n">
        <f aca="false">SUM(O24:Q24)</f>
        <v>0.16</v>
      </c>
      <c r="S24" s="0" t="n">
        <v>110</v>
      </c>
      <c r="T24" s="0" t="n">
        <v>4</v>
      </c>
      <c r="U24" s="0" t="n">
        <v>3</v>
      </c>
      <c r="V24" s="0" t="n">
        <v>2</v>
      </c>
      <c r="W24" s="0" t="n">
        <f aca="false">SUM(T24:V24)*0.7</f>
        <v>6.3</v>
      </c>
      <c r="X24" s="9" t="n">
        <f aca="false">W24*S24/100</f>
        <v>6.93</v>
      </c>
      <c r="Y24" s="9" t="n">
        <f aca="false">X24*T24*R24</f>
        <v>4.4352</v>
      </c>
      <c r="Z24" s="0" t="n">
        <v>0.13</v>
      </c>
      <c r="AA24" s="0" t="n">
        <v>0.05</v>
      </c>
      <c r="AB24" s="0" t="n">
        <v>0.01</v>
      </c>
      <c r="AC24" s="9" t="n">
        <f aca="false">SUM(Z24:AB24)</f>
        <v>0.19</v>
      </c>
      <c r="AD24" s="0" t="n">
        <v>110</v>
      </c>
      <c r="AE24" s="0" t="n">
        <v>4</v>
      </c>
      <c r="AF24" s="0" t="n">
        <v>3</v>
      </c>
      <c r="AG24" s="0" t="n">
        <v>2</v>
      </c>
      <c r="AH24" s="0" t="n">
        <f aca="false">SUM(AE24:AG24)*0.7</f>
        <v>6.3</v>
      </c>
      <c r="AI24" s="9" t="n">
        <f aca="false">AH24*AD24/100</f>
        <v>6.93</v>
      </c>
      <c r="AJ24" s="9" t="n">
        <f aca="false">AI24*AE24*AC24</f>
        <v>5.2668</v>
      </c>
      <c r="AK24" s="0" t="n">
        <v>0.12</v>
      </c>
      <c r="AL24" s="0" t="n">
        <v>0.05</v>
      </c>
      <c r="AM24" s="0" t="n">
        <v>0.01</v>
      </c>
      <c r="AN24" s="9" t="n">
        <f aca="false">SUM(AK24:AM24)</f>
        <v>0.18</v>
      </c>
      <c r="AO24" s="0" t="n">
        <v>110</v>
      </c>
      <c r="AP24" s="0" t="n">
        <v>4</v>
      </c>
      <c r="AQ24" s="0" t="n">
        <v>3</v>
      </c>
      <c r="AR24" s="0" t="n">
        <v>2</v>
      </c>
      <c r="AS24" s="0" t="n">
        <f aca="false">SUM(AP24:AR24)*0.7</f>
        <v>6.3</v>
      </c>
      <c r="AT24" s="9" t="n">
        <f aca="false">AS24*AO24/100</f>
        <v>6.93</v>
      </c>
      <c r="AU24" s="9" t="n">
        <f aca="false">AT24*AP24*AN24</f>
        <v>4.9896</v>
      </c>
      <c r="AV24" s="9" t="n">
        <f aca="false">(M24+W24+AH24+AS24)*0.7</f>
        <v>18.081</v>
      </c>
      <c r="AW24" s="9" t="n">
        <f aca="false">(N24+X24+AI24+AT24)*0.7</f>
        <v>18.4338</v>
      </c>
      <c r="AX24" s="9" t="n">
        <f aca="false">(O24+Y24+AJ24+AU24)*0.7</f>
        <v>10.36812</v>
      </c>
      <c r="AY24" s="11" t="n">
        <f aca="false">SUM(AV24:AX24)</f>
        <v>46.88292</v>
      </c>
      <c r="AZ24" s="10" t="n">
        <f aca="false">(E24/D24)*(G24-0.151)*1000</f>
        <v>2.25</v>
      </c>
      <c r="BA24" s="10" t="n">
        <f aca="false">(P24/O24)*(R24-0.151)*1000</f>
        <v>2.25</v>
      </c>
      <c r="BB24" s="10" t="n">
        <f aca="false">(AA24/Z24)*(AC24-0.151)*1000</f>
        <v>15</v>
      </c>
      <c r="BC24" s="10" t="n">
        <f aca="false">(AL24/AK24)*(AN24-0.151)*1000</f>
        <v>12.0833333333333</v>
      </c>
      <c r="BD24" s="10" t="n">
        <f aca="false">(G24-0.201)/(D24-0.201)*100</f>
        <v>50.6172839506173</v>
      </c>
      <c r="BE24" s="10" t="n">
        <f aca="false">(R24-0.201)/(O24-0.201)*100</f>
        <v>50.6172839506173</v>
      </c>
      <c r="BF24" s="10" t="n">
        <f aca="false">(AC24-0.201)/(Z24-0.201)*100</f>
        <v>15.4929577464789</v>
      </c>
      <c r="BG24" s="10" t="n">
        <f aca="false">(AN24-0.201)/(AK24-0.201)*100</f>
        <v>25.9259259259259</v>
      </c>
      <c r="BH24" s="10" t="n">
        <f aca="false">(G24-0.091)/(F24-0.051)*100</f>
        <v>-168.292682926829</v>
      </c>
      <c r="BI24" s="10" t="n">
        <f aca="false">(R24-0.091)/(Q24-0.051)*100</f>
        <v>-168.292682926829</v>
      </c>
      <c r="BJ24" s="10" t="n">
        <f aca="false">(AC24-0.091)/(AB24-0.051)*100</f>
        <v>-241.463414634146</v>
      </c>
      <c r="BK24" s="10" t="n">
        <f aca="false">(AN24-0.091)/(AM24-0.051)*100</f>
        <v>-217.073170731707</v>
      </c>
      <c r="BL24" s="10" t="n">
        <f aca="false">SUMIF(AZ24:BC24,  "&gt;60")</f>
        <v>0</v>
      </c>
      <c r="BM24" s="10" t="n">
        <f aca="false">SUMIF(BD24:BG24,  "&gt;60")</f>
        <v>0</v>
      </c>
      <c r="BN24" s="10" t="n">
        <f aca="false">SUMIF(BH24:BK24,  "&gt;60")</f>
        <v>0</v>
      </c>
      <c r="BO24" s="0" t="n">
        <v>0.12</v>
      </c>
      <c r="BP24" s="0" t="n">
        <v>0.03</v>
      </c>
      <c r="BQ24" s="0" t="n">
        <v>0.01</v>
      </c>
      <c r="BR24" s="9" t="n">
        <f aca="false">SUM(BO24:BQ24)</f>
        <v>0.16</v>
      </c>
      <c r="BS24" s="0" t="n">
        <v>110</v>
      </c>
      <c r="BT24" s="0" t="n">
        <v>5</v>
      </c>
      <c r="BU24" s="0" t="n">
        <v>3</v>
      </c>
      <c r="BV24" s="0" t="n">
        <v>1</v>
      </c>
      <c r="BW24" s="0" t="n">
        <f aca="false">SUM(BT24:BV24)*0.7</f>
        <v>6.3</v>
      </c>
      <c r="BX24" s="9" t="n">
        <f aca="false">BW24*BS24/100</f>
        <v>6.93</v>
      </c>
      <c r="BY24" s="9" t="n">
        <f aca="false">BX24*BT24*BR24</f>
        <v>5.544</v>
      </c>
      <c r="BZ24" s="0" t="n">
        <v>0.12</v>
      </c>
      <c r="CA24" s="0" t="n">
        <v>0.03</v>
      </c>
      <c r="CB24" s="0" t="n">
        <v>0.01</v>
      </c>
      <c r="CC24" s="9" t="n">
        <f aca="false">SUM(BZ24:CB24)</f>
        <v>0.16</v>
      </c>
      <c r="CD24" s="0" t="n">
        <v>110</v>
      </c>
      <c r="CE24" s="0" t="n">
        <v>4</v>
      </c>
      <c r="CF24" s="0" t="n">
        <v>3</v>
      </c>
      <c r="CG24" s="0" t="n">
        <v>2</v>
      </c>
      <c r="CH24" s="0" t="n">
        <f aca="false">SUM(CE24:CG24)*0.7</f>
        <v>6.3</v>
      </c>
      <c r="CI24" s="9" t="n">
        <f aca="false">CH24*CD24/100</f>
        <v>6.93</v>
      </c>
      <c r="CJ24" s="9" t="n">
        <f aca="false">CI24*CE24*CC24</f>
        <v>4.4352</v>
      </c>
      <c r="CK24" s="0" t="n">
        <v>0.13</v>
      </c>
      <c r="CL24" s="0" t="n">
        <v>0.05</v>
      </c>
      <c r="CM24" s="0" t="n">
        <v>0.01</v>
      </c>
      <c r="CN24" s="9" t="n">
        <f aca="false">SUM(CK24:CM24)</f>
        <v>0.19</v>
      </c>
      <c r="CO24" s="0" t="n">
        <v>110</v>
      </c>
      <c r="CP24" s="0" t="n">
        <v>4</v>
      </c>
      <c r="CQ24" s="0" t="n">
        <v>2</v>
      </c>
      <c r="CR24" s="0" t="n">
        <v>2</v>
      </c>
      <c r="CS24" s="0" t="n">
        <f aca="false">SUM(CP24:CR24)*0.7</f>
        <v>5.6</v>
      </c>
      <c r="CT24" s="9" t="n">
        <f aca="false">CS24*CO24/100</f>
        <v>6.16</v>
      </c>
      <c r="CU24" s="9" t="n">
        <f aca="false">CT24*CP24*CN24</f>
        <v>4.6816</v>
      </c>
      <c r="CV24" s="0" t="n">
        <v>0.12</v>
      </c>
      <c r="CW24" s="0" t="n">
        <v>0.05</v>
      </c>
      <c r="CX24" s="0" t="n">
        <v>0.01</v>
      </c>
      <c r="CY24" s="9" t="n">
        <f aca="false">SUM(CV24:CX24)</f>
        <v>0.18</v>
      </c>
      <c r="CZ24" s="0" t="n">
        <v>110</v>
      </c>
      <c r="DA24" s="0" t="n">
        <v>4</v>
      </c>
      <c r="DB24" s="0" t="n">
        <v>3</v>
      </c>
      <c r="DC24" s="0" t="n">
        <v>2</v>
      </c>
      <c r="DD24" s="0" t="n">
        <f aca="false">SUM(DA24:DC24)*0.7</f>
        <v>6.3</v>
      </c>
      <c r="DE24" s="9" t="n">
        <f aca="false">DD24*CZ24/100</f>
        <v>6.93</v>
      </c>
      <c r="DF24" s="9" t="n">
        <f aca="false">DE24*DA24*CY24</f>
        <v>4.9896</v>
      </c>
      <c r="DG24" s="9" t="n">
        <f aca="false">(BX24+CH24+CS24+DD24)*0.7</f>
        <v>17.591</v>
      </c>
      <c r="DH24" s="9" t="n">
        <f aca="false">(BY24+CI24+CT24+DE24)*0.7</f>
        <v>17.8948</v>
      </c>
      <c r="DI24" s="9" t="n">
        <f aca="false">(BZ24+CJ24+CU24+DF24)*0.7</f>
        <v>9.95848</v>
      </c>
      <c r="DJ24" s="11" t="n">
        <f aca="false">SUM(DG24:DI24)</f>
        <v>45.44428</v>
      </c>
      <c r="DK24" s="10" t="n">
        <f aca="false">(BP24/BO24)*(BR24-0.151)*1000</f>
        <v>2.25</v>
      </c>
      <c r="DL24" s="10" t="n">
        <f aca="false">(CA24/BZ24)*(CC24-0.151)*1000</f>
        <v>2.25</v>
      </c>
      <c r="DM24" s="10" t="n">
        <f aca="false">(CL24/CK24)*(CN24-0.151)*1000</f>
        <v>15</v>
      </c>
      <c r="DN24" s="10" t="n">
        <f aca="false">(CW24/CV24)*(CY24-0.151)*1000</f>
        <v>12.0833333333333</v>
      </c>
      <c r="DO24" s="10" t="n">
        <f aca="false">(BR24-0.201)/(BO24-0.201)*100</f>
        <v>50.6172839506173</v>
      </c>
      <c r="DP24" s="10" t="n">
        <f aca="false">(CC24-0.201)/(BZ24-0.201)*100</f>
        <v>50.6172839506173</v>
      </c>
      <c r="DQ24" s="10" t="n">
        <f aca="false">(CN24-0.201)/(CK24-0.201)*100</f>
        <v>15.4929577464789</v>
      </c>
      <c r="DR24" s="10" t="n">
        <f aca="false">(CY24-0.201)/(CV24-0.201)*100</f>
        <v>25.9259259259259</v>
      </c>
      <c r="DS24" s="10" t="n">
        <f aca="false">(BR24-0.091)/(BQ24-0.051)*100</f>
        <v>-168.292682926829</v>
      </c>
      <c r="DT24" s="10" t="n">
        <f aca="false">(CC24-0.091)/(CB24-0.051)*100</f>
        <v>-168.292682926829</v>
      </c>
      <c r="DU24" s="10" t="n">
        <f aca="false">(CN24-0.091)/(CM24-0.051)*100</f>
        <v>-241.463414634146</v>
      </c>
      <c r="DV24" s="10" t="n">
        <f aca="false">(CY24-0.091)/(CX24-0.051)*100</f>
        <v>-217.073170731707</v>
      </c>
      <c r="DW24" s="10" t="n">
        <f aca="false">SUMIF(DK24:DN24,  "&gt;60")</f>
        <v>0</v>
      </c>
      <c r="DX24" s="10" t="n">
        <f aca="false">SUMIF(DO24:DR24,  "&gt;60")</f>
        <v>0</v>
      </c>
      <c r="DY24" s="10" t="n">
        <f aca="false">SUMIF(DS24:DV24,  "&gt;60")</f>
        <v>0</v>
      </c>
      <c r="DZ24" s="0" t="n">
        <v>0.12</v>
      </c>
      <c r="EA24" s="0" t="n">
        <v>0.03</v>
      </c>
      <c r="EB24" s="0" t="n">
        <v>0.01</v>
      </c>
      <c r="EC24" s="9" t="n">
        <f aca="false">SUM(DZ24:EB24)</f>
        <v>0.16</v>
      </c>
      <c r="ED24" s="0" t="n">
        <v>110</v>
      </c>
      <c r="EE24" s="0" t="n">
        <v>5</v>
      </c>
      <c r="EF24" s="0" t="n">
        <v>3</v>
      </c>
      <c r="EG24" s="0" t="n">
        <v>1</v>
      </c>
      <c r="EH24" s="0" t="n">
        <f aca="false">SUM(EE24:EG24)*0.7</f>
        <v>6.3</v>
      </c>
      <c r="EI24" s="9" t="n">
        <f aca="false">EH24*ED24/100</f>
        <v>6.93</v>
      </c>
      <c r="EJ24" s="9" t="n">
        <f aca="false">EI24*EE24*EC24</f>
        <v>5.544</v>
      </c>
      <c r="EK24" s="0" t="n">
        <v>0.12</v>
      </c>
      <c r="EL24" s="0" t="n">
        <v>0.03</v>
      </c>
      <c r="EM24" s="0" t="n">
        <v>0.01</v>
      </c>
      <c r="EN24" s="9" t="n">
        <f aca="false">SUM(EK24:EM24)</f>
        <v>0.16</v>
      </c>
      <c r="EO24" s="0" t="n">
        <v>99</v>
      </c>
      <c r="EP24" s="0" t="n">
        <v>4</v>
      </c>
      <c r="EQ24" s="0" t="n">
        <v>3</v>
      </c>
      <c r="ER24" s="0" t="n">
        <v>2</v>
      </c>
      <c r="ES24" s="0" t="n">
        <f aca="false">SUM(EP24:ER24)*0.7</f>
        <v>6.3</v>
      </c>
      <c r="ET24" s="9" t="n">
        <f aca="false">ES24*EO24/100</f>
        <v>6.237</v>
      </c>
      <c r="EU24" s="9" t="n">
        <f aca="false">ET24*EP24*EN24</f>
        <v>3.99168</v>
      </c>
      <c r="EV24" s="0" t="n">
        <v>0.13</v>
      </c>
      <c r="EW24" s="0" t="n">
        <v>0.05</v>
      </c>
      <c r="EX24" s="0" t="n">
        <v>0.01</v>
      </c>
      <c r="EY24" s="9" t="n">
        <f aca="false">SUM(EV24:EX24)</f>
        <v>0.19</v>
      </c>
      <c r="EZ24" s="0" t="n">
        <v>110</v>
      </c>
      <c r="FA24" s="0" t="n">
        <v>4</v>
      </c>
      <c r="FB24" s="0" t="n">
        <v>2</v>
      </c>
      <c r="FC24" s="0" t="n">
        <v>2</v>
      </c>
      <c r="FD24" s="0" t="n">
        <f aca="false">SUM(FA24:FC24)*0.7</f>
        <v>5.6</v>
      </c>
      <c r="FE24" s="9" t="n">
        <f aca="false">FD24*EZ24/100</f>
        <v>6.16</v>
      </c>
      <c r="FF24" s="9" t="n">
        <f aca="false">FE24*FA24*EY24</f>
        <v>4.6816</v>
      </c>
      <c r="FG24" s="0" t="n">
        <v>0.12</v>
      </c>
      <c r="FH24" s="0" t="n">
        <v>0.05</v>
      </c>
      <c r="FI24" s="0" t="n">
        <v>0.01</v>
      </c>
      <c r="FJ24" s="9" t="n">
        <f aca="false">SUM(FG24:FI24)</f>
        <v>0.18</v>
      </c>
      <c r="FK24" s="0" t="n">
        <v>110</v>
      </c>
      <c r="FL24" s="0" t="n">
        <v>4</v>
      </c>
      <c r="FM24" s="0" t="n">
        <v>3</v>
      </c>
      <c r="FN24" s="0" t="n">
        <v>2</v>
      </c>
      <c r="FO24" s="0" t="n">
        <f aca="false">SUM(FL24:FN24)*0.7</f>
        <v>6.3</v>
      </c>
      <c r="FP24" s="9" t="n">
        <f aca="false">FO24*FK24/100</f>
        <v>6.93</v>
      </c>
      <c r="FQ24" s="9" t="n">
        <f aca="false">FP24*FL24*FJ24</f>
        <v>4.9896</v>
      </c>
      <c r="FR24" s="9" t="n">
        <f aca="false">(EI24+ES24+FD24+FO24)*0.7</f>
        <v>17.591</v>
      </c>
      <c r="FS24" s="9" t="n">
        <f aca="false">(EJ24+ET24+FE24+FP24)*0.7</f>
        <v>17.4097</v>
      </c>
      <c r="FT24" s="9" t="n">
        <f aca="false">(EK24+EU24+FF24+FQ24)*0.7</f>
        <v>9.648016</v>
      </c>
      <c r="FU24" s="11" t="n">
        <f aca="false">SUM(FR24:FT24)</f>
        <v>44.648716</v>
      </c>
      <c r="FV24" s="10" t="n">
        <f aca="false">(EA24/DZ24)*(EC24-0.151)*1000</f>
        <v>2.25</v>
      </c>
      <c r="FW24" s="10" t="n">
        <f aca="false">(EL24/EK24)*(EN24-0.151)*1000</f>
        <v>2.25</v>
      </c>
      <c r="FX24" s="10" t="n">
        <f aca="false">(EW24/EV24)*(EY24-0.151)*1000</f>
        <v>15</v>
      </c>
      <c r="FY24" s="10" t="n">
        <f aca="false">(FH24/FG24)*(FJ24-0.151)*1000</f>
        <v>12.0833333333333</v>
      </c>
      <c r="FZ24" s="10" t="n">
        <f aca="false">(EC24-0.201)/(DZ24-0.201)*100</f>
        <v>50.6172839506173</v>
      </c>
      <c r="GA24" s="10" t="n">
        <f aca="false">(EN24-0.201)/(EK24-0.201)*100</f>
        <v>50.6172839506173</v>
      </c>
      <c r="GB24" s="10" t="n">
        <f aca="false">(EY24-0.201)/(EV24-0.201)*100</f>
        <v>15.4929577464789</v>
      </c>
      <c r="GC24" s="10" t="n">
        <f aca="false">(FJ24-0.201)/(FG24-0.201)*100</f>
        <v>25.9259259259259</v>
      </c>
      <c r="GD24" s="10" t="n">
        <f aca="false">(EC24-0.091)/(EB24-0.051)*100</f>
        <v>-168.292682926829</v>
      </c>
      <c r="GE24" s="10" t="n">
        <f aca="false">(EN24-0.091)/(EM24-0.051)*100</f>
        <v>-168.292682926829</v>
      </c>
      <c r="GF24" s="10" t="n">
        <f aca="false">(EY24-0.091)/(EX24-0.051)*100</f>
        <v>-241.463414634146</v>
      </c>
      <c r="GG24" s="10" t="n">
        <f aca="false">(FJ24-0.091)/(FI24-0.051)*100</f>
        <v>-217.073170731707</v>
      </c>
      <c r="GH24" s="10" t="n">
        <f aca="false">SUMIF(FV24:FY24,  "&gt;60")</f>
        <v>0</v>
      </c>
      <c r="GI24" s="10" t="n">
        <f aca="false">SUMIF(FZ24:GC24,  "&gt;60")</f>
        <v>0</v>
      </c>
      <c r="GJ24" s="10" t="n">
        <f aca="false">SUMIF(GD24:GG24,  "&gt;60")</f>
        <v>0</v>
      </c>
      <c r="GK24" s="0" t="n">
        <v>0.12</v>
      </c>
      <c r="GL24" s="0" t="n">
        <v>0.03</v>
      </c>
      <c r="GM24" s="0" t="n">
        <v>0.01</v>
      </c>
      <c r="GN24" s="9" t="n">
        <f aca="false">SUM(GK24:GM24)</f>
        <v>0.16</v>
      </c>
      <c r="GO24" s="0" t="n">
        <v>111</v>
      </c>
      <c r="GP24" s="0" t="n">
        <v>5</v>
      </c>
      <c r="GQ24" s="0" t="n">
        <v>3</v>
      </c>
      <c r="GR24" s="0" t="n">
        <v>1</v>
      </c>
      <c r="GS24" s="0" t="n">
        <f aca="false">SUM(GP24:GR24)*0.7</f>
        <v>6.3</v>
      </c>
      <c r="GT24" s="9" t="n">
        <f aca="false">GS24*GO24/100</f>
        <v>6.993</v>
      </c>
      <c r="GU24" s="9" t="n">
        <f aca="false">GT24*GP24*GN24</f>
        <v>5.5944</v>
      </c>
      <c r="GV24" s="0" t="n">
        <v>0.12</v>
      </c>
      <c r="GW24" s="0" t="n">
        <v>0.03</v>
      </c>
      <c r="GX24" s="0" t="n">
        <v>0.01</v>
      </c>
      <c r="GY24" s="9" t="n">
        <f aca="false">SUM(GV24:GX24)</f>
        <v>0.16</v>
      </c>
      <c r="GZ24" s="0" t="n">
        <v>99</v>
      </c>
      <c r="HA24" s="0" t="n">
        <v>4</v>
      </c>
      <c r="HB24" s="0" t="n">
        <v>3</v>
      </c>
      <c r="HC24" s="0" t="n">
        <v>2</v>
      </c>
      <c r="HD24" s="0" t="n">
        <f aca="false">SUM(HA24:HC24)*0.7</f>
        <v>6.3</v>
      </c>
      <c r="HE24" s="9" t="n">
        <f aca="false">HD24*GZ24/100</f>
        <v>6.237</v>
      </c>
      <c r="HF24" s="9" t="n">
        <f aca="false">HE24*HA24*GY24</f>
        <v>3.99168</v>
      </c>
      <c r="HG24" s="0" t="n">
        <v>0.13</v>
      </c>
      <c r="HH24" s="0" t="n">
        <v>0.05</v>
      </c>
      <c r="HI24" s="0" t="n">
        <v>0.01</v>
      </c>
      <c r="HJ24" s="9" t="n">
        <f aca="false">SUM(HG24:HI24)</f>
        <v>0.19</v>
      </c>
      <c r="HK24" s="0" t="n">
        <v>110</v>
      </c>
      <c r="HL24" s="0" t="n">
        <v>4</v>
      </c>
      <c r="HM24" s="0" t="n">
        <v>2</v>
      </c>
      <c r="HN24" s="0" t="n">
        <v>2</v>
      </c>
      <c r="HO24" s="0" t="n">
        <f aca="false">SUM(HL24:HN24)*0.7</f>
        <v>5.6</v>
      </c>
      <c r="HP24" s="9" t="n">
        <f aca="false">HO24*HK24/100</f>
        <v>6.16</v>
      </c>
      <c r="HQ24" s="9" t="n">
        <f aca="false">HP24*HL24*HJ24</f>
        <v>4.6816</v>
      </c>
      <c r="HR24" s="0" t="n">
        <v>0.12</v>
      </c>
      <c r="HS24" s="0" t="n">
        <v>0.05</v>
      </c>
      <c r="HT24" s="0" t="n">
        <v>0.01</v>
      </c>
      <c r="HU24" s="9" t="n">
        <f aca="false">SUM(HR24:HT24)</f>
        <v>0.18</v>
      </c>
      <c r="HV24" s="0" t="n">
        <v>110</v>
      </c>
      <c r="HW24" s="0" t="n">
        <v>4</v>
      </c>
      <c r="HX24" s="0" t="n">
        <v>3</v>
      </c>
      <c r="HY24" s="0" t="n">
        <v>2</v>
      </c>
      <c r="HZ24" s="0" t="n">
        <f aca="false">SUM(HW24:HY24)*0.7</f>
        <v>6.3</v>
      </c>
      <c r="IA24" s="9" t="n">
        <f aca="false">HZ24*HV24/100</f>
        <v>6.93</v>
      </c>
      <c r="IB24" s="9" t="n">
        <f aca="false">IA24*HW24*HU24</f>
        <v>4.9896</v>
      </c>
      <c r="IC24" s="9" t="n">
        <f aca="false">(GT24+HD24+HO24+HZ24)*0.7</f>
        <v>17.6351</v>
      </c>
      <c r="ID24" s="9" t="n">
        <f aca="false">(GU24+HE24+HP24+IA24)*0.7</f>
        <v>17.44498</v>
      </c>
      <c r="IE24" s="9" t="n">
        <f aca="false">(GV24+HF24+HQ24+IB24)*0.7</f>
        <v>9.648016</v>
      </c>
      <c r="IF24" s="11" t="n">
        <f aca="false">SUM(IC24:IE24)</f>
        <v>44.728096</v>
      </c>
      <c r="IG24" s="10" t="n">
        <f aca="false">(GL24/GK24)*(GN24-0.151)*1000</f>
        <v>2.25</v>
      </c>
      <c r="IH24" s="10" t="n">
        <f aca="false">(GW24/GV24)*(GY24-0.151)*1000</f>
        <v>2.25</v>
      </c>
      <c r="II24" s="10" t="n">
        <f aca="false">(HH24/HG24)*(HJ24-0.151)*1000</f>
        <v>15</v>
      </c>
      <c r="IJ24" s="10" t="n">
        <f aca="false">(HS24/HR24)*(HU24-0.151)*1000</f>
        <v>12.0833333333333</v>
      </c>
      <c r="IK24" s="10" t="n">
        <f aca="false">(GN24-0.201)/(GK24-0.201)*100</f>
        <v>50.6172839506173</v>
      </c>
      <c r="IL24" s="10" t="n">
        <f aca="false">(GY24-0.201)/(GV24-0.201)*100</f>
        <v>50.6172839506173</v>
      </c>
      <c r="IM24" s="10" t="n">
        <f aca="false">(HJ24-0.201)/(HG24-0.201)*100</f>
        <v>15.4929577464789</v>
      </c>
      <c r="IN24" s="10" t="n">
        <f aca="false">(HU24-0.201)/(HR24-0.201)*100</f>
        <v>25.9259259259259</v>
      </c>
      <c r="IO24" s="10" t="n">
        <f aca="false">(GN24-0.091)/(GM24-0.051)*100</f>
        <v>-168.292682926829</v>
      </c>
      <c r="IP24" s="10" t="n">
        <f aca="false">(GY24-0.091)/(GX24-0.051)*100</f>
        <v>-168.292682926829</v>
      </c>
      <c r="IQ24" s="10" t="n">
        <f aca="false">(HJ24-0.091)/(HI24-0.051)*100</f>
        <v>-241.463414634146</v>
      </c>
      <c r="IR24" s="10" t="n">
        <f aca="false">(HU24-0.091)/(HT24-0.051)*100</f>
        <v>-217.073170731707</v>
      </c>
      <c r="IS24" s="10" t="n">
        <f aca="false">SUMIF(IG24:IJ24,  "&gt;60")</f>
        <v>0</v>
      </c>
      <c r="IT24" s="10" t="n">
        <f aca="false">SUMIF(IK24:IN24,  "&gt;60")</f>
        <v>0</v>
      </c>
      <c r="IU24" s="10" t="n">
        <f aca="false">SUMIF(IO24:IR24,  "&gt;60")</f>
        <v>0</v>
      </c>
    </row>
    <row r="25" customFormat="false" ht="12.8" hidden="false" customHeight="false" outlineLevel="0" collapsed="false">
      <c r="C25" s="8" t="s">
        <v>70</v>
      </c>
      <c r="D25" s="0" t="n">
        <v>0.12</v>
      </c>
      <c r="E25" s="0" t="n">
        <v>0.09</v>
      </c>
      <c r="F25" s="0" t="n">
        <v>0.03</v>
      </c>
      <c r="G25" s="9" t="n">
        <f aca="false">SUM(D25:F25)</f>
        <v>0.24</v>
      </c>
      <c r="H25" s="0" t="n">
        <v>110</v>
      </c>
      <c r="I25" s="0" t="n">
        <v>3</v>
      </c>
      <c r="J25" s="0" t="n">
        <v>2</v>
      </c>
      <c r="K25" s="0" t="n">
        <v>1</v>
      </c>
      <c r="L25" s="0" t="n">
        <f aca="false">SUM(I25:K25)*0.7</f>
        <v>4.2</v>
      </c>
      <c r="M25" s="9" t="n">
        <f aca="false">L25*H25/100</f>
        <v>4.62</v>
      </c>
      <c r="N25" s="9" t="n">
        <f aca="false">M25*I25*G25</f>
        <v>3.3264</v>
      </c>
      <c r="O25" s="0" t="n">
        <v>0.12</v>
      </c>
      <c r="P25" s="0" t="n">
        <v>0.09</v>
      </c>
      <c r="Q25" s="0" t="n">
        <v>0.03</v>
      </c>
      <c r="R25" s="9" t="n">
        <f aca="false">SUM(O25:Q25)</f>
        <v>0.24</v>
      </c>
      <c r="S25" s="0" t="n">
        <v>110</v>
      </c>
      <c r="T25" s="0" t="n">
        <v>3</v>
      </c>
      <c r="U25" s="0" t="n">
        <v>2</v>
      </c>
      <c r="V25" s="0" t="n">
        <v>1</v>
      </c>
      <c r="W25" s="0" t="n">
        <f aca="false">SUM(T25:V25)*0.7</f>
        <v>4.2</v>
      </c>
      <c r="X25" s="9" t="n">
        <f aca="false">W25*S25/100</f>
        <v>4.62</v>
      </c>
      <c r="Y25" s="9" t="n">
        <f aca="false">X25*T25*R25</f>
        <v>3.3264</v>
      </c>
      <c r="Z25" s="0" t="n">
        <v>0.12</v>
      </c>
      <c r="AA25" s="0" t="n">
        <v>0.09</v>
      </c>
      <c r="AB25" s="0" t="n">
        <v>0.03</v>
      </c>
      <c r="AC25" s="9" t="n">
        <f aca="false">SUM(Z25:AB25)</f>
        <v>0.24</v>
      </c>
      <c r="AD25" s="0" t="n">
        <v>99</v>
      </c>
      <c r="AE25" s="0" t="n">
        <v>3</v>
      </c>
      <c r="AF25" s="0" t="n">
        <v>2</v>
      </c>
      <c r="AG25" s="0" t="n">
        <v>1</v>
      </c>
      <c r="AH25" s="0" t="n">
        <f aca="false">SUM(AE25:AG25)*0.7</f>
        <v>4.2</v>
      </c>
      <c r="AI25" s="9" t="n">
        <f aca="false">AH25*AD25/100</f>
        <v>4.158</v>
      </c>
      <c r="AJ25" s="9" t="n">
        <f aca="false">AI25*AE25*AC25</f>
        <v>2.99376</v>
      </c>
      <c r="AK25" s="0" t="n">
        <v>0.12</v>
      </c>
      <c r="AL25" s="0" t="n">
        <v>0.09</v>
      </c>
      <c r="AM25" s="0" t="n">
        <v>0.03</v>
      </c>
      <c r="AN25" s="9" t="n">
        <f aca="false">SUM(AK25:AM25)</f>
        <v>0.24</v>
      </c>
      <c r="AO25" s="0" t="n">
        <v>99</v>
      </c>
      <c r="AP25" s="0" t="n">
        <v>3</v>
      </c>
      <c r="AQ25" s="0" t="n">
        <v>2</v>
      </c>
      <c r="AR25" s="0" t="n">
        <v>1</v>
      </c>
      <c r="AS25" s="0" t="n">
        <f aca="false">SUM(AP25:AR25)*0.7</f>
        <v>4.2</v>
      </c>
      <c r="AT25" s="9" t="n">
        <f aca="false">AS25*AO25/100</f>
        <v>4.158</v>
      </c>
      <c r="AU25" s="9" t="n">
        <f aca="false">AT25*AP25*AN25</f>
        <v>2.99376</v>
      </c>
      <c r="AV25" s="9" t="n">
        <f aca="false">(M25+W25+AH25+AS25)*0.7</f>
        <v>12.054</v>
      </c>
      <c r="AW25" s="9" t="n">
        <f aca="false">(N25+X25+AI25+AT25)*0.7</f>
        <v>11.38368</v>
      </c>
      <c r="AX25" s="9" t="n">
        <f aca="false">(O25+Y25+AJ25+AU25)*0.7</f>
        <v>6.603744</v>
      </c>
      <c r="AY25" s="11" t="n">
        <f aca="false">SUM(AV25:AX25)</f>
        <v>30.041424</v>
      </c>
      <c r="AZ25" s="10" t="n">
        <f aca="false">(E25/D25)*(G25-0.151)*1000</f>
        <v>66.75</v>
      </c>
      <c r="BA25" s="10" t="n">
        <f aca="false">(P25/O25)*(R25-0.151)*1000</f>
        <v>66.75</v>
      </c>
      <c r="BB25" s="10" t="n">
        <f aca="false">(AA25/Z25)*(AC25-0.151)*1000</f>
        <v>66.75</v>
      </c>
      <c r="BC25" s="10" t="n">
        <f aca="false">(AL25/AK25)*(AN25-0.151)*1000</f>
        <v>66.75</v>
      </c>
      <c r="BD25" s="10" t="n">
        <f aca="false">(G25-0.201)/(D25-0.201)*100</f>
        <v>-48.1481481481481</v>
      </c>
      <c r="BE25" s="10" t="n">
        <f aca="false">(R25-0.201)/(O25-0.201)*100</f>
        <v>-48.1481481481481</v>
      </c>
      <c r="BF25" s="10" t="n">
        <f aca="false">(AC25-0.201)/(Z25-0.201)*100</f>
        <v>-48.1481481481481</v>
      </c>
      <c r="BG25" s="10" t="n">
        <f aca="false">(AN25-0.201)/(AK25-0.201)*100</f>
        <v>-48.1481481481481</v>
      </c>
      <c r="BH25" s="10" t="n">
        <f aca="false">(G25-0.091)/(F25-0.051)*100</f>
        <v>-709.523809523809</v>
      </c>
      <c r="BI25" s="10" t="n">
        <f aca="false">(R25-0.091)/(Q25-0.051)*100</f>
        <v>-709.523809523809</v>
      </c>
      <c r="BJ25" s="10" t="n">
        <f aca="false">(AC25-0.091)/(AB25-0.051)*100</f>
        <v>-709.523809523809</v>
      </c>
      <c r="BK25" s="10" t="n">
        <f aca="false">(AN25-0.091)/(AM25-0.051)*100</f>
        <v>-709.523809523809</v>
      </c>
      <c r="BL25" s="10" t="n">
        <f aca="false">SUMIF(AZ25:BC25,  "&gt;60")</f>
        <v>267</v>
      </c>
      <c r="BM25" s="10" t="n">
        <f aca="false">SUMIF(BD25:BG25,  "&gt;60")</f>
        <v>0</v>
      </c>
      <c r="BN25" s="10" t="n">
        <f aca="false">SUMIF(BH25:BK25,  "&gt;60")</f>
        <v>0</v>
      </c>
      <c r="BO25" s="0" t="n">
        <v>0.12</v>
      </c>
      <c r="BP25" s="0" t="n">
        <v>0.09</v>
      </c>
      <c r="BQ25" s="0" t="n">
        <v>0.03</v>
      </c>
      <c r="BR25" s="9" t="n">
        <f aca="false">SUM(BO25:BQ25)</f>
        <v>0.24</v>
      </c>
      <c r="BS25" s="0" t="n">
        <v>110</v>
      </c>
      <c r="BT25" s="0" t="n">
        <v>3</v>
      </c>
      <c r="BU25" s="0" t="n">
        <v>2</v>
      </c>
      <c r="BV25" s="0" t="n">
        <v>1</v>
      </c>
      <c r="BW25" s="0" t="n">
        <f aca="false">SUM(BT25:BV25)*0.7</f>
        <v>4.2</v>
      </c>
      <c r="BX25" s="9" t="n">
        <f aca="false">BW25*BS25/100</f>
        <v>4.62</v>
      </c>
      <c r="BY25" s="9" t="n">
        <f aca="false">BX25*BT25*BR25</f>
        <v>3.3264</v>
      </c>
      <c r="BZ25" s="0" t="n">
        <v>0.12</v>
      </c>
      <c r="CA25" s="0" t="n">
        <v>0.09</v>
      </c>
      <c r="CB25" s="0" t="n">
        <v>0.03</v>
      </c>
      <c r="CC25" s="9" t="n">
        <f aca="false">SUM(BZ25:CB25)</f>
        <v>0.24</v>
      </c>
      <c r="CD25" s="0" t="n">
        <v>110</v>
      </c>
      <c r="CE25" s="0" t="n">
        <v>3</v>
      </c>
      <c r="CF25" s="0" t="n">
        <v>2</v>
      </c>
      <c r="CG25" s="0" t="n">
        <v>1</v>
      </c>
      <c r="CH25" s="0" t="n">
        <f aca="false">SUM(CE25:CG25)*0.7</f>
        <v>4.2</v>
      </c>
      <c r="CI25" s="9" t="n">
        <f aca="false">CH25*CD25/100</f>
        <v>4.62</v>
      </c>
      <c r="CJ25" s="9" t="n">
        <f aca="false">CI25*CE25*CC25</f>
        <v>3.3264</v>
      </c>
      <c r="CK25" s="0" t="n">
        <v>0.12</v>
      </c>
      <c r="CL25" s="0" t="n">
        <v>0.09</v>
      </c>
      <c r="CM25" s="0" t="n">
        <v>0.03</v>
      </c>
      <c r="CN25" s="9" t="n">
        <f aca="false">SUM(CK25:CM25)</f>
        <v>0.24</v>
      </c>
      <c r="CO25" s="0" t="n">
        <v>95</v>
      </c>
      <c r="CP25" s="0" t="n">
        <v>4</v>
      </c>
      <c r="CQ25" s="0" t="n">
        <v>2</v>
      </c>
      <c r="CR25" s="0" t="n">
        <v>1</v>
      </c>
      <c r="CS25" s="0" t="n">
        <f aca="false">SUM(CP25:CR25)*0.7</f>
        <v>4.9</v>
      </c>
      <c r="CT25" s="9" t="n">
        <f aca="false">CS25*CO25/100</f>
        <v>4.655</v>
      </c>
      <c r="CU25" s="9" t="n">
        <f aca="false">CT25*CP25*CN25</f>
        <v>4.4688</v>
      </c>
      <c r="CV25" s="0" t="n">
        <v>0.12</v>
      </c>
      <c r="CW25" s="0" t="n">
        <v>0.09</v>
      </c>
      <c r="CX25" s="0" t="n">
        <v>0.03</v>
      </c>
      <c r="CY25" s="9" t="n">
        <f aca="false">SUM(CV25:CX25)</f>
        <v>0.24</v>
      </c>
      <c r="CZ25" s="0" t="n">
        <v>99</v>
      </c>
      <c r="DA25" s="0" t="n">
        <v>3</v>
      </c>
      <c r="DB25" s="0" t="n">
        <v>2</v>
      </c>
      <c r="DC25" s="0" t="n">
        <v>1</v>
      </c>
      <c r="DD25" s="0" t="n">
        <f aca="false">SUM(DA25:DC25)*0.7</f>
        <v>4.2</v>
      </c>
      <c r="DE25" s="9" t="n">
        <f aca="false">DD25*CZ25/100</f>
        <v>4.158</v>
      </c>
      <c r="DF25" s="9" t="n">
        <f aca="false">DE25*DA25*CY25</f>
        <v>2.99376</v>
      </c>
      <c r="DG25" s="9" t="n">
        <f aca="false">(BX25+CH25+CS25+DD25)*0.7</f>
        <v>12.544</v>
      </c>
      <c r="DH25" s="9" t="n">
        <f aca="false">(BY25+CI25+CT25+DE25)*0.7</f>
        <v>11.73158</v>
      </c>
      <c r="DI25" s="9" t="n">
        <f aca="false">(BZ25+CJ25+CU25+DF25)*0.7</f>
        <v>7.636272</v>
      </c>
      <c r="DJ25" s="11" t="n">
        <f aca="false">SUM(DG25:DI25)</f>
        <v>31.911852</v>
      </c>
      <c r="DK25" s="10" t="n">
        <f aca="false">(BP25/BO25)*(BR25-0.151)*1000</f>
        <v>66.75</v>
      </c>
      <c r="DL25" s="10" t="n">
        <f aca="false">(CA25/BZ25)*(CC25-0.151)*1000</f>
        <v>66.75</v>
      </c>
      <c r="DM25" s="10" t="n">
        <f aca="false">(CL25/CK25)*(CN25-0.151)*1000</f>
        <v>66.75</v>
      </c>
      <c r="DN25" s="10" t="n">
        <f aca="false">(CW25/CV25)*(CY25-0.151)*1000</f>
        <v>66.75</v>
      </c>
      <c r="DO25" s="10" t="n">
        <f aca="false">(BR25-0.201)/(BO25-0.201)*100</f>
        <v>-48.1481481481481</v>
      </c>
      <c r="DP25" s="10" t="n">
        <f aca="false">(CC25-0.201)/(BZ25-0.201)*100</f>
        <v>-48.1481481481481</v>
      </c>
      <c r="DQ25" s="10" t="n">
        <f aca="false">(CN25-0.201)/(CK25-0.201)*100</f>
        <v>-48.1481481481481</v>
      </c>
      <c r="DR25" s="10" t="n">
        <f aca="false">(CY25-0.201)/(CV25-0.201)*100</f>
        <v>-48.1481481481481</v>
      </c>
      <c r="DS25" s="10" t="n">
        <f aca="false">(BR25-0.091)/(BQ25-0.051)*100</f>
        <v>-709.523809523809</v>
      </c>
      <c r="DT25" s="10" t="n">
        <f aca="false">(CC25-0.091)/(CB25-0.051)*100</f>
        <v>-709.523809523809</v>
      </c>
      <c r="DU25" s="10" t="n">
        <f aca="false">(CN25-0.091)/(CM25-0.051)*100</f>
        <v>-709.523809523809</v>
      </c>
      <c r="DV25" s="10" t="n">
        <f aca="false">(CY25-0.091)/(CX25-0.051)*100</f>
        <v>-709.523809523809</v>
      </c>
      <c r="DW25" s="10" t="n">
        <f aca="false">SUMIF(DK25:DN25,  "&gt;60")</f>
        <v>267</v>
      </c>
      <c r="DX25" s="10" t="n">
        <f aca="false">SUMIF(DO25:DR25,  "&gt;60")</f>
        <v>0</v>
      </c>
      <c r="DY25" s="10" t="n">
        <f aca="false">SUMIF(DS25:DV25,  "&gt;60")</f>
        <v>0</v>
      </c>
      <c r="DZ25" s="0" t="n">
        <v>0.12</v>
      </c>
      <c r="EA25" s="0" t="n">
        <v>0.09</v>
      </c>
      <c r="EB25" s="0" t="n">
        <v>0.03</v>
      </c>
      <c r="EC25" s="9" t="n">
        <f aca="false">SUM(DZ25:EB25)</f>
        <v>0.24</v>
      </c>
      <c r="ED25" s="0" t="n">
        <v>110</v>
      </c>
      <c r="EE25" s="0" t="n">
        <v>3</v>
      </c>
      <c r="EF25" s="0" t="n">
        <v>2</v>
      </c>
      <c r="EG25" s="0" t="n">
        <v>1</v>
      </c>
      <c r="EH25" s="0" t="n">
        <f aca="false">SUM(EE25:EG25)*0.7</f>
        <v>4.2</v>
      </c>
      <c r="EI25" s="9" t="n">
        <f aca="false">EH25*ED25/100</f>
        <v>4.62</v>
      </c>
      <c r="EJ25" s="9" t="n">
        <f aca="false">EI25*EE25*EC25</f>
        <v>3.3264</v>
      </c>
      <c r="EK25" s="0" t="n">
        <v>0.12</v>
      </c>
      <c r="EL25" s="0" t="n">
        <v>0.09</v>
      </c>
      <c r="EM25" s="0" t="n">
        <v>0.03</v>
      </c>
      <c r="EN25" s="9" t="n">
        <f aca="false">SUM(EK25:EM25)</f>
        <v>0.24</v>
      </c>
      <c r="EO25" s="0" t="n">
        <v>110</v>
      </c>
      <c r="EP25" s="0" t="n">
        <v>3</v>
      </c>
      <c r="EQ25" s="0" t="n">
        <v>2</v>
      </c>
      <c r="ER25" s="0" t="n">
        <v>1</v>
      </c>
      <c r="ES25" s="0" t="n">
        <f aca="false">SUM(EP25:ER25)*0.7</f>
        <v>4.2</v>
      </c>
      <c r="ET25" s="9" t="n">
        <f aca="false">ES25*EO25/100</f>
        <v>4.62</v>
      </c>
      <c r="EU25" s="9" t="n">
        <f aca="false">ET25*EP25*EN25</f>
        <v>3.3264</v>
      </c>
      <c r="EV25" s="0" t="n">
        <v>0.12</v>
      </c>
      <c r="EW25" s="0" t="n">
        <v>0.09</v>
      </c>
      <c r="EX25" s="0" t="n">
        <v>0.03</v>
      </c>
      <c r="EY25" s="9" t="n">
        <f aca="false">SUM(EV25:EX25)</f>
        <v>0.24</v>
      </c>
      <c r="EZ25" s="0" t="n">
        <v>95</v>
      </c>
      <c r="FA25" s="0" t="n">
        <v>4</v>
      </c>
      <c r="FB25" s="0" t="n">
        <v>2</v>
      </c>
      <c r="FC25" s="0" t="n">
        <v>1</v>
      </c>
      <c r="FD25" s="0" t="n">
        <f aca="false">SUM(FA25:FC25)*0.7</f>
        <v>4.9</v>
      </c>
      <c r="FE25" s="9" t="n">
        <f aca="false">FD25*EZ25/100</f>
        <v>4.655</v>
      </c>
      <c r="FF25" s="9" t="n">
        <f aca="false">FE25*FA25*EY25</f>
        <v>4.4688</v>
      </c>
      <c r="FG25" s="0" t="n">
        <v>0.12</v>
      </c>
      <c r="FH25" s="0" t="n">
        <v>0.09</v>
      </c>
      <c r="FI25" s="0" t="n">
        <v>0.03</v>
      </c>
      <c r="FJ25" s="9" t="n">
        <f aca="false">SUM(FG25:FI25)</f>
        <v>0.24</v>
      </c>
      <c r="FK25" s="0" t="n">
        <v>99</v>
      </c>
      <c r="FL25" s="0" t="n">
        <v>3</v>
      </c>
      <c r="FM25" s="0" t="n">
        <v>2</v>
      </c>
      <c r="FN25" s="0" t="n">
        <v>1</v>
      </c>
      <c r="FO25" s="0" t="n">
        <f aca="false">SUM(FL25:FN25)*0.7</f>
        <v>4.2</v>
      </c>
      <c r="FP25" s="9" t="n">
        <f aca="false">FO25*FK25/100</f>
        <v>4.158</v>
      </c>
      <c r="FQ25" s="9" t="n">
        <f aca="false">FP25*FL25*FJ25</f>
        <v>2.99376</v>
      </c>
      <c r="FR25" s="9" t="n">
        <f aca="false">(EI25+ES25+FD25+FO25)*0.7</f>
        <v>12.544</v>
      </c>
      <c r="FS25" s="9" t="n">
        <f aca="false">(EJ25+ET25+FE25+FP25)*0.7</f>
        <v>11.73158</v>
      </c>
      <c r="FT25" s="9" t="n">
        <f aca="false">(EK25+EU25+FF25+FQ25)*0.7</f>
        <v>7.636272</v>
      </c>
      <c r="FU25" s="11" t="n">
        <f aca="false">SUM(FR25:FT25)</f>
        <v>31.911852</v>
      </c>
      <c r="FV25" s="10" t="n">
        <f aca="false">(EA25/DZ25)*(EC25-0.151)*1000</f>
        <v>66.75</v>
      </c>
      <c r="FW25" s="10" t="n">
        <f aca="false">(EL25/EK25)*(EN25-0.151)*1000</f>
        <v>66.75</v>
      </c>
      <c r="FX25" s="10" t="n">
        <f aca="false">(EW25/EV25)*(EY25-0.151)*1000</f>
        <v>66.75</v>
      </c>
      <c r="FY25" s="10" t="n">
        <f aca="false">(FH25/FG25)*(FJ25-0.151)*1000</f>
        <v>66.75</v>
      </c>
      <c r="FZ25" s="10" t="n">
        <f aca="false">(EC25-0.201)/(DZ25-0.201)*100</f>
        <v>-48.1481481481481</v>
      </c>
      <c r="GA25" s="10" t="n">
        <f aca="false">(EN25-0.201)/(EK25-0.201)*100</f>
        <v>-48.1481481481481</v>
      </c>
      <c r="GB25" s="10" t="n">
        <f aca="false">(EY25-0.201)/(EV25-0.201)*100</f>
        <v>-48.1481481481481</v>
      </c>
      <c r="GC25" s="10" t="n">
        <f aca="false">(FJ25-0.201)/(FG25-0.201)*100</f>
        <v>-48.1481481481481</v>
      </c>
      <c r="GD25" s="10" t="n">
        <f aca="false">(EC25-0.091)/(EB25-0.051)*100</f>
        <v>-709.523809523809</v>
      </c>
      <c r="GE25" s="10" t="n">
        <f aca="false">(EN25-0.091)/(EM25-0.051)*100</f>
        <v>-709.523809523809</v>
      </c>
      <c r="GF25" s="10" t="n">
        <f aca="false">(EY25-0.091)/(EX25-0.051)*100</f>
        <v>-709.523809523809</v>
      </c>
      <c r="GG25" s="10" t="n">
        <f aca="false">(FJ25-0.091)/(FI25-0.051)*100</f>
        <v>-709.523809523809</v>
      </c>
      <c r="GH25" s="10" t="n">
        <f aca="false">SUMIF(FV25:FY25,  "&gt;60")</f>
        <v>267</v>
      </c>
      <c r="GI25" s="10" t="n">
        <f aca="false">SUMIF(FZ25:GC25,  "&gt;60")</f>
        <v>0</v>
      </c>
      <c r="GJ25" s="10" t="n">
        <f aca="false">SUMIF(GD25:GG25,  "&gt;60")</f>
        <v>0</v>
      </c>
      <c r="GK25" s="0" t="n">
        <v>0.12</v>
      </c>
      <c r="GL25" s="0" t="n">
        <v>0.09</v>
      </c>
      <c r="GM25" s="0" t="n">
        <v>0.03</v>
      </c>
      <c r="GN25" s="9" t="n">
        <f aca="false">SUM(GK25:GM25)</f>
        <v>0.24</v>
      </c>
      <c r="GO25" s="0" t="n">
        <v>110</v>
      </c>
      <c r="GP25" s="0" t="n">
        <v>3</v>
      </c>
      <c r="GQ25" s="0" t="n">
        <v>2</v>
      </c>
      <c r="GR25" s="0" t="n">
        <v>1</v>
      </c>
      <c r="GS25" s="0" t="n">
        <f aca="false">SUM(GP25:GR25)*0.7</f>
        <v>4.2</v>
      </c>
      <c r="GT25" s="9" t="n">
        <f aca="false">GS25*GO25/100</f>
        <v>4.62</v>
      </c>
      <c r="GU25" s="9" t="n">
        <f aca="false">GT25*GP25*GN25</f>
        <v>3.3264</v>
      </c>
      <c r="GV25" s="0" t="n">
        <v>0.12</v>
      </c>
      <c r="GW25" s="0" t="n">
        <v>0.09</v>
      </c>
      <c r="GX25" s="0" t="n">
        <v>0.03</v>
      </c>
      <c r="GY25" s="9" t="n">
        <f aca="false">SUM(GV25:GX25)</f>
        <v>0.24</v>
      </c>
      <c r="GZ25" s="0" t="n">
        <v>110</v>
      </c>
      <c r="HA25" s="0" t="n">
        <v>3</v>
      </c>
      <c r="HB25" s="0" t="n">
        <v>2</v>
      </c>
      <c r="HC25" s="0" t="n">
        <v>1</v>
      </c>
      <c r="HD25" s="0" t="n">
        <f aca="false">SUM(HA25:HC25)*0.7</f>
        <v>4.2</v>
      </c>
      <c r="HE25" s="9" t="n">
        <f aca="false">HD25*GZ25/100</f>
        <v>4.62</v>
      </c>
      <c r="HF25" s="9" t="n">
        <f aca="false">HE25*HA25*GY25</f>
        <v>3.3264</v>
      </c>
      <c r="HG25" s="0" t="n">
        <v>0.12</v>
      </c>
      <c r="HH25" s="0" t="n">
        <v>0.09</v>
      </c>
      <c r="HI25" s="0" t="n">
        <v>0.03</v>
      </c>
      <c r="HJ25" s="9" t="n">
        <f aca="false">SUM(HG25:HI25)</f>
        <v>0.24</v>
      </c>
      <c r="HK25" s="0" t="n">
        <v>95</v>
      </c>
      <c r="HL25" s="0" t="n">
        <v>4</v>
      </c>
      <c r="HM25" s="0" t="n">
        <v>2</v>
      </c>
      <c r="HN25" s="0" t="n">
        <v>1</v>
      </c>
      <c r="HO25" s="0" t="n">
        <f aca="false">SUM(HL25:HN25)*0.7</f>
        <v>4.9</v>
      </c>
      <c r="HP25" s="9" t="n">
        <f aca="false">HO25*HK25/100</f>
        <v>4.655</v>
      </c>
      <c r="HQ25" s="9" t="n">
        <f aca="false">HP25*HL25*HJ25</f>
        <v>4.4688</v>
      </c>
      <c r="HR25" s="0" t="n">
        <v>0.12</v>
      </c>
      <c r="HS25" s="0" t="n">
        <v>0.09</v>
      </c>
      <c r="HT25" s="0" t="n">
        <v>0.03</v>
      </c>
      <c r="HU25" s="9" t="n">
        <f aca="false">SUM(HR25:HT25)</f>
        <v>0.24</v>
      </c>
      <c r="HV25" s="0" t="n">
        <v>109</v>
      </c>
      <c r="HW25" s="0" t="n">
        <v>3</v>
      </c>
      <c r="HX25" s="0" t="n">
        <v>2</v>
      </c>
      <c r="HY25" s="0" t="n">
        <v>1</v>
      </c>
      <c r="HZ25" s="0" t="n">
        <f aca="false">SUM(HW25:HY25)*0.7</f>
        <v>4.2</v>
      </c>
      <c r="IA25" s="9" t="n">
        <f aca="false">HZ25*HV25/100</f>
        <v>4.578</v>
      </c>
      <c r="IB25" s="9" t="n">
        <f aca="false">IA25*HW25*HU25</f>
        <v>3.29616</v>
      </c>
      <c r="IC25" s="9" t="n">
        <f aca="false">(GT25+HD25+HO25+HZ25)*0.7</f>
        <v>12.544</v>
      </c>
      <c r="ID25" s="9" t="n">
        <f aca="false">(GU25+HE25+HP25+IA25)*0.7</f>
        <v>12.02558</v>
      </c>
      <c r="IE25" s="9" t="n">
        <f aca="false">(GV25+HF25+HQ25+IB25)*0.7</f>
        <v>7.847952</v>
      </c>
      <c r="IF25" s="11" t="n">
        <f aca="false">SUM(IC25:IE25)</f>
        <v>32.417532</v>
      </c>
      <c r="IG25" s="10" t="n">
        <f aca="false">(GL25/GK25)*(GN25-0.151)*1000</f>
        <v>66.75</v>
      </c>
      <c r="IH25" s="10" t="n">
        <f aca="false">(GW25/GV25)*(GY25-0.151)*1000</f>
        <v>66.75</v>
      </c>
      <c r="II25" s="10" t="n">
        <f aca="false">(HH25/HG25)*(HJ25-0.151)*1000</f>
        <v>66.75</v>
      </c>
      <c r="IJ25" s="10" t="n">
        <f aca="false">(HS25/HR25)*(HU25-0.151)*1000</f>
        <v>66.75</v>
      </c>
      <c r="IK25" s="10" t="n">
        <f aca="false">(GN25-0.201)/(GK25-0.201)*100</f>
        <v>-48.1481481481481</v>
      </c>
      <c r="IL25" s="10" t="n">
        <f aca="false">(GY25-0.201)/(GV25-0.201)*100</f>
        <v>-48.1481481481481</v>
      </c>
      <c r="IM25" s="10" t="n">
        <f aca="false">(HJ25-0.201)/(HG25-0.201)*100</f>
        <v>-48.1481481481481</v>
      </c>
      <c r="IN25" s="10" t="n">
        <f aca="false">(HU25-0.201)/(HR25-0.201)*100</f>
        <v>-48.1481481481481</v>
      </c>
      <c r="IO25" s="10" t="n">
        <f aca="false">(GN25-0.091)/(GM25-0.051)*100</f>
        <v>-709.523809523809</v>
      </c>
      <c r="IP25" s="10" t="n">
        <f aca="false">(GY25-0.091)/(GX25-0.051)*100</f>
        <v>-709.523809523809</v>
      </c>
      <c r="IQ25" s="10" t="n">
        <f aca="false">(HJ25-0.091)/(HI25-0.051)*100</f>
        <v>-709.523809523809</v>
      </c>
      <c r="IR25" s="10" t="n">
        <f aca="false">(HU25-0.091)/(HT25-0.051)*100</f>
        <v>-709.523809523809</v>
      </c>
      <c r="IS25" s="10" t="n">
        <f aca="false">SUMIF(IG25:IJ25,  "&gt;60")</f>
        <v>267</v>
      </c>
      <c r="IT25" s="10" t="n">
        <f aca="false">SUMIF(IK25:IN25,  "&gt;60")</f>
        <v>0</v>
      </c>
      <c r="IU25" s="10" t="n">
        <f aca="false">SUMIF(IO25:IR25,  "&gt;60")</f>
        <v>0</v>
      </c>
    </row>
    <row r="26" customFormat="false" ht="12.8" hidden="false" customHeight="false" outlineLevel="0" collapsed="false">
      <c r="C26" s="8" t="s">
        <v>71</v>
      </c>
      <c r="D26" s="0" t="n">
        <v>0.12</v>
      </c>
      <c r="E26" s="0" t="n">
        <v>0.03</v>
      </c>
      <c r="F26" s="0" t="n">
        <v>0.01</v>
      </c>
      <c r="G26" s="9" t="n">
        <f aca="false">SUM(D26:F26)</f>
        <v>0.16</v>
      </c>
      <c r="H26" s="0" t="n">
        <v>115</v>
      </c>
      <c r="I26" s="0" t="n">
        <v>5</v>
      </c>
      <c r="J26" s="0" t="n">
        <v>3</v>
      </c>
      <c r="K26" s="0" t="n">
        <v>1</v>
      </c>
      <c r="L26" s="0" t="n">
        <f aca="false">SUM(I26:K26)*0.7</f>
        <v>6.3</v>
      </c>
      <c r="M26" s="9" t="n">
        <f aca="false">L26*H26/100</f>
        <v>7.245</v>
      </c>
      <c r="N26" s="9" t="n">
        <f aca="false">M26*I26*G26</f>
        <v>5.796</v>
      </c>
      <c r="O26" s="0" t="n">
        <v>0.12</v>
      </c>
      <c r="P26" s="0" t="n">
        <v>0.03</v>
      </c>
      <c r="Q26" s="0" t="n">
        <v>0.01</v>
      </c>
      <c r="R26" s="9" t="n">
        <f aca="false">SUM(O26:Q26)</f>
        <v>0.16</v>
      </c>
      <c r="S26" s="0" t="n">
        <v>115</v>
      </c>
      <c r="T26" s="0" t="n">
        <v>5</v>
      </c>
      <c r="U26" s="0" t="n">
        <v>2</v>
      </c>
      <c r="V26" s="0" t="n">
        <v>1</v>
      </c>
      <c r="W26" s="0" t="n">
        <f aca="false">SUM(T26:V26)*0.7</f>
        <v>5.6</v>
      </c>
      <c r="X26" s="9" t="n">
        <f aca="false">W26*S26/100</f>
        <v>6.44</v>
      </c>
      <c r="Y26" s="9" t="n">
        <f aca="false">X26*T26*R26</f>
        <v>5.152</v>
      </c>
      <c r="Z26" s="0" t="n">
        <v>0.12</v>
      </c>
      <c r="AA26" s="0" t="n">
        <v>0.04</v>
      </c>
      <c r="AB26" s="0" t="n">
        <v>0.01</v>
      </c>
      <c r="AC26" s="9" t="n">
        <f aca="false">SUM(Z26:AB26)</f>
        <v>0.17</v>
      </c>
      <c r="AD26" s="0" t="n">
        <v>115</v>
      </c>
      <c r="AE26" s="0" t="n">
        <v>5</v>
      </c>
      <c r="AF26" s="0" t="n">
        <v>2</v>
      </c>
      <c r="AG26" s="0" t="n">
        <v>1</v>
      </c>
      <c r="AH26" s="0" t="n">
        <f aca="false">SUM(AE26:AG26)*0.7</f>
        <v>5.6</v>
      </c>
      <c r="AI26" s="9" t="n">
        <f aca="false">AH26*AD26/100</f>
        <v>6.44</v>
      </c>
      <c r="AJ26" s="9" t="n">
        <f aca="false">AI26*AE26*AC26</f>
        <v>5.474</v>
      </c>
      <c r="AK26" s="0" t="n">
        <v>0.09</v>
      </c>
      <c r="AL26" s="0" t="n">
        <v>0.04</v>
      </c>
      <c r="AM26" s="0" t="n">
        <v>0.01</v>
      </c>
      <c r="AN26" s="9" t="n">
        <f aca="false">SUM(AK26:AM26)</f>
        <v>0.14</v>
      </c>
      <c r="AO26" s="0" t="n">
        <v>115</v>
      </c>
      <c r="AP26" s="0" t="n">
        <v>5</v>
      </c>
      <c r="AQ26" s="0" t="n">
        <v>2</v>
      </c>
      <c r="AR26" s="0" t="n">
        <v>1</v>
      </c>
      <c r="AS26" s="0" t="n">
        <f aca="false">SUM(AP26:AR26)*0.7</f>
        <v>5.6</v>
      </c>
      <c r="AT26" s="9" t="n">
        <f aca="false">AS26*AO26/100</f>
        <v>6.44</v>
      </c>
      <c r="AU26" s="9" t="n">
        <f aca="false">AT26*AP26*AN26</f>
        <v>4.508</v>
      </c>
      <c r="AV26" s="9" t="n">
        <f aca="false">(M26+W26+AH26+AS26)*0.7</f>
        <v>16.8315</v>
      </c>
      <c r="AW26" s="9" t="n">
        <f aca="false">(N26+X26+AI26+AT26)*0.7</f>
        <v>17.5812</v>
      </c>
      <c r="AX26" s="9" t="n">
        <f aca="false">(O26+Y26+AJ26+AU26)*0.7</f>
        <v>10.6778</v>
      </c>
      <c r="AY26" s="11" t="n">
        <f aca="false">SUM(AV26:AX26)</f>
        <v>45.0905</v>
      </c>
      <c r="AZ26" s="10" t="n">
        <f aca="false">(E26/D26)*(G26-0.151)*1000</f>
        <v>2.25</v>
      </c>
      <c r="BA26" s="10" t="n">
        <f aca="false">(P26/O26)*(R26-0.151)*1000</f>
        <v>2.25</v>
      </c>
      <c r="BB26" s="10" t="n">
        <f aca="false">(AA26/Z26)*(AC26-0.151)*1000</f>
        <v>6.33333333333333</v>
      </c>
      <c r="BC26" s="10" t="n">
        <f aca="false">(AL26/AK26)*(AN26-0.151)*1000</f>
        <v>-4.88888888888888</v>
      </c>
      <c r="BD26" s="10" t="n">
        <f aca="false">(G26-0.201)/(D26-0.201)*100</f>
        <v>50.6172839506173</v>
      </c>
      <c r="BE26" s="10" t="n">
        <f aca="false">(R26-0.201)/(O26-0.201)*100</f>
        <v>50.6172839506173</v>
      </c>
      <c r="BF26" s="10" t="n">
        <f aca="false">(AC26-0.201)/(Z26-0.201)*100</f>
        <v>38.2716049382716</v>
      </c>
      <c r="BG26" s="10" t="n">
        <f aca="false">(AN26-0.201)/(AK26-0.201)*100</f>
        <v>54.954954954955</v>
      </c>
      <c r="BH26" s="10" t="n">
        <f aca="false">(G26-0.091)/(F26-0.051)*100</f>
        <v>-168.292682926829</v>
      </c>
      <c r="BI26" s="10" t="n">
        <f aca="false">(R26-0.091)/(Q26-0.051)*100</f>
        <v>-168.292682926829</v>
      </c>
      <c r="BJ26" s="10" t="n">
        <f aca="false">(AC26-0.091)/(AB26-0.051)*100</f>
        <v>-192.682926829268</v>
      </c>
      <c r="BK26" s="10" t="n">
        <f aca="false">(AN26-0.091)/(AM26-0.051)*100</f>
        <v>-119.512195121951</v>
      </c>
      <c r="BL26" s="10" t="n">
        <f aca="false">SUMIF(AZ26:BC26,  "&gt;60")</f>
        <v>0</v>
      </c>
      <c r="BM26" s="10" t="n">
        <f aca="false">SUMIF(BD26:BG26,  "&gt;60")</f>
        <v>0</v>
      </c>
      <c r="BN26" s="10" t="n">
        <f aca="false">SUMIF(BH26:BK26,  "&gt;60")</f>
        <v>0</v>
      </c>
      <c r="BO26" s="0" t="n">
        <v>0.12</v>
      </c>
      <c r="BP26" s="0" t="n">
        <v>0.03</v>
      </c>
      <c r="BQ26" s="0" t="n">
        <v>0.01</v>
      </c>
      <c r="BR26" s="9" t="n">
        <f aca="false">SUM(BO26:BQ26)</f>
        <v>0.16</v>
      </c>
      <c r="BS26" s="0" t="n">
        <v>115</v>
      </c>
      <c r="BT26" s="0" t="n">
        <v>5</v>
      </c>
      <c r="BU26" s="0" t="n">
        <v>3</v>
      </c>
      <c r="BV26" s="0" t="n">
        <v>1</v>
      </c>
      <c r="BW26" s="0" t="n">
        <f aca="false">SUM(BT26:BV26)*0.7</f>
        <v>6.3</v>
      </c>
      <c r="BX26" s="9" t="n">
        <f aca="false">BW26*BS26/100</f>
        <v>7.245</v>
      </c>
      <c r="BY26" s="9" t="n">
        <f aca="false">BX26*BT26*BR26</f>
        <v>5.796</v>
      </c>
      <c r="BZ26" s="0" t="n">
        <v>0.12</v>
      </c>
      <c r="CA26" s="0" t="n">
        <v>0.03</v>
      </c>
      <c r="CB26" s="0" t="n">
        <v>0.01</v>
      </c>
      <c r="CC26" s="9" t="n">
        <f aca="false">SUM(BZ26:CB26)</f>
        <v>0.16</v>
      </c>
      <c r="CD26" s="0" t="n">
        <v>115</v>
      </c>
      <c r="CE26" s="0" t="n">
        <v>5</v>
      </c>
      <c r="CF26" s="0" t="n">
        <v>2</v>
      </c>
      <c r="CG26" s="0" t="n">
        <v>1</v>
      </c>
      <c r="CH26" s="0" t="n">
        <f aca="false">SUM(CE26:CG26)*0.7</f>
        <v>5.6</v>
      </c>
      <c r="CI26" s="9" t="n">
        <f aca="false">CH26*CD26/100</f>
        <v>6.44</v>
      </c>
      <c r="CJ26" s="9" t="n">
        <f aca="false">CI26*CE26*CC26</f>
        <v>5.152</v>
      </c>
      <c r="CK26" s="0" t="n">
        <v>0.12</v>
      </c>
      <c r="CL26" s="0" t="n">
        <v>0.04</v>
      </c>
      <c r="CM26" s="0" t="n">
        <v>0.01</v>
      </c>
      <c r="CN26" s="9" t="n">
        <f aca="false">SUM(CK26:CM26)</f>
        <v>0.17</v>
      </c>
      <c r="CO26" s="0" t="n">
        <v>115</v>
      </c>
      <c r="CP26" s="0" t="n">
        <v>5</v>
      </c>
      <c r="CQ26" s="0" t="n">
        <v>2</v>
      </c>
      <c r="CR26" s="0" t="n">
        <v>1</v>
      </c>
      <c r="CS26" s="0" t="n">
        <f aca="false">SUM(CP26:CR26)*0.7</f>
        <v>5.6</v>
      </c>
      <c r="CT26" s="9" t="n">
        <f aca="false">CS26*CO26/100</f>
        <v>6.44</v>
      </c>
      <c r="CU26" s="9" t="n">
        <f aca="false">CT26*CP26*CN26</f>
        <v>5.474</v>
      </c>
      <c r="CV26" s="0" t="n">
        <v>0.09</v>
      </c>
      <c r="CW26" s="0" t="n">
        <v>0.04</v>
      </c>
      <c r="CX26" s="0" t="n">
        <v>0.01</v>
      </c>
      <c r="CY26" s="9" t="n">
        <f aca="false">SUM(CV26:CX26)</f>
        <v>0.14</v>
      </c>
      <c r="CZ26" s="0" t="n">
        <v>115</v>
      </c>
      <c r="DA26" s="0" t="n">
        <v>5</v>
      </c>
      <c r="DB26" s="0" t="n">
        <v>2</v>
      </c>
      <c r="DC26" s="0" t="n">
        <v>1</v>
      </c>
      <c r="DD26" s="0" t="n">
        <f aca="false">SUM(DA26:DC26)*0.7</f>
        <v>5.6</v>
      </c>
      <c r="DE26" s="9" t="n">
        <f aca="false">DD26*CZ26/100</f>
        <v>6.44</v>
      </c>
      <c r="DF26" s="9" t="n">
        <f aca="false">DE26*DA26*CY26</f>
        <v>4.508</v>
      </c>
      <c r="DG26" s="9" t="n">
        <f aca="false">(BX26+CH26+CS26+DD26)*0.7</f>
        <v>16.8315</v>
      </c>
      <c r="DH26" s="9" t="n">
        <f aca="false">(BY26+CI26+CT26+DE26)*0.7</f>
        <v>17.5812</v>
      </c>
      <c r="DI26" s="9" t="n">
        <f aca="false">(BZ26+CJ26+CU26+DF26)*0.7</f>
        <v>10.6778</v>
      </c>
      <c r="DJ26" s="11" t="n">
        <f aca="false">SUM(DG26:DI26)</f>
        <v>45.0905</v>
      </c>
      <c r="DK26" s="10" t="n">
        <f aca="false">(BP26/BO26)*(BR26-0.151)*1000</f>
        <v>2.25</v>
      </c>
      <c r="DL26" s="10" t="n">
        <f aca="false">(CA26/BZ26)*(CC26-0.151)*1000</f>
        <v>2.25</v>
      </c>
      <c r="DM26" s="10" t="n">
        <f aca="false">(CL26/CK26)*(CN26-0.151)*1000</f>
        <v>6.33333333333333</v>
      </c>
      <c r="DN26" s="10" t="n">
        <f aca="false">(CW26/CV26)*(CY26-0.151)*1000</f>
        <v>-4.88888888888888</v>
      </c>
      <c r="DO26" s="10" t="n">
        <f aca="false">(BR26-0.201)/(BO26-0.201)*100</f>
        <v>50.6172839506173</v>
      </c>
      <c r="DP26" s="10" t="n">
        <f aca="false">(CC26-0.201)/(BZ26-0.201)*100</f>
        <v>50.6172839506173</v>
      </c>
      <c r="DQ26" s="10" t="n">
        <f aca="false">(CN26-0.201)/(CK26-0.201)*100</f>
        <v>38.2716049382716</v>
      </c>
      <c r="DR26" s="10" t="n">
        <f aca="false">(CY26-0.201)/(CV26-0.201)*100</f>
        <v>54.954954954955</v>
      </c>
      <c r="DS26" s="10" t="n">
        <f aca="false">(BR26-0.091)/(BQ26-0.051)*100</f>
        <v>-168.292682926829</v>
      </c>
      <c r="DT26" s="10" t="n">
        <f aca="false">(CC26-0.091)/(CB26-0.051)*100</f>
        <v>-168.292682926829</v>
      </c>
      <c r="DU26" s="10" t="n">
        <f aca="false">(CN26-0.091)/(CM26-0.051)*100</f>
        <v>-192.682926829268</v>
      </c>
      <c r="DV26" s="10" t="n">
        <f aca="false">(CY26-0.091)/(CX26-0.051)*100</f>
        <v>-119.512195121951</v>
      </c>
      <c r="DW26" s="10" t="n">
        <f aca="false">SUMIF(DK26:DN26,  "&gt;60")</f>
        <v>0</v>
      </c>
      <c r="DX26" s="10" t="n">
        <f aca="false">SUMIF(DO26:DR26,  "&gt;60")</f>
        <v>0</v>
      </c>
      <c r="DY26" s="10" t="n">
        <f aca="false">SUMIF(DS26:DV26,  "&gt;60")</f>
        <v>0</v>
      </c>
      <c r="DZ26" s="0" t="n">
        <v>0.12</v>
      </c>
      <c r="EA26" s="0" t="n">
        <v>0.03</v>
      </c>
      <c r="EB26" s="0" t="n">
        <v>0.01</v>
      </c>
      <c r="EC26" s="9" t="n">
        <f aca="false">SUM(DZ26:EB26)</f>
        <v>0.16</v>
      </c>
      <c r="ED26" s="0" t="n">
        <v>115</v>
      </c>
      <c r="EE26" s="0" t="n">
        <v>5</v>
      </c>
      <c r="EF26" s="0" t="n">
        <v>3</v>
      </c>
      <c r="EG26" s="0" t="n">
        <v>1</v>
      </c>
      <c r="EH26" s="0" t="n">
        <f aca="false">SUM(EE26:EG26)*0.7</f>
        <v>6.3</v>
      </c>
      <c r="EI26" s="9" t="n">
        <f aca="false">EH26*ED26/100</f>
        <v>7.245</v>
      </c>
      <c r="EJ26" s="9" t="n">
        <f aca="false">EI26*EE26*EC26</f>
        <v>5.796</v>
      </c>
      <c r="EK26" s="0" t="n">
        <v>0.12</v>
      </c>
      <c r="EL26" s="0" t="n">
        <v>0.03</v>
      </c>
      <c r="EM26" s="0" t="n">
        <v>0.01</v>
      </c>
      <c r="EN26" s="9" t="n">
        <f aca="false">SUM(EK26:EM26)</f>
        <v>0.16</v>
      </c>
      <c r="EO26" s="0" t="n">
        <v>115</v>
      </c>
      <c r="EP26" s="0" t="n">
        <v>5</v>
      </c>
      <c r="EQ26" s="0" t="n">
        <v>2</v>
      </c>
      <c r="ER26" s="0" t="n">
        <v>1</v>
      </c>
      <c r="ES26" s="0" t="n">
        <f aca="false">SUM(EP26:ER26)*0.7</f>
        <v>5.6</v>
      </c>
      <c r="ET26" s="9" t="n">
        <f aca="false">ES26*EO26/100</f>
        <v>6.44</v>
      </c>
      <c r="EU26" s="9" t="n">
        <f aca="false">ET26*EP26*EN26</f>
        <v>5.152</v>
      </c>
      <c r="EV26" s="0" t="n">
        <v>0.12</v>
      </c>
      <c r="EW26" s="0" t="n">
        <v>0.04</v>
      </c>
      <c r="EX26" s="0" t="n">
        <v>0.01</v>
      </c>
      <c r="EY26" s="9" t="n">
        <f aca="false">SUM(EV26:EX26)</f>
        <v>0.17</v>
      </c>
      <c r="EZ26" s="0" t="n">
        <v>115</v>
      </c>
      <c r="FA26" s="0" t="n">
        <v>5</v>
      </c>
      <c r="FB26" s="0" t="n">
        <v>3</v>
      </c>
      <c r="FC26" s="0" t="n">
        <v>1</v>
      </c>
      <c r="FD26" s="0" t="n">
        <f aca="false">SUM(FA26:FC26)*0.7</f>
        <v>6.3</v>
      </c>
      <c r="FE26" s="9" t="n">
        <f aca="false">FD26*EZ26/100</f>
        <v>7.245</v>
      </c>
      <c r="FF26" s="9" t="n">
        <f aca="false">FE26*FA26*EY26</f>
        <v>6.15825</v>
      </c>
      <c r="FG26" s="0" t="n">
        <v>0.09</v>
      </c>
      <c r="FH26" s="0" t="n">
        <v>0.04</v>
      </c>
      <c r="FI26" s="0" t="n">
        <v>0.01</v>
      </c>
      <c r="FJ26" s="9" t="n">
        <f aca="false">SUM(FG26:FI26)</f>
        <v>0.14</v>
      </c>
      <c r="FK26" s="0" t="n">
        <v>115</v>
      </c>
      <c r="FL26" s="0" t="n">
        <v>5</v>
      </c>
      <c r="FM26" s="0" t="n">
        <v>2</v>
      </c>
      <c r="FN26" s="0" t="n">
        <v>1</v>
      </c>
      <c r="FO26" s="0" t="n">
        <f aca="false">SUM(FL26:FN26)*0.7</f>
        <v>5.6</v>
      </c>
      <c r="FP26" s="9" t="n">
        <f aca="false">FO26*FK26/100</f>
        <v>6.44</v>
      </c>
      <c r="FQ26" s="9" t="n">
        <f aca="false">FP26*FL26*FJ26</f>
        <v>4.508</v>
      </c>
      <c r="FR26" s="9" t="n">
        <f aca="false">(EI26+ES26+FD26+FO26)*0.7</f>
        <v>17.3215</v>
      </c>
      <c r="FS26" s="9" t="n">
        <f aca="false">(EJ26+ET26+FE26+FP26)*0.7</f>
        <v>18.1447</v>
      </c>
      <c r="FT26" s="9" t="n">
        <f aca="false">(EK26+EU26+FF26+FQ26)*0.7</f>
        <v>11.156775</v>
      </c>
      <c r="FU26" s="11" t="n">
        <f aca="false">SUM(FR26:FT26)</f>
        <v>46.622975</v>
      </c>
      <c r="FV26" s="10" t="n">
        <f aca="false">(EA26/DZ26)*(EC26-0.151)*1000</f>
        <v>2.25</v>
      </c>
      <c r="FW26" s="10" t="n">
        <f aca="false">(EL26/EK26)*(EN26-0.151)*1000</f>
        <v>2.25</v>
      </c>
      <c r="FX26" s="10" t="n">
        <f aca="false">(EW26/EV26)*(EY26-0.151)*1000</f>
        <v>6.33333333333333</v>
      </c>
      <c r="FY26" s="10" t="n">
        <f aca="false">(FH26/FG26)*(FJ26-0.151)*1000</f>
        <v>-4.88888888888888</v>
      </c>
      <c r="FZ26" s="10" t="n">
        <f aca="false">(EC26-0.201)/(DZ26-0.201)*100</f>
        <v>50.6172839506173</v>
      </c>
      <c r="GA26" s="10" t="n">
        <f aca="false">(EN26-0.201)/(EK26-0.201)*100</f>
        <v>50.6172839506173</v>
      </c>
      <c r="GB26" s="10" t="n">
        <f aca="false">(EY26-0.201)/(EV26-0.201)*100</f>
        <v>38.2716049382716</v>
      </c>
      <c r="GC26" s="10" t="n">
        <f aca="false">(FJ26-0.201)/(FG26-0.201)*100</f>
        <v>54.954954954955</v>
      </c>
      <c r="GD26" s="10" t="n">
        <f aca="false">(EC26-0.091)/(EB26-0.051)*100</f>
        <v>-168.292682926829</v>
      </c>
      <c r="GE26" s="10" t="n">
        <f aca="false">(EN26-0.091)/(EM26-0.051)*100</f>
        <v>-168.292682926829</v>
      </c>
      <c r="GF26" s="10" t="n">
        <f aca="false">(EY26-0.091)/(EX26-0.051)*100</f>
        <v>-192.682926829268</v>
      </c>
      <c r="GG26" s="10" t="n">
        <f aca="false">(FJ26-0.091)/(FI26-0.051)*100</f>
        <v>-119.512195121951</v>
      </c>
      <c r="GH26" s="10" t="n">
        <f aca="false">SUMIF(FV26:FY26,  "&gt;60")</f>
        <v>0</v>
      </c>
      <c r="GI26" s="10" t="n">
        <f aca="false">SUMIF(FZ26:GC26,  "&gt;60")</f>
        <v>0</v>
      </c>
      <c r="GJ26" s="10" t="n">
        <f aca="false">SUMIF(GD26:GG26,  "&gt;60")</f>
        <v>0</v>
      </c>
      <c r="GK26" s="0" t="n">
        <v>0.12</v>
      </c>
      <c r="GL26" s="0" t="n">
        <v>0.03</v>
      </c>
      <c r="GM26" s="0" t="n">
        <v>0.01</v>
      </c>
      <c r="GN26" s="9" t="n">
        <f aca="false">SUM(GK26:GM26)</f>
        <v>0.16</v>
      </c>
      <c r="GO26" s="0" t="n">
        <v>111</v>
      </c>
      <c r="GP26" s="0" t="n">
        <v>5</v>
      </c>
      <c r="GQ26" s="0" t="n">
        <v>3</v>
      </c>
      <c r="GR26" s="0" t="n">
        <v>1</v>
      </c>
      <c r="GS26" s="0" t="n">
        <f aca="false">SUM(GP26:GR26)*0.7</f>
        <v>6.3</v>
      </c>
      <c r="GT26" s="9" t="n">
        <f aca="false">GS26*GO26/100</f>
        <v>6.993</v>
      </c>
      <c r="GU26" s="9" t="n">
        <f aca="false">GT26*GP26*GN26</f>
        <v>5.5944</v>
      </c>
      <c r="GV26" s="0" t="n">
        <v>0.12</v>
      </c>
      <c r="GW26" s="0" t="n">
        <v>0.03</v>
      </c>
      <c r="GX26" s="0" t="n">
        <v>0.01</v>
      </c>
      <c r="GY26" s="9" t="n">
        <f aca="false">SUM(GV26:GX26)</f>
        <v>0.16</v>
      </c>
      <c r="GZ26" s="0" t="n">
        <v>115</v>
      </c>
      <c r="HA26" s="0" t="n">
        <v>5</v>
      </c>
      <c r="HB26" s="0" t="n">
        <v>2</v>
      </c>
      <c r="HC26" s="0" t="n">
        <v>1</v>
      </c>
      <c r="HD26" s="0" t="n">
        <f aca="false">SUM(HA26:HC26)*0.7</f>
        <v>5.6</v>
      </c>
      <c r="HE26" s="9" t="n">
        <f aca="false">HD26*GZ26/100</f>
        <v>6.44</v>
      </c>
      <c r="HF26" s="9" t="n">
        <f aca="false">HE26*HA26*GY26</f>
        <v>5.152</v>
      </c>
      <c r="HG26" s="0" t="n">
        <v>0.12</v>
      </c>
      <c r="HH26" s="0" t="n">
        <v>0.04</v>
      </c>
      <c r="HI26" s="0" t="n">
        <v>0.01</v>
      </c>
      <c r="HJ26" s="9" t="n">
        <f aca="false">SUM(HG26:HI26)</f>
        <v>0.17</v>
      </c>
      <c r="HK26" s="0" t="n">
        <v>115</v>
      </c>
      <c r="HL26" s="0" t="n">
        <v>5</v>
      </c>
      <c r="HM26" s="0" t="n">
        <v>3</v>
      </c>
      <c r="HN26" s="0" t="n">
        <v>1</v>
      </c>
      <c r="HO26" s="0" t="n">
        <f aca="false">SUM(HL26:HN26)*0.7</f>
        <v>6.3</v>
      </c>
      <c r="HP26" s="9" t="n">
        <f aca="false">HO26*HK26/100</f>
        <v>7.245</v>
      </c>
      <c r="HQ26" s="9" t="n">
        <f aca="false">HP26*HL26*HJ26</f>
        <v>6.15825</v>
      </c>
      <c r="HR26" s="0" t="n">
        <v>0.08</v>
      </c>
      <c r="HS26" s="0" t="n">
        <v>0.04</v>
      </c>
      <c r="HT26" s="0" t="n">
        <v>0.01</v>
      </c>
      <c r="HU26" s="9" t="n">
        <f aca="false">SUM(HR26:HT26)</f>
        <v>0.13</v>
      </c>
      <c r="HV26" s="0" t="n">
        <v>115</v>
      </c>
      <c r="HW26" s="0" t="n">
        <v>5</v>
      </c>
      <c r="HX26" s="0" t="n">
        <v>2</v>
      </c>
      <c r="HY26" s="0" t="n">
        <v>1</v>
      </c>
      <c r="HZ26" s="0" t="n">
        <f aca="false">SUM(HW26:HY26)*0.7</f>
        <v>5.6</v>
      </c>
      <c r="IA26" s="9" t="n">
        <f aca="false">HZ26*HV26/100</f>
        <v>6.44</v>
      </c>
      <c r="IB26" s="9" t="n">
        <f aca="false">IA26*HW26*HU26</f>
        <v>4.186</v>
      </c>
      <c r="IC26" s="9" t="n">
        <f aca="false">(GT26+HD26+HO26+HZ26)*0.7</f>
        <v>17.1451</v>
      </c>
      <c r="ID26" s="9" t="n">
        <f aca="false">(GU26+HE26+HP26+IA26)*0.7</f>
        <v>18.00358</v>
      </c>
      <c r="IE26" s="9" t="n">
        <f aca="false">(GV26+HF26+HQ26+IB26)*0.7</f>
        <v>10.931375</v>
      </c>
      <c r="IF26" s="11" t="n">
        <f aca="false">SUM(IC26:IE26)</f>
        <v>46.080055</v>
      </c>
      <c r="IG26" s="10" t="n">
        <f aca="false">(GL26/GK26)*(GN26-0.151)*1000</f>
        <v>2.25</v>
      </c>
      <c r="IH26" s="10" t="n">
        <f aca="false">(GW26/GV26)*(GY26-0.151)*1000</f>
        <v>2.25</v>
      </c>
      <c r="II26" s="10" t="n">
        <f aca="false">(HH26/HG26)*(HJ26-0.151)*1000</f>
        <v>6.33333333333333</v>
      </c>
      <c r="IJ26" s="10" t="n">
        <f aca="false">(HS26/HR26)*(HU26-0.151)*1000</f>
        <v>-10.5</v>
      </c>
      <c r="IK26" s="10" t="n">
        <f aca="false">(GN26-0.201)/(GK26-0.201)*100</f>
        <v>50.6172839506173</v>
      </c>
      <c r="IL26" s="10" t="n">
        <f aca="false">(GY26-0.201)/(GV26-0.201)*100</f>
        <v>50.6172839506173</v>
      </c>
      <c r="IM26" s="10" t="n">
        <f aca="false">(HJ26-0.201)/(HG26-0.201)*100</f>
        <v>38.2716049382716</v>
      </c>
      <c r="IN26" s="10" t="n">
        <f aca="false">(HU26-0.201)/(HR26-0.201)*100</f>
        <v>58.6776859504132</v>
      </c>
      <c r="IO26" s="10" t="n">
        <f aca="false">(GN26-0.091)/(GM26-0.051)*100</f>
        <v>-168.292682926829</v>
      </c>
      <c r="IP26" s="10" t="n">
        <f aca="false">(GY26-0.091)/(GX26-0.051)*100</f>
        <v>-168.292682926829</v>
      </c>
      <c r="IQ26" s="10" t="n">
        <f aca="false">(HJ26-0.091)/(HI26-0.051)*100</f>
        <v>-192.682926829268</v>
      </c>
      <c r="IR26" s="10" t="n">
        <f aca="false">(HU26-0.091)/(HT26-0.051)*100</f>
        <v>-95.1219512195122</v>
      </c>
      <c r="IS26" s="10" t="n">
        <f aca="false">SUMIF(IG26:IJ26,  "&gt;60")</f>
        <v>0</v>
      </c>
      <c r="IT26" s="10" t="n">
        <f aca="false">SUMIF(IK26:IN26,  "&gt;60")</f>
        <v>0</v>
      </c>
      <c r="IU26" s="10" t="n">
        <f aca="false">SUMIF(IO26:IR26,  "&gt;60")</f>
        <v>0</v>
      </c>
    </row>
    <row r="27" customFormat="false" ht="12.8" hidden="false" customHeight="false" outlineLevel="0" collapsed="false">
      <c r="C27" s="8" t="s">
        <v>72</v>
      </c>
      <c r="D27" s="0" t="n">
        <v>0.12</v>
      </c>
      <c r="E27" s="0" t="n">
        <v>0.03</v>
      </c>
      <c r="F27" s="0" t="n">
        <v>0.01</v>
      </c>
      <c r="G27" s="9" t="n">
        <f aca="false">SUM(D27:F27)</f>
        <v>0.16</v>
      </c>
      <c r="H27" s="0" t="n">
        <v>115</v>
      </c>
      <c r="I27" s="0" t="n">
        <v>5</v>
      </c>
      <c r="J27" s="0" t="n">
        <v>3</v>
      </c>
      <c r="K27" s="0" t="n">
        <v>1</v>
      </c>
      <c r="L27" s="0" t="n">
        <f aca="false">SUM(I27:K27)*0.7</f>
        <v>6.3</v>
      </c>
      <c r="M27" s="9" t="n">
        <f aca="false">L27*H27/100</f>
        <v>7.245</v>
      </c>
      <c r="N27" s="9" t="n">
        <f aca="false">M27*I27*G27</f>
        <v>5.796</v>
      </c>
      <c r="O27" s="0" t="n">
        <v>0.12</v>
      </c>
      <c r="P27" s="0" t="n">
        <v>0.03</v>
      </c>
      <c r="Q27" s="0" t="n">
        <v>0.01</v>
      </c>
      <c r="R27" s="9" t="n">
        <f aca="false">SUM(O27:Q27)</f>
        <v>0.16</v>
      </c>
      <c r="S27" s="0" t="n">
        <v>115</v>
      </c>
      <c r="T27" s="0" t="n">
        <v>5</v>
      </c>
      <c r="U27" s="0" t="n">
        <v>3</v>
      </c>
      <c r="V27" s="0" t="n">
        <v>1</v>
      </c>
      <c r="W27" s="0" t="n">
        <f aca="false">SUM(T27:V27)*0.7</f>
        <v>6.3</v>
      </c>
      <c r="X27" s="9" t="n">
        <f aca="false">W27*S27/100</f>
        <v>7.245</v>
      </c>
      <c r="Y27" s="9" t="n">
        <f aca="false">X27*T27*R27</f>
        <v>5.796</v>
      </c>
      <c r="Z27" s="0" t="n">
        <v>0.12</v>
      </c>
      <c r="AA27" s="0" t="n">
        <v>0.07</v>
      </c>
      <c r="AB27" s="0" t="n">
        <v>0.01</v>
      </c>
      <c r="AC27" s="9" t="n">
        <f aca="false">SUM(Z27:AB27)</f>
        <v>0.2</v>
      </c>
      <c r="AD27" s="0" t="n">
        <v>115</v>
      </c>
      <c r="AE27" s="0" t="n">
        <v>5</v>
      </c>
      <c r="AF27" s="0" t="n">
        <v>3</v>
      </c>
      <c r="AG27" s="0" t="n">
        <v>1</v>
      </c>
      <c r="AH27" s="0" t="n">
        <f aca="false">SUM(AE27:AG27)*0.7</f>
        <v>6.3</v>
      </c>
      <c r="AI27" s="9" t="n">
        <f aca="false">AH27*AD27/100</f>
        <v>7.245</v>
      </c>
      <c r="AJ27" s="9" t="n">
        <f aca="false">AI27*AE27*AC27</f>
        <v>7.245</v>
      </c>
      <c r="AK27" s="0" t="n">
        <v>0.12</v>
      </c>
      <c r="AL27" s="0" t="n">
        <v>0.07</v>
      </c>
      <c r="AM27" s="0" t="n">
        <v>0.01</v>
      </c>
      <c r="AN27" s="9" t="n">
        <f aca="false">SUM(AK27:AM27)</f>
        <v>0.2</v>
      </c>
      <c r="AO27" s="0" t="n">
        <v>115</v>
      </c>
      <c r="AP27" s="0" t="n">
        <v>5</v>
      </c>
      <c r="AQ27" s="0" t="n">
        <v>3</v>
      </c>
      <c r="AR27" s="0" t="n">
        <v>1</v>
      </c>
      <c r="AS27" s="0" t="n">
        <f aca="false">SUM(AP27:AR27)*0.7</f>
        <v>6.3</v>
      </c>
      <c r="AT27" s="9" t="n">
        <f aca="false">AS27*AO27/100</f>
        <v>7.245</v>
      </c>
      <c r="AU27" s="9" t="n">
        <f aca="false">AT27*AP27*AN27</f>
        <v>7.245</v>
      </c>
      <c r="AV27" s="9" t="n">
        <f aca="false">(M27+W27+AH27+AS27)*0.7</f>
        <v>18.3015</v>
      </c>
      <c r="AW27" s="9" t="n">
        <f aca="false">(N27+X27+AI27+AT27)*0.7</f>
        <v>19.2717</v>
      </c>
      <c r="AX27" s="9" t="n">
        <f aca="false">(O27+Y27+AJ27+AU27)*0.7</f>
        <v>14.2842</v>
      </c>
      <c r="AY27" s="11" t="n">
        <f aca="false">SUM(AV27:AX27)</f>
        <v>51.8574</v>
      </c>
      <c r="AZ27" s="10" t="n">
        <f aca="false">(E27/D27)*(G27-0.151)*1000</f>
        <v>2.25</v>
      </c>
      <c r="BA27" s="10" t="n">
        <f aca="false">(P27/O27)*(R27-0.151)*1000</f>
        <v>2.25</v>
      </c>
      <c r="BB27" s="10" t="n">
        <f aca="false">(AA27/Z27)*(AC27-0.151)*1000</f>
        <v>28.5833333333333</v>
      </c>
      <c r="BC27" s="10" t="n">
        <f aca="false">(AL27/AK27)*(AN27-0.151)*1000</f>
        <v>28.5833333333333</v>
      </c>
      <c r="BD27" s="10" t="n">
        <f aca="false">(G27-0.201)/(D27-0.201)*100</f>
        <v>50.6172839506173</v>
      </c>
      <c r="BE27" s="10" t="n">
        <f aca="false">(R27-0.201)/(O27-0.201)*100</f>
        <v>50.6172839506173</v>
      </c>
      <c r="BF27" s="10" t="n">
        <f aca="false">(AC27-0.201)/(Z27-0.201)*100</f>
        <v>1.23456790123457</v>
      </c>
      <c r="BG27" s="10" t="n">
        <f aca="false">(AN27-0.201)/(AK27-0.201)*100</f>
        <v>1.23456790123457</v>
      </c>
      <c r="BH27" s="10" t="n">
        <f aca="false">(G27-0.091)/(F27-0.051)*100</f>
        <v>-168.292682926829</v>
      </c>
      <c r="BI27" s="10" t="n">
        <f aca="false">(R27-0.091)/(Q27-0.051)*100</f>
        <v>-168.292682926829</v>
      </c>
      <c r="BJ27" s="10" t="n">
        <f aca="false">(AC27-0.091)/(AB27-0.051)*100</f>
        <v>-265.853658536585</v>
      </c>
      <c r="BK27" s="10" t="n">
        <f aca="false">(AN27-0.091)/(AM27-0.051)*100</f>
        <v>-265.853658536585</v>
      </c>
      <c r="BL27" s="10" t="n">
        <f aca="false">SUMIF(AZ27:BC27,  "&gt;60")</f>
        <v>0</v>
      </c>
      <c r="BM27" s="10" t="n">
        <f aca="false">SUMIF(BD27:BG27,  "&gt;60")</f>
        <v>0</v>
      </c>
      <c r="BN27" s="10" t="n">
        <f aca="false">SUMIF(BH27:BK27,  "&gt;60")</f>
        <v>0</v>
      </c>
      <c r="BO27" s="0" t="n">
        <v>0.12</v>
      </c>
      <c r="BP27" s="0" t="n">
        <v>0.03</v>
      </c>
      <c r="BQ27" s="0" t="n">
        <v>0.01</v>
      </c>
      <c r="BR27" s="9" t="n">
        <f aca="false">SUM(BO27:BQ27)</f>
        <v>0.16</v>
      </c>
      <c r="BS27" s="0" t="n">
        <v>115</v>
      </c>
      <c r="BT27" s="0" t="n">
        <v>4</v>
      </c>
      <c r="BU27" s="0" t="n">
        <v>4</v>
      </c>
      <c r="BV27" s="0" t="n">
        <v>1</v>
      </c>
      <c r="BW27" s="0" t="n">
        <f aca="false">SUM(BT27:BV27)*0.7</f>
        <v>6.3</v>
      </c>
      <c r="BX27" s="9" t="n">
        <f aca="false">BW27*BS27/100</f>
        <v>7.245</v>
      </c>
      <c r="BY27" s="9" t="n">
        <f aca="false">BX27*BT27*BR27</f>
        <v>4.6368</v>
      </c>
      <c r="BZ27" s="0" t="n">
        <v>0.12</v>
      </c>
      <c r="CA27" s="0" t="n">
        <v>0.03</v>
      </c>
      <c r="CB27" s="0" t="n">
        <v>0.01</v>
      </c>
      <c r="CC27" s="9" t="n">
        <f aca="false">SUM(BZ27:CB27)</f>
        <v>0.16</v>
      </c>
      <c r="CD27" s="0" t="n">
        <v>115</v>
      </c>
      <c r="CE27" s="0" t="n">
        <v>5</v>
      </c>
      <c r="CF27" s="0" t="n">
        <v>3</v>
      </c>
      <c r="CG27" s="0" t="n">
        <v>1</v>
      </c>
      <c r="CH27" s="0" t="n">
        <f aca="false">SUM(CE27:CG27)*0.7</f>
        <v>6.3</v>
      </c>
      <c r="CI27" s="9" t="n">
        <f aca="false">CH27*CD27/100</f>
        <v>7.245</v>
      </c>
      <c r="CJ27" s="9" t="n">
        <f aca="false">CI27*CE27*CC27</f>
        <v>5.796</v>
      </c>
      <c r="CK27" s="0" t="n">
        <v>0.12</v>
      </c>
      <c r="CL27" s="0" t="n">
        <v>0.07</v>
      </c>
      <c r="CM27" s="0" t="n">
        <v>0.01</v>
      </c>
      <c r="CN27" s="9" t="n">
        <f aca="false">SUM(CK27:CM27)</f>
        <v>0.2</v>
      </c>
      <c r="CO27" s="0" t="n">
        <v>115</v>
      </c>
      <c r="CP27" s="0" t="n">
        <v>5</v>
      </c>
      <c r="CQ27" s="0" t="n">
        <v>3</v>
      </c>
      <c r="CR27" s="0" t="n">
        <v>1</v>
      </c>
      <c r="CS27" s="0" t="n">
        <f aca="false">SUM(CP27:CR27)*0.7</f>
        <v>6.3</v>
      </c>
      <c r="CT27" s="9" t="n">
        <f aca="false">CS27*CO27/100</f>
        <v>7.245</v>
      </c>
      <c r="CU27" s="9" t="n">
        <f aca="false">CT27*CP27*CN27</f>
        <v>7.245</v>
      </c>
      <c r="CV27" s="0" t="n">
        <v>0.12</v>
      </c>
      <c r="CW27" s="0" t="n">
        <v>0.07</v>
      </c>
      <c r="CX27" s="0" t="n">
        <v>0.01</v>
      </c>
      <c r="CY27" s="9" t="n">
        <f aca="false">SUM(CV27:CX27)</f>
        <v>0.2</v>
      </c>
      <c r="CZ27" s="0" t="n">
        <v>115</v>
      </c>
      <c r="DA27" s="0" t="n">
        <v>5</v>
      </c>
      <c r="DB27" s="0" t="n">
        <v>3</v>
      </c>
      <c r="DC27" s="0" t="n">
        <v>1</v>
      </c>
      <c r="DD27" s="0" t="n">
        <f aca="false">SUM(DA27:DC27)*0.7</f>
        <v>6.3</v>
      </c>
      <c r="DE27" s="9" t="n">
        <f aca="false">DD27*CZ27/100</f>
        <v>7.245</v>
      </c>
      <c r="DF27" s="9" t="n">
        <f aca="false">DE27*DA27*CY27</f>
        <v>7.245</v>
      </c>
      <c r="DG27" s="9" t="n">
        <f aca="false">(BX27+CH27+CS27+DD27)*0.7</f>
        <v>18.3015</v>
      </c>
      <c r="DH27" s="9" t="n">
        <f aca="false">(BY27+CI27+CT27+DE27)*0.7</f>
        <v>18.46026</v>
      </c>
      <c r="DI27" s="9" t="n">
        <f aca="false">(BZ27+CJ27+CU27+DF27)*0.7</f>
        <v>14.2842</v>
      </c>
      <c r="DJ27" s="11" t="n">
        <f aca="false">SUM(DG27:DI27)</f>
        <v>51.04596</v>
      </c>
      <c r="DK27" s="10" t="n">
        <f aca="false">(BP27/BO27)*(BR27-0.151)*1000</f>
        <v>2.25</v>
      </c>
      <c r="DL27" s="10" t="n">
        <f aca="false">(CA27/BZ27)*(CC27-0.151)*1000</f>
        <v>2.25</v>
      </c>
      <c r="DM27" s="10" t="n">
        <f aca="false">(CL27/CK27)*(CN27-0.151)*1000</f>
        <v>28.5833333333333</v>
      </c>
      <c r="DN27" s="10" t="n">
        <f aca="false">(CW27/CV27)*(CY27-0.151)*1000</f>
        <v>28.5833333333333</v>
      </c>
      <c r="DO27" s="10" t="n">
        <f aca="false">(BR27-0.201)/(BO27-0.201)*100</f>
        <v>50.6172839506173</v>
      </c>
      <c r="DP27" s="10" t="n">
        <f aca="false">(CC27-0.201)/(BZ27-0.201)*100</f>
        <v>50.6172839506173</v>
      </c>
      <c r="DQ27" s="10" t="n">
        <f aca="false">(CN27-0.201)/(CK27-0.201)*100</f>
        <v>1.23456790123457</v>
      </c>
      <c r="DR27" s="10" t="n">
        <f aca="false">(CY27-0.201)/(CV27-0.201)*100</f>
        <v>1.23456790123457</v>
      </c>
      <c r="DS27" s="10" t="n">
        <f aca="false">(BR27-0.091)/(BQ27-0.051)*100</f>
        <v>-168.292682926829</v>
      </c>
      <c r="DT27" s="10" t="n">
        <f aca="false">(CC27-0.091)/(CB27-0.051)*100</f>
        <v>-168.292682926829</v>
      </c>
      <c r="DU27" s="10" t="n">
        <f aca="false">(CN27-0.091)/(CM27-0.051)*100</f>
        <v>-265.853658536585</v>
      </c>
      <c r="DV27" s="10" t="n">
        <f aca="false">(CY27-0.091)/(CX27-0.051)*100</f>
        <v>-265.853658536585</v>
      </c>
      <c r="DW27" s="10" t="n">
        <f aca="false">SUMIF(DK27:DN27,  "&gt;60")</f>
        <v>0</v>
      </c>
      <c r="DX27" s="10" t="n">
        <f aca="false">SUMIF(DO27:DR27,  "&gt;60")</f>
        <v>0</v>
      </c>
      <c r="DY27" s="10" t="n">
        <f aca="false">SUMIF(DS27:DV27,  "&gt;60")</f>
        <v>0</v>
      </c>
      <c r="DZ27" s="0" t="n">
        <v>0.13</v>
      </c>
      <c r="EA27" s="0" t="n">
        <v>0.04</v>
      </c>
      <c r="EB27" s="0" t="n">
        <v>0.01</v>
      </c>
      <c r="EC27" s="9" t="n">
        <f aca="false">SUM(DZ27:EB27)</f>
        <v>0.18</v>
      </c>
      <c r="ED27" s="0" t="n">
        <v>115</v>
      </c>
      <c r="EE27" s="0" t="n">
        <v>4</v>
      </c>
      <c r="EF27" s="0" t="n">
        <v>4</v>
      </c>
      <c r="EG27" s="0" t="n">
        <v>1</v>
      </c>
      <c r="EH27" s="0" t="n">
        <f aca="false">SUM(EE27:EG27)*0.7</f>
        <v>6.3</v>
      </c>
      <c r="EI27" s="9" t="n">
        <f aca="false">EH27*ED27/100</f>
        <v>7.245</v>
      </c>
      <c r="EJ27" s="9" t="n">
        <f aca="false">EI27*EE27*EC27</f>
        <v>5.2164</v>
      </c>
      <c r="EK27" s="0" t="n">
        <v>0.11</v>
      </c>
      <c r="EL27" s="0" t="n">
        <v>0.03</v>
      </c>
      <c r="EM27" s="0" t="n">
        <v>0.01</v>
      </c>
      <c r="EN27" s="9" t="n">
        <f aca="false">SUM(EK27:EM27)</f>
        <v>0.15</v>
      </c>
      <c r="EO27" s="0" t="n">
        <v>115</v>
      </c>
      <c r="EP27" s="0" t="n">
        <v>5</v>
      </c>
      <c r="EQ27" s="0" t="n">
        <v>3</v>
      </c>
      <c r="ER27" s="0" t="n">
        <v>1</v>
      </c>
      <c r="ES27" s="0" t="n">
        <f aca="false">SUM(EP27:ER27)*0.7</f>
        <v>6.3</v>
      </c>
      <c r="ET27" s="9" t="n">
        <f aca="false">ES27*EO27/100</f>
        <v>7.245</v>
      </c>
      <c r="EU27" s="9" t="n">
        <f aca="false">ET27*EP27*EN27</f>
        <v>5.43375</v>
      </c>
      <c r="EV27" s="0" t="n">
        <v>0.12</v>
      </c>
      <c r="EW27" s="0" t="n">
        <v>0.07</v>
      </c>
      <c r="EX27" s="0" t="n">
        <v>0.01</v>
      </c>
      <c r="EY27" s="9" t="n">
        <f aca="false">SUM(EV27:EX27)</f>
        <v>0.2</v>
      </c>
      <c r="EZ27" s="0" t="n">
        <v>115</v>
      </c>
      <c r="FA27" s="0" t="n">
        <v>5</v>
      </c>
      <c r="FB27" s="0" t="n">
        <v>3</v>
      </c>
      <c r="FC27" s="0" t="n">
        <v>1</v>
      </c>
      <c r="FD27" s="0" t="n">
        <f aca="false">SUM(FA27:FC27)*0.7</f>
        <v>6.3</v>
      </c>
      <c r="FE27" s="9" t="n">
        <f aca="false">FD27*EZ27/100</f>
        <v>7.245</v>
      </c>
      <c r="FF27" s="9" t="n">
        <f aca="false">FE27*FA27*EY27</f>
        <v>7.245</v>
      </c>
      <c r="FG27" s="0" t="n">
        <v>0.12</v>
      </c>
      <c r="FH27" s="0" t="n">
        <v>0.07</v>
      </c>
      <c r="FI27" s="0" t="n">
        <v>0.01</v>
      </c>
      <c r="FJ27" s="9" t="n">
        <f aca="false">SUM(FG27:FI27)</f>
        <v>0.2</v>
      </c>
      <c r="FK27" s="0" t="n">
        <v>111</v>
      </c>
      <c r="FL27" s="0" t="n">
        <v>5</v>
      </c>
      <c r="FM27" s="0" t="n">
        <v>3</v>
      </c>
      <c r="FN27" s="0" t="n">
        <v>1</v>
      </c>
      <c r="FO27" s="0" t="n">
        <f aca="false">SUM(FL27:FN27)*0.7</f>
        <v>6.3</v>
      </c>
      <c r="FP27" s="9" t="n">
        <f aca="false">FO27*FK27/100</f>
        <v>6.993</v>
      </c>
      <c r="FQ27" s="9" t="n">
        <f aca="false">FP27*FL27*FJ27</f>
        <v>6.993</v>
      </c>
      <c r="FR27" s="9" t="n">
        <f aca="false">(EI27+ES27+FD27+FO27)*0.7</f>
        <v>18.3015</v>
      </c>
      <c r="FS27" s="9" t="n">
        <f aca="false">(EJ27+ET27+FE27+FP27)*0.7</f>
        <v>18.68958</v>
      </c>
      <c r="FT27" s="9" t="n">
        <f aca="false">(EK27+EU27+FF27+FQ27)*0.7</f>
        <v>13.847225</v>
      </c>
      <c r="FU27" s="11" t="n">
        <f aca="false">SUM(FR27:FT27)</f>
        <v>50.838305</v>
      </c>
      <c r="FV27" s="10" t="n">
        <f aca="false">(EA27/DZ27)*(EC27-0.151)*1000</f>
        <v>8.92307692307692</v>
      </c>
      <c r="FW27" s="10" t="n">
        <f aca="false">(EL27/EK27)*(EN27-0.151)*1000</f>
        <v>-0.272727272727273</v>
      </c>
      <c r="FX27" s="10" t="n">
        <f aca="false">(EW27/EV27)*(EY27-0.151)*1000</f>
        <v>28.5833333333333</v>
      </c>
      <c r="FY27" s="10" t="n">
        <f aca="false">(FH27/FG27)*(FJ27-0.151)*1000</f>
        <v>28.5833333333333</v>
      </c>
      <c r="FZ27" s="10" t="n">
        <f aca="false">(EC27-0.201)/(DZ27-0.201)*100</f>
        <v>29.5774647887324</v>
      </c>
      <c r="GA27" s="10" t="n">
        <f aca="false">(EN27-0.201)/(EK27-0.201)*100</f>
        <v>56.0439560439561</v>
      </c>
      <c r="GB27" s="10" t="n">
        <f aca="false">(EY27-0.201)/(EV27-0.201)*100</f>
        <v>1.23456790123457</v>
      </c>
      <c r="GC27" s="10" t="n">
        <f aca="false">(FJ27-0.201)/(FG27-0.201)*100</f>
        <v>1.23456790123457</v>
      </c>
      <c r="GD27" s="10" t="n">
        <f aca="false">(EC27-0.091)/(EB27-0.051)*100</f>
        <v>-217.073170731707</v>
      </c>
      <c r="GE27" s="10" t="n">
        <f aca="false">(EN27-0.091)/(EM27-0.051)*100</f>
        <v>-143.90243902439</v>
      </c>
      <c r="GF27" s="10" t="n">
        <f aca="false">(EY27-0.091)/(EX27-0.051)*100</f>
        <v>-265.853658536585</v>
      </c>
      <c r="GG27" s="10" t="n">
        <f aca="false">(FJ27-0.091)/(FI27-0.051)*100</f>
        <v>-265.853658536585</v>
      </c>
      <c r="GH27" s="10" t="n">
        <f aca="false">SUMIF(FV27:FY27,  "&gt;60")</f>
        <v>0</v>
      </c>
      <c r="GI27" s="10" t="n">
        <f aca="false">SUMIF(FZ27:GC27,  "&gt;60")</f>
        <v>0</v>
      </c>
      <c r="GJ27" s="10" t="n">
        <f aca="false">SUMIF(GD27:GG27,  "&gt;60")</f>
        <v>0</v>
      </c>
      <c r="GK27" s="0" t="n">
        <v>0.13</v>
      </c>
      <c r="GL27" s="0" t="n">
        <v>0.04</v>
      </c>
      <c r="GM27" s="0" t="n">
        <v>0.01</v>
      </c>
      <c r="GN27" s="9" t="n">
        <f aca="false">SUM(GK27:GM27)</f>
        <v>0.18</v>
      </c>
      <c r="GO27" s="0" t="n">
        <v>115</v>
      </c>
      <c r="GP27" s="0" t="n">
        <v>4</v>
      </c>
      <c r="GQ27" s="0" t="n">
        <v>4</v>
      </c>
      <c r="GR27" s="0" t="n">
        <v>1</v>
      </c>
      <c r="GS27" s="0" t="n">
        <f aca="false">SUM(GP27:GR27)*0.7</f>
        <v>6.3</v>
      </c>
      <c r="GT27" s="9" t="n">
        <f aca="false">GS27*GO27/100</f>
        <v>7.245</v>
      </c>
      <c r="GU27" s="9" t="n">
        <f aca="false">GT27*GP27*GN27</f>
        <v>5.2164</v>
      </c>
      <c r="GV27" s="0" t="n">
        <v>0.11</v>
      </c>
      <c r="GW27" s="0" t="n">
        <v>0.03</v>
      </c>
      <c r="GX27" s="0" t="n">
        <v>0.01</v>
      </c>
      <c r="GY27" s="9" t="n">
        <f aca="false">SUM(GV27:GX27)</f>
        <v>0.15</v>
      </c>
      <c r="GZ27" s="0" t="n">
        <v>115</v>
      </c>
      <c r="HA27" s="0" t="n">
        <v>5</v>
      </c>
      <c r="HB27" s="0" t="n">
        <v>3</v>
      </c>
      <c r="HC27" s="0" t="n">
        <v>1</v>
      </c>
      <c r="HD27" s="0" t="n">
        <f aca="false">SUM(HA27:HC27)*0.7</f>
        <v>6.3</v>
      </c>
      <c r="HE27" s="9" t="n">
        <f aca="false">HD27*GZ27/100</f>
        <v>7.245</v>
      </c>
      <c r="HF27" s="9" t="n">
        <f aca="false">HE27*HA27*GY27</f>
        <v>5.43375</v>
      </c>
      <c r="HG27" s="0" t="n">
        <v>0.12</v>
      </c>
      <c r="HH27" s="0" t="n">
        <v>0.07</v>
      </c>
      <c r="HI27" s="0" t="n">
        <v>0.01</v>
      </c>
      <c r="HJ27" s="9" t="n">
        <f aca="false">SUM(HG27:HI27)</f>
        <v>0.2</v>
      </c>
      <c r="HK27" s="0" t="n">
        <v>115</v>
      </c>
      <c r="HL27" s="0" t="n">
        <v>5</v>
      </c>
      <c r="HM27" s="0" t="n">
        <v>3</v>
      </c>
      <c r="HN27" s="0" t="n">
        <v>1</v>
      </c>
      <c r="HO27" s="0" t="n">
        <f aca="false">SUM(HL27:HN27)*0.7</f>
        <v>6.3</v>
      </c>
      <c r="HP27" s="9" t="n">
        <f aca="false">HO27*HK27/100</f>
        <v>7.245</v>
      </c>
      <c r="HQ27" s="9" t="n">
        <f aca="false">HP27*HL27*HJ27</f>
        <v>7.245</v>
      </c>
      <c r="HR27" s="0" t="n">
        <v>0.12</v>
      </c>
      <c r="HS27" s="0" t="n">
        <v>0.07</v>
      </c>
      <c r="HT27" s="0" t="n">
        <v>0.01</v>
      </c>
      <c r="HU27" s="9" t="n">
        <f aca="false">SUM(HR27:HT27)</f>
        <v>0.2</v>
      </c>
      <c r="HV27" s="0" t="n">
        <v>100</v>
      </c>
      <c r="HW27" s="0" t="n">
        <v>5</v>
      </c>
      <c r="HX27" s="0" t="n">
        <v>3</v>
      </c>
      <c r="HY27" s="0" t="n">
        <v>1</v>
      </c>
      <c r="HZ27" s="0" t="n">
        <f aca="false">SUM(HW27:HY27)*0.7</f>
        <v>6.3</v>
      </c>
      <c r="IA27" s="9" t="n">
        <f aca="false">HZ27*HV27/100</f>
        <v>6.3</v>
      </c>
      <c r="IB27" s="9" t="n">
        <f aca="false">IA27*HW27*HU27</f>
        <v>6.3</v>
      </c>
      <c r="IC27" s="9" t="n">
        <f aca="false">(GT27+HD27+HO27+HZ27)*0.7</f>
        <v>18.3015</v>
      </c>
      <c r="ID27" s="9" t="n">
        <f aca="false">(GU27+HE27+HP27+IA27)*0.7</f>
        <v>18.20448</v>
      </c>
      <c r="IE27" s="9" t="n">
        <f aca="false">(GV27+HF27+HQ27+IB27)*0.7</f>
        <v>13.362125</v>
      </c>
      <c r="IF27" s="11" t="n">
        <f aca="false">SUM(IC27:IE27)</f>
        <v>49.868105</v>
      </c>
      <c r="IG27" s="10" t="n">
        <f aca="false">(GL27/GK27)*(GN27-0.151)*1000</f>
        <v>8.92307692307692</v>
      </c>
      <c r="IH27" s="10" t="n">
        <f aca="false">(GW27/GV27)*(GY27-0.151)*1000</f>
        <v>-0.272727272727273</v>
      </c>
      <c r="II27" s="10" t="n">
        <f aca="false">(HH27/HG27)*(HJ27-0.151)*1000</f>
        <v>28.5833333333333</v>
      </c>
      <c r="IJ27" s="10" t="n">
        <f aca="false">(HS27/HR27)*(HU27-0.151)*1000</f>
        <v>28.5833333333333</v>
      </c>
      <c r="IK27" s="10" t="n">
        <f aca="false">(GN27-0.201)/(GK27-0.201)*100</f>
        <v>29.5774647887324</v>
      </c>
      <c r="IL27" s="10" t="n">
        <f aca="false">(GY27-0.201)/(GV27-0.201)*100</f>
        <v>56.0439560439561</v>
      </c>
      <c r="IM27" s="10" t="n">
        <f aca="false">(HJ27-0.201)/(HG27-0.201)*100</f>
        <v>1.23456790123457</v>
      </c>
      <c r="IN27" s="10" t="n">
        <f aca="false">(HU27-0.201)/(HR27-0.201)*100</f>
        <v>1.23456790123457</v>
      </c>
      <c r="IO27" s="10" t="n">
        <f aca="false">(GN27-0.091)/(GM27-0.051)*100</f>
        <v>-217.073170731707</v>
      </c>
      <c r="IP27" s="10" t="n">
        <f aca="false">(GY27-0.091)/(GX27-0.051)*100</f>
        <v>-143.90243902439</v>
      </c>
      <c r="IQ27" s="10" t="n">
        <f aca="false">(HJ27-0.091)/(HI27-0.051)*100</f>
        <v>-265.853658536585</v>
      </c>
      <c r="IR27" s="10" t="n">
        <f aca="false">(HU27-0.091)/(HT27-0.051)*100</f>
        <v>-265.853658536585</v>
      </c>
      <c r="IS27" s="10" t="n">
        <f aca="false">SUMIF(IG27:IJ27,  "&gt;60")</f>
        <v>0</v>
      </c>
      <c r="IT27" s="10" t="n">
        <f aca="false">SUMIF(IK27:IN27,  "&gt;60")</f>
        <v>0</v>
      </c>
      <c r="IU27" s="10" t="n">
        <f aca="false">SUMIF(IO27:IR27,  "&gt;60")</f>
        <v>0</v>
      </c>
    </row>
    <row r="28" customFormat="false" ht="12.8" hidden="false" customHeight="false" outlineLevel="0" collapsed="false">
      <c r="C28" s="8" t="s">
        <v>73</v>
      </c>
      <c r="D28" s="0" t="n">
        <v>0.12</v>
      </c>
      <c r="E28" s="0" t="n">
        <v>0.03</v>
      </c>
      <c r="F28" s="0" t="n">
        <v>0.01</v>
      </c>
      <c r="G28" s="9" t="n">
        <f aca="false">SUM(D28:F28)</f>
        <v>0.16</v>
      </c>
      <c r="H28" s="0" t="n">
        <v>115</v>
      </c>
      <c r="I28" s="0" t="n">
        <v>5</v>
      </c>
      <c r="J28" s="0" t="n">
        <v>3</v>
      </c>
      <c r="K28" s="0" t="n">
        <v>1</v>
      </c>
      <c r="L28" s="0" t="n">
        <f aca="false">SUM(I28:K28)*0.7</f>
        <v>6.3</v>
      </c>
      <c r="M28" s="9" t="n">
        <f aca="false">L28*H28/100</f>
        <v>7.245</v>
      </c>
      <c r="N28" s="9" t="n">
        <f aca="false">M28*I28*G28</f>
        <v>5.796</v>
      </c>
      <c r="O28" s="0" t="n">
        <v>0.12</v>
      </c>
      <c r="P28" s="0" t="n">
        <v>0.03</v>
      </c>
      <c r="Q28" s="0" t="n">
        <v>0.01</v>
      </c>
      <c r="R28" s="9" t="n">
        <f aca="false">SUM(O28:Q28)</f>
        <v>0.16</v>
      </c>
      <c r="S28" s="0" t="n">
        <v>115</v>
      </c>
      <c r="T28" s="0" t="n">
        <v>4</v>
      </c>
      <c r="U28" s="0" t="n">
        <v>3</v>
      </c>
      <c r="V28" s="0" t="n">
        <v>1</v>
      </c>
      <c r="W28" s="0" t="n">
        <f aca="false">SUM(T28:V28)*0.7</f>
        <v>5.6</v>
      </c>
      <c r="X28" s="9" t="n">
        <f aca="false">W28*S28/100</f>
        <v>6.44</v>
      </c>
      <c r="Y28" s="9" t="n">
        <f aca="false">X28*T28*R28</f>
        <v>4.1216</v>
      </c>
      <c r="Z28" s="0" t="n">
        <v>0.12</v>
      </c>
      <c r="AA28" s="0" t="n">
        <v>0.03</v>
      </c>
      <c r="AB28" s="0" t="n">
        <v>0.01</v>
      </c>
      <c r="AC28" s="9" t="n">
        <f aca="false">SUM(Z28:AB28)</f>
        <v>0.16</v>
      </c>
      <c r="AD28" s="0" t="n">
        <v>115</v>
      </c>
      <c r="AE28" s="0" t="n">
        <v>4</v>
      </c>
      <c r="AF28" s="0" t="n">
        <v>3</v>
      </c>
      <c r="AG28" s="0" t="n">
        <v>1</v>
      </c>
      <c r="AH28" s="0" t="n">
        <f aca="false">SUM(AE28:AG28)*0.7</f>
        <v>5.6</v>
      </c>
      <c r="AI28" s="9" t="n">
        <f aca="false">AH28*AD28/100</f>
        <v>6.44</v>
      </c>
      <c r="AJ28" s="9" t="n">
        <f aca="false">AI28*AE28*AC28</f>
        <v>4.1216</v>
      </c>
      <c r="AK28" s="0" t="n">
        <v>0.15</v>
      </c>
      <c r="AL28" s="0" t="n">
        <v>0.03</v>
      </c>
      <c r="AM28" s="0" t="n">
        <v>0.01</v>
      </c>
      <c r="AN28" s="9" t="n">
        <f aca="false">SUM(AK28:AM28)</f>
        <v>0.19</v>
      </c>
      <c r="AO28" s="0" t="n">
        <v>115</v>
      </c>
      <c r="AP28" s="0" t="n">
        <v>4</v>
      </c>
      <c r="AQ28" s="0" t="n">
        <v>2</v>
      </c>
      <c r="AR28" s="0" t="n">
        <v>1</v>
      </c>
      <c r="AS28" s="0" t="n">
        <f aca="false">SUM(AP28:AR28)*0.7</f>
        <v>4.9</v>
      </c>
      <c r="AT28" s="9" t="n">
        <f aca="false">AS28*AO28/100</f>
        <v>5.635</v>
      </c>
      <c r="AU28" s="9" t="n">
        <f aca="false">AT28*AP28*AN28</f>
        <v>4.2826</v>
      </c>
      <c r="AV28" s="9" t="n">
        <f aca="false">(M28+W28+AH28+AS28)*0.7</f>
        <v>16.3415</v>
      </c>
      <c r="AW28" s="9" t="n">
        <f aca="false">(N28+X28+AI28+AT28)*0.7</f>
        <v>17.0177</v>
      </c>
      <c r="AX28" s="9" t="n">
        <f aca="false">(O28+Y28+AJ28+AU28)*0.7</f>
        <v>8.85206</v>
      </c>
      <c r="AY28" s="11" t="n">
        <f aca="false">SUM(AV28:AX28)</f>
        <v>42.21126</v>
      </c>
      <c r="AZ28" s="10" t="n">
        <f aca="false">(E28/D28)*(G28-0.151)*1000</f>
        <v>2.25</v>
      </c>
      <c r="BA28" s="10" t="n">
        <f aca="false">(P28/O28)*(R28-0.151)*1000</f>
        <v>2.25</v>
      </c>
      <c r="BB28" s="10" t="n">
        <f aca="false">(AA28/Z28)*(AC28-0.151)*1000</f>
        <v>2.25</v>
      </c>
      <c r="BC28" s="10" t="n">
        <f aca="false">(AL28/AK28)*(AN28-0.151)*1000</f>
        <v>7.8</v>
      </c>
      <c r="BD28" s="10" t="n">
        <f aca="false">(G28-0.201)/(D28-0.201)*100</f>
        <v>50.6172839506173</v>
      </c>
      <c r="BE28" s="10" t="n">
        <f aca="false">(R28-0.201)/(O28-0.201)*100</f>
        <v>50.6172839506173</v>
      </c>
      <c r="BF28" s="10" t="n">
        <f aca="false">(AC28-0.201)/(Z28-0.201)*100</f>
        <v>50.6172839506173</v>
      </c>
      <c r="BG28" s="10" t="n">
        <f aca="false">(AN28-0.201)/(AK28-0.201)*100</f>
        <v>21.5686274509804</v>
      </c>
      <c r="BH28" s="10" t="n">
        <f aca="false">(G28-0.091)/(F28-0.051)*100</f>
        <v>-168.292682926829</v>
      </c>
      <c r="BI28" s="10" t="n">
        <f aca="false">(R28-0.091)/(Q28-0.051)*100</f>
        <v>-168.292682926829</v>
      </c>
      <c r="BJ28" s="10" t="n">
        <f aca="false">(AC28-0.091)/(AB28-0.051)*100</f>
        <v>-168.292682926829</v>
      </c>
      <c r="BK28" s="10" t="n">
        <f aca="false">(AN28-0.091)/(AM28-0.051)*100</f>
        <v>-241.463414634146</v>
      </c>
      <c r="BL28" s="10" t="n">
        <f aca="false">SUMIF(AZ28:BC28,  "&gt;60")</f>
        <v>0</v>
      </c>
      <c r="BM28" s="10" t="n">
        <f aca="false">SUMIF(BD28:BG28,  "&gt;60")</f>
        <v>0</v>
      </c>
      <c r="BN28" s="10" t="n">
        <f aca="false">SUMIF(BH28:BK28,  "&gt;60")</f>
        <v>0</v>
      </c>
      <c r="BO28" s="0" t="n">
        <v>0.12</v>
      </c>
      <c r="BP28" s="0" t="n">
        <v>0.03</v>
      </c>
      <c r="BQ28" s="0" t="n">
        <v>0.01</v>
      </c>
      <c r="BR28" s="9" t="n">
        <f aca="false">SUM(BO28:BQ28)</f>
        <v>0.16</v>
      </c>
      <c r="BS28" s="0" t="n">
        <v>115</v>
      </c>
      <c r="BT28" s="0" t="n">
        <v>5</v>
      </c>
      <c r="BU28" s="0" t="n">
        <v>3</v>
      </c>
      <c r="BV28" s="0" t="n">
        <v>1</v>
      </c>
      <c r="BW28" s="0" t="n">
        <f aca="false">SUM(BT28:BV28)*0.7</f>
        <v>6.3</v>
      </c>
      <c r="BX28" s="9" t="n">
        <f aca="false">BW28*BS28/100</f>
        <v>7.245</v>
      </c>
      <c r="BY28" s="9" t="n">
        <f aca="false">BX28*BT28*BR28</f>
        <v>5.796</v>
      </c>
      <c r="BZ28" s="0" t="n">
        <v>0.12</v>
      </c>
      <c r="CA28" s="0" t="n">
        <v>0.03</v>
      </c>
      <c r="CB28" s="0" t="n">
        <v>0.01</v>
      </c>
      <c r="CC28" s="9" t="n">
        <f aca="false">SUM(BZ28:CB28)</f>
        <v>0.16</v>
      </c>
      <c r="CD28" s="0" t="n">
        <v>115</v>
      </c>
      <c r="CE28" s="0" t="n">
        <v>4</v>
      </c>
      <c r="CF28" s="0" t="n">
        <v>3</v>
      </c>
      <c r="CG28" s="0" t="n">
        <v>1</v>
      </c>
      <c r="CH28" s="0" t="n">
        <f aca="false">SUM(CE28:CG28)*0.7</f>
        <v>5.6</v>
      </c>
      <c r="CI28" s="9" t="n">
        <f aca="false">CH28*CD28/100</f>
        <v>6.44</v>
      </c>
      <c r="CJ28" s="9" t="n">
        <f aca="false">CI28*CE28*CC28</f>
        <v>4.1216</v>
      </c>
      <c r="CK28" s="0" t="n">
        <v>0.12</v>
      </c>
      <c r="CL28" s="0" t="n">
        <v>0.03</v>
      </c>
      <c r="CM28" s="0" t="n">
        <v>0.01</v>
      </c>
      <c r="CN28" s="9" t="n">
        <f aca="false">SUM(CK28:CM28)</f>
        <v>0.16</v>
      </c>
      <c r="CO28" s="0" t="n">
        <v>113</v>
      </c>
      <c r="CP28" s="0" t="n">
        <v>4</v>
      </c>
      <c r="CQ28" s="0" t="n">
        <v>3</v>
      </c>
      <c r="CR28" s="0" t="n">
        <v>1</v>
      </c>
      <c r="CS28" s="0" t="n">
        <f aca="false">SUM(CP28:CR28)*0.7</f>
        <v>5.6</v>
      </c>
      <c r="CT28" s="9" t="n">
        <f aca="false">CS28*CO28/100</f>
        <v>6.328</v>
      </c>
      <c r="CU28" s="9" t="n">
        <f aca="false">CT28*CP28*CN28</f>
        <v>4.04992</v>
      </c>
      <c r="CV28" s="0" t="n">
        <v>0.15</v>
      </c>
      <c r="CW28" s="0" t="n">
        <v>0.03</v>
      </c>
      <c r="CX28" s="0" t="n">
        <v>0.01</v>
      </c>
      <c r="CY28" s="9" t="n">
        <f aca="false">SUM(CV28:CX28)</f>
        <v>0.19</v>
      </c>
      <c r="CZ28" s="0" t="n">
        <v>115</v>
      </c>
      <c r="DA28" s="0" t="n">
        <v>4</v>
      </c>
      <c r="DB28" s="0" t="n">
        <v>2</v>
      </c>
      <c r="DC28" s="0" t="n">
        <v>1</v>
      </c>
      <c r="DD28" s="0" t="n">
        <f aca="false">SUM(DA28:DC28)*0.7</f>
        <v>4.9</v>
      </c>
      <c r="DE28" s="9" t="n">
        <f aca="false">DD28*CZ28/100</f>
        <v>5.635</v>
      </c>
      <c r="DF28" s="9" t="n">
        <f aca="false">DE28*DA28*CY28</f>
        <v>4.2826</v>
      </c>
      <c r="DG28" s="9" t="n">
        <f aca="false">(BX28+CH28+CS28+DD28)*0.7</f>
        <v>16.3415</v>
      </c>
      <c r="DH28" s="9" t="n">
        <f aca="false">(BY28+CI28+CT28+DE28)*0.7</f>
        <v>16.9393</v>
      </c>
      <c r="DI28" s="9" t="n">
        <f aca="false">(BZ28+CJ28+CU28+DF28)*0.7</f>
        <v>8.801884</v>
      </c>
      <c r="DJ28" s="11" t="n">
        <f aca="false">SUM(DG28:DI28)</f>
        <v>42.082684</v>
      </c>
      <c r="DK28" s="10" t="n">
        <f aca="false">(BP28/BO28)*(BR28-0.151)*1000</f>
        <v>2.25</v>
      </c>
      <c r="DL28" s="10" t="n">
        <f aca="false">(CA28/BZ28)*(CC28-0.151)*1000</f>
        <v>2.25</v>
      </c>
      <c r="DM28" s="10" t="n">
        <f aca="false">(CL28/CK28)*(CN28-0.151)*1000</f>
        <v>2.25</v>
      </c>
      <c r="DN28" s="10" t="n">
        <f aca="false">(CW28/CV28)*(CY28-0.151)*1000</f>
        <v>7.8</v>
      </c>
      <c r="DO28" s="10" t="n">
        <f aca="false">(BR28-0.201)/(BO28-0.201)*100</f>
        <v>50.6172839506173</v>
      </c>
      <c r="DP28" s="10" t="n">
        <f aca="false">(CC28-0.201)/(BZ28-0.201)*100</f>
        <v>50.6172839506173</v>
      </c>
      <c r="DQ28" s="10" t="n">
        <f aca="false">(CN28-0.201)/(CK28-0.201)*100</f>
        <v>50.6172839506173</v>
      </c>
      <c r="DR28" s="10" t="n">
        <f aca="false">(CY28-0.201)/(CV28-0.201)*100</f>
        <v>21.5686274509804</v>
      </c>
      <c r="DS28" s="10" t="n">
        <f aca="false">(BR28-0.091)/(BQ28-0.051)*100</f>
        <v>-168.292682926829</v>
      </c>
      <c r="DT28" s="10" t="n">
        <f aca="false">(CC28-0.091)/(CB28-0.051)*100</f>
        <v>-168.292682926829</v>
      </c>
      <c r="DU28" s="10" t="n">
        <f aca="false">(CN28-0.091)/(CM28-0.051)*100</f>
        <v>-168.292682926829</v>
      </c>
      <c r="DV28" s="10" t="n">
        <f aca="false">(CY28-0.091)/(CX28-0.051)*100</f>
        <v>-241.463414634146</v>
      </c>
      <c r="DW28" s="10" t="n">
        <f aca="false">SUMIF(DK28:DN28,  "&gt;60")</f>
        <v>0</v>
      </c>
      <c r="DX28" s="10" t="n">
        <f aca="false">SUMIF(DO28:DR28,  "&gt;60")</f>
        <v>0</v>
      </c>
      <c r="DY28" s="10" t="n">
        <f aca="false">SUMIF(DS28:DV28,  "&gt;60")</f>
        <v>0</v>
      </c>
      <c r="DZ28" s="0" t="n">
        <v>0.12</v>
      </c>
      <c r="EA28" s="0" t="n">
        <v>0.03</v>
      </c>
      <c r="EB28" s="0" t="n">
        <v>0.02</v>
      </c>
      <c r="EC28" s="9" t="n">
        <f aca="false">SUM(DZ28:EB28)</f>
        <v>0.17</v>
      </c>
      <c r="ED28" s="0" t="n">
        <v>115</v>
      </c>
      <c r="EE28" s="0" t="n">
        <v>5</v>
      </c>
      <c r="EF28" s="0" t="n">
        <v>3</v>
      </c>
      <c r="EG28" s="0" t="n">
        <v>1</v>
      </c>
      <c r="EH28" s="0" t="n">
        <f aca="false">SUM(EE28:EG28)*0.7</f>
        <v>6.3</v>
      </c>
      <c r="EI28" s="9" t="n">
        <f aca="false">EH28*ED28/100</f>
        <v>7.245</v>
      </c>
      <c r="EJ28" s="9" t="n">
        <f aca="false">EI28*EE28*EC28</f>
        <v>6.15825</v>
      </c>
      <c r="EK28" s="0" t="n">
        <v>0.12</v>
      </c>
      <c r="EL28" s="0" t="n">
        <v>0.03</v>
      </c>
      <c r="EM28" s="0" t="n">
        <v>0.01</v>
      </c>
      <c r="EN28" s="9" t="n">
        <f aca="false">SUM(EK28:EM28)</f>
        <v>0.16</v>
      </c>
      <c r="EO28" s="0" t="n">
        <v>115</v>
      </c>
      <c r="EP28" s="0" t="n">
        <v>4</v>
      </c>
      <c r="EQ28" s="0" t="n">
        <v>3</v>
      </c>
      <c r="ER28" s="0" t="n">
        <v>1</v>
      </c>
      <c r="ES28" s="0" t="n">
        <f aca="false">SUM(EP28:ER28)*0.7</f>
        <v>5.6</v>
      </c>
      <c r="ET28" s="9" t="n">
        <f aca="false">ES28*EO28/100</f>
        <v>6.44</v>
      </c>
      <c r="EU28" s="9" t="n">
        <f aca="false">ET28*EP28*EN28</f>
        <v>4.1216</v>
      </c>
      <c r="EV28" s="0" t="n">
        <v>0.12</v>
      </c>
      <c r="EW28" s="0" t="n">
        <v>0.03</v>
      </c>
      <c r="EX28" s="0" t="n">
        <v>0.01</v>
      </c>
      <c r="EY28" s="9" t="n">
        <f aca="false">SUM(EV28:EX28)</f>
        <v>0.16</v>
      </c>
      <c r="EZ28" s="0" t="n">
        <v>113</v>
      </c>
      <c r="FA28" s="0" t="n">
        <v>4</v>
      </c>
      <c r="FB28" s="0" t="n">
        <v>3</v>
      </c>
      <c r="FC28" s="0" t="n">
        <v>1</v>
      </c>
      <c r="FD28" s="0" t="n">
        <f aca="false">SUM(FA28:FC28)*0.7</f>
        <v>5.6</v>
      </c>
      <c r="FE28" s="9" t="n">
        <f aca="false">FD28*EZ28/100</f>
        <v>6.328</v>
      </c>
      <c r="FF28" s="9" t="n">
        <f aca="false">FE28*FA28*EY28</f>
        <v>4.04992</v>
      </c>
      <c r="FG28" s="0" t="n">
        <v>0.15</v>
      </c>
      <c r="FH28" s="0" t="n">
        <v>0.03</v>
      </c>
      <c r="FI28" s="0" t="n">
        <v>0.01</v>
      </c>
      <c r="FJ28" s="9" t="n">
        <f aca="false">SUM(FG28:FI28)</f>
        <v>0.19</v>
      </c>
      <c r="FK28" s="0" t="n">
        <v>115</v>
      </c>
      <c r="FL28" s="0" t="n">
        <v>4</v>
      </c>
      <c r="FM28" s="0" t="n">
        <v>2</v>
      </c>
      <c r="FN28" s="0" t="n">
        <v>1</v>
      </c>
      <c r="FO28" s="0" t="n">
        <f aca="false">SUM(FL28:FN28)*0.7</f>
        <v>4.9</v>
      </c>
      <c r="FP28" s="9" t="n">
        <f aca="false">FO28*FK28/100</f>
        <v>5.635</v>
      </c>
      <c r="FQ28" s="9" t="n">
        <f aca="false">FP28*FL28*FJ28</f>
        <v>4.2826</v>
      </c>
      <c r="FR28" s="9" t="n">
        <f aca="false">(EI28+ES28+FD28+FO28)*0.7</f>
        <v>16.3415</v>
      </c>
      <c r="FS28" s="9" t="n">
        <f aca="false">(EJ28+ET28+FE28+FP28)*0.7</f>
        <v>17.192875</v>
      </c>
      <c r="FT28" s="9" t="n">
        <f aca="false">(EK28+EU28+FF28+FQ28)*0.7</f>
        <v>8.801884</v>
      </c>
      <c r="FU28" s="11" t="n">
        <f aca="false">SUM(FR28:FT28)</f>
        <v>42.336259</v>
      </c>
      <c r="FV28" s="10" t="n">
        <f aca="false">(EA28/DZ28)*(EC28-0.151)*1000</f>
        <v>4.75</v>
      </c>
      <c r="FW28" s="10" t="n">
        <f aca="false">(EL28/EK28)*(EN28-0.151)*1000</f>
        <v>2.25</v>
      </c>
      <c r="FX28" s="10" t="n">
        <f aca="false">(EW28/EV28)*(EY28-0.151)*1000</f>
        <v>2.25</v>
      </c>
      <c r="FY28" s="10" t="n">
        <f aca="false">(FH28/FG28)*(FJ28-0.151)*1000</f>
        <v>7.8</v>
      </c>
      <c r="FZ28" s="10" t="n">
        <f aca="false">(EC28-0.201)/(DZ28-0.201)*100</f>
        <v>38.2716049382716</v>
      </c>
      <c r="GA28" s="10" t="n">
        <f aca="false">(EN28-0.201)/(EK28-0.201)*100</f>
        <v>50.6172839506173</v>
      </c>
      <c r="GB28" s="10" t="n">
        <f aca="false">(EY28-0.201)/(EV28-0.201)*100</f>
        <v>50.6172839506173</v>
      </c>
      <c r="GC28" s="10" t="n">
        <f aca="false">(FJ28-0.201)/(FG28-0.201)*100</f>
        <v>21.5686274509804</v>
      </c>
      <c r="GD28" s="10" t="n">
        <f aca="false">(EC28-0.091)/(EB28-0.051)*100</f>
        <v>-254.838709677419</v>
      </c>
      <c r="GE28" s="10" t="n">
        <f aca="false">(EN28-0.091)/(EM28-0.051)*100</f>
        <v>-168.292682926829</v>
      </c>
      <c r="GF28" s="10" t="n">
        <f aca="false">(EY28-0.091)/(EX28-0.051)*100</f>
        <v>-168.292682926829</v>
      </c>
      <c r="GG28" s="10" t="n">
        <f aca="false">(FJ28-0.091)/(FI28-0.051)*100</f>
        <v>-241.463414634146</v>
      </c>
      <c r="GH28" s="10" t="n">
        <f aca="false">SUMIF(FV28:FY28,  "&gt;60")</f>
        <v>0</v>
      </c>
      <c r="GI28" s="10" t="n">
        <f aca="false">SUMIF(FZ28:GC28,  "&gt;60")</f>
        <v>0</v>
      </c>
      <c r="GJ28" s="10" t="n">
        <f aca="false">SUMIF(GD28:GG28,  "&gt;60")</f>
        <v>0</v>
      </c>
      <c r="GK28" s="0" t="n">
        <v>0.12</v>
      </c>
      <c r="GL28" s="0" t="n">
        <v>0.03</v>
      </c>
      <c r="GM28" s="0" t="n">
        <v>0.02</v>
      </c>
      <c r="GN28" s="9" t="n">
        <f aca="false">SUM(GK28:GM28)</f>
        <v>0.17</v>
      </c>
      <c r="GO28" s="0" t="n">
        <v>115</v>
      </c>
      <c r="GP28" s="0" t="n">
        <v>5</v>
      </c>
      <c r="GQ28" s="0" t="n">
        <v>3</v>
      </c>
      <c r="GR28" s="0" t="n">
        <v>1</v>
      </c>
      <c r="GS28" s="0" t="n">
        <f aca="false">SUM(GP28:GR28)*0.7</f>
        <v>6.3</v>
      </c>
      <c r="GT28" s="9" t="n">
        <f aca="false">GS28*GO28/100</f>
        <v>7.245</v>
      </c>
      <c r="GU28" s="9" t="n">
        <f aca="false">GT28*GP28*GN28</f>
        <v>6.15825</v>
      </c>
      <c r="GV28" s="0" t="n">
        <v>0.12</v>
      </c>
      <c r="GW28" s="0" t="n">
        <v>0.03</v>
      </c>
      <c r="GX28" s="0" t="n">
        <v>0.01</v>
      </c>
      <c r="GY28" s="9" t="n">
        <f aca="false">SUM(GV28:GX28)</f>
        <v>0.16</v>
      </c>
      <c r="GZ28" s="0" t="n">
        <v>110</v>
      </c>
      <c r="HA28" s="0" t="n">
        <v>4</v>
      </c>
      <c r="HB28" s="0" t="n">
        <v>3</v>
      </c>
      <c r="HC28" s="0" t="n">
        <v>1</v>
      </c>
      <c r="HD28" s="0" t="n">
        <f aca="false">SUM(HA28:HC28)*0.7</f>
        <v>5.6</v>
      </c>
      <c r="HE28" s="9" t="n">
        <f aca="false">HD28*GZ28/100</f>
        <v>6.16</v>
      </c>
      <c r="HF28" s="9" t="n">
        <f aca="false">HE28*HA28*GY28</f>
        <v>3.9424</v>
      </c>
      <c r="HG28" s="0" t="n">
        <v>0.12</v>
      </c>
      <c r="HH28" s="0" t="n">
        <v>0.03</v>
      </c>
      <c r="HI28" s="0" t="n">
        <v>0.01</v>
      </c>
      <c r="HJ28" s="9" t="n">
        <f aca="false">SUM(HG28:HI28)</f>
        <v>0.16</v>
      </c>
      <c r="HK28" s="0" t="n">
        <v>113</v>
      </c>
      <c r="HL28" s="0" t="n">
        <v>4</v>
      </c>
      <c r="HM28" s="0" t="n">
        <v>3</v>
      </c>
      <c r="HN28" s="0" t="n">
        <v>1</v>
      </c>
      <c r="HO28" s="0" t="n">
        <f aca="false">SUM(HL28:HN28)*0.7</f>
        <v>5.6</v>
      </c>
      <c r="HP28" s="9" t="n">
        <f aca="false">HO28*HK28/100</f>
        <v>6.328</v>
      </c>
      <c r="HQ28" s="9" t="n">
        <f aca="false">HP28*HL28*HJ28</f>
        <v>4.04992</v>
      </c>
      <c r="HR28" s="0" t="n">
        <v>0.15</v>
      </c>
      <c r="HS28" s="0" t="n">
        <v>0.03</v>
      </c>
      <c r="HT28" s="0" t="n">
        <v>0.01</v>
      </c>
      <c r="HU28" s="9" t="n">
        <f aca="false">SUM(HR28:HT28)</f>
        <v>0.19</v>
      </c>
      <c r="HV28" s="0" t="n">
        <v>115</v>
      </c>
      <c r="HW28" s="0" t="n">
        <v>5</v>
      </c>
      <c r="HX28" s="0" t="n">
        <v>2</v>
      </c>
      <c r="HY28" s="0" t="n">
        <v>1</v>
      </c>
      <c r="HZ28" s="0" t="n">
        <f aca="false">SUM(HW28:HY28)*0.7</f>
        <v>5.6</v>
      </c>
      <c r="IA28" s="9" t="n">
        <f aca="false">HZ28*HV28/100</f>
        <v>6.44</v>
      </c>
      <c r="IB28" s="9" t="n">
        <f aca="false">IA28*HW28*HU28</f>
        <v>6.118</v>
      </c>
      <c r="IC28" s="9" t="n">
        <f aca="false">(GT28+HD28+HO28+HZ28)*0.7</f>
        <v>16.8315</v>
      </c>
      <c r="ID28" s="9" t="n">
        <f aca="false">(GU28+HE28+HP28+IA28)*0.7</f>
        <v>17.560375</v>
      </c>
      <c r="IE28" s="9" t="n">
        <f aca="false">(GV28+HF28+HQ28+IB28)*0.7</f>
        <v>9.961224</v>
      </c>
      <c r="IF28" s="11" t="n">
        <f aca="false">SUM(IC28:IE28)</f>
        <v>44.353099</v>
      </c>
      <c r="IG28" s="10" t="n">
        <f aca="false">(GL28/GK28)*(GN28-0.151)*1000</f>
        <v>4.75</v>
      </c>
      <c r="IH28" s="10" t="n">
        <f aca="false">(GW28/GV28)*(GY28-0.151)*1000</f>
        <v>2.25</v>
      </c>
      <c r="II28" s="10" t="n">
        <f aca="false">(HH28/HG28)*(HJ28-0.151)*1000</f>
        <v>2.25</v>
      </c>
      <c r="IJ28" s="10" t="n">
        <f aca="false">(HS28/HR28)*(HU28-0.151)*1000</f>
        <v>7.8</v>
      </c>
      <c r="IK28" s="10" t="n">
        <f aca="false">(GN28-0.201)/(GK28-0.201)*100</f>
        <v>38.2716049382716</v>
      </c>
      <c r="IL28" s="10" t="n">
        <f aca="false">(GY28-0.201)/(GV28-0.201)*100</f>
        <v>50.6172839506173</v>
      </c>
      <c r="IM28" s="10" t="n">
        <f aca="false">(HJ28-0.201)/(HG28-0.201)*100</f>
        <v>50.6172839506173</v>
      </c>
      <c r="IN28" s="10" t="n">
        <f aca="false">(HU28-0.201)/(HR28-0.201)*100</f>
        <v>21.5686274509804</v>
      </c>
      <c r="IO28" s="10" t="n">
        <f aca="false">(GN28-0.091)/(GM28-0.051)*100</f>
        <v>-254.838709677419</v>
      </c>
      <c r="IP28" s="10" t="n">
        <f aca="false">(GY28-0.091)/(GX28-0.051)*100</f>
        <v>-168.292682926829</v>
      </c>
      <c r="IQ28" s="10" t="n">
        <f aca="false">(HJ28-0.091)/(HI28-0.051)*100</f>
        <v>-168.292682926829</v>
      </c>
      <c r="IR28" s="10" t="n">
        <f aca="false">(HU28-0.091)/(HT28-0.051)*100</f>
        <v>-241.463414634146</v>
      </c>
      <c r="IS28" s="10" t="n">
        <f aca="false">SUMIF(IG28:IJ28,  "&gt;60")</f>
        <v>0</v>
      </c>
      <c r="IT28" s="10" t="n">
        <f aca="false">SUMIF(IK28:IN28,  "&gt;60")</f>
        <v>0</v>
      </c>
      <c r="IU28" s="10" t="n">
        <f aca="false">SUMIF(IO28:IR28,  "&gt;60")</f>
        <v>0</v>
      </c>
    </row>
    <row r="29" customFormat="false" ht="12.8" hidden="false" customHeight="false" outlineLevel="0" collapsed="false">
      <c r="C29" s="8" t="s">
        <v>74</v>
      </c>
      <c r="D29" s="0" t="n">
        <v>0.12</v>
      </c>
      <c r="E29" s="0" t="n">
        <v>0.09</v>
      </c>
      <c r="F29" s="0" t="n">
        <v>0.02</v>
      </c>
      <c r="G29" s="9" t="n">
        <f aca="false">SUM(D29:F29)</f>
        <v>0.23</v>
      </c>
      <c r="H29" s="0" t="n">
        <v>115</v>
      </c>
      <c r="I29" s="0" t="n">
        <v>4</v>
      </c>
      <c r="J29" s="0" t="n">
        <v>2</v>
      </c>
      <c r="K29" s="0" t="n">
        <v>2</v>
      </c>
      <c r="L29" s="0" t="n">
        <f aca="false">SUM(I29:K29)*0.7</f>
        <v>5.6</v>
      </c>
      <c r="M29" s="9" t="n">
        <f aca="false">L29*H29/100</f>
        <v>6.44</v>
      </c>
      <c r="N29" s="9" t="n">
        <f aca="false">M29*I29*G29</f>
        <v>5.9248</v>
      </c>
      <c r="O29" s="0" t="n">
        <v>0.12</v>
      </c>
      <c r="P29" s="0" t="n">
        <v>0.09</v>
      </c>
      <c r="Q29" s="0" t="n">
        <v>0.02</v>
      </c>
      <c r="R29" s="9" t="n">
        <f aca="false">SUM(O29:Q29)</f>
        <v>0.23</v>
      </c>
      <c r="S29" s="0" t="n">
        <v>115</v>
      </c>
      <c r="T29" s="0" t="n">
        <v>4</v>
      </c>
      <c r="U29" s="0" t="n">
        <v>2</v>
      </c>
      <c r="V29" s="0" t="n">
        <v>2</v>
      </c>
      <c r="W29" s="0" t="n">
        <f aca="false">SUM(T29:V29)*0.7</f>
        <v>5.6</v>
      </c>
      <c r="X29" s="9" t="n">
        <f aca="false">W29*S29/100</f>
        <v>6.44</v>
      </c>
      <c r="Y29" s="9" t="n">
        <f aca="false">X29*T29*R29</f>
        <v>5.9248</v>
      </c>
      <c r="Z29" s="0" t="n">
        <v>0.11</v>
      </c>
      <c r="AA29" s="0" t="n">
        <v>0.09</v>
      </c>
      <c r="AB29" s="0" t="n">
        <v>0.02</v>
      </c>
      <c r="AC29" s="9" t="n">
        <f aca="false">SUM(Z29:AB29)</f>
        <v>0.22</v>
      </c>
      <c r="AD29" s="0" t="n">
        <v>115</v>
      </c>
      <c r="AE29" s="0" t="n">
        <v>4</v>
      </c>
      <c r="AF29" s="0" t="n">
        <v>2</v>
      </c>
      <c r="AG29" s="0" t="n">
        <v>2</v>
      </c>
      <c r="AH29" s="0" t="n">
        <f aca="false">SUM(AE29:AG29)*0.7</f>
        <v>5.6</v>
      </c>
      <c r="AI29" s="9" t="n">
        <f aca="false">AH29*AD29/100</f>
        <v>6.44</v>
      </c>
      <c r="AJ29" s="9" t="n">
        <f aca="false">AI29*AE29*AC29</f>
        <v>5.6672</v>
      </c>
      <c r="AK29" s="0" t="n">
        <v>0.13</v>
      </c>
      <c r="AL29" s="0" t="n">
        <v>0.09</v>
      </c>
      <c r="AM29" s="0" t="n">
        <v>0.02</v>
      </c>
      <c r="AN29" s="9" t="n">
        <f aca="false">SUM(AK29:AM29)</f>
        <v>0.24</v>
      </c>
      <c r="AO29" s="0" t="n">
        <v>115</v>
      </c>
      <c r="AP29" s="0" t="n">
        <v>4</v>
      </c>
      <c r="AQ29" s="0" t="n">
        <v>3</v>
      </c>
      <c r="AR29" s="0" t="n">
        <v>2</v>
      </c>
      <c r="AS29" s="0" t="n">
        <f aca="false">SUM(AP29:AR29)*0.7</f>
        <v>6.3</v>
      </c>
      <c r="AT29" s="9" t="n">
        <f aca="false">AS29*AO29/100</f>
        <v>7.245</v>
      </c>
      <c r="AU29" s="9" t="n">
        <f aca="false">AT29*AP29*AN29</f>
        <v>6.9552</v>
      </c>
      <c r="AV29" s="9" t="n">
        <f aca="false">(M29+W29+AH29+AS29)*0.7</f>
        <v>16.758</v>
      </c>
      <c r="AW29" s="9" t="n">
        <f aca="false">(N29+X29+AI29+AT29)*0.7</f>
        <v>18.23486</v>
      </c>
      <c r="AX29" s="9" t="n">
        <f aca="false">(O29+Y29+AJ29+AU29)*0.7</f>
        <v>13.06704</v>
      </c>
      <c r="AY29" s="11" t="n">
        <f aca="false">SUM(AV29:AX29)</f>
        <v>48.0599</v>
      </c>
      <c r="AZ29" s="10" t="n">
        <f aca="false">(E29/D29)*(G29-0.151)*1000</f>
        <v>59.25</v>
      </c>
      <c r="BA29" s="10" t="n">
        <f aca="false">(P29/O29)*(R29-0.151)*1000</f>
        <v>59.25</v>
      </c>
      <c r="BB29" s="10" t="n">
        <f aca="false">(AA29/Z29)*(AC29-0.151)*1000</f>
        <v>56.4545454545455</v>
      </c>
      <c r="BC29" s="10" t="n">
        <f aca="false">(AL29/AK29)*(AN29-0.151)*1000</f>
        <v>61.6153846153846</v>
      </c>
      <c r="BD29" s="10" t="n">
        <f aca="false">(G29-0.201)/(D29-0.201)*100</f>
        <v>-35.8024691358024</v>
      </c>
      <c r="BE29" s="10" t="n">
        <f aca="false">(R29-0.201)/(O29-0.201)*100</f>
        <v>-35.8024691358024</v>
      </c>
      <c r="BF29" s="10" t="n">
        <f aca="false">(AC29-0.201)/(Z29-0.201)*100</f>
        <v>-20.8791208791209</v>
      </c>
      <c r="BG29" s="10" t="n">
        <f aca="false">(AN29-0.201)/(AK29-0.201)*100</f>
        <v>-54.9295774647887</v>
      </c>
      <c r="BH29" s="10" t="n">
        <f aca="false">(G29-0.091)/(F29-0.051)*100</f>
        <v>-448.387096774193</v>
      </c>
      <c r="BI29" s="10" t="n">
        <f aca="false">(R29-0.091)/(Q29-0.051)*100</f>
        <v>-448.387096774193</v>
      </c>
      <c r="BJ29" s="10" t="n">
        <f aca="false">(AC29-0.091)/(AB29-0.051)*100</f>
        <v>-416.129032258065</v>
      </c>
      <c r="BK29" s="10" t="n">
        <f aca="false">(AN29-0.091)/(AM29-0.051)*100</f>
        <v>-480.645161290323</v>
      </c>
      <c r="BL29" s="10" t="n">
        <f aca="false">SUMIF(AZ29:BC29,  "&gt;60")</f>
        <v>61.6153846153846</v>
      </c>
      <c r="BM29" s="10" t="n">
        <f aca="false">SUMIF(BD29:BG29,  "&gt;60")</f>
        <v>0</v>
      </c>
      <c r="BN29" s="10" t="n">
        <f aca="false">SUMIF(BH29:BK29,  "&gt;60")</f>
        <v>0</v>
      </c>
      <c r="BO29" s="0" t="n">
        <v>0.12</v>
      </c>
      <c r="BP29" s="0" t="n">
        <v>0.09</v>
      </c>
      <c r="BQ29" s="0" t="n">
        <v>0.02</v>
      </c>
      <c r="BR29" s="9" t="n">
        <f aca="false">SUM(BO29:BQ29)</f>
        <v>0.23</v>
      </c>
      <c r="BS29" s="0" t="n">
        <v>115</v>
      </c>
      <c r="BT29" s="0" t="n">
        <v>4</v>
      </c>
      <c r="BU29" s="0" t="n">
        <v>2</v>
      </c>
      <c r="BV29" s="0" t="n">
        <v>2</v>
      </c>
      <c r="BW29" s="0" t="n">
        <f aca="false">SUM(BT29:BV29)*0.7</f>
        <v>5.6</v>
      </c>
      <c r="BX29" s="9" t="n">
        <f aca="false">BW29*BS29/100</f>
        <v>6.44</v>
      </c>
      <c r="BY29" s="9" t="n">
        <f aca="false">BX29*BT29*BR29</f>
        <v>5.9248</v>
      </c>
      <c r="BZ29" s="0" t="n">
        <v>0.12</v>
      </c>
      <c r="CA29" s="0" t="n">
        <v>0.09</v>
      </c>
      <c r="CB29" s="0" t="n">
        <v>0.02</v>
      </c>
      <c r="CC29" s="9" t="n">
        <f aca="false">SUM(BZ29:CB29)</f>
        <v>0.23</v>
      </c>
      <c r="CD29" s="0" t="n">
        <v>115</v>
      </c>
      <c r="CE29" s="0" t="n">
        <v>4</v>
      </c>
      <c r="CF29" s="0" t="n">
        <v>2</v>
      </c>
      <c r="CG29" s="0" t="n">
        <v>2</v>
      </c>
      <c r="CH29" s="0" t="n">
        <f aca="false">SUM(CE29:CG29)*0.7</f>
        <v>5.6</v>
      </c>
      <c r="CI29" s="9" t="n">
        <f aca="false">CH29*CD29/100</f>
        <v>6.44</v>
      </c>
      <c r="CJ29" s="9" t="n">
        <f aca="false">CI29*CE29*CC29</f>
        <v>5.9248</v>
      </c>
      <c r="CK29" s="0" t="n">
        <v>0.11</v>
      </c>
      <c r="CL29" s="0" t="n">
        <v>0.08</v>
      </c>
      <c r="CM29" s="0" t="n">
        <v>0.02</v>
      </c>
      <c r="CN29" s="9" t="n">
        <f aca="false">SUM(CK29:CM29)</f>
        <v>0.21</v>
      </c>
      <c r="CO29" s="0" t="n">
        <v>115</v>
      </c>
      <c r="CP29" s="0" t="n">
        <v>4</v>
      </c>
      <c r="CQ29" s="0" t="n">
        <v>2</v>
      </c>
      <c r="CR29" s="0" t="n">
        <v>2</v>
      </c>
      <c r="CS29" s="0" t="n">
        <f aca="false">SUM(CP29:CR29)*0.7</f>
        <v>5.6</v>
      </c>
      <c r="CT29" s="9" t="n">
        <f aca="false">CS29*CO29/100</f>
        <v>6.44</v>
      </c>
      <c r="CU29" s="9" t="n">
        <f aca="false">CT29*CP29*CN29</f>
        <v>5.4096</v>
      </c>
      <c r="CV29" s="0" t="n">
        <v>0.13</v>
      </c>
      <c r="CW29" s="0" t="n">
        <v>0.09</v>
      </c>
      <c r="CX29" s="0" t="n">
        <v>0.02</v>
      </c>
      <c r="CY29" s="9" t="n">
        <f aca="false">SUM(CV29:CX29)</f>
        <v>0.24</v>
      </c>
      <c r="CZ29" s="0" t="n">
        <v>115</v>
      </c>
      <c r="DA29" s="0" t="n">
        <v>4</v>
      </c>
      <c r="DB29" s="0" t="n">
        <v>4</v>
      </c>
      <c r="DC29" s="0" t="n">
        <v>2</v>
      </c>
      <c r="DD29" s="0" t="n">
        <f aca="false">SUM(DA29:DC29)*0.7</f>
        <v>7</v>
      </c>
      <c r="DE29" s="9" t="n">
        <f aca="false">DD29*CZ29/100</f>
        <v>8.05</v>
      </c>
      <c r="DF29" s="9" t="n">
        <f aca="false">DE29*DA29*CY29</f>
        <v>7.728</v>
      </c>
      <c r="DG29" s="9" t="n">
        <f aca="false">(BX29+CH29+CS29+DD29)*0.7</f>
        <v>17.248</v>
      </c>
      <c r="DH29" s="9" t="n">
        <f aca="false">(BY29+CI29+CT29+DE29)*0.7</f>
        <v>18.79836</v>
      </c>
      <c r="DI29" s="9" t="n">
        <f aca="false">(BZ29+CJ29+CU29+DF29)*0.7</f>
        <v>13.42768</v>
      </c>
      <c r="DJ29" s="11" t="n">
        <f aca="false">SUM(DG29:DI29)</f>
        <v>49.47404</v>
      </c>
      <c r="DK29" s="10" t="n">
        <f aca="false">(BP29/BO29)*(BR29-0.151)*1000</f>
        <v>59.25</v>
      </c>
      <c r="DL29" s="10" t="n">
        <f aca="false">(CA29/BZ29)*(CC29-0.151)*1000</f>
        <v>59.25</v>
      </c>
      <c r="DM29" s="10" t="n">
        <f aca="false">(CL29/CK29)*(CN29-0.151)*1000</f>
        <v>42.9090909090909</v>
      </c>
      <c r="DN29" s="10" t="n">
        <f aca="false">(CW29/CV29)*(CY29-0.151)*1000</f>
        <v>61.6153846153846</v>
      </c>
      <c r="DO29" s="10" t="n">
        <f aca="false">(BR29-0.201)/(BO29-0.201)*100</f>
        <v>-35.8024691358024</v>
      </c>
      <c r="DP29" s="10" t="n">
        <f aca="false">(CC29-0.201)/(BZ29-0.201)*100</f>
        <v>-35.8024691358024</v>
      </c>
      <c r="DQ29" s="10" t="n">
        <f aca="false">(CN29-0.201)/(CK29-0.201)*100</f>
        <v>-9.8901098901099</v>
      </c>
      <c r="DR29" s="10" t="n">
        <f aca="false">(CY29-0.201)/(CV29-0.201)*100</f>
        <v>-54.9295774647887</v>
      </c>
      <c r="DS29" s="10" t="n">
        <f aca="false">(BR29-0.091)/(BQ29-0.051)*100</f>
        <v>-448.387096774193</v>
      </c>
      <c r="DT29" s="10" t="n">
        <f aca="false">(CC29-0.091)/(CB29-0.051)*100</f>
        <v>-448.387096774193</v>
      </c>
      <c r="DU29" s="10" t="n">
        <f aca="false">(CN29-0.091)/(CM29-0.051)*100</f>
        <v>-383.870967741935</v>
      </c>
      <c r="DV29" s="10" t="n">
        <f aca="false">(CY29-0.091)/(CX29-0.051)*100</f>
        <v>-480.645161290323</v>
      </c>
      <c r="DW29" s="10" t="n">
        <f aca="false">SUMIF(DK29:DN29,  "&gt;60")</f>
        <v>61.6153846153846</v>
      </c>
      <c r="DX29" s="10" t="n">
        <f aca="false">SUMIF(DO29:DR29,  "&gt;60")</f>
        <v>0</v>
      </c>
      <c r="DY29" s="10" t="n">
        <f aca="false">SUMIF(DS29:DV29,  "&gt;60")</f>
        <v>0</v>
      </c>
      <c r="DZ29" s="0" t="n">
        <v>0.12</v>
      </c>
      <c r="EA29" s="0" t="n">
        <v>0.09</v>
      </c>
      <c r="EB29" s="0" t="n">
        <v>0.02</v>
      </c>
      <c r="EC29" s="9" t="n">
        <f aca="false">SUM(DZ29:EB29)</f>
        <v>0.23</v>
      </c>
      <c r="ED29" s="0" t="n">
        <v>115</v>
      </c>
      <c r="EE29" s="0" t="n">
        <v>4</v>
      </c>
      <c r="EF29" s="0" t="n">
        <v>2</v>
      </c>
      <c r="EG29" s="0" t="n">
        <v>2</v>
      </c>
      <c r="EH29" s="0" t="n">
        <f aca="false">SUM(EE29:EG29)*0.7</f>
        <v>5.6</v>
      </c>
      <c r="EI29" s="9" t="n">
        <f aca="false">EH29*ED29/100</f>
        <v>6.44</v>
      </c>
      <c r="EJ29" s="9" t="n">
        <f aca="false">EI29*EE29*EC29</f>
        <v>5.9248</v>
      </c>
      <c r="EK29" s="0" t="n">
        <v>0.12</v>
      </c>
      <c r="EL29" s="0" t="n">
        <v>0.09</v>
      </c>
      <c r="EM29" s="0" t="n">
        <v>0.02</v>
      </c>
      <c r="EN29" s="9" t="n">
        <f aca="false">SUM(EK29:EM29)</f>
        <v>0.23</v>
      </c>
      <c r="EO29" s="0" t="n">
        <v>115</v>
      </c>
      <c r="EP29" s="0" t="n">
        <v>4</v>
      </c>
      <c r="EQ29" s="0" t="n">
        <v>2</v>
      </c>
      <c r="ER29" s="0" t="n">
        <v>2</v>
      </c>
      <c r="ES29" s="0" t="n">
        <f aca="false">SUM(EP29:ER29)*0.7</f>
        <v>5.6</v>
      </c>
      <c r="ET29" s="9" t="n">
        <f aca="false">ES29*EO29/100</f>
        <v>6.44</v>
      </c>
      <c r="EU29" s="9" t="n">
        <f aca="false">ET29*EP29*EN29</f>
        <v>5.9248</v>
      </c>
      <c r="EV29" s="0" t="n">
        <v>0.11</v>
      </c>
      <c r="EW29" s="0" t="n">
        <v>0.08</v>
      </c>
      <c r="EX29" s="0" t="n">
        <v>0.02</v>
      </c>
      <c r="EY29" s="9" t="n">
        <f aca="false">SUM(EV29:EX29)</f>
        <v>0.21</v>
      </c>
      <c r="EZ29" s="0" t="n">
        <v>115</v>
      </c>
      <c r="FA29" s="0" t="n">
        <v>4</v>
      </c>
      <c r="FB29" s="0" t="n">
        <v>2</v>
      </c>
      <c r="FC29" s="0" t="n">
        <v>2</v>
      </c>
      <c r="FD29" s="0" t="n">
        <f aca="false">SUM(FA29:FC29)*0.7</f>
        <v>5.6</v>
      </c>
      <c r="FE29" s="9" t="n">
        <f aca="false">FD29*EZ29/100</f>
        <v>6.44</v>
      </c>
      <c r="FF29" s="9" t="n">
        <f aca="false">FE29*FA29*EY29</f>
        <v>5.4096</v>
      </c>
      <c r="FG29" s="0" t="n">
        <v>0.13</v>
      </c>
      <c r="FH29" s="0" t="n">
        <v>0.09</v>
      </c>
      <c r="FI29" s="0" t="n">
        <v>0.02</v>
      </c>
      <c r="FJ29" s="9" t="n">
        <f aca="false">SUM(FG29:FI29)</f>
        <v>0.24</v>
      </c>
      <c r="FK29" s="0" t="n">
        <v>115</v>
      </c>
      <c r="FL29" s="0" t="n">
        <v>4</v>
      </c>
      <c r="FM29" s="0" t="n">
        <v>4</v>
      </c>
      <c r="FN29" s="0" t="n">
        <v>2</v>
      </c>
      <c r="FO29" s="0" t="n">
        <f aca="false">SUM(FL29:FN29)*0.7</f>
        <v>7</v>
      </c>
      <c r="FP29" s="9" t="n">
        <f aca="false">FO29*FK29/100</f>
        <v>8.05</v>
      </c>
      <c r="FQ29" s="9" t="n">
        <f aca="false">FP29*FL29*FJ29</f>
        <v>7.728</v>
      </c>
      <c r="FR29" s="9" t="n">
        <f aca="false">(EI29+ES29+FD29+FO29)*0.7</f>
        <v>17.248</v>
      </c>
      <c r="FS29" s="9" t="n">
        <f aca="false">(EJ29+ET29+FE29+FP29)*0.7</f>
        <v>18.79836</v>
      </c>
      <c r="FT29" s="9" t="n">
        <f aca="false">(EK29+EU29+FF29+FQ29)*0.7</f>
        <v>13.42768</v>
      </c>
      <c r="FU29" s="11" t="n">
        <f aca="false">SUM(FR29:FT29)</f>
        <v>49.47404</v>
      </c>
      <c r="FV29" s="10" t="n">
        <f aca="false">(EA29/DZ29)*(EC29-0.151)*1000</f>
        <v>59.25</v>
      </c>
      <c r="FW29" s="10" t="n">
        <f aca="false">(EL29/EK29)*(EN29-0.151)*1000</f>
        <v>59.25</v>
      </c>
      <c r="FX29" s="10" t="n">
        <f aca="false">(EW29/EV29)*(EY29-0.151)*1000</f>
        <v>42.9090909090909</v>
      </c>
      <c r="FY29" s="10" t="n">
        <f aca="false">(FH29/FG29)*(FJ29-0.151)*1000</f>
        <v>61.6153846153846</v>
      </c>
      <c r="FZ29" s="10" t="n">
        <f aca="false">(EC29-0.201)/(DZ29-0.201)*100</f>
        <v>-35.8024691358024</v>
      </c>
      <c r="GA29" s="10" t="n">
        <f aca="false">(EN29-0.201)/(EK29-0.201)*100</f>
        <v>-35.8024691358024</v>
      </c>
      <c r="GB29" s="10" t="n">
        <f aca="false">(EY29-0.201)/(EV29-0.201)*100</f>
        <v>-9.8901098901099</v>
      </c>
      <c r="GC29" s="10" t="n">
        <f aca="false">(FJ29-0.201)/(FG29-0.201)*100</f>
        <v>-54.9295774647887</v>
      </c>
      <c r="GD29" s="10" t="n">
        <f aca="false">(EC29-0.091)/(EB29-0.051)*100</f>
        <v>-448.387096774193</v>
      </c>
      <c r="GE29" s="10" t="n">
        <f aca="false">(EN29-0.091)/(EM29-0.051)*100</f>
        <v>-448.387096774193</v>
      </c>
      <c r="GF29" s="10" t="n">
        <f aca="false">(EY29-0.091)/(EX29-0.051)*100</f>
        <v>-383.870967741935</v>
      </c>
      <c r="GG29" s="10" t="n">
        <f aca="false">(FJ29-0.091)/(FI29-0.051)*100</f>
        <v>-480.645161290323</v>
      </c>
      <c r="GH29" s="10" t="n">
        <f aca="false">SUMIF(FV29:FY29,  "&gt;60")</f>
        <v>61.6153846153846</v>
      </c>
      <c r="GI29" s="10" t="n">
        <f aca="false">SUMIF(FZ29:GC29,  "&gt;60")</f>
        <v>0</v>
      </c>
      <c r="GJ29" s="10" t="n">
        <f aca="false">SUMIF(GD29:GG29,  "&gt;60")</f>
        <v>0</v>
      </c>
      <c r="GK29" s="0" t="n">
        <v>0.12</v>
      </c>
      <c r="GL29" s="0" t="n">
        <v>0.09</v>
      </c>
      <c r="GM29" s="0" t="n">
        <v>0.02</v>
      </c>
      <c r="GN29" s="9" t="n">
        <f aca="false">SUM(GK29:GM29)</f>
        <v>0.23</v>
      </c>
      <c r="GO29" s="0" t="n">
        <v>111</v>
      </c>
      <c r="GP29" s="0" t="n">
        <v>4</v>
      </c>
      <c r="GQ29" s="0" t="n">
        <v>2</v>
      </c>
      <c r="GR29" s="0" t="n">
        <v>2</v>
      </c>
      <c r="GS29" s="0" t="n">
        <f aca="false">SUM(GP29:GR29)*0.7</f>
        <v>5.6</v>
      </c>
      <c r="GT29" s="9" t="n">
        <f aca="false">GS29*GO29/100</f>
        <v>6.216</v>
      </c>
      <c r="GU29" s="9" t="n">
        <f aca="false">GT29*GP29*GN29</f>
        <v>5.71872</v>
      </c>
      <c r="GV29" s="0" t="n">
        <v>0.12</v>
      </c>
      <c r="GW29" s="0" t="n">
        <v>0.09</v>
      </c>
      <c r="GX29" s="0" t="n">
        <v>0.02</v>
      </c>
      <c r="GY29" s="9" t="n">
        <f aca="false">SUM(GV29:GX29)</f>
        <v>0.23</v>
      </c>
      <c r="GZ29" s="0" t="n">
        <v>115</v>
      </c>
      <c r="HA29" s="0" t="n">
        <v>4</v>
      </c>
      <c r="HB29" s="0" t="n">
        <v>2</v>
      </c>
      <c r="HC29" s="0" t="n">
        <v>2</v>
      </c>
      <c r="HD29" s="0" t="n">
        <f aca="false">SUM(HA29:HC29)*0.7</f>
        <v>5.6</v>
      </c>
      <c r="HE29" s="9" t="n">
        <f aca="false">HD29*GZ29/100</f>
        <v>6.44</v>
      </c>
      <c r="HF29" s="9" t="n">
        <f aca="false">HE29*HA29*GY29</f>
        <v>5.9248</v>
      </c>
      <c r="HG29" s="0" t="n">
        <v>0.11</v>
      </c>
      <c r="HH29" s="0" t="n">
        <v>0.08</v>
      </c>
      <c r="HI29" s="0" t="n">
        <v>0.02</v>
      </c>
      <c r="HJ29" s="9" t="n">
        <f aca="false">SUM(HG29:HI29)</f>
        <v>0.21</v>
      </c>
      <c r="HK29" s="0" t="n">
        <v>115</v>
      </c>
      <c r="HL29" s="0" t="n">
        <v>4</v>
      </c>
      <c r="HM29" s="0" t="n">
        <v>2</v>
      </c>
      <c r="HN29" s="0" t="n">
        <v>2</v>
      </c>
      <c r="HO29" s="0" t="n">
        <f aca="false">SUM(HL29:HN29)*0.7</f>
        <v>5.6</v>
      </c>
      <c r="HP29" s="9" t="n">
        <f aca="false">HO29*HK29/100</f>
        <v>6.44</v>
      </c>
      <c r="HQ29" s="9" t="n">
        <f aca="false">HP29*HL29*HJ29</f>
        <v>5.4096</v>
      </c>
      <c r="HR29" s="0" t="n">
        <v>0.13</v>
      </c>
      <c r="HS29" s="0" t="n">
        <v>0.09</v>
      </c>
      <c r="HT29" s="0" t="n">
        <v>0.02</v>
      </c>
      <c r="HU29" s="9" t="n">
        <f aca="false">SUM(HR29:HT29)</f>
        <v>0.24</v>
      </c>
      <c r="HV29" s="0" t="n">
        <v>115</v>
      </c>
      <c r="HW29" s="0" t="n">
        <v>4</v>
      </c>
      <c r="HX29" s="0" t="n">
        <v>4</v>
      </c>
      <c r="HY29" s="0" t="n">
        <v>2</v>
      </c>
      <c r="HZ29" s="0" t="n">
        <f aca="false">SUM(HW29:HY29)*0.7</f>
        <v>7</v>
      </c>
      <c r="IA29" s="9" t="n">
        <f aca="false">HZ29*HV29/100</f>
        <v>8.05</v>
      </c>
      <c r="IB29" s="9" t="n">
        <f aca="false">IA29*HW29*HU29</f>
        <v>7.728</v>
      </c>
      <c r="IC29" s="9" t="n">
        <f aca="false">(GT29+HD29+HO29+HZ29)*0.7</f>
        <v>17.0912</v>
      </c>
      <c r="ID29" s="9" t="n">
        <f aca="false">(GU29+HE29+HP29+IA29)*0.7</f>
        <v>18.654104</v>
      </c>
      <c r="IE29" s="9" t="n">
        <f aca="false">(GV29+HF29+HQ29+IB29)*0.7</f>
        <v>13.42768</v>
      </c>
      <c r="IF29" s="11" t="n">
        <f aca="false">SUM(IC29:IE29)</f>
        <v>49.172984</v>
      </c>
      <c r="IG29" s="10" t="n">
        <f aca="false">(GL29/GK29)*(GN29-0.151)*1000</f>
        <v>59.25</v>
      </c>
      <c r="IH29" s="10" t="n">
        <f aca="false">(GW29/GV29)*(GY29-0.151)*1000</f>
        <v>59.25</v>
      </c>
      <c r="II29" s="10" t="n">
        <f aca="false">(HH29/HG29)*(HJ29-0.151)*1000</f>
        <v>42.9090909090909</v>
      </c>
      <c r="IJ29" s="10" t="n">
        <f aca="false">(HS29/HR29)*(HU29-0.151)*1000</f>
        <v>61.6153846153846</v>
      </c>
      <c r="IK29" s="10" t="n">
        <f aca="false">(GN29-0.201)/(GK29-0.201)*100</f>
        <v>-35.8024691358024</v>
      </c>
      <c r="IL29" s="10" t="n">
        <f aca="false">(GY29-0.201)/(GV29-0.201)*100</f>
        <v>-35.8024691358024</v>
      </c>
      <c r="IM29" s="10" t="n">
        <f aca="false">(HJ29-0.201)/(HG29-0.201)*100</f>
        <v>-9.8901098901099</v>
      </c>
      <c r="IN29" s="10" t="n">
        <f aca="false">(HU29-0.201)/(HR29-0.201)*100</f>
        <v>-54.9295774647887</v>
      </c>
      <c r="IO29" s="10" t="n">
        <f aca="false">(GN29-0.091)/(GM29-0.051)*100</f>
        <v>-448.387096774193</v>
      </c>
      <c r="IP29" s="10" t="n">
        <f aca="false">(GY29-0.091)/(GX29-0.051)*100</f>
        <v>-448.387096774193</v>
      </c>
      <c r="IQ29" s="10" t="n">
        <f aca="false">(HJ29-0.091)/(HI29-0.051)*100</f>
        <v>-383.870967741935</v>
      </c>
      <c r="IR29" s="10" t="n">
        <f aca="false">(HU29-0.091)/(HT29-0.051)*100</f>
        <v>-480.645161290323</v>
      </c>
      <c r="IS29" s="10" t="n">
        <f aca="false">SUMIF(IG29:IJ29,  "&gt;60")</f>
        <v>61.6153846153846</v>
      </c>
      <c r="IT29" s="10" t="n">
        <f aca="false">SUMIF(IK29:IN29,  "&gt;60")</f>
        <v>0</v>
      </c>
      <c r="IU29" s="10" t="n">
        <f aca="false">SUMIF(IO29:IR29,  "&gt;60")</f>
        <v>0</v>
      </c>
    </row>
    <row r="30" customFormat="false" ht="12.8" hidden="false" customHeight="false" outlineLevel="0" collapsed="false">
      <c r="C30" s="8" t="s">
        <v>75</v>
      </c>
      <c r="D30" s="0" t="n">
        <v>0.12</v>
      </c>
      <c r="E30" s="0" t="n">
        <v>0.03</v>
      </c>
      <c r="F30" s="0" t="n">
        <v>0.01</v>
      </c>
      <c r="G30" s="9" t="n">
        <f aca="false">SUM(D30:F30)</f>
        <v>0.16</v>
      </c>
      <c r="H30" s="0" t="n">
        <v>115</v>
      </c>
      <c r="I30" s="0" t="n">
        <v>5</v>
      </c>
      <c r="J30" s="0" t="n">
        <v>3</v>
      </c>
      <c r="K30" s="0" t="n">
        <v>1</v>
      </c>
      <c r="L30" s="0" t="n">
        <f aca="false">SUM(I30:K30)*0.7</f>
        <v>6.3</v>
      </c>
      <c r="M30" s="9" t="n">
        <f aca="false">L30*H30/100</f>
        <v>7.245</v>
      </c>
      <c r="N30" s="9" t="n">
        <f aca="false">M30*I30*G30</f>
        <v>5.796</v>
      </c>
      <c r="O30" s="0" t="n">
        <v>0.12</v>
      </c>
      <c r="P30" s="0" t="n">
        <v>0.03</v>
      </c>
      <c r="Q30" s="0" t="n">
        <v>0.01</v>
      </c>
      <c r="R30" s="9" t="n">
        <f aca="false">SUM(O30:Q30)</f>
        <v>0.16</v>
      </c>
      <c r="S30" s="0" t="n">
        <v>115</v>
      </c>
      <c r="T30" s="0" t="n">
        <v>5</v>
      </c>
      <c r="U30" s="0" t="n">
        <v>3</v>
      </c>
      <c r="V30" s="0" t="n">
        <v>1</v>
      </c>
      <c r="W30" s="0" t="n">
        <f aca="false">SUM(T30:V30)*0.7</f>
        <v>6.3</v>
      </c>
      <c r="X30" s="9" t="n">
        <f aca="false">W30*S30/100</f>
        <v>7.245</v>
      </c>
      <c r="Y30" s="9" t="n">
        <f aca="false">X30*T30*R30</f>
        <v>5.796</v>
      </c>
      <c r="Z30" s="0" t="n">
        <v>0.12</v>
      </c>
      <c r="AA30" s="0" t="n">
        <v>0.05</v>
      </c>
      <c r="AB30" s="0" t="n">
        <v>0.02</v>
      </c>
      <c r="AC30" s="9" t="n">
        <f aca="false">SUM(Z30:AB30)</f>
        <v>0.19</v>
      </c>
      <c r="AD30" s="0" t="n">
        <v>115</v>
      </c>
      <c r="AE30" s="0" t="n">
        <v>5</v>
      </c>
      <c r="AF30" s="0" t="n">
        <v>3</v>
      </c>
      <c r="AG30" s="0" t="n">
        <v>1</v>
      </c>
      <c r="AH30" s="0" t="n">
        <f aca="false">SUM(AE30:AG30)*0.7</f>
        <v>6.3</v>
      </c>
      <c r="AI30" s="9" t="n">
        <f aca="false">AH30*AD30/100</f>
        <v>7.245</v>
      </c>
      <c r="AJ30" s="9" t="n">
        <f aca="false">AI30*AE30*AC30</f>
        <v>6.88275</v>
      </c>
      <c r="AK30" s="0" t="n">
        <v>0.12</v>
      </c>
      <c r="AL30" s="0" t="n">
        <v>0.05</v>
      </c>
      <c r="AM30" s="0" t="n">
        <v>0.02</v>
      </c>
      <c r="AN30" s="9" t="n">
        <f aca="false">SUM(AK30:AM30)</f>
        <v>0.19</v>
      </c>
      <c r="AO30" s="0" t="n">
        <v>115</v>
      </c>
      <c r="AP30" s="0" t="n">
        <v>5</v>
      </c>
      <c r="AQ30" s="0" t="n">
        <v>3</v>
      </c>
      <c r="AR30" s="0" t="n">
        <v>1</v>
      </c>
      <c r="AS30" s="0" t="n">
        <f aca="false">SUM(AP30:AR30)*0.7</f>
        <v>6.3</v>
      </c>
      <c r="AT30" s="9" t="n">
        <f aca="false">AS30*AO30/100</f>
        <v>7.245</v>
      </c>
      <c r="AU30" s="9" t="n">
        <f aca="false">AT30*AP30*AN30</f>
        <v>6.88275</v>
      </c>
      <c r="AV30" s="9" t="n">
        <f aca="false">(M30+W30+AH30+AS30)*0.7</f>
        <v>18.3015</v>
      </c>
      <c r="AW30" s="9" t="n">
        <f aca="false">(N30+X30+AI30+AT30)*0.7</f>
        <v>19.2717</v>
      </c>
      <c r="AX30" s="9" t="n">
        <f aca="false">(O30+Y30+AJ30+AU30)*0.7</f>
        <v>13.77705</v>
      </c>
      <c r="AY30" s="11" t="n">
        <f aca="false">SUM(AV30:AX30)</f>
        <v>51.35025</v>
      </c>
      <c r="AZ30" s="10" t="n">
        <f aca="false">(E30/D30)*(G30-0.151)*1000</f>
        <v>2.25</v>
      </c>
      <c r="BA30" s="10" t="n">
        <f aca="false">(P30/O30)*(R30-0.151)*1000</f>
        <v>2.25</v>
      </c>
      <c r="BB30" s="10" t="n">
        <f aca="false">(AA30/Z30)*(AC30-0.151)*1000</f>
        <v>16.25</v>
      </c>
      <c r="BC30" s="10" t="n">
        <f aca="false">(AL30/AK30)*(AN30-0.151)*1000</f>
        <v>16.25</v>
      </c>
      <c r="BD30" s="10" t="n">
        <f aca="false">(G30-0.201)/(D30-0.201)*100</f>
        <v>50.6172839506173</v>
      </c>
      <c r="BE30" s="10" t="n">
        <f aca="false">(R30-0.201)/(O30-0.201)*100</f>
        <v>50.6172839506173</v>
      </c>
      <c r="BF30" s="10" t="n">
        <f aca="false">(AC30-0.201)/(Z30-0.201)*100</f>
        <v>13.5802469135803</v>
      </c>
      <c r="BG30" s="10" t="n">
        <f aca="false">(AN30-0.201)/(AK30-0.201)*100</f>
        <v>13.5802469135803</v>
      </c>
      <c r="BH30" s="10" t="n">
        <f aca="false">(G30-0.091)/(F30-0.051)*100</f>
        <v>-168.292682926829</v>
      </c>
      <c r="BI30" s="10" t="n">
        <f aca="false">(R30-0.091)/(Q30-0.051)*100</f>
        <v>-168.292682926829</v>
      </c>
      <c r="BJ30" s="10" t="n">
        <f aca="false">(AC30-0.091)/(AB30-0.051)*100</f>
        <v>-319.354838709677</v>
      </c>
      <c r="BK30" s="10" t="n">
        <f aca="false">(AN30-0.091)/(AM30-0.051)*100</f>
        <v>-319.354838709677</v>
      </c>
      <c r="BL30" s="10" t="n">
        <f aca="false">SUMIF(AZ30:BC30,  "&gt;60")</f>
        <v>0</v>
      </c>
      <c r="BM30" s="10" t="n">
        <f aca="false">SUMIF(BD30:BG30,  "&gt;60")</f>
        <v>0</v>
      </c>
      <c r="BN30" s="10" t="n">
        <f aca="false">SUMIF(BH30:BK30,  "&gt;60")</f>
        <v>0</v>
      </c>
      <c r="BO30" s="0" t="n">
        <v>0.12</v>
      </c>
      <c r="BP30" s="0" t="n">
        <v>0.03</v>
      </c>
      <c r="BQ30" s="0" t="n">
        <v>0.01</v>
      </c>
      <c r="BR30" s="9" t="n">
        <f aca="false">SUM(BO30:BQ30)</f>
        <v>0.16</v>
      </c>
      <c r="BS30" s="0" t="n">
        <v>115</v>
      </c>
      <c r="BT30" s="0" t="n">
        <v>5</v>
      </c>
      <c r="BU30" s="0" t="n">
        <v>3</v>
      </c>
      <c r="BV30" s="0" t="n">
        <v>1</v>
      </c>
      <c r="BW30" s="0" t="n">
        <f aca="false">SUM(BT30:BV30)*0.7</f>
        <v>6.3</v>
      </c>
      <c r="BX30" s="9" t="n">
        <f aca="false">BW30*BS30/100</f>
        <v>7.245</v>
      </c>
      <c r="BY30" s="9" t="n">
        <f aca="false">BX30*BT30*BR30</f>
        <v>5.796</v>
      </c>
      <c r="BZ30" s="0" t="n">
        <v>0.12</v>
      </c>
      <c r="CA30" s="0" t="n">
        <v>0.03</v>
      </c>
      <c r="CB30" s="0" t="n">
        <v>0.01</v>
      </c>
      <c r="CC30" s="9" t="n">
        <f aca="false">SUM(BZ30:CB30)</f>
        <v>0.16</v>
      </c>
      <c r="CD30" s="0" t="n">
        <v>115</v>
      </c>
      <c r="CE30" s="0" t="n">
        <v>5</v>
      </c>
      <c r="CF30" s="0" t="n">
        <v>3</v>
      </c>
      <c r="CG30" s="0" t="n">
        <v>1</v>
      </c>
      <c r="CH30" s="0" t="n">
        <f aca="false">SUM(CE30:CG30)*0.7</f>
        <v>6.3</v>
      </c>
      <c r="CI30" s="9" t="n">
        <f aca="false">CH30*CD30/100</f>
        <v>7.245</v>
      </c>
      <c r="CJ30" s="9" t="n">
        <f aca="false">CI30*CE30*CC30</f>
        <v>5.796</v>
      </c>
      <c r="CK30" s="0" t="n">
        <v>0.12</v>
      </c>
      <c r="CL30" s="0" t="n">
        <v>0.05</v>
      </c>
      <c r="CM30" s="0" t="n">
        <v>0.02</v>
      </c>
      <c r="CN30" s="9" t="n">
        <f aca="false">SUM(CK30:CM30)</f>
        <v>0.19</v>
      </c>
      <c r="CO30" s="0" t="n">
        <v>115</v>
      </c>
      <c r="CP30" s="0" t="n">
        <v>5</v>
      </c>
      <c r="CQ30" s="0" t="n">
        <v>3</v>
      </c>
      <c r="CR30" s="0" t="n">
        <v>1</v>
      </c>
      <c r="CS30" s="0" t="n">
        <f aca="false">SUM(CP30:CR30)*0.7</f>
        <v>6.3</v>
      </c>
      <c r="CT30" s="9" t="n">
        <f aca="false">CS30*CO30/100</f>
        <v>7.245</v>
      </c>
      <c r="CU30" s="9" t="n">
        <f aca="false">CT30*CP30*CN30</f>
        <v>6.88275</v>
      </c>
      <c r="CV30" s="0" t="n">
        <v>0.12</v>
      </c>
      <c r="CW30" s="0" t="n">
        <v>0.05</v>
      </c>
      <c r="CX30" s="0" t="n">
        <v>0.02</v>
      </c>
      <c r="CY30" s="9" t="n">
        <f aca="false">SUM(CV30:CX30)</f>
        <v>0.19</v>
      </c>
      <c r="CZ30" s="0" t="n">
        <v>115</v>
      </c>
      <c r="DA30" s="0" t="n">
        <v>5</v>
      </c>
      <c r="DB30" s="0" t="n">
        <v>3</v>
      </c>
      <c r="DC30" s="0" t="n">
        <v>1</v>
      </c>
      <c r="DD30" s="0" t="n">
        <f aca="false">SUM(DA30:DC30)*0.7</f>
        <v>6.3</v>
      </c>
      <c r="DE30" s="9" t="n">
        <f aca="false">DD30*CZ30/100</f>
        <v>7.245</v>
      </c>
      <c r="DF30" s="9" t="n">
        <f aca="false">DE30*DA30*CY30</f>
        <v>6.88275</v>
      </c>
      <c r="DG30" s="9" t="n">
        <f aca="false">(BX30+CH30+CS30+DD30)*0.7</f>
        <v>18.3015</v>
      </c>
      <c r="DH30" s="9" t="n">
        <f aca="false">(BY30+CI30+CT30+DE30)*0.7</f>
        <v>19.2717</v>
      </c>
      <c r="DI30" s="9" t="n">
        <f aca="false">(BZ30+CJ30+CU30+DF30)*0.7</f>
        <v>13.77705</v>
      </c>
      <c r="DJ30" s="11" t="n">
        <f aca="false">SUM(DG30:DI30)</f>
        <v>51.35025</v>
      </c>
      <c r="DK30" s="10" t="n">
        <f aca="false">(BP30/BO30)*(BR30-0.151)*1000</f>
        <v>2.25</v>
      </c>
      <c r="DL30" s="10" t="n">
        <f aca="false">(CA30/BZ30)*(CC30-0.151)*1000</f>
        <v>2.25</v>
      </c>
      <c r="DM30" s="10" t="n">
        <f aca="false">(CL30/CK30)*(CN30-0.151)*1000</f>
        <v>16.25</v>
      </c>
      <c r="DN30" s="10" t="n">
        <f aca="false">(CW30/CV30)*(CY30-0.151)*1000</f>
        <v>16.25</v>
      </c>
      <c r="DO30" s="10" t="n">
        <f aca="false">(BR30-0.201)/(BO30-0.201)*100</f>
        <v>50.6172839506173</v>
      </c>
      <c r="DP30" s="10" t="n">
        <f aca="false">(CC30-0.201)/(BZ30-0.201)*100</f>
        <v>50.6172839506173</v>
      </c>
      <c r="DQ30" s="10" t="n">
        <f aca="false">(CN30-0.201)/(CK30-0.201)*100</f>
        <v>13.5802469135803</v>
      </c>
      <c r="DR30" s="10" t="n">
        <f aca="false">(CY30-0.201)/(CV30-0.201)*100</f>
        <v>13.5802469135803</v>
      </c>
      <c r="DS30" s="10" t="n">
        <f aca="false">(BR30-0.091)/(BQ30-0.051)*100</f>
        <v>-168.292682926829</v>
      </c>
      <c r="DT30" s="10" t="n">
        <f aca="false">(CC30-0.091)/(CB30-0.051)*100</f>
        <v>-168.292682926829</v>
      </c>
      <c r="DU30" s="10" t="n">
        <f aca="false">(CN30-0.091)/(CM30-0.051)*100</f>
        <v>-319.354838709677</v>
      </c>
      <c r="DV30" s="10" t="n">
        <f aca="false">(CY30-0.091)/(CX30-0.051)*100</f>
        <v>-319.354838709677</v>
      </c>
      <c r="DW30" s="10" t="n">
        <f aca="false">SUMIF(DK30:DN30,  "&gt;60")</f>
        <v>0</v>
      </c>
      <c r="DX30" s="10" t="n">
        <f aca="false">SUMIF(DO30:DR30,  "&gt;60")</f>
        <v>0</v>
      </c>
      <c r="DY30" s="10" t="n">
        <f aca="false">SUMIF(DS30:DV30,  "&gt;60")</f>
        <v>0</v>
      </c>
      <c r="DZ30" s="0" t="n">
        <v>0.12</v>
      </c>
      <c r="EA30" s="0" t="n">
        <v>0.03</v>
      </c>
      <c r="EB30" s="0" t="n">
        <v>0.01</v>
      </c>
      <c r="EC30" s="9" t="n">
        <f aca="false">SUM(DZ30:EB30)</f>
        <v>0.16</v>
      </c>
      <c r="ED30" s="0" t="n">
        <v>115</v>
      </c>
      <c r="EE30" s="0" t="n">
        <v>5</v>
      </c>
      <c r="EF30" s="0" t="n">
        <v>3</v>
      </c>
      <c r="EG30" s="0" t="n">
        <v>1</v>
      </c>
      <c r="EH30" s="0" t="n">
        <f aca="false">SUM(EE30:EG30)*0.7</f>
        <v>6.3</v>
      </c>
      <c r="EI30" s="9" t="n">
        <f aca="false">EH30*ED30/100</f>
        <v>7.245</v>
      </c>
      <c r="EJ30" s="9" t="n">
        <f aca="false">EI30*EE30*EC30</f>
        <v>5.796</v>
      </c>
      <c r="EK30" s="0" t="n">
        <v>0.12</v>
      </c>
      <c r="EL30" s="0" t="n">
        <v>0.03</v>
      </c>
      <c r="EM30" s="0" t="n">
        <v>0.01</v>
      </c>
      <c r="EN30" s="9" t="n">
        <f aca="false">SUM(EK30:EM30)</f>
        <v>0.16</v>
      </c>
      <c r="EO30" s="0" t="n">
        <v>115</v>
      </c>
      <c r="EP30" s="0" t="n">
        <v>5</v>
      </c>
      <c r="EQ30" s="0" t="n">
        <v>3</v>
      </c>
      <c r="ER30" s="0" t="n">
        <v>1</v>
      </c>
      <c r="ES30" s="0" t="n">
        <f aca="false">SUM(EP30:ER30)*0.7</f>
        <v>6.3</v>
      </c>
      <c r="ET30" s="9" t="n">
        <f aca="false">ES30*EO30/100</f>
        <v>7.245</v>
      </c>
      <c r="EU30" s="9" t="n">
        <f aca="false">ET30*EP30*EN30</f>
        <v>5.796</v>
      </c>
      <c r="EV30" s="0" t="n">
        <v>0.12</v>
      </c>
      <c r="EW30" s="0" t="n">
        <v>0.05</v>
      </c>
      <c r="EX30" s="0" t="n">
        <v>0.02</v>
      </c>
      <c r="EY30" s="9" t="n">
        <f aca="false">SUM(EV30:EX30)</f>
        <v>0.19</v>
      </c>
      <c r="EZ30" s="0" t="n">
        <v>115</v>
      </c>
      <c r="FA30" s="0" t="n">
        <v>5</v>
      </c>
      <c r="FB30" s="0" t="n">
        <v>3</v>
      </c>
      <c r="FC30" s="0" t="n">
        <v>1</v>
      </c>
      <c r="FD30" s="0" t="n">
        <f aca="false">SUM(FA30:FC30)*0.7</f>
        <v>6.3</v>
      </c>
      <c r="FE30" s="9" t="n">
        <f aca="false">FD30*EZ30/100</f>
        <v>7.245</v>
      </c>
      <c r="FF30" s="9" t="n">
        <f aca="false">FE30*FA30*EY30</f>
        <v>6.88275</v>
      </c>
      <c r="FG30" s="0" t="n">
        <v>0.12</v>
      </c>
      <c r="FH30" s="0" t="n">
        <v>0.05</v>
      </c>
      <c r="FI30" s="0" t="n">
        <v>0.02</v>
      </c>
      <c r="FJ30" s="9" t="n">
        <f aca="false">SUM(FG30:FI30)</f>
        <v>0.19</v>
      </c>
      <c r="FK30" s="0" t="n">
        <v>110</v>
      </c>
      <c r="FL30" s="0" t="n">
        <v>5</v>
      </c>
      <c r="FM30" s="0" t="n">
        <v>3</v>
      </c>
      <c r="FN30" s="0" t="n">
        <v>1</v>
      </c>
      <c r="FO30" s="0" t="n">
        <f aca="false">SUM(FL30:FN30)*0.7</f>
        <v>6.3</v>
      </c>
      <c r="FP30" s="9" t="n">
        <f aca="false">FO30*FK30/100</f>
        <v>6.93</v>
      </c>
      <c r="FQ30" s="9" t="n">
        <f aca="false">FP30*FL30*FJ30</f>
        <v>6.5835</v>
      </c>
      <c r="FR30" s="9" t="n">
        <f aca="false">(EI30+ES30+FD30+FO30)*0.7</f>
        <v>18.3015</v>
      </c>
      <c r="FS30" s="9" t="n">
        <f aca="false">(EJ30+ET30+FE30+FP30)*0.7</f>
        <v>19.0512</v>
      </c>
      <c r="FT30" s="9" t="n">
        <f aca="false">(EK30+EU30+FF30+FQ30)*0.7</f>
        <v>13.567575</v>
      </c>
      <c r="FU30" s="11" t="n">
        <f aca="false">SUM(FR30:FT30)</f>
        <v>50.920275</v>
      </c>
      <c r="FV30" s="10" t="n">
        <f aca="false">(EA30/DZ30)*(EC30-0.151)*1000</f>
        <v>2.25</v>
      </c>
      <c r="FW30" s="10" t="n">
        <f aca="false">(EL30/EK30)*(EN30-0.151)*1000</f>
        <v>2.25</v>
      </c>
      <c r="FX30" s="10" t="n">
        <f aca="false">(EW30/EV30)*(EY30-0.151)*1000</f>
        <v>16.25</v>
      </c>
      <c r="FY30" s="10" t="n">
        <f aca="false">(FH30/FG30)*(FJ30-0.151)*1000</f>
        <v>16.25</v>
      </c>
      <c r="FZ30" s="10" t="n">
        <f aca="false">(EC30-0.201)/(DZ30-0.201)*100</f>
        <v>50.6172839506173</v>
      </c>
      <c r="GA30" s="10" t="n">
        <f aca="false">(EN30-0.201)/(EK30-0.201)*100</f>
        <v>50.6172839506173</v>
      </c>
      <c r="GB30" s="10" t="n">
        <f aca="false">(EY30-0.201)/(EV30-0.201)*100</f>
        <v>13.5802469135803</v>
      </c>
      <c r="GC30" s="10" t="n">
        <f aca="false">(FJ30-0.201)/(FG30-0.201)*100</f>
        <v>13.5802469135803</v>
      </c>
      <c r="GD30" s="10" t="n">
        <f aca="false">(EC30-0.091)/(EB30-0.051)*100</f>
        <v>-168.292682926829</v>
      </c>
      <c r="GE30" s="10" t="n">
        <f aca="false">(EN30-0.091)/(EM30-0.051)*100</f>
        <v>-168.292682926829</v>
      </c>
      <c r="GF30" s="10" t="n">
        <f aca="false">(EY30-0.091)/(EX30-0.051)*100</f>
        <v>-319.354838709677</v>
      </c>
      <c r="GG30" s="10" t="n">
        <f aca="false">(FJ30-0.091)/(FI30-0.051)*100</f>
        <v>-319.354838709677</v>
      </c>
      <c r="GH30" s="10" t="n">
        <f aca="false">SUMIF(FV30:FY30,  "&gt;60")</f>
        <v>0</v>
      </c>
      <c r="GI30" s="10" t="n">
        <f aca="false">SUMIF(FZ30:GC30,  "&gt;60")</f>
        <v>0</v>
      </c>
      <c r="GJ30" s="10" t="n">
        <f aca="false">SUMIF(GD30:GG30,  "&gt;60")</f>
        <v>0</v>
      </c>
      <c r="GK30" s="0" t="n">
        <v>0.12</v>
      </c>
      <c r="GL30" s="0" t="n">
        <v>0.03</v>
      </c>
      <c r="GM30" s="0" t="n">
        <v>0.01</v>
      </c>
      <c r="GN30" s="9" t="n">
        <f aca="false">SUM(GK30:GM30)</f>
        <v>0.16</v>
      </c>
      <c r="GO30" s="0" t="n">
        <v>115</v>
      </c>
      <c r="GP30" s="0" t="n">
        <v>5</v>
      </c>
      <c r="GQ30" s="0" t="n">
        <v>3</v>
      </c>
      <c r="GR30" s="0" t="n">
        <v>1</v>
      </c>
      <c r="GS30" s="0" t="n">
        <f aca="false">SUM(GP30:GR30)*0.7</f>
        <v>6.3</v>
      </c>
      <c r="GT30" s="9" t="n">
        <f aca="false">GS30*GO30/100</f>
        <v>7.245</v>
      </c>
      <c r="GU30" s="9" t="n">
        <f aca="false">GT30*GP30*GN30</f>
        <v>5.796</v>
      </c>
      <c r="GV30" s="0" t="n">
        <v>0.12</v>
      </c>
      <c r="GW30" s="0" t="n">
        <v>0.03</v>
      </c>
      <c r="GX30" s="0" t="n">
        <v>0.01</v>
      </c>
      <c r="GY30" s="9" t="n">
        <f aca="false">SUM(GV30:GX30)</f>
        <v>0.16</v>
      </c>
      <c r="GZ30" s="0" t="n">
        <v>115</v>
      </c>
      <c r="HA30" s="0" t="n">
        <v>5</v>
      </c>
      <c r="HB30" s="0" t="n">
        <v>3</v>
      </c>
      <c r="HC30" s="0" t="n">
        <v>1</v>
      </c>
      <c r="HD30" s="0" t="n">
        <f aca="false">SUM(HA30:HC30)*0.7</f>
        <v>6.3</v>
      </c>
      <c r="HE30" s="9" t="n">
        <f aca="false">HD30*GZ30/100</f>
        <v>7.245</v>
      </c>
      <c r="HF30" s="9" t="n">
        <f aca="false">HE30*HA30*GY30</f>
        <v>5.796</v>
      </c>
      <c r="HG30" s="0" t="n">
        <v>0.12</v>
      </c>
      <c r="HH30" s="0" t="n">
        <v>0.05</v>
      </c>
      <c r="HI30" s="0" t="n">
        <v>0.02</v>
      </c>
      <c r="HJ30" s="9" t="n">
        <f aca="false">SUM(HG30:HI30)</f>
        <v>0.19</v>
      </c>
      <c r="HK30" s="0" t="n">
        <v>115</v>
      </c>
      <c r="HL30" s="0" t="n">
        <v>5</v>
      </c>
      <c r="HM30" s="0" t="n">
        <v>3</v>
      </c>
      <c r="HN30" s="0" t="n">
        <v>1</v>
      </c>
      <c r="HO30" s="0" t="n">
        <f aca="false">SUM(HL30:HN30)*0.7</f>
        <v>6.3</v>
      </c>
      <c r="HP30" s="9" t="n">
        <f aca="false">HO30*HK30/100</f>
        <v>7.245</v>
      </c>
      <c r="HQ30" s="9" t="n">
        <f aca="false">HP30*HL30*HJ30</f>
        <v>6.88275</v>
      </c>
      <c r="HR30" s="0" t="n">
        <v>0.12</v>
      </c>
      <c r="HS30" s="0" t="n">
        <v>0.05</v>
      </c>
      <c r="HT30" s="0" t="n">
        <v>0.02</v>
      </c>
      <c r="HU30" s="9" t="n">
        <f aca="false">SUM(HR30:HT30)</f>
        <v>0.19</v>
      </c>
      <c r="HV30" s="0" t="n">
        <v>110</v>
      </c>
      <c r="HW30" s="0" t="n">
        <v>5</v>
      </c>
      <c r="HX30" s="0" t="n">
        <v>3</v>
      </c>
      <c r="HY30" s="0" t="n">
        <v>1</v>
      </c>
      <c r="HZ30" s="0" t="n">
        <f aca="false">SUM(HW30:HY30)*0.7</f>
        <v>6.3</v>
      </c>
      <c r="IA30" s="9" t="n">
        <f aca="false">HZ30*HV30/100</f>
        <v>6.93</v>
      </c>
      <c r="IB30" s="9" t="n">
        <f aca="false">IA30*HW30*HU30</f>
        <v>6.5835</v>
      </c>
      <c r="IC30" s="9" t="n">
        <f aca="false">(GT30+HD30+HO30+HZ30)*0.7</f>
        <v>18.3015</v>
      </c>
      <c r="ID30" s="9" t="n">
        <f aca="false">(GU30+HE30+HP30+IA30)*0.7</f>
        <v>19.0512</v>
      </c>
      <c r="IE30" s="9" t="n">
        <f aca="false">(GV30+HF30+HQ30+IB30)*0.7</f>
        <v>13.567575</v>
      </c>
      <c r="IF30" s="11" t="n">
        <f aca="false">SUM(IC30:IE30)</f>
        <v>50.920275</v>
      </c>
      <c r="IG30" s="10" t="n">
        <f aca="false">(GL30/GK30)*(GN30-0.151)*1000</f>
        <v>2.25</v>
      </c>
      <c r="IH30" s="10" t="n">
        <f aca="false">(GW30/GV30)*(GY30-0.151)*1000</f>
        <v>2.25</v>
      </c>
      <c r="II30" s="10" t="n">
        <f aca="false">(HH30/HG30)*(HJ30-0.151)*1000</f>
        <v>16.25</v>
      </c>
      <c r="IJ30" s="10" t="n">
        <f aca="false">(HS30/HR30)*(HU30-0.151)*1000</f>
        <v>16.25</v>
      </c>
      <c r="IK30" s="10" t="n">
        <f aca="false">(GN30-0.201)/(GK30-0.201)*100</f>
        <v>50.6172839506173</v>
      </c>
      <c r="IL30" s="10" t="n">
        <f aca="false">(GY30-0.201)/(GV30-0.201)*100</f>
        <v>50.6172839506173</v>
      </c>
      <c r="IM30" s="10" t="n">
        <f aca="false">(HJ30-0.201)/(HG30-0.201)*100</f>
        <v>13.5802469135803</v>
      </c>
      <c r="IN30" s="10" t="n">
        <f aca="false">(HU30-0.201)/(HR30-0.201)*100</f>
        <v>13.5802469135803</v>
      </c>
      <c r="IO30" s="10" t="n">
        <f aca="false">(GN30-0.091)/(GM30-0.051)*100</f>
        <v>-168.292682926829</v>
      </c>
      <c r="IP30" s="10" t="n">
        <f aca="false">(GY30-0.091)/(GX30-0.051)*100</f>
        <v>-168.292682926829</v>
      </c>
      <c r="IQ30" s="10" t="n">
        <f aca="false">(HJ30-0.091)/(HI30-0.051)*100</f>
        <v>-319.354838709677</v>
      </c>
      <c r="IR30" s="10" t="n">
        <f aca="false">(HU30-0.091)/(HT30-0.051)*100</f>
        <v>-319.354838709677</v>
      </c>
      <c r="IS30" s="10" t="n">
        <f aca="false">SUMIF(IG30:IJ30,  "&gt;60")</f>
        <v>0</v>
      </c>
      <c r="IT30" s="10" t="n">
        <f aca="false">SUMIF(IK30:IN30,  "&gt;60")</f>
        <v>0</v>
      </c>
      <c r="IU30" s="10" t="n">
        <f aca="false">SUMIF(IO30:IR30,  "&gt;60")</f>
        <v>0</v>
      </c>
    </row>
    <row r="31" customFormat="false" ht="12.8" hidden="false" customHeight="false" outlineLevel="0" collapsed="false">
      <c r="C31" s="8" t="s">
        <v>76</v>
      </c>
      <c r="D31" s="0" t="n">
        <v>0.12</v>
      </c>
      <c r="E31" s="0" t="n">
        <v>0.03</v>
      </c>
      <c r="F31" s="0" t="n">
        <v>0.01</v>
      </c>
      <c r="G31" s="9" t="n">
        <f aca="false">SUM(D31:F31)</f>
        <v>0.16</v>
      </c>
      <c r="H31" s="0" t="n">
        <v>98</v>
      </c>
      <c r="I31" s="0" t="n">
        <v>5</v>
      </c>
      <c r="J31" s="0" t="n">
        <v>3</v>
      </c>
      <c r="K31" s="0" t="n">
        <v>1</v>
      </c>
      <c r="L31" s="0" t="n">
        <f aca="false">SUM(I31:K31)*0.7</f>
        <v>6.3</v>
      </c>
      <c r="M31" s="9" t="n">
        <f aca="false">L31*H31/100</f>
        <v>6.174</v>
      </c>
      <c r="N31" s="9" t="n">
        <f aca="false">M31*I31*G31</f>
        <v>4.9392</v>
      </c>
      <c r="O31" s="0" t="n">
        <v>0.12</v>
      </c>
      <c r="P31" s="0" t="n">
        <v>0.03</v>
      </c>
      <c r="Q31" s="0" t="n">
        <v>0.01</v>
      </c>
      <c r="R31" s="9" t="n">
        <f aca="false">SUM(O31:Q31)</f>
        <v>0.16</v>
      </c>
      <c r="S31" s="0" t="n">
        <v>98</v>
      </c>
      <c r="T31" s="0" t="n">
        <v>5</v>
      </c>
      <c r="U31" s="0" t="n">
        <v>3</v>
      </c>
      <c r="V31" s="0" t="n">
        <v>1</v>
      </c>
      <c r="W31" s="0" t="n">
        <f aca="false">SUM(T31:V31)*0.7</f>
        <v>6.3</v>
      </c>
      <c r="X31" s="9" t="n">
        <f aca="false">W31*S31/100</f>
        <v>6.174</v>
      </c>
      <c r="Y31" s="9" t="n">
        <f aca="false">X31*T31*R31</f>
        <v>4.9392</v>
      </c>
      <c r="Z31" s="0" t="n">
        <v>0.12</v>
      </c>
      <c r="AA31" s="0" t="n">
        <v>0.03</v>
      </c>
      <c r="AB31" s="0" t="n">
        <v>0.01</v>
      </c>
      <c r="AC31" s="9" t="n">
        <f aca="false">SUM(Z31:AB31)</f>
        <v>0.16</v>
      </c>
      <c r="AD31" s="0" t="n">
        <v>98</v>
      </c>
      <c r="AE31" s="0" t="n">
        <v>5</v>
      </c>
      <c r="AF31" s="0" t="n">
        <v>3</v>
      </c>
      <c r="AG31" s="0" t="n">
        <v>1</v>
      </c>
      <c r="AH31" s="0" t="n">
        <f aca="false">SUM(AE31:AG31)*0.7</f>
        <v>6.3</v>
      </c>
      <c r="AI31" s="9" t="n">
        <f aca="false">AH31*AD31/100</f>
        <v>6.174</v>
      </c>
      <c r="AJ31" s="9" t="n">
        <f aca="false">AI31*AE31*AC31</f>
        <v>4.9392</v>
      </c>
      <c r="AK31" s="0" t="n">
        <v>0.12</v>
      </c>
      <c r="AL31" s="0" t="n">
        <v>0.03</v>
      </c>
      <c r="AM31" s="0" t="n">
        <v>0.13</v>
      </c>
      <c r="AN31" s="9" t="n">
        <f aca="false">SUM(AK31:AM31)</f>
        <v>0.28</v>
      </c>
      <c r="AO31" s="0" t="n">
        <v>98</v>
      </c>
      <c r="AP31" s="0" t="n">
        <v>5</v>
      </c>
      <c r="AQ31" s="0" t="n">
        <v>3</v>
      </c>
      <c r="AR31" s="0" t="n">
        <v>1</v>
      </c>
      <c r="AS31" s="0" t="n">
        <f aca="false">SUM(AP31:AR31)*0.7</f>
        <v>6.3</v>
      </c>
      <c r="AT31" s="9" t="n">
        <f aca="false">AS31*AO31/100</f>
        <v>6.174</v>
      </c>
      <c r="AU31" s="9" t="n">
        <f aca="false">AT31*AP31*AN31</f>
        <v>8.6436</v>
      </c>
      <c r="AV31" s="9" t="n">
        <f aca="false">(M31+W31+AH31+AS31)*0.7</f>
        <v>17.5518</v>
      </c>
      <c r="AW31" s="9" t="n">
        <f aca="false">(N31+X31+AI31+AT31)*0.7</f>
        <v>16.42284</v>
      </c>
      <c r="AX31" s="9" t="n">
        <f aca="false">(O31+Y31+AJ31+AU31)*0.7</f>
        <v>13.0494</v>
      </c>
      <c r="AY31" s="11" t="n">
        <f aca="false">SUM(AV31:AX31)</f>
        <v>47.02404</v>
      </c>
      <c r="AZ31" s="10" t="n">
        <f aca="false">(E31/D31)*(G31-0.151)*1000</f>
        <v>2.25</v>
      </c>
      <c r="BA31" s="10" t="n">
        <f aca="false">(P31/O31)*(R31-0.151)*1000</f>
        <v>2.25</v>
      </c>
      <c r="BB31" s="10" t="n">
        <f aca="false">(AA31/Z31)*(AC31-0.151)*1000</f>
        <v>2.25</v>
      </c>
      <c r="BC31" s="10" t="n">
        <f aca="false">(AL31/AK31)*(AN31-0.151)*1000</f>
        <v>32.25</v>
      </c>
      <c r="BD31" s="10" t="n">
        <f aca="false">(G31-0.201)/(D31-0.201)*100</f>
        <v>50.6172839506173</v>
      </c>
      <c r="BE31" s="10" t="n">
        <f aca="false">(R31-0.201)/(O31-0.201)*100</f>
        <v>50.6172839506173</v>
      </c>
      <c r="BF31" s="10" t="n">
        <f aca="false">(AC31-0.201)/(Z31-0.201)*100</f>
        <v>50.6172839506173</v>
      </c>
      <c r="BG31" s="10" t="n">
        <f aca="false">(AN31-0.201)/(AK31-0.201)*100</f>
        <v>-97.5308641975309</v>
      </c>
      <c r="BH31" s="10" t="n">
        <f aca="false">(G31-0.091)/(F31-0.051)*100</f>
        <v>-168.292682926829</v>
      </c>
      <c r="BI31" s="10" t="n">
        <f aca="false">(R31-0.091)/(Q31-0.051)*100</f>
        <v>-168.292682926829</v>
      </c>
      <c r="BJ31" s="10" t="n">
        <f aca="false">(AC31-0.091)/(AB31-0.051)*100</f>
        <v>-168.292682926829</v>
      </c>
      <c r="BK31" s="10" t="n">
        <f aca="false">(AN31-0.091)/(AM31-0.051)*100</f>
        <v>239.240506329114</v>
      </c>
      <c r="BL31" s="10" t="n">
        <f aca="false">SUMIF(AZ31:BC31,  "&gt;60")</f>
        <v>0</v>
      </c>
      <c r="BM31" s="10" t="n">
        <f aca="false">SUMIF(BD31:BG31,  "&gt;60")</f>
        <v>0</v>
      </c>
      <c r="BN31" s="10" t="n">
        <f aca="false">SUMIF(BH31:BK31,  "&gt;60")</f>
        <v>239.240506329114</v>
      </c>
      <c r="BO31" s="0" t="n">
        <v>0.12</v>
      </c>
      <c r="BP31" s="0" t="n">
        <v>0.04</v>
      </c>
      <c r="BQ31" s="0" t="n">
        <v>0.02</v>
      </c>
      <c r="BR31" s="9" t="n">
        <f aca="false">SUM(BO31:BQ31)</f>
        <v>0.18</v>
      </c>
      <c r="BS31" s="0" t="n">
        <v>98</v>
      </c>
      <c r="BT31" s="0" t="n">
        <v>5</v>
      </c>
      <c r="BU31" s="0" t="n">
        <v>3</v>
      </c>
      <c r="BV31" s="0" t="n">
        <v>2</v>
      </c>
      <c r="BW31" s="0" t="n">
        <f aca="false">SUM(BT31:BV31)*0.7</f>
        <v>7</v>
      </c>
      <c r="BX31" s="9" t="n">
        <f aca="false">BW31*BS31/100</f>
        <v>6.86</v>
      </c>
      <c r="BY31" s="9" t="n">
        <f aca="false">BX31*BT31*BR31</f>
        <v>6.174</v>
      </c>
      <c r="BZ31" s="0" t="n">
        <v>0.12</v>
      </c>
      <c r="CA31" s="0" t="n">
        <v>0.03</v>
      </c>
      <c r="CB31" s="0" t="n">
        <v>0.01</v>
      </c>
      <c r="CC31" s="9" t="n">
        <f aca="false">SUM(BZ31:CB31)</f>
        <v>0.16</v>
      </c>
      <c r="CD31" s="0" t="n">
        <v>98</v>
      </c>
      <c r="CE31" s="0" t="n">
        <v>5</v>
      </c>
      <c r="CF31" s="0" t="n">
        <v>3</v>
      </c>
      <c r="CG31" s="0" t="n">
        <v>1</v>
      </c>
      <c r="CH31" s="0" t="n">
        <f aca="false">SUM(CE31:CG31)*0.7</f>
        <v>6.3</v>
      </c>
      <c r="CI31" s="9" t="n">
        <f aca="false">CH31*CD31/100</f>
        <v>6.174</v>
      </c>
      <c r="CJ31" s="9" t="n">
        <f aca="false">CI31*CE31*CC31</f>
        <v>4.9392</v>
      </c>
      <c r="CK31" s="0" t="n">
        <v>0.12</v>
      </c>
      <c r="CL31" s="0" t="n">
        <v>0.03</v>
      </c>
      <c r="CM31" s="0" t="n">
        <v>0.01</v>
      </c>
      <c r="CN31" s="9" t="n">
        <f aca="false">SUM(CK31:CM31)</f>
        <v>0.16</v>
      </c>
      <c r="CO31" s="0" t="n">
        <v>100</v>
      </c>
      <c r="CP31" s="0" t="n">
        <v>5</v>
      </c>
      <c r="CQ31" s="0" t="n">
        <v>3</v>
      </c>
      <c r="CR31" s="0" t="n">
        <v>1</v>
      </c>
      <c r="CS31" s="0" t="n">
        <f aca="false">SUM(CP31:CR31)*0.7</f>
        <v>6.3</v>
      </c>
      <c r="CT31" s="9" t="n">
        <f aca="false">CS31*CO31/100</f>
        <v>6.3</v>
      </c>
      <c r="CU31" s="9" t="n">
        <f aca="false">CT31*CP31*CN31</f>
        <v>5.04</v>
      </c>
      <c r="CV31" s="0" t="n">
        <v>0.12</v>
      </c>
      <c r="CW31" s="0" t="n">
        <v>0.03</v>
      </c>
      <c r="CX31" s="0" t="n">
        <v>0.13</v>
      </c>
      <c r="CY31" s="9" t="n">
        <f aca="false">SUM(CV31:CX31)</f>
        <v>0.28</v>
      </c>
      <c r="CZ31" s="0" t="n">
        <v>98</v>
      </c>
      <c r="DA31" s="0" t="n">
        <v>5</v>
      </c>
      <c r="DB31" s="0" t="n">
        <v>3</v>
      </c>
      <c r="DC31" s="0" t="n">
        <v>1</v>
      </c>
      <c r="DD31" s="0" t="n">
        <f aca="false">SUM(DA31:DC31)*0.7</f>
        <v>6.3</v>
      </c>
      <c r="DE31" s="9" t="n">
        <f aca="false">DD31*CZ31/100</f>
        <v>6.174</v>
      </c>
      <c r="DF31" s="9" t="n">
        <f aca="false">DE31*DA31*CY31</f>
        <v>8.6436</v>
      </c>
      <c r="DG31" s="9" t="n">
        <f aca="false">(BX31+CH31+CS31+DD31)*0.7</f>
        <v>18.032</v>
      </c>
      <c r="DH31" s="9" t="n">
        <f aca="false">(BY31+CI31+CT31+DE31)*0.7</f>
        <v>17.3754</v>
      </c>
      <c r="DI31" s="9" t="n">
        <f aca="false">(BZ31+CJ31+CU31+DF31)*0.7</f>
        <v>13.11996</v>
      </c>
      <c r="DJ31" s="11" t="n">
        <f aca="false">SUM(DG31:DI31)</f>
        <v>48.52736</v>
      </c>
      <c r="DK31" s="10" t="n">
        <f aca="false">(BP31/BO31)*(BR31-0.151)*1000</f>
        <v>9.66666666666667</v>
      </c>
      <c r="DL31" s="10" t="n">
        <f aca="false">(CA31/BZ31)*(CC31-0.151)*1000</f>
        <v>2.25</v>
      </c>
      <c r="DM31" s="10" t="n">
        <f aca="false">(CL31/CK31)*(CN31-0.151)*1000</f>
        <v>2.25</v>
      </c>
      <c r="DN31" s="10" t="n">
        <f aca="false">(CW31/CV31)*(CY31-0.151)*1000</f>
        <v>32.25</v>
      </c>
      <c r="DO31" s="10" t="n">
        <f aca="false">(BR31-0.201)/(BO31-0.201)*100</f>
        <v>25.9259259259259</v>
      </c>
      <c r="DP31" s="10" t="n">
        <f aca="false">(CC31-0.201)/(BZ31-0.201)*100</f>
        <v>50.6172839506173</v>
      </c>
      <c r="DQ31" s="10" t="n">
        <f aca="false">(CN31-0.201)/(CK31-0.201)*100</f>
        <v>50.6172839506173</v>
      </c>
      <c r="DR31" s="10" t="n">
        <f aca="false">(CY31-0.201)/(CV31-0.201)*100</f>
        <v>-97.5308641975309</v>
      </c>
      <c r="DS31" s="10" t="n">
        <f aca="false">(BR31-0.091)/(BQ31-0.051)*100</f>
        <v>-287.096774193548</v>
      </c>
      <c r="DT31" s="10" t="n">
        <f aca="false">(CC31-0.091)/(CB31-0.051)*100</f>
        <v>-168.292682926829</v>
      </c>
      <c r="DU31" s="10" t="n">
        <f aca="false">(CN31-0.091)/(CM31-0.051)*100</f>
        <v>-168.292682926829</v>
      </c>
      <c r="DV31" s="10" t="n">
        <f aca="false">(CY31-0.091)/(CX31-0.051)*100</f>
        <v>239.240506329114</v>
      </c>
      <c r="DW31" s="10" t="n">
        <f aca="false">SUMIF(DK31:DN31,  "&gt;60")</f>
        <v>0</v>
      </c>
      <c r="DX31" s="10" t="n">
        <f aca="false">SUMIF(DO31:DR31,  "&gt;60")</f>
        <v>0</v>
      </c>
      <c r="DY31" s="10" t="n">
        <f aca="false">SUMIF(DS31:DV31,  "&gt;60")</f>
        <v>239.240506329114</v>
      </c>
      <c r="DZ31" s="0" t="n">
        <v>0.12</v>
      </c>
      <c r="EA31" s="0" t="n">
        <v>0.04</v>
      </c>
      <c r="EB31" s="0" t="n">
        <v>0.02</v>
      </c>
      <c r="EC31" s="9" t="n">
        <f aca="false">SUM(DZ31:EB31)</f>
        <v>0.18</v>
      </c>
      <c r="ED31" s="0" t="n">
        <v>98</v>
      </c>
      <c r="EE31" s="0" t="n">
        <v>5</v>
      </c>
      <c r="EF31" s="0" t="n">
        <v>3</v>
      </c>
      <c r="EG31" s="0" t="n">
        <v>2</v>
      </c>
      <c r="EH31" s="0" t="n">
        <f aca="false">SUM(EE31:EG31)*0.7</f>
        <v>7</v>
      </c>
      <c r="EI31" s="9" t="n">
        <f aca="false">EH31*ED31/100</f>
        <v>6.86</v>
      </c>
      <c r="EJ31" s="9" t="n">
        <f aca="false">EI31*EE31*EC31</f>
        <v>6.174</v>
      </c>
      <c r="EK31" s="0" t="n">
        <v>0.12</v>
      </c>
      <c r="EL31" s="0" t="n">
        <v>0.03</v>
      </c>
      <c r="EM31" s="0" t="n">
        <v>0.02</v>
      </c>
      <c r="EN31" s="9" t="n">
        <f aca="false">SUM(EK31:EM31)</f>
        <v>0.17</v>
      </c>
      <c r="EO31" s="0" t="n">
        <v>98</v>
      </c>
      <c r="EP31" s="0" t="n">
        <v>5</v>
      </c>
      <c r="EQ31" s="0" t="n">
        <v>3</v>
      </c>
      <c r="ER31" s="0" t="n">
        <v>1</v>
      </c>
      <c r="ES31" s="0" t="n">
        <f aca="false">SUM(EP31:ER31)*0.7</f>
        <v>6.3</v>
      </c>
      <c r="ET31" s="9" t="n">
        <f aca="false">ES31*EO31/100</f>
        <v>6.174</v>
      </c>
      <c r="EU31" s="9" t="n">
        <f aca="false">ET31*EP31*EN31</f>
        <v>5.2479</v>
      </c>
      <c r="EV31" s="0" t="n">
        <v>0.12</v>
      </c>
      <c r="EW31" s="0" t="n">
        <v>0.03</v>
      </c>
      <c r="EX31" s="0" t="n">
        <v>0.01</v>
      </c>
      <c r="EY31" s="9" t="n">
        <f aca="false">SUM(EV31:EX31)</f>
        <v>0.16</v>
      </c>
      <c r="EZ31" s="0" t="n">
        <v>100</v>
      </c>
      <c r="FA31" s="0" t="n">
        <v>5</v>
      </c>
      <c r="FB31" s="0" t="n">
        <v>3</v>
      </c>
      <c r="FC31" s="0" t="n">
        <v>1</v>
      </c>
      <c r="FD31" s="0" t="n">
        <f aca="false">SUM(FA31:FC31)*0.7</f>
        <v>6.3</v>
      </c>
      <c r="FE31" s="9" t="n">
        <f aca="false">FD31*EZ31/100</f>
        <v>6.3</v>
      </c>
      <c r="FF31" s="9" t="n">
        <f aca="false">FE31*FA31*EY31</f>
        <v>5.04</v>
      </c>
      <c r="FG31" s="0" t="n">
        <v>0.12</v>
      </c>
      <c r="FH31" s="0" t="n">
        <v>0.03</v>
      </c>
      <c r="FI31" s="0" t="n">
        <v>0.13</v>
      </c>
      <c r="FJ31" s="9" t="n">
        <f aca="false">SUM(FG31:FI31)</f>
        <v>0.28</v>
      </c>
      <c r="FK31" s="0" t="n">
        <v>98</v>
      </c>
      <c r="FL31" s="0" t="n">
        <v>5</v>
      </c>
      <c r="FM31" s="0" t="n">
        <v>3</v>
      </c>
      <c r="FN31" s="0" t="n">
        <v>1</v>
      </c>
      <c r="FO31" s="0" t="n">
        <f aca="false">SUM(FL31:FN31)*0.7</f>
        <v>6.3</v>
      </c>
      <c r="FP31" s="9" t="n">
        <f aca="false">FO31*FK31/100</f>
        <v>6.174</v>
      </c>
      <c r="FQ31" s="9" t="n">
        <f aca="false">FP31*FL31*FJ31</f>
        <v>8.6436</v>
      </c>
      <c r="FR31" s="9" t="n">
        <f aca="false">(EI31+ES31+FD31+FO31)*0.7</f>
        <v>18.032</v>
      </c>
      <c r="FS31" s="9" t="n">
        <f aca="false">(EJ31+ET31+FE31+FP31)*0.7</f>
        <v>17.3754</v>
      </c>
      <c r="FT31" s="9" t="n">
        <f aca="false">(EK31+EU31+FF31+FQ31)*0.7</f>
        <v>13.33605</v>
      </c>
      <c r="FU31" s="11" t="n">
        <f aca="false">SUM(FR31:FT31)</f>
        <v>48.74345</v>
      </c>
      <c r="FV31" s="10" t="n">
        <f aca="false">(EA31/DZ31)*(EC31-0.151)*1000</f>
        <v>9.66666666666667</v>
      </c>
      <c r="FW31" s="10" t="n">
        <f aca="false">(EL31/EK31)*(EN31-0.151)*1000</f>
        <v>4.75</v>
      </c>
      <c r="FX31" s="10" t="n">
        <f aca="false">(EW31/EV31)*(EY31-0.151)*1000</f>
        <v>2.25</v>
      </c>
      <c r="FY31" s="10" t="n">
        <f aca="false">(FH31/FG31)*(FJ31-0.151)*1000</f>
        <v>32.25</v>
      </c>
      <c r="FZ31" s="10" t="n">
        <f aca="false">(EC31-0.201)/(DZ31-0.201)*100</f>
        <v>25.9259259259259</v>
      </c>
      <c r="GA31" s="10" t="n">
        <f aca="false">(EN31-0.201)/(EK31-0.201)*100</f>
        <v>38.2716049382716</v>
      </c>
      <c r="GB31" s="10" t="n">
        <f aca="false">(EY31-0.201)/(EV31-0.201)*100</f>
        <v>50.6172839506173</v>
      </c>
      <c r="GC31" s="10" t="n">
        <f aca="false">(FJ31-0.201)/(FG31-0.201)*100</f>
        <v>-97.5308641975309</v>
      </c>
      <c r="GD31" s="10" t="n">
        <f aca="false">(EC31-0.091)/(EB31-0.051)*100</f>
        <v>-287.096774193548</v>
      </c>
      <c r="GE31" s="10" t="n">
        <f aca="false">(EN31-0.091)/(EM31-0.051)*100</f>
        <v>-254.838709677419</v>
      </c>
      <c r="GF31" s="10" t="n">
        <f aca="false">(EY31-0.091)/(EX31-0.051)*100</f>
        <v>-168.292682926829</v>
      </c>
      <c r="GG31" s="10" t="n">
        <f aca="false">(FJ31-0.091)/(FI31-0.051)*100</f>
        <v>239.240506329114</v>
      </c>
      <c r="GH31" s="10" t="n">
        <f aca="false">SUMIF(FV31:FY31,  "&gt;60")</f>
        <v>0</v>
      </c>
      <c r="GI31" s="10" t="n">
        <f aca="false">SUMIF(FZ31:GC31,  "&gt;60")</f>
        <v>0</v>
      </c>
      <c r="GJ31" s="10" t="n">
        <f aca="false">SUMIF(GD31:GG31,  "&gt;60")</f>
        <v>239.240506329114</v>
      </c>
      <c r="GK31" s="0" t="n">
        <v>0.12</v>
      </c>
      <c r="GL31" s="0" t="n">
        <v>0.04</v>
      </c>
      <c r="GM31" s="0" t="n">
        <v>0.02</v>
      </c>
      <c r="GN31" s="9" t="n">
        <f aca="false">SUM(GK31:GM31)</f>
        <v>0.18</v>
      </c>
      <c r="GO31" s="0" t="n">
        <v>98</v>
      </c>
      <c r="GP31" s="0" t="n">
        <v>5</v>
      </c>
      <c r="GQ31" s="0" t="n">
        <v>3</v>
      </c>
      <c r="GR31" s="0" t="n">
        <v>2</v>
      </c>
      <c r="GS31" s="0" t="n">
        <f aca="false">SUM(GP31:GR31)*0.7</f>
        <v>7</v>
      </c>
      <c r="GT31" s="9" t="n">
        <f aca="false">GS31*GO31/100</f>
        <v>6.86</v>
      </c>
      <c r="GU31" s="9" t="n">
        <f aca="false">GT31*GP31*GN31</f>
        <v>6.174</v>
      </c>
      <c r="GV31" s="0" t="n">
        <v>0.12</v>
      </c>
      <c r="GW31" s="0" t="n">
        <v>0.03</v>
      </c>
      <c r="GX31" s="0" t="n">
        <v>0.02</v>
      </c>
      <c r="GY31" s="9" t="n">
        <f aca="false">SUM(GV31:GX31)</f>
        <v>0.17</v>
      </c>
      <c r="GZ31" s="0" t="n">
        <v>98</v>
      </c>
      <c r="HA31" s="0" t="n">
        <v>5</v>
      </c>
      <c r="HB31" s="0" t="n">
        <v>3</v>
      </c>
      <c r="HC31" s="0" t="n">
        <v>1</v>
      </c>
      <c r="HD31" s="0" t="n">
        <f aca="false">SUM(HA31:HC31)*0.7</f>
        <v>6.3</v>
      </c>
      <c r="HE31" s="9" t="n">
        <f aca="false">HD31*GZ31/100</f>
        <v>6.174</v>
      </c>
      <c r="HF31" s="9" t="n">
        <f aca="false">HE31*HA31*GY31</f>
        <v>5.2479</v>
      </c>
      <c r="HG31" s="0" t="n">
        <v>0.12</v>
      </c>
      <c r="HH31" s="0" t="n">
        <v>0.03</v>
      </c>
      <c r="HI31" s="0" t="n">
        <v>0.01</v>
      </c>
      <c r="HJ31" s="9" t="n">
        <f aca="false">SUM(HG31:HI31)</f>
        <v>0.16</v>
      </c>
      <c r="HK31" s="0" t="n">
        <v>100</v>
      </c>
      <c r="HL31" s="0" t="n">
        <v>5</v>
      </c>
      <c r="HM31" s="0" t="n">
        <v>3</v>
      </c>
      <c r="HN31" s="0" t="n">
        <v>1</v>
      </c>
      <c r="HO31" s="0" t="n">
        <f aca="false">SUM(HL31:HN31)*0.7</f>
        <v>6.3</v>
      </c>
      <c r="HP31" s="9" t="n">
        <f aca="false">HO31*HK31/100</f>
        <v>6.3</v>
      </c>
      <c r="HQ31" s="9" t="n">
        <f aca="false">HP31*HL31*HJ31</f>
        <v>5.04</v>
      </c>
      <c r="HR31" s="0" t="n">
        <v>0.12</v>
      </c>
      <c r="HS31" s="0" t="n">
        <v>0.03</v>
      </c>
      <c r="HT31" s="0" t="n">
        <v>0.13</v>
      </c>
      <c r="HU31" s="9" t="n">
        <f aca="false">SUM(HR31:HT31)</f>
        <v>0.28</v>
      </c>
      <c r="HV31" s="0" t="n">
        <v>99</v>
      </c>
      <c r="HW31" s="0" t="n">
        <v>5</v>
      </c>
      <c r="HX31" s="0" t="n">
        <v>3</v>
      </c>
      <c r="HY31" s="0" t="n">
        <v>1</v>
      </c>
      <c r="HZ31" s="0" t="n">
        <f aca="false">SUM(HW31:HY31)*0.7</f>
        <v>6.3</v>
      </c>
      <c r="IA31" s="9" t="n">
        <f aca="false">HZ31*HV31/100</f>
        <v>6.237</v>
      </c>
      <c r="IB31" s="9" t="n">
        <f aca="false">IA31*HW31*HU31</f>
        <v>8.7318</v>
      </c>
      <c r="IC31" s="9" t="n">
        <f aca="false">(GT31+HD31+HO31+HZ31)*0.7</f>
        <v>18.032</v>
      </c>
      <c r="ID31" s="9" t="n">
        <f aca="false">(GU31+HE31+HP31+IA31)*0.7</f>
        <v>17.4195</v>
      </c>
      <c r="IE31" s="9" t="n">
        <f aca="false">(GV31+HF31+HQ31+IB31)*0.7</f>
        <v>13.39779</v>
      </c>
      <c r="IF31" s="11" t="n">
        <f aca="false">SUM(IC31:IE31)</f>
        <v>48.84929</v>
      </c>
      <c r="IG31" s="10" t="n">
        <f aca="false">(GL31/GK31)*(GN31-0.151)*1000</f>
        <v>9.66666666666667</v>
      </c>
      <c r="IH31" s="10" t="n">
        <f aca="false">(GW31/GV31)*(GY31-0.151)*1000</f>
        <v>4.75</v>
      </c>
      <c r="II31" s="10" t="n">
        <f aca="false">(HH31/HG31)*(HJ31-0.151)*1000</f>
        <v>2.25</v>
      </c>
      <c r="IJ31" s="10" t="n">
        <f aca="false">(HS31/HR31)*(HU31-0.151)*1000</f>
        <v>32.25</v>
      </c>
      <c r="IK31" s="10" t="n">
        <f aca="false">(GN31-0.201)/(GK31-0.201)*100</f>
        <v>25.9259259259259</v>
      </c>
      <c r="IL31" s="10" t="n">
        <f aca="false">(GY31-0.201)/(GV31-0.201)*100</f>
        <v>38.2716049382716</v>
      </c>
      <c r="IM31" s="10" t="n">
        <f aca="false">(HJ31-0.201)/(HG31-0.201)*100</f>
        <v>50.6172839506173</v>
      </c>
      <c r="IN31" s="10" t="n">
        <f aca="false">(HU31-0.201)/(HR31-0.201)*100</f>
        <v>-97.5308641975309</v>
      </c>
      <c r="IO31" s="10" t="n">
        <f aca="false">(GN31-0.091)/(GM31-0.051)*100</f>
        <v>-287.096774193548</v>
      </c>
      <c r="IP31" s="10" t="n">
        <f aca="false">(GY31-0.091)/(GX31-0.051)*100</f>
        <v>-254.838709677419</v>
      </c>
      <c r="IQ31" s="10" t="n">
        <f aca="false">(HJ31-0.091)/(HI31-0.051)*100</f>
        <v>-168.292682926829</v>
      </c>
      <c r="IR31" s="10" t="n">
        <f aca="false">(HU31-0.091)/(HT31-0.051)*100</f>
        <v>239.240506329114</v>
      </c>
      <c r="IS31" s="10" t="n">
        <f aca="false">SUMIF(IG31:IJ31,  "&gt;60")</f>
        <v>0</v>
      </c>
      <c r="IT31" s="10" t="n">
        <f aca="false">SUMIF(IK31:IN31,  "&gt;60")</f>
        <v>0</v>
      </c>
      <c r="IU31" s="10" t="n">
        <f aca="false">SUMIF(IO31:IR31,  "&gt;60")</f>
        <v>239.240506329114</v>
      </c>
    </row>
    <row r="32" customFormat="false" ht="12.8" hidden="false" customHeight="false" outlineLevel="0" collapsed="false">
      <c r="C32" s="8" t="s">
        <v>77</v>
      </c>
      <c r="D32" s="0" t="n">
        <v>0.09</v>
      </c>
      <c r="E32" s="0" t="n">
        <v>0.09</v>
      </c>
      <c r="F32" s="0" t="n">
        <v>0.01</v>
      </c>
      <c r="G32" s="9" t="n">
        <f aca="false">SUM(D32:F32)</f>
        <v>0.19</v>
      </c>
      <c r="H32" s="0" t="n">
        <v>92</v>
      </c>
      <c r="I32" s="0" t="n">
        <v>3</v>
      </c>
      <c r="J32" s="0" t="n">
        <v>2</v>
      </c>
      <c r="K32" s="0" t="n">
        <v>1</v>
      </c>
      <c r="L32" s="0" t="n">
        <f aca="false">SUM(I32:K32)*0.7</f>
        <v>4.2</v>
      </c>
      <c r="M32" s="9" t="n">
        <f aca="false">L32*H32/100</f>
        <v>3.864</v>
      </c>
      <c r="N32" s="9" t="n">
        <f aca="false">M32*I32*G32</f>
        <v>2.20248</v>
      </c>
      <c r="O32" s="0" t="n">
        <v>0.09</v>
      </c>
      <c r="P32" s="0" t="n">
        <v>0.09</v>
      </c>
      <c r="Q32" s="0" t="n">
        <v>0.01</v>
      </c>
      <c r="R32" s="9" t="n">
        <f aca="false">SUM(O32:Q32)</f>
        <v>0.19</v>
      </c>
      <c r="S32" s="0" t="n">
        <v>99</v>
      </c>
      <c r="T32" s="0" t="n">
        <v>4</v>
      </c>
      <c r="U32" s="0" t="n">
        <v>3</v>
      </c>
      <c r="V32" s="0" t="n">
        <v>1</v>
      </c>
      <c r="W32" s="0" t="n">
        <f aca="false">SUM(T32:V32)*0.7</f>
        <v>5.6</v>
      </c>
      <c r="X32" s="9" t="n">
        <f aca="false">W32*S32/100</f>
        <v>5.544</v>
      </c>
      <c r="Y32" s="9" t="n">
        <f aca="false">X32*T32*R32</f>
        <v>4.21344</v>
      </c>
      <c r="Z32" s="0" t="n">
        <v>0.09</v>
      </c>
      <c r="AA32" s="0" t="n">
        <v>0.09</v>
      </c>
      <c r="AB32" s="0" t="n">
        <v>0.01</v>
      </c>
      <c r="AC32" s="9" t="n">
        <f aca="false">SUM(Z32:AB32)</f>
        <v>0.19</v>
      </c>
      <c r="AD32" s="0" t="n">
        <v>99</v>
      </c>
      <c r="AE32" s="0" t="n">
        <v>4</v>
      </c>
      <c r="AF32" s="0" t="n">
        <v>3</v>
      </c>
      <c r="AG32" s="0" t="n">
        <v>1</v>
      </c>
      <c r="AH32" s="0" t="n">
        <f aca="false">SUM(AE32:AG32)*0.7</f>
        <v>5.6</v>
      </c>
      <c r="AI32" s="9" t="n">
        <f aca="false">AH32*AD32/100</f>
        <v>5.544</v>
      </c>
      <c r="AJ32" s="9" t="n">
        <f aca="false">AI32*AE32*AC32</f>
        <v>4.21344</v>
      </c>
      <c r="AK32" s="0" t="n">
        <v>0.1</v>
      </c>
      <c r="AL32" s="0" t="n">
        <v>0.09</v>
      </c>
      <c r="AM32" s="0" t="n">
        <v>0.03</v>
      </c>
      <c r="AN32" s="9" t="n">
        <f aca="false">SUM(AK32:AM32)</f>
        <v>0.22</v>
      </c>
      <c r="AO32" s="0" t="n">
        <v>99</v>
      </c>
      <c r="AP32" s="0" t="n">
        <v>4</v>
      </c>
      <c r="AQ32" s="0" t="n">
        <v>3</v>
      </c>
      <c r="AR32" s="0" t="n">
        <v>1</v>
      </c>
      <c r="AS32" s="0" t="n">
        <f aca="false">SUM(AP32:AR32)*0.7</f>
        <v>5.6</v>
      </c>
      <c r="AT32" s="9" t="n">
        <f aca="false">AS32*AO32/100</f>
        <v>5.544</v>
      </c>
      <c r="AU32" s="9" t="n">
        <f aca="false">AT32*AP32*AN32</f>
        <v>4.87872</v>
      </c>
      <c r="AV32" s="9" t="n">
        <f aca="false">(M32+W32+AH32+AS32)*0.7</f>
        <v>14.4648</v>
      </c>
      <c r="AW32" s="9" t="n">
        <f aca="false">(N32+X32+AI32+AT32)*0.7</f>
        <v>13.184136</v>
      </c>
      <c r="AX32" s="9" t="n">
        <f aca="false">(O32+Y32+AJ32+AU32)*0.7</f>
        <v>9.37692</v>
      </c>
      <c r="AY32" s="11" t="n">
        <f aca="false">SUM(AV32:AX32)</f>
        <v>37.025856</v>
      </c>
      <c r="AZ32" s="10" t="n">
        <f aca="false">(E32/D32)*(G32-0.151)*1000</f>
        <v>39</v>
      </c>
      <c r="BA32" s="10" t="n">
        <f aca="false">(P32/O32)*(R32-0.151)*1000</f>
        <v>39</v>
      </c>
      <c r="BB32" s="10" t="n">
        <f aca="false">(AA32/Z32)*(AC32-0.151)*1000</f>
        <v>39</v>
      </c>
      <c r="BC32" s="10" t="n">
        <f aca="false">(AL32/AK32)*(AN32-0.151)*1000</f>
        <v>62.1</v>
      </c>
      <c r="BD32" s="10" t="n">
        <f aca="false">(G32-0.201)/(D32-0.201)*100</f>
        <v>9.90990990990992</v>
      </c>
      <c r="BE32" s="10" t="n">
        <f aca="false">(R32-0.201)/(O32-0.201)*100</f>
        <v>9.90990990990992</v>
      </c>
      <c r="BF32" s="10" t="n">
        <f aca="false">(AC32-0.201)/(Z32-0.201)*100</f>
        <v>9.90990990990992</v>
      </c>
      <c r="BG32" s="10" t="n">
        <f aca="false">(AN32-0.201)/(AK32-0.201)*100</f>
        <v>-18.8118811881188</v>
      </c>
      <c r="BH32" s="10" t="n">
        <f aca="false">(G32-0.091)/(F32-0.051)*100</f>
        <v>-241.463414634146</v>
      </c>
      <c r="BI32" s="10" t="n">
        <f aca="false">(R32-0.091)/(Q32-0.051)*100</f>
        <v>-241.463414634146</v>
      </c>
      <c r="BJ32" s="10" t="n">
        <f aca="false">(AC32-0.091)/(AB32-0.051)*100</f>
        <v>-241.463414634146</v>
      </c>
      <c r="BK32" s="10" t="n">
        <f aca="false">(AN32-0.091)/(AM32-0.051)*100</f>
        <v>-614.285714285714</v>
      </c>
      <c r="BL32" s="10" t="n">
        <f aca="false">SUMIF(AZ32:BC32,  "&gt;60")</f>
        <v>62.1</v>
      </c>
      <c r="BM32" s="10" t="n">
        <f aca="false">SUMIF(BD32:BG32,  "&gt;60")</f>
        <v>0</v>
      </c>
      <c r="BN32" s="10" t="n">
        <f aca="false">SUMIF(BH32:BK32,  "&gt;60")</f>
        <v>0</v>
      </c>
      <c r="BO32" s="0" t="n">
        <v>0.09</v>
      </c>
      <c r="BP32" s="0" t="n">
        <v>0.08</v>
      </c>
      <c r="BQ32" s="0" t="n">
        <v>0.01</v>
      </c>
      <c r="BR32" s="9" t="n">
        <f aca="false">SUM(BO32:BQ32)</f>
        <v>0.18</v>
      </c>
      <c r="BS32" s="0" t="n">
        <v>92</v>
      </c>
      <c r="BT32" s="0" t="n">
        <v>3</v>
      </c>
      <c r="BU32" s="0" t="n">
        <v>2</v>
      </c>
      <c r="BV32" s="0" t="n">
        <v>1</v>
      </c>
      <c r="BW32" s="0" t="n">
        <f aca="false">SUM(BT32:BV32)*0.7</f>
        <v>4.2</v>
      </c>
      <c r="BX32" s="9" t="n">
        <f aca="false">BW32*BS32/100</f>
        <v>3.864</v>
      </c>
      <c r="BY32" s="9" t="n">
        <f aca="false">BX32*BT32*BR32</f>
        <v>2.08656</v>
      </c>
      <c r="BZ32" s="0" t="n">
        <v>0.09</v>
      </c>
      <c r="CA32" s="0" t="n">
        <v>0.09</v>
      </c>
      <c r="CB32" s="0" t="n">
        <v>0.01</v>
      </c>
      <c r="CC32" s="9" t="n">
        <f aca="false">SUM(BZ32:CB32)</f>
        <v>0.19</v>
      </c>
      <c r="CD32" s="0" t="n">
        <v>99</v>
      </c>
      <c r="CE32" s="0" t="n">
        <v>4</v>
      </c>
      <c r="CF32" s="0" t="n">
        <v>3</v>
      </c>
      <c r="CG32" s="0" t="n">
        <v>1</v>
      </c>
      <c r="CH32" s="0" t="n">
        <f aca="false">SUM(CE32:CG32)*0.7</f>
        <v>5.6</v>
      </c>
      <c r="CI32" s="9" t="n">
        <f aca="false">CH32*CD32/100</f>
        <v>5.544</v>
      </c>
      <c r="CJ32" s="9" t="n">
        <f aca="false">CI32*CE32*CC32</f>
        <v>4.21344</v>
      </c>
      <c r="CK32" s="0" t="n">
        <v>0.09</v>
      </c>
      <c r="CL32" s="0" t="n">
        <v>0.09</v>
      </c>
      <c r="CM32" s="0" t="n">
        <v>0.01</v>
      </c>
      <c r="CN32" s="9" t="n">
        <f aca="false">SUM(CK32:CM32)</f>
        <v>0.19</v>
      </c>
      <c r="CO32" s="0" t="n">
        <v>99</v>
      </c>
      <c r="CP32" s="0" t="n">
        <v>4</v>
      </c>
      <c r="CQ32" s="0" t="n">
        <v>3</v>
      </c>
      <c r="CR32" s="0" t="n">
        <v>1</v>
      </c>
      <c r="CS32" s="0" t="n">
        <f aca="false">SUM(CP32:CR32)*0.7</f>
        <v>5.6</v>
      </c>
      <c r="CT32" s="9" t="n">
        <f aca="false">CS32*CO32/100</f>
        <v>5.544</v>
      </c>
      <c r="CU32" s="9" t="n">
        <f aca="false">CT32*CP32*CN32</f>
        <v>4.21344</v>
      </c>
      <c r="CV32" s="0" t="n">
        <v>0.1</v>
      </c>
      <c r="CW32" s="0" t="n">
        <v>0.09</v>
      </c>
      <c r="CX32" s="0" t="n">
        <v>0.03</v>
      </c>
      <c r="CY32" s="9" t="n">
        <f aca="false">SUM(CV32:CX32)</f>
        <v>0.22</v>
      </c>
      <c r="CZ32" s="0" t="n">
        <v>99</v>
      </c>
      <c r="DA32" s="0" t="n">
        <v>4</v>
      </c>
      <c r="DB32" s="0" t="n">
        <v>3</v>
      </c>
      <c r="DC32" s="0" t="n">
        <v>1</v>
      </c>
      <c r="DD32" s="0" t="n">
        <f aca="false">SUM(DA32:DC32)*0.7</f>
        <v>5.6</v>
      </c>
      <c r="DE32" s="9" t="n">
        <f aca="false">DD32*CZ32/100</f>
        <v>5.544</v>
      </c>
      <c r="DF32" s="9" t="n">
        <f aca="false">DE32*DA32*CY32</f>
        <v>4.87872</v>
      </c>
      <c r="DG32" s="9" t="n">
        <f aca="false">(BX32+CH32+CS32+DD32)*0.7</f>
        <v>14.4648</v>
      </c>
      <c r="DH32" s="9" t="n">
        <f aca="false">(BY32+CI32+CT32+DE32)*0.7</f>
        <v>13.102992</v>
      </c>
      <c r="DI32" s="9" t="n">
        <f aca="false">(BZ32+CJ32+CU32+DF32)*0.7</f>
        <v>9.37692</v>
      </c>
      <c r="DJ32" s="11" t="n">
        <f aca="false">SUM(DG32:DI32)</f>
        <v>36.944712</v>
      </c>
      <c r="DK32" s="10" t="n">
        <f aca="false">(BP32/BO32)*(BR32-0.151)*1000</f>
        <v>25.7777777777778</v>
      </c>
      <c r="DL32" s="10" t="n">
        <f aca="false">(CA32/BZ32)*(CC32-0.151)*1000</f>
        <v>39</v>
      </c>
      <c r="DM32" s="10" t="n">
        <f aca="false">(CL32/CK32)*(CN32-0.151)*1000</f>
        <v>39</v>
      </c>
      <c r="DN32" s="10" t="n">
        <f aca="false">(CW32/CV32)*(CY32-0.151)*1000</f>
        <v>62.1</v>
      </c>
      <c r="DO32" s="10" t="n">
        <f aca="false">(BR32-0.201)/(BO32-0.201)*100</f>
        <v>18.9189189189189</v>
      </c>
      <c r="DP32" s="10" t="n">
        <f aca="false">(CC32-0.201)/(BZ32-0.201)*100</f>
        <v>9.90990990990992</v>
      </c>
      <c r="DQ32" s="10" t="n">
        <f aca="false">(CN32-0.201)/(CK32-0.201)*100</f>
        <v>9.90990990990992</v>
      </c>
      <c r="DR32" s="10" t="n">
        <f aca="false">(CY32-0.201)/(CV32-0.201)*100</f>
        <v>-18.8118811881188</v>
      </c>
      <c r="DS32" s="10" t="n">
        <f aca="false">(BR32-0.091)/(BQ32-0.051)*100</f>
        <v>-217.073170731707</v>
      </c>
      <c r="DT32" s="10" t="n">
        <f aca="false">(CC32-0.091)/(CB32-0.051)*100</f>
        <v>-241.463414634146</v>
      </c>
      <c r="DU32" s="10" t="n">
        <f aca="false">(CN32-0.091)/(CM32-0.051)*100</f>
        <v>-241.463414634146</v>
      </c>
      <c r="DV32" s="10" t="n">
        <f aca="false">(CY32-0.091)/(CX32-0.051)*100</f>
        <v>-614.285714285714</v>
      </c>
      <c r="DW32" s="10" t="n">
        <f aca="false">SUMIF(DK32:DN32,  "&gt;60")</f>
        <v>62.1</v>
      </c>
      <c r="DX32" s="10" t="n">
        <f aca="false">SUMIF(DO32:DR32,  "&gt;60")</f>
        <v>0</v>
      </c>
      <c r="DY32" s="10" t="n">
        <f aca="false">SUMIF(DS32:DV32,  "&gt;60")</f>
        <v>0</v>
      </c>
      <c r="DZ32" s="0" t="n">
        <v>0.09</v>
      </c>
      <c r="EA32" s="0" t="n">
        <v>0.08</v>
      </c>
      <c r="EB32" s="0" t="n">
        <v>0.01</v>
      </c>
      <c r="EC32" s="9" t="n">
        <f aca="false">SUM(DZ32:EB32)</f>
        <v>0.18</v>
      </c>
      <c r="ED32" s="0" t="n">
        <v>98</v>
      </c>
      <c r="EE32" s="0" t="n">
        <v>3</v>
      </c>
      <c r="EF32" s="0" t="n">
        <v>2</v>
      </c>
      <c r="EG32" s="0" t="n">
        <v>1</v>
      </c>
      <c r="EH32" s="0" t="n">
        <f aca="false">SUM(EE32:EG32)*0.7</f>
        <v>4.2</v>
      </c>
      <c r="EI32" s="9" t="n">
        <f aca="false">EH32*ED32/100</f>
        <v>4.116</v>
      </c>
      <c r="EJ32" s="9" t="n">
        <f aca="false">EI32*EE32*EC32</f>
        <v>2.22264</v>
      </c>
      <c r="EK32" s="0" t="n">
        <v>0.09</v>
      </c>
      <c r="EL32" s="0" t="n">
        <v>0.09</v>
      </c>
      <c r="EM32" s="0" t="n">
        <v>0.01</v>
      </c>
      <c r="EN32" s="9" t="n">
        <f aca="false">SUM(EK32:EM32)</f>
        <v>0.19</v>
      </c>
      <c r="EO32" s="0" t="n">
        <v>99</v>
      </c>
      <c r="EP32" s="0" t="n">
        <v>4</v>
      </c>
      <c r="EQ32" s="0" t="n">
        <v>3</v>
      </c>
      <c r="ER32" s="0" t="n">
        <v>1</v>
      </c>
      <c r="ES32" s="0" t="n">
        <f aca="false">SUM(EP32:ER32)*0.7</f>
        <v>5.6</v>
      </c>
      <c r="ET32" s="9" t="n">
        <f aca="false">ES32*EO32/100</f>
        <v>5.544</v>
      </c>
      <c r="EU32" s="9" t="n">
        <f aca="false">ET32*EP32*EN32</f>
        <v>4.21344</v>
      </c>
      <c r="EV32" s="0" t="n">
        <v>0.09</v>
      </c>
      <c r="EW32" s="0" t="n">
        <v>0.09</v>
      </c>
      <c r="EX32" s="0" t="n">
        <v>0.01</v>
      </c>
      <c r="EY32" s="9" t="n">
        <f aca="false">SUM(EV32:EX32)</f>
        <v>0.19</v>
      </c>
      <c r="EZ32" s="0" t="n">
        <v>99</v>
      </c>
      <c r="FA32" s="0" t="n">
        <v>4</v>
      </c>
      <c r="FB32" s="0" t="n">
        <v>3</v>
      </c>
      <c r="FC32" s="0" t="n">
        <v>1</v>
      </c>
      <c r="FD32" s="0" t="n">
        <f aca="false">SUM(FA32:FC32)*0.7</f>
        <v>5.6</v>
      </c>
      <c r="FE32" s="9" t="n">
        <f aca="false">FD32*EZ32/100</f>
        <v>5.544</v>
      </c>
      <c r="FF32" s="9" t="n">
        <f aca="false">FE32*FA32*EY32</f>
        <v>4.21344</v>
      </c>
      <c r="FG32" s="0" t="n">
        <v>0.1</v>
      </c>
      <c r="FH32" s="0" t="n">
        <v>0.09</v>
      </c>
      <c r="FI32" s="0" t="n">
        <v>0.03</v>
      </c>
      <c r="FJ32" s="9" t="n">
        <f aca="false">SUM(FG32:FI32)</f>
        <v>0.22</v>
      </c>
      <c r="FK32" s="0" t="n">
        <v>99</v>
      </c>
      <c r="FL32" s="0" t="n">
        <v>4</v>
      </c>
      <c r="FM32" s="0" t="n">
        <v>3</v>
      </c>
      <c r="FN32" s="0" t="n">
        <v>1</v>
      </c>
      <c r="FO32" s="0" t="n">
        <f aca="false">SUM(FL32:FN32)*0.7</f>
        <v>5.6</v>
      </c>
      <c r="FP32" s="9" t="n">
        <f aca="false">FO32*FK32/100</f>
        <v>5.544</v>
      </c>
      <c r="FQ32" s="9" t="n">
        <f aca="false">FP32*FL32*FJ32</f>
        <v>4.87872</v>
      </c>
      <c r="FR32" s="9" t="n">
        <f aca="false">(EI32+ES32+FD32+FO32)*0.7</f>
        <v>14.6412</v>
      </c>
      <c r="FS32" s="9" t="n">
        <f aca="false">(EJ32+ET32+FE32+FP32)*0.7</f>
        <v>13.198248</v>
      </c>
      <c r="FT32" s="9" t="n">
        <f aca="false">(EK32+EU32+FF32+FQ32)*0.7</f>
        <v>9.37692</v>
      </c>
      <c r="FU32" s="11" t="n">
        <f aca="false">SUM(FR32:FT32)</f>
        <v>37.216368</v>
      </c>
      <c r="FV32" s="10" t="n">
        <f aca="false">(EA32/DZ32)*(EC32-0.151)*1000</f>
        <v>25.7777777777778</v>
      </c>
      <c r="FW32" s="10" t="n">
        <f aca="false">(EL32/EK32)*(EN32-0.151)*1000</f>
        <v>39</v>
      </c>
      <c r="FX32" s="10" t="n">
        <f aca="false">(EW32/EV32)*(EY32-0.151)*1000</f>
        <v>39</v>
      </c>
      <c r="FY32" s="10" t="n">
        <f aca="false">(FH32/FG32)*(FJ32-0.151)*1000</f>
        <v>62.1</v>
      </c>
      <c r="FZ32" s="10" t="n">
        <f aca="false">(EC32-0.201)/(DZ32-0.201)*100</f>
        <v>18.9189189189189</v>
      </c>
      <c r="GA32" s="10" t="n">
        <f aca="false">(EN32-0.201)/(EK32-0.201)*100</f>
        <v>9.90990990990992</v>
      </c>
      <c r="GB32" s="10" t="n">
        <f aca="false">(EY32-0.201)/(EV32-0.201)*100</f>
        <v>9.90990990990992</v>
      </c>
      <c r="GC32" s="10" t="n">
        <f aca="false">(FJ32-0.201)/(FG32-0.201)*100</f>
        <v>-18.8118811881188</v>
      </c>
      <c r="GD32" s="10" t="n">
        <f aca="false">(EC32-0.091)/(EB32-0.051)*100</f>
        <v>-217.073170731707</v>
      </c>
      <c r="GE32" s="10" t="n">
        <f aca="false">(EN32-0.091)/(EM32-0.051)*100</f>
        <v>-241.463414634146</v>
      </c>
      <c r="GF32" s="10" t="n">
        <f aca="false">(EY32-0.091)/(EX32-0.051)*100</f>
        <v>-241.463414634146</v>
      </c>
      <c r="GG32" s="10" t="n">
        <f aca="false">(FJ32-0.091)/(FI32-0.051)*100</f>
        <v>-614.285714285714</v>
      </c>
      <c r="GH32" s="10" t="n">
        <f aca="false">SUMIF(FV32:FY32,  "&gt;60")</f>
        <v>62.1</v>
      </c>
      <c r="GI32" s="10" t="n">
        <f aca="false">SUMIF(FZ32:GC32,  "&gt;60")</f>
        <v>0</v>
      </c>
      <c r="GJ32" s="10" t="n">
        <f aca="false">SUMIF(GD32:GG32,  "&gt;60")</f>
        <v>0</v>
      </c>
      <c r="GK32" s="0" t="n">
        <v>0.09</v>
      </c>
      <c r="GL32" s="0" t="n">
        <v>0.08</v>
      </c>
      <c r="GM32" s="0" t="n">
        <v>0.01</v>
      </c>
      <c r="GN32" s="9" t="n">
        <f aca="false">SUM(GK32:GM32)</f>
        <v>0.18</v>
      </c>
      <c r="GO32" s="0" t="n">
        <v>98</v>
      </c>
      <c r="GP32" s="0" t="n">
        <v>3</v>
      </c>
      <c r="GQ32" s="0" t="n">
        <v>2</v>
      </c>
      <c r="GR32" s="0" t="n">
        <v>1</v>
      </c>
      <c r="GS32" s="0" t="n">
        <f aca="false">SUM(GP32:GR32)*0.7</f>
        <v>4.2</v>
      </c>
      <c r="GT32" s="9" t="n">
        <f aca="false">GS32*GO32/100</f>
        <v>4.116</v>
      </c>
      <c r="GU32" s="9" t="n">
        <f aca="false">GT32*GP32*GN32</f>
        <v>2.22264</v>
      </c>
      <c r="GV32" s="0" t="n">
        <v>0.09</v>
      </c>
      <c r="GW32" s="0" t="n">
        <v>0.09</v>
      </c>
      <c r="GX32" s="0" t="n">
        <v>0.01</v>
      </c>
      <c r="GY32" s="9" t="n">
        <f aca="false">SUM(GV32:GX32)</f>
        <v>0.19</v>
      </c>
      <c r="GZ32" s="0" t="n">
        <v>99</v>
      </c>
      <c r="HA32" s="0" t="n">
        <v>4</v>
      </c>
      <c r="HB32" s="0" t="n">
        <v>3</v>
      </c>
      <c r="HC32" s="0" t="n">
        <v>1</v>
      </c>
      <c r="HD32" s="0" t="n">
        <f aca="false">SUM(HA32:HC32)*0.7</f>
        <v>5.6</v>
      </c>
      <c r="HE32" s="9" t="n">
        <f aca="false">HD32*GZ32/100</f>
        <v>5.544</v>
      </c>
      <c r="HF32" s="9" t="n">
        <f aca="false">HE32*HA32*GY32</f>
        <v>4.21344</v>
      </c>
      <c r="HG32" s="0" t="n">
        <v>0.09</v>
      </c>
      <c r="HH32" s="0" t="n">
        <v>0.09</v>
      </c>
      <c r="HI32" s="0" t="n">
        <v>0.01</v>
      </c>
      <c r="HJ32" s="9" t="n">
        <f aca="false">SUM(HG32:HI32)</f>
        <v>0.19</v>
      </c>
      <c r="HK32" s="0" t="n">
        <v>99</v>
      </c>
      <c r="HL32" s="0" t="n">
        <v>4</v>
      </c>
      <c r="HM32" s="0" t="n">
        <v>3</v>
      </c>
      <c r="HN32" s="0" t="n">
        <v>1</v>
      </c>
      <c r="HO32" s="0" t="n">
        <f aca="false">SUM(HL32:HN32)*0.7</f>
        <v>5.6</v>
      </c>
      <c r="HP32" s="9" t="n">
        <f aca="false">HO32*HK32/100</f>
        <v>5.544</v>
      </c>
      <c r="HQ32" s="9" t="n">
        <f aca="false">HP32*HL32*HJ32</f>
        <v>4.21344</v>
      </c>
      <c r="HR32" s="0" t="n">
        <v>0.1</v>
      </c>
      <c r="HS32" s="0" t="n">
        <v>0.09</v>
      </c>
      <c r="HT32" s="0" t="n">
        <v>0.03</v>
      </c>
      <c r="HU32" s="9" t="n">
        <f aca="false">SUM(HR32:HT32)</f>
        <v>0.22</v>
      </c>
      <c r="HV32" s="0" t="n">
        <v>99</v>
      </c>
      <c r="HW32" s="0" t="n">
        <v>4</v>
      </c>
      <c r="HX32" s="0" t="n">
        <v>3</v>
      </c>
      <c r="HY32" s="0" t="n">
        <v>1</v>
      </c>
      <c r="HZ32" s="0" t="n">
        <f aca="false">SUM(HW32:HY32)*0.7</f>
        <v>5.6</v>
      </c>
      <c r="IA32" s="9" t="n">
        <f aca="false">HZ32*HV32/100</f>
        <v>5.544</v>
      </c>
      <c r="IB32" s="9" t="n">
        <f aca="false">IA32*HW32*HU32</f>
        <v>4.87872</v>
      </c>
      <c r="IC32" s="9" t="n">
        <f aca="false">(GT32+HD32+HO32+HZ32)*0.7</f>
        <v>14.6412</v>
      </c>
      <c r="ID32" s="9" t="n">
        <f aca="false">(GU32+HE32+HP32+IA32)*0.7</f>
        <v>13.198248</v>
      </c>
      <c r="IE32" s="9" t="n">
        <f aca="false">(GV32+HF32+HQ32+IB32)*0.7</f>
        <v>9.37692</v>
      </c>
      <c r="IF32" s="11" t="n">
        <f aca="false">SUM(IC32:IE32)</f>
        <v>37.216368</v>
      </c>
      <c r="IG32" s="10" t="n">
        <f aca="false">(GL32/GK32)*(GN32-0.151)*1000</f>
        <v>25.7777777777778</v>
      </c>
      <c r="IH32" s="10" t="n">
        <f aca="false">(GW32/GV32)*(GY32-0.151)*1000</f>
        <v>39</v>
      </c>
      <c r="II32" s="10" t="n">
        <f aca="false">(HH32/HG32)*(HJ32-0.151)*1000</f>
        <v>39</v>
      </c>
      <c r="IJ32" s="10" t="n">
        <f aca="false">(HS32/HR32)*(HU32-0.151)*1000</f>
        <v>62.1</v>
      </c>
      <c r="IK32" s="10" t="n">
        <f aca="false">(GN32-0.201)/(GK32-0.201)*100</f>
        <v>18.9189189189189</v>
      </c>
      <c r="IL32" s="10" t="n">
        <f aca="false">(GY32-0.201)/(GV32-0.201)*100</f>
        <v>9.90990990990992</v>
      </c>
      <c r="IM32" s="10" t="n">
        <f aca="false">(HJ32-0.201)/(HG32-0.201)*100</f>
        <v>9.90990990990992</v>
      </c>
      <c r="IN32" s="10" t="n">
        <f aca="false">(HU32-0.201)/(HR32-0.201)*100</f>
        <v>-18.8118811881188</v>
      </c>
      <c r="IO32" s="10" t="n">
        <f aca="false">(GN32-0.091)/(GM32-0.051)*100</f>
        <v>-217.073170731707</v>
      </c>
      <c r="IP32" s="10" t="n">
        <f aca="false">(GY32-0.091)/(GX32-0.051)*100</f>
        <v>-241.463414634146</v>
      </c>
      <c r="IQ32" s="10" t="n">
        <f aca="false">(HJ32-0.091)/(HI32-0.051)*100</f>
        <v>-241.463414634146</v>
      </c>
      <c r="IR32" s="10" t="n">
        <f aca="false">(HU32-0.091)/(HT32-0.051)*100</f>
        <v>-614.285714285714</v>
      </c>
      <c r="IS32" s="10" t="n">
        <f aca="false">SUMIF(IG32:IJ32,  "&gt;60")</f>
        <v>62.1</v>
      </c>
      <c r="IT32" s="10" t="n">
        <f aca="false">SUMIF(IK32:IN32,  "&gt;60")</f>
        <v>0</v>
      </c>
      <c r="IU32" s="10" t="n">
        <f aca="false">SUMIF(IO32:IR32,  "&gt;60")</f>
        <v>0</v>
      </c>
    </row>
    <row r="33" customFormat="false" ht="12.8" hidden="false" customHeight="false" outlineLevel="0" collapsed="false">
      <c r="C33" s="8" t="s">
        <v>78</v>
      </c>
      <c r="D33" s="0" t="n">
        <v>0.12</v>
      </c>
      <c r="E33" s="0" t="n">
        <v>0.03</v>
      </c>
      <c r="F33" s="0" t="n">
        <v>0.03</v>
      </c>
      <c r="G33" s="9" t="n">
        <f aca="false">SUM(D33:F33)</f>
        <v>0.18</v>
      </c>
      <c r="H33" s="0" t="n">
        <v>98</v>
      </c>
      <c r="I33" s="0" t="n">
        <v>5</v>
      </c>
      <c r="J33" s="0" t="n">
        <v>3</v>
      </c>
      <c r="K33" s="0" t="n">
        <v>1</v>
      </c>
      <c r="L33" s="0" t="n">
        <f aca="false">SUM(I33:K33)*0.7</f>
        <v>6.3</v>
      </c>
      <c r="M33" s="9" t="n">
        <f aca="false">L33*H33/100</f>
        <v>6.174</v>
      </c>
      <c r="N33" s="9" t="n">
        <f aca="false">M33*I33*G33</f>
        <v>5.5566</v>
      </c>
      <c r="O33" s="0" t="n">
        <v>0.12</v>
      </c>
      <c r="P33" s="0" t="n">
        <v>0.03</v>
      </c>
      <c r="Q33" s="0" t="n">
        <v>0.03</v>
      </c>
      <c r="R33" s="9" t="n">
        <f aca="false">SUM(O33:Q33)</f>
        <v>0.18</v>
      </c>
      <c r="S33" s="0" t="n">
        <v>98</v>
      </c>
      <c r="T33" s="0" t="n">
        <v>5</v>
      </c>
      <c r="U33" s="0" t="n">
        <v>3</v>
      </c>
      <c r="V33" s="0" t="n">
        <v>1</v>
      </c>
      <c r="W33" s="0" t="n">
        <f aca="false">SUM(T33:V33)*0.7</f>
        <v>6.3</v>
      </c>
      <c r="X33" s="9" t="n">
        <f aca="false">W33*S33/100</f>
        <v>6.174</v>
      </c>
      <c r="Y33" s="9" t="n">
        <f aca="false">X33*T33*R33</f>
        <v>5.5566</v>
      </c>
      <c r="Z33" s="0" t="n">
        <v>0.12</v>
      </c>
      <c r="AA33" s="0" t="n">
        <v>0.03</v>
      </c>
      <c r="AB33" s="0" t="n">
        <v>0.03</v>
      </c>
      <c r="AC33" s="9" t="n">
        <f aca="false">SUM(Z33:AB33)</f>
        <v>0.18</v>
      </c>
      <c r="AD33" s="0" t="n">
        <v>100</v>
      </c>
      <c r="AE33" s="0" t="n">
        <v>5</v>
      </c>
      <c r="AF33" s="0" t="n">
        <v>3</v>
      </c>
      <c r="AG33" s="0" t="n">
        <v>1</v>
      </c>
      <c r="AH33" s="0" t="n">
        <f aca="false">SUM(AE33:AG33)*0.7</f>
        <v>6.3</v>
      </c>
      <c r="AI33" s="9" t="n">
        <f aca="false">AH33*AD33/100</f>
        <v>6.3</v>
      </c>
      <c r="AJ33" s="9" t="n">
        <f aca="false">AI33*AE33*AC33</f>
        <v>5.67</v>
      </c>
      <c r="AK33" s="0" t="n">
        <v>0.12</v>
      </c>
      <c r="AL33" s="0" t="n">
        <v>0.03</v>
      </c>
      <c r="AM33" s="0" t="n">
        <v>0.01</v>
      </c>
      <c r="AN33" s="9" t="n">
        <f aca="false">SUM(AK33:AM33)</f>
        <v>0.16</v>
      </c>
      <c r="AO33" s="0" t="n">
        <v>100</v>
      </c>
      <c r="AP33" s="0" t="n">
        <v>5</v>
      </c>
      <c r="AQ33" s="0" t="n">
        <v>2</v>
      </c>
      <c r="AR33" s="0" t="n">
        <v>1</v>
      </c>
      <c r="AS33" s="0" t="n">
        <f aca="false">SUM(AP33:AR33)*0.7</f>
        <v>5.6</v>
      </c>
      <c r="AT33" s="9" t="n">
        <f aca="false">AS33*AO33/100</f>
        <v>5.6</v>
      </c>
      <c r="AU33" s="9" t="n">
        <f aca="false">AT33*AP33*AN33</f>
        <v>4.48</v>
      </c>
      <c r="AV33" s="9" t="n">
        <f aca="false">(M33+W33+AH33+AS33)*0.7</f>
        <v>17.0618</v>
      </c>
      <c r="AW33" s="9" t="n">
        <f aca="false">(N33+X33+AI33+AT33)*0.7</f>
        <v>16.54142</v>
      </c>
      <c r="AX33" s="9" t="n">
        <f aca="false">(O33+Y33+AJ33+AU33)*0.7</f>
        <v>11.07862</v>
      </c>
      <c r="AY33" s="11" t="n">
        <f aca="false">SUM(AV33:AX33)</f>
        <v>44.68184</v>
      </c>
      <c r="AZ33" s="10" t="n">
        <f aca="false">(E33/D33)*(G33-0.151)*1000</f>
        <v>7.25</v>
      </c>
      <c r="BA33" s="10" t="n">
        <f aca="false">(P33/O33)*(R33-0.151)*1000</f>
        <v>7.25</v>
      </c>
      <c r="BB33" s="10" t="n">
        <f aca="false">(AA33/Z33)*(AC33-0.151)*1000</f>
        <v>7.25</v>
      </c>
      <c r="BC33" s="10" t="n">
        <f aca="false">(AL33/AK33)*(AN33-0.151)*1000</f>
        <v>2.25</v>
      </c>
      <c r="BD33" s="10" t="n">
        <f aca="false">(G33-0.201)/(D33-0.201)*100</f>
        <v>25.9259259259259</v>
      </c>
      <c r="BE33" s="10" t="n">
        <f aca="false">(R33-0.201)/(O33-0.201)*100</f>
        <v>25.9259259259259</v>
      </c>
      <c r="BF33" s="10" t="n">
        <f aca="false">(AC33-0.201)/(Z33-0.201)*100</f>
        <v>25.9259259259259</v>
      </c>
      <c r="BG33" s="10" t="n">
        <f aca="false">(AN33-0.201)/(AK33-0.201)*100</f>
        <v>50.6172839506173</v>
      </c>
      <c r="BH33" s="10" t="n">
        <f aca="false">(G33-0.091)/(F33-0.051)*100</f>
        <v>-423.809523809524</v>
      </c>
      <c r="BI33" s="10" t="n">
        <f aca="false">(R33-0.091)/(Q33-0.051)*100</f>
        <v>-423.809523809524</v>
      </c>
      <c r="BJ33" s="10" t="n">
        <f aca="false">(AC33-0.091)/(AB33-0.051)*100</f>
        <v>-423.809523809524</v>
      </c>
      <c r="BK33" s="10" t="n">
        <f aca="false">(AN33-0.091)/(AM33-0.051)*100</f>
        <v>-168.292682926829</v>
      </c>
      <c r="BL33" s="10" t="n">
        <f aca="false">SUMIF(AZ33:BC33,  "&gt;60")</f>
        <v>0</v>
      </c>
      <c r="BM33" s="10" t="n">
        <f aca="false">SUMIF(BD33:BG33,  "&gt;60")</f>
        <v>0</v>
      </c>
      <c r="BN33" s="10" t="n">
        <f aca="false">SUMIF(BH33:BK33,  "&gt;60")</f>
        <v>0</v>
      </c>
      <c r="BO33" s="0" t="n">
        <v>0.12</v>
      </c>
      <c r="BP33" s="0" t="n">
        <v>0.03</v>
      </c>
      <c r="BQ33" s="0" t="n">
        <v>0.03</v>
      </c>
      <c r="BR33" s="9" t="n">
        <f aca="false">SUM(BO33:BQ33)</f>
        <v>0.18</v>
      </c>
      <c r="BS33" s="0" t="n">
        <v>98</v>
      </c>
      <c r="BT33" s="0" t="n">
        <v>5</v>
      </c>
      <c r="BU33" s="0" t="n">
        <v>3</v>
      </c>
      <c r="BV33" s="0" t="n">
        <v>2</v>
      </c>
      <c r="BW33" s="0" t="n">
        <f aca="false">SUM(BT33:BV33)*0.7</f>
        <v>7</v>
      </c>
      <c r="BX33" s="9" t="n">
        <f aca="false">BW33*BS33/100</f>
        <v>6.86</v>
      </c>
      <c r="BY33" s="9" t="n">
        <f aca="false">BX33*BT33*BR33</f>
        <v>6.174</v>
      </c>
      <c r="BZ33" s="0" t="n">
        <v>0.12</v>
      </c>
      <c r="CA33" s="0" t="n">
        <v>0.03</v>
      </c>
      <c r="CB33" s="0" t="n">
        <v>0.03</v>
      </c>
      <c r="CC33" s="9" t="n">
        <f aca="false">SUM(BZ33:CB33)</f>
        <v>0.18</v>
      </c>
      <c r="CD33" s="0" t="n">
        <v>98</v>
      </c>
      <c r="CE33" s="0" t="n">
        <v>5</v>
      </c>
      <c r="CF33" s="0" t="n">
        <v>3</v>
      </c>
      <c r="CG33" s="0" t="n">
        <v>1</v>
      </c>
      <c r="CH33" s="0" t="n">
        <f aca="false">SUM(CE33:CG33)*0.7</f>
        <v>6.3</v>
      </c>
      <c r="CI33" s="9" t="n">
        <f aca="false">CH33*CD33/100</f>
        <v>6.174</v>
      </c>
      <c r="CJ33" s="9" t="n">
        <f aca="false">CI33*CE33*CC33</f>
        <v>5.5566</v>
      </c>
      <c r="CK33" s="0" t="n">
        <v>0.12</v>
      </c>
      <c r="CL33" s="0" t="n">
        <v>0.03</v>
      </c>
      <c r="CM33" s="0" t="n">
        <v>0.03</v>
      </c>
      <c r="CN33" s="9" t="n">
        <f aca="false">SUM(CK33:CM33)</f>
        <v>0.18</v>
      </c>
      <c r="CO33" s="0" t="n">
        <v>100</v>
      </c>
      <c r="CP33" s="0" t="n">
        <v>5</v>
      </c>
      <c r="CQ33" s="0" t="n">
        <v>3</v>
      </c>
      <c r="CR33" s="0" t="n">
        <v>1</v>
      </c>
      <c r="CS33" s="0" t="n">
        <f aca="false">SUM(CP33:CR33)*0.7</f>
        <v>6.3</v>
      </c>
      <c r="CT33" s="9" t="n">
        <f aca="false">CS33*CO33/100</f>
        <v>6.3</v>
      </c>
      <c r="CU33" s="9" t="n">
        <f aca="false">CT33*CP33*CN33</f>
        <v>5.67</v>
      </c>
      <c r="CV33" s="0" t="n">
        <v>0.12</v>
      </c>
      <c r="CW33" s="0" t="n">
        <v>0.03</v>
      </c>
      <c r="CX33" s="0" t="n">
        <v>0.01</v>
      </c>
      <c r="CY33" s="9" t="n">
        <f aca="false">SUM(CV33:CX33)</f>
        <v>0.16</v>
      </c>
      <c r="CZ33" s="0" t="n">
        <v>95</v>
      </c>
      <c r="DA33" s="0" t="n">
        <v>5</v>
      </c>
      <c r="DB33" s="0" t="n">
        <v>2</v>
      </c>
      <c r="DC33" s="0" t="n">
        <v>1</v>
      </c>
      <c r="DD33" s="0" t="n">
        <f aca="false">SUM(DA33:DC33)*0.7</f>
        <v>5.6</v>
      </c>
      <c r="DE33" s="9" t="n">
        <f aca="false">DD33*CZ33/100</f>
        <v>5.32</v>
      </c>
      <c r="DF33" s="9" t="n">
        <f aca="false">DE33*DA33*CY33</f>
        <v>4.256</v>
      </c>
      <c r="DG33" s="9" t="n">
        <f aca="false">(BX33+CH33+CS33+DD33)*0.7</f>
        <v>17.542</v>
      </c>
      <c r="DH33" s="9" t="n">
        <f aca="false">(BY33+CI33+CT33+DE33)*0.7</f>
        <v>16.7776</v>
      </c>
      <c r="DI33" s="9" t="n">
        <f aca="false">(BZ33+CJ33+CU33+DF33)*0.7</f>
        <v>10.92182</v>
      </c>
      <c r="DJ33" s="11" t="n">
        <f aca="false">SUM(DG33:DI33)</f>
        <v>45.24142</v>
      </c>
      <c r="DK33" s="10" t="n">
        <f aca="false">(BP33/BO33)*(BR33-0.151)*1000</f>
        <v>7.25</v>
      </c>
      <c r="DL33" s="10" t="n">
        <f aca="false">(CA33/BZ33)*(CC33-0.151)*1000</f>
        <v>7.25</v>
      </c>
      <c r="DM33" s="10" t="n">
        <f aca="false">(CL33/CK33)*(CN33-0.151)*1000</f>
        <v>7.25</v>
      </c>
      <c r="DN33" s="10" t="n">
        <f aca="false">(CW33/CV33)*(CY33-0.151)*1000</f>
        <v>2.25</v>
      </c>
      <c r="DO33" s="10" t="n">
        <f aca="false">(BR33-0.201)/(BO33-0.201)*100</f>
        <v>25.9259259259259</v>
      </c>
      <c r="DP33" s="10" t="n">
        <f aca="false">(CC33-0.201)/(BZ33-0.201)*100</f>
        <v>25.9259259259259</v>
      </c>
      <c r="DQ33" s="10" t="n">
        <f aca="false">(CN33-0.201)/(CK33-0.201)*100</f>
        <v>25.9259259259259</v>
      </c>
      <c r="DR33" s="10" t="n">
        <f aca="false">(CY33-0.201)/(CV33-0.201)*100</f>
        <v>50.6172839506173</v>
      </c>
      <c r="DS33" s="10" t="n">
        <f aca="false">(BR33-0.091)/(BQ33-0.051)*100</f>
        <v>-423.809523809524</v>
      </c>
      <c r="DT33" s="10" t="n">
        <f aca="false">(CC33-0.091)/(CB33-0.051)*100</f>
        <v>-423.809523809524</v>
      </c>
      <c r="DU33" s="10" t="n">
        <f aca="false">(CN33-0.091)/(CM33-0.051)*100</f>
        <v>-423.809523809524</v>
      </c>
      <c r="DV33" s="10" t="n">
        <f aca="false">(CY33-0.091)/(CX33-0.051)*100</f>
        <v>-168.292682926829</v>
      </c>
      <c r="DW33" s="10" t="n">
        <f aca="false">SUMIF(DK33:DN33,  "&gt;60")</f>
        <v>0</v>
      </c>
      <c r="DX33" s="10" t="n">
        <f aca="false">SUMIF(DO33:DR33,  "&gt;60")</f>
        <v>0</v>
      </c>
      <c r="DY33" s="10" t="n">
        <f aca="false">SUMIF(DS33:DV33,  "&gt;60")</f>
        <v>0</v>
      </c>
      <c r="DZ33" s="0" t="n">
        <v>0.12</v>
      </c>
      <c r="EA33" s="0" t="n">
        <v>0.03</v>
      </c>
      <c r="EB33" s="0" t="n">
        <v>0.03</v>
      </c>
      <c r="EC33" s="9" t="n">
        <f aca="false">SUM(DZ33:EB33)</f>
        <v>0.18</v>
      </c>
      <c r="ED33" s="0" t="n">
        <v>98</v>
      </c>
      <c r="EE33" s="0" t="n">
        <v>5</v>
      </c>
      <c r="EF33" s="0" t="n">
        <v>3</v>
      </c>
      <c r="EG33" s="0" t="n">
        <v>2</v>
      </c>
      <c r="EH33" s="0" t="n">
        <f aca="false">SUM(EE33:EG33)*0.7</f>
        <v>7</v>
      </c>
      <c r="EI33" s="9" t="n">
        <f aca="false">EH33*ED33/100</f>
        <v>6.86</v>
      </c>
      <c r="EJ33" s="9" t="n">
        <f aca="false">EI33*EE33*EC33</f>
        <v>6.174</v>
      </c>
      <c r="EK33" s="0" t="n">
        <v>0.12</v>
      </c>
      <c r="EL33" s="0" t="n">
        <v>0.03</v>
      </c>
      <c r="EM33" s="0" t="n">
        <v>0.03</v>
      </c>
      <c r="EN33" s="9" t="n">
        <f aca="false">SUM(EK33:EM33)</f>
        <v>0.18</v>
      </c>
      <c r="EO33" s="0" t="n">
        <v>98</v>
      </c>
      <c r="EP33" s="0" t="n">
        <v>5</v>
      </c>
      <c r="EQ33" s="0" t="n">
        <v>3</v>
      </c>
      <c r="ER33" s="0" t="n">
        <v>1</v>
      </c>
      <c r="ES33" s="0" t="n">
        <f aca="false">SUM(EP33:ER33)*0.7</f>
        <v>6.3</v>
      </c>
      <c r="ET33" s="9" t="n">
        <f aca="false">ES33*EO33/100</f>
        <v>6.174</v>
      </c>
      <c r="EU33" s="9" t="n">
        <f aca="false">ET33*EP33*EN33</f>
        <v>5.5566</v>
      </c>
      <c r="EV33" s="0" t="n">
        <v>0.12</v>
      </c>
      <c r="EW33" s="0" t="n">
        <v>0.03</v>
      </c>
      <c r="EX33" s="0" t="n">
        <v>0.03</v>
      </c>
      <c r="EY33" s="9" t="n">
        <f aca="false">SUM(EV33:EX33)</f>
        <v>0.18</v>
      </c>
      <c r="EZ33" s="0" t="n">
        <v>100</v>
      </c>
      <c r="FA33" s="0" t="n">
        <v>5</v>
      </c>
      <c r="FB33" s="0" t="n">
        <v>3</v>
      </c>
      <c r="FC33" s="0" t="n">
        <v>1</v>
      </c>
      <c r="FD33" s="0" t="n">
        <f aca="false">SUM(FA33:FC33)*0.7</f>
        <v>6.3</v>
      </c>
      <c r="FE33" s="9" t="n">
        <f aca="false">FD33*EZ33/100</f>
        <v>6.3</v>
      </c>
      <c r="FF33" s="9" t="n">
        <f aca="false">FE33*FA33*EY33</f>
        <v>5.67</v>
      </c>
      <c r="FG33" s="0" t="n">
        <v>0.12</v>
      </c>
      <c r="FH33" s="0" t="n">
        <v>0.03</v>
      </c>
      <c r="FI33" s="0" t="n">
        <v>0.01</v>
      </c>
      <c r="FJ33" s="9" t="n">
        <f aca="false">SUM(FG33:FI33)</f>
        <v>0.16</v>
      </c>
      <c r="FK33" s="0" t="n">
        <v>100</v>
      </c>
      <c r="FL33" s="0" t="n">
        <v>5</v>
      </c>
      <c r="FM33" s="0" t="n">
        <v>2</v>
      </c>
      <c r="FN33" s="0" t="n">
        <v>1</v>
      </c>
      <c r="FO33" s="0" t="n">
        <f aca="false">SUM(FL33:FN33)*0.7</f>
        <v>5.6</v>
      </c>
      <c r="FP33" s="9" t="n">
        <f aca="false">FO33*FK33/100</f>
        <v>5.6</v>
      </c>
      <c r="FQ33" s="9" t="n">
        <f aca="false">FP33*FL33*FJ33</f>
        <v>4.48</v>
      </c>
      <c r="FR33" s="9" t="n">
        <f aca="false">(EI33+ES33+FD33+FO33)*0.7</f>
        <v>17.542</v>
      </c>
      <c r="FS33" s="9" t="n">
        <f aca="false">(EJ33+ET33+FE33+FP33)*0.7</f>
        <v>16.9736</v>
      </c>
      <c r="FT33" s="9" t="n">
        <f aca="false">(EK33+EU33+FF33+FQ33)*0.7</f>
        <v>11.07862</v>
      </c>
      <c r="FU33" s="11" t="n">
        <f aca="false">SUM(FR33:FT33)</f>
        <v>45.59422</v>
      </c>
      <c r="FV33" s="10" t="n">
        <f aca="false">(EA33/DZ33)*(EC33-0.151)*1000</f>
        <v>7.25</v>
      </c>
      <c r="FW33" s="10" t="n">
        <f aca="false">(EL33/EK33)*(EN33-0.151)*1000</f>
        <v>7.25</v>
      </c>
      <c r="FX33" s="10" t="n">
        <f aca="false">(EW33/EV33)*(EY33-0.151)*1000</f>
        <v>7.25</v>
      </c>
      <c r="FY33" s="10" t="n">
        <f aca="false">(FH33/FG33)*(FJ33-0.151)*1000</f>
        <v>2.25</v>
      </c>
      <c r="FZ33" s="10" t="n">
        <f aca="false">(EC33-0.201)/(DZ33-0.201)*100</f>
        <v>25.9259259259259</v>
      </c>
      <c r="GA33" s="10" t="n">
        <f aca="false">(EN33-0.201)/(EK33-0.201)*100</f>
        <v>25.9259259259259</v>
      </c>
      <c r="GB33" s="10" t="n">
        <f aca="false">(EY33-0.201)/(EV33-0.201)*100</f>
        <v>25.9259259259259</v>
      </c>
      <c r="GC33" s="10" t="n">
        <f aca="false">(FJ33-0.201)/(FG33-0.201)*100</f>
        <v>50.6172839506173</v>
      </c>
      <c r="GD33" s="10" t="n">
        <f aca="false">(EC33-0.091)/(EB33-0.051)*100</f>
        <v>-423.809523809524</v>
      </c>
      <c r="GE33" s="10" t="n">
        <f aca="false">(EN33-0.091)/(EM33-0.051)*100</f>
        <v>-423.809523809524</v>
      </c>
      <c r="GF33" s="10" t="n">
        <f aca="false">(EY33-0.091)/(EX33-0.051)*100</f>
        <v>-423.809523809524</v>
      </c>
      <c r="GG33" s="10" t="n">
        <f aca="false">(FJ33-0.091)/(FI33-0.051)*100</f>
        <v>-168.292682926829</v>
      </c>
      <c r="GH33" s="10" t="n">
        <f aca="false">SUMIF(FV33:FY33,  "&gt;60")</f>
        <v>0</v>
      </c>
      <c r="GI33" s="10" t="n">
        <f aca="false">SUMIF(FZ33:GC33,  "&gt;60")</f>
        <v>0</v>
      </c>
      <c r="GJ33" s="10" t="n">
        <f aca="false">SUMIF(GD33:GG33,  "&gt;60")</f>
        <v>0</v>
      </c>
      <c r="GK33" s="0" t="n">
        <v>0.12</v>
      </c>
      <c r="GL33" s="0" t="n">
        <v>0.03</v>
      </c>
      <c r="GM33" s="0" t="n">
        <v>0.03</v>
      </c>
      <c r="GN33" s="9" t="n">
        <f aca="false">SUM(GK33:GM33)</f>
        <v>0.18</v>
      </c>
      <c r="GO33" s="0" t="n">
        <v>111</v>
      </c>
      <c r="GP33" s="0" t="n">
        <v>5</v>
      </c>
      <c r="GQ33" s="0" t="n">
        <v>3</v>
      </c>
      <c r="GR33" s="0" t="n">
        <v>2</v>
      </c>
      <c r="GS33" s="0" t="n">
        <f aca="false">SUM(GP33:GR33)*0.7</f>
        <v>7</v>
      </c>
      <c r="GT33" s="9" t="n">
        <f aca="false">GS33*GO33/100</f>
        <v>7.77</v>
      </c>
      <c r="GU33" s="9" t="n">
        <f aca="false">GT33*GP33*GN33</f>
        <v>6.993</v>
      </c>
      <c r="GV33" s="0" t="n">
        <v>0.12</v>
      </c>
      <c r="GW33" s="0" t="n">
        <v>0.03</v>
      </c>
      <c r="GX33" s="0" t="n">
        <v>0.03</v>
      </c>
      <c r="GY33" s="9" t="n">
        <f aca="false">SUM(GV33:GX33)</f>
        <v>0.18</v>
      </c>
      <c r="GZ33" s="0" t="n">
        <v>100</v>
      </c>
      <c r="HA33" s="0" t="n">
        <v>5</v>
      </c>
      <c r="HB33" s="0" t="n">
        <v>3</v>
      </c>
      <c r="HC33" s="0" t="n">
        <v>1</v>
      </c>
      <c r="HD33" s="0" t="n">
        <f aca="false">SUM(HA33:HC33)*0.7</f>
        <v>6.3</v>
      </c>
      <c r="HE33" s="9" t="n">
        <f aca="false">HD33*GZ33/100</f>
        <v>6.3</v>
      </c>
      <c r="HF33" s="9" t="n">
        <f aca="false">HE33*HA33*GY33</f>
        <v>5.67</v>
      </c>
      <c r="HG33" s="0" t="n">
        <v>0.12</v>
      </c>
      <c r="HH33" s="0" t="n">
        <v>0.03</v>
      </c>
      <c r="HI33" s="0" t="n">
        <v>0.03</v>
      </c>
      <c r="HJ33" s="9" t="n">
        <f aca="false">SUM(HG33:HI33)</f>
        <v>0.18</v>
      </c>
      <c r="HK33" s="0" t="n">
        <v>100</v>
      </c>
      <c r="HL33" s="0" t="n">
        <v>5</v>
      </c>
      <c r="HM33" s="0" t="n">
        <v>3</v>
      </c>
      <c r="HN33" s="0" t="n">
        <v>1</v>
      </c>
      <c r="HO33" s="0" t="n">
        <f aca="false">SUM(HL33:HN33)*0.7</f>
        <v>6.3</v>
      </c>
      <c r="HP33" s="9" t="n">
        <f aca="false">HO33*HK33/100</f>
        <v>6.3</v>
      </c>
      <c r="HQ33" s="9" t="n">
        <f aca="false">HP33*HL33*HJ33</f>
        <v>5.67</v>
      </c>
      <c r="HR33" s="0" t="n">
        <v>0.12</v>
      </c>
      <c r="HS33" s="0" t="n">
        <v>0.03</v>
      </c>
      <c r="HT33" s="0" t="n">
        <v>0.01</v>
      </c>
      <c r="HU33" s="9" t="n">
        <f aca="false">SUM(HR33:HT33)</f>
        <v>0.16</v>
      </c>
      <c r="HV33" s="0" t="n">
        <v>100</v>
      </c>
      <c r="HW33" s="0" t="n">
        <v>5</v>
      </c>
      <c r="HX33" s="0" t="n">
        <v>2</v>
      </c>
      <c r="HY33" s="0" t="n">
        <v>1</v>
      </c>
      <c r="HZ33" s="0" t="n">
        <f aca="false">SUM(HW33:HY33)*0.7</f>
        <v>5.6</v>
      </c>
      <c r="IA33" s="9" t="n">
        <f aca="false">HZ33*HV33/100</f>
        <v>5.6</v>
      </c>
      <c r="IB33" s="9" t="n">
        <f aca="false">IA33*HW33*HU33</f>
        <v>4.48</v>
      </c>
      <c r="IC33" s="9" t="n">
        <f aca="false">(GT33+HD33+HO33+HZ33)*0.7</f>
        <v>18.179</v>
      </c>
      <c r="ID33" s="9" t="n">
        <f aca="false">(GU33+HE33+HP33+IA33)*0.7</f>
        <v>17.6351</v>
      </c>
      <c r="IE33" s="9" t="n">
        <f aca="false">(GV33+HF33+HQ33+IB33)*0.7</f>
        <v>11.158</v>
      </c>
      <c r="IF33" s="11" t="n">
        <f aca="false">SUM(IC33:IE33)</f>
        <v>46.9721</v>
      </c>
      <c r="IG33" s="10" t="n">
        <f aca="false">(GL33/GK33)*(GN33-0.151)*1000</f>
        <v>7.25</v>
      </c>
      <c r="IH33" s="10" t="n">
        <f aca="false">(GW33/GV33)*(GY33-0.151)*1000</f>
        <v>7.25</v>
      </c>
      <c r="II33" s="10" t="n">
        <f aca="false">(HH33/HG33)*(HJ33-0.151)*1000</f>
        <v>7.25</v>
      </c>
      <c r="IJ33" s="10" t="n">
        <f aca="false">(HS33/HR33)*(HU33-0.151)*1000</f>
        <v>2.25</v>
      </c>
      <c r="IK33" s="10" t="n">
        <f aca="false">(GN33-0.201)/(GK33-0.201)*100</f>
        <v>25.9259259259259</v>
      </c>
      <c r="IL33" s="10" t="n">
        <f aca="false">(GY33-0.201)/(GV33-0.201)*100</f>
        <v>25.9259259259259</v>
      </c>
      <c r="IM33" s="10" t="n">
        <f aca="false">(HJ33-0.201)/(HG33-0.201)*100</f>
        <v>25.9259259259259</v>
      </c>
      <c r="IN33" s="10" t="n">
        <f aca="false">(HU33-0.201)/(HR33-0.201)*100</f>
        <v>50.6172839506173</v>
      </c>
      <c r="IO33" s="10" t="n">
        <f aca="false">(GN33-0.091)/(GM33-0.051)*100</f>
        <v>-423.809523809524</v>
      </c>
      <c r="IP33" s="10" t="n">
        <f aca="false">(GY33-0.091)/(GX33-0.051)*100</f>
        <v>-423.809523809524</v>
      </c>
      <c r="IQ33" s="10" t="n">
        <f aca="false">(HJ33-0.091)/(HI33-0.051)*100</f>
        <v>-423.809523809524</v>
      </c>
      <c r="IR33" s="10" t="n">
        <f aca="false">(HU33-0.091)/(HT33-0.051)*100</f>
        <v>-168.292682926829</v>
      </c>
      <c r="IS33" s="10" t="n">
        <f aca="false">SUMIF(IG33:IJ33,  "&gt;60")</f>
        <v>0</v>
      </c>
      <c r="IT33" s="10" t="n">
        <f aca="false">SUMIF(IK33:IN33,  "&gt;60")</f>
        <v>0</v>
      </c>
      <c r="IU33" s="10" t="n">
        <f aca="false">SUMIF(IO33:IR33,  "&gt;60")</f>
        <v>0</v>
      </c>
    </row>
    <row r="34" customFormat="false" ht="12.8" hidden="false" customHeight="false" outlineLevel="0" collapsed="false">
      <c r="C34" s="8" t="s">
        <v>79</v>
      </c>
      <c r="D34" s="0" t="n">
        <v>0.15</v>
      </c>
      <c r="E34" s="0" t="n">
        <v>0.03</v>
      </c>
      <c r="F34" s="0" t="n">
        <v>0.01</v>
      </c>
      <c r="G34" s="9" t="n">
        <f aca="false">SUM(D34:F34)</f>
        <v>0.19</v>
      </c>
      <c r="H34" s="0" t="n">
        <v>90</v>
      </c>
      <c r="I34" s="0" t="n">
        <v>5</v>
      </c>
      <c r="J34" s="0" t="n">
        <v>3</v>
      </c>
      <c r="K34" s="0" t="n">
        <v>1</v>
      </c>
      <c r="L34" s="0" t="n">
        <f aca="false">SUM(I34:K34)*0.7</f>
        <v>6.3</v>
      </c>
      <c r="M34" s="9" t="n">
        <f aca="false">L34*H34/100</f>
        <v>5.67</v>
      </c>
      <c r="N34" s="9" t="n">
        <f aca="false">M34*I34*G34</f>
        <v>5.3865</v>
      </c>
      <c r="O34" s="0" t="n">
        <v>0.15</v>
      </c>
      <c r="P34" s="0" t="n">
        <v>0.03</v>
      </c>
      <c r="Q34" s="0" t="n">
        <v>0.01</v>
      </c>
      <c r="R34" s="9" t="n">
        <f aca="false">SUM(O34:Q34)</f>
        <v>0.19</v>
      </c>
      <c r="S34" s="0" t="n">
        <v>99</v>
      </c>
      <c r="T34" s="0" t="n">
        <v>5</v>
      </c>
      <c r="U34" s="0" t="n">
        <v>2</v>
      </c>
      <c r="V34" s="0" t="n">
        <v>1</v>
      </c>
      <c r="W34" s="0" t="n">
        <f aca="false">SUM(T34:V34)*0.7</f>
        <v>5.6</v>
      </c>
      <c r="X34" s="9" t="n">
        <f aca="false">W34*S34/100</f>
        <v>5.544</v>
      </c>
      <c r="Y34" s="9" t="n">
        <f aca="false">X34*T34*R34</f>
        <v>5.2668</v>
      </c>
      <c r="Z34" s="0" t="n">
        <v>0.15</v>
      </c>
      <c r="AA34" s="0" t="n">
        <v>0.03</v>
      </c>
      <c r="AB34" s="0" t="n">
        <v>0.01</v>
      </c>
      <c r="AC34" s="9" t="n">
        <f aca="false">SUM(Z34:AB34)</f>
        <v>0.19</v>
      </c>
      <c r="AD34" s="0" t="n">
        <v>99</v>
      </c>
      <c r="AE34" s="0" t="n">
        <v>5</v>
      </c>
      <c r="AF34" s="0" t="n">
        <v>2</v>
      </c>
      <c r="AG34" s="0" t="n">
        <v>1</v>
      </c>
      <c r="AH34" s="0" t="n">
        <f aca="false">SUM(AE34:AG34)*0.7</f>
        <v>5.6</v>
      </c>
      <c r="AI34" s="9" t="n">
        <f aca="false">AH34*AD34/100</f>
        <v>5.544</v>
      </c>
      <c r="AJ34" s="9" t="n">
        <f aca="false">AI34*AE34*AC34</f>
        <v>5.2668</v>
      </c>
      <c r="AK34" s="0" t="n">
        <v>0.15</v>
      </c>
      <c r="AL34" s="0" t="n">
        <v>0.03</v>
      </c>
      <c r="AM34" s="0" t="n">
        <v>0.02</v>
      </c>
      <c r="AN34" s="9" t="n">
        <f aca="false">SUM(AK34:AM34)</f>
        <v>0.2</v>
      </c>
      <c r="AO34" s="0" t="n">
        <v>99</v>
      </c>
      <c r="AP34" s="0" t="n">
        <v>5</v>
      </c>
      <c r="AQ34" s="0" t="n">
        <v>3</v>
      </c>
      <c r="AR34" s="0" t="n">
        <v>1</v>
      </c>
      <c r="AS34" s="0" t="n">
        <f aca="false">SUM(AP34:AR34)*0.7</f>
        <v>6.3</v>
      </c>
      <c r="AT34" s="9" t="n">
        <f aca="false">AS34*AO34/100</f>
        <v>6.237</v>
      </c>
      <c r="AU34" s="9" t="n">
        <f aca="false">AT34*AP34*AN34</f>
        <v>6.237</v>
      </c>
      <c r="AV34" s="9" t="n">
        <f aca="false">(M34+W34+AH34+AS34)*0.7</f>
        <v>16.219</v>
      </c>
      <c r="AW34" s="9" t="n">
        <f aca="false">(N34+X34+AI34+AT34)*0.7</f>
        <v>15.89805</v>
      </c>
      <c r="AX34" s="9" t="n">
        <f aca="false">(O34+Y34+AJ34+AU34)*0.7</f>
        <v>11.84442</v>
      </c>
      <c r="AY34" s="11" t="n">
        <f aca="false">SUM(AV34:AX34)</f>
        <v>43.96147</v>
      </c>
      <c r="AZ34" s="10" t="n">
        <f aca="false">(E34/D34)*(G34-0.151)*1000</f>
        <v>7.8</v>
      </c>
      <c r="BA34" s="10" t="n">
        <f aca="false">(P34/O34)*(R34-0.151)*1000</f>
        <v>7.8</v>
      </c>
      <c r="BB34" s="10" t="n">
        <f aca="false">(AA34/Z34)*(AC34-0.151)*1000</f>
        <v>7.8</v>
      </c>
      <c r="BC34" s="10" t="n">
        <f aca="false">(AL34/AK34)*(AN34-0.151)*1000</f>
        <v>9.8</v>
      </c>
      <c r="BD34" s="10" t="n">
        <f aca="false">(G34-0.201)/(D34-0.201)*100</f>
        <v>21.5686274509804</v>
      </c>
      <c r="BE34" s="10" t="n">
        <f aca="false">(R34-0.201)/(O34-0.201)*100</f>
        <v>21.5686274509804</v>
      </c>
      <c r="BF34" s="10" t="n">
        <f aca="false">(AC34-0.201)/(Z34-0.201)*100</f>
        <v>21.5686274509804</v>
      </c>
      <c r="BG34" s="10" t="n">
        <f aca="false">(AN34-0.201)/(AK34-0.201)*100</f>
        <v>1.96078431372549</v>
      </c>
      <c r="BH34" s="10" t="n">
        <f aca="false">(G34-0.091)/(F34-0.051)*100</f>
        <v>-241.463414634146</v>
      </c>
      <c r="BI34" s="10" t="n">
        <f aca="false">(R34-0.091)/(Q34-0.051)*100</f>
        <v>-241.463414634146</v>
      </c>
      <c r="BJ34" s="10" t="n">
        <f aca="false">(AC34-0.091)/(AB34-0.051)*100</f>
        <v>-241.463414634146</v>
      </c>
      <c r="BK34" s="10" t="n">
        <f aca="false">(AN34-0.091)/(AM34-0.051)*100</f>
        <v>-351.612903225806</v>
      </c>
      <c r="BL34" s="10" t="n">
        <f aca="false">SUMIF(AZ34:BC34,  "&gt;60")</f>
        <v>0</v>
      </c>
      <c r="BM34" s="10" t="n">
        <f aca="false">SUMIF(BD34:BG34,  "&gt;60")</f>
        <v>0</v>
      </c>
      <c r="BN34" s="10" t="n">
        <f aca="false">SUMIF(BH34:BK34,  "&gt;60")</f>
        <v>0</v>
      </c>
      <c r="BO34" s="0" t="n">
        <v>0.15</v>
      </c>
      <c r="BP34" s="0" t="n">
        <v>0.03</v>
      </c>
      <c r="BQ34" s="0" t="n">
        <v>0.01</v>
      </c>
      <c r="BR34" s="9" t="n">
        <f aca="false">SUM(BO34:BQ34)</f>
        <v>0.19</v>
      </c>
      <c r="BS34" s="0" t="n">
        <v>95</v>
      </c>
      <c r="BT34" s="0" t="n">
        <v>6</v>
      </c>
      <c r="BU34" s="0" t="n">
        <v>3</v>
      </c>
      <c r="BV34" s="0" t="n">
        <v>1</v>
      </c>
      <c r="BW34" s="0" t="n">
        <f aca="false">SUM(BT34:BV34)*0.7</f>
        <v>7</v>
      </c>
      <c r="BX34" s="9" t="n">
        <f aca="false">BW34*BS34/100</f>
        <v>6.65</v>
      </c>
      <c r="BY34" s="9" t="n">
        <f aca="false">BX34*BT34*BR34</f>
        <v>7.581</v>
      </c>
      <c r="BZ34" s="0" t="n">
        <v>0.15</v>
      </c>
      <c r="CA34" s="0" t="n">
        <v>0.03</v>
      </c>
      <c r="CB34" s="0" t="n">
        <v>0.01</v>
      </c>
      <c r="CC34" s="9" t="n">
        <f aca="false">SUM(BZ34:CB34)</f>
        <v>0.19</v>
      </c>
      <c r="CD34" s="0" t="n">
        <v>99</v>
      </c>
      <c r="CE34" s="0" t="n">
        <v>5</v>
      </c>
      <c r="CF34" s="0" t="n">
        <v>2</v>
      </c>
      <c r="CG34" s="0" t="n">
        <v>1</v>
      </c>
      <c r="CH34" s="0" t="n">
        <f aca="false">SUM(CE34:CG34)*0.7</f>
        <v>5.6</v>
      </c>
      <c r="CI34" s="9" t="n">
        <f aca="false">CH34*CD34/100</f>
        <v>5.544</v>
      </c>
      <c r="CJ34" s="9" t="n">
        <f aca="false">CI34*CE34*CC34</f>
        <v>5.2668</v>
      </c>
      <c r="CK34" s="0" t="n">
        <v>0.15</v>
      </c>
      <c r="CL34" s="0" t="n">
        <v>0.03</v>
      </c>
      <c r="CM34" s="0" t="n">
        <v>0.01</v>
      </c>
      <c r="CN34" s="9" t="n">
        <f aca="false">SUM(CK34:CM34)</f>
        <v>0.19</v>
      </c>
      <c r="CO34" s="0" t="n">
        <v>99</v>
      </c>
      <c r="CP34" s="0" t="n">
        <v>5</v>
      </c>
      <c r="CQ34" s="0" t="n">
        <v>2</v>
      </c>
      <c r="CR34" s="0" t="n">
        <v>1</v>
      </c>
      <c r="CS34" s="0" t="n">
        <f aca="false">SUM(CP34:CR34)*0.7</f>
        <v>5.6</v>
      </c>
      <c r="CT34" s="9" t="n">
        <f aca="false">CS34*CO34/100</f>
        <v>5.544</v>
      </c>
      <c r="CU34" s="9" t="n">
        <f aca="false">CT34*CP34*CN34</f>
        <v>5.2668</v>
      </c>
      <c r="CV34" s="0" t="n">
        <v>0.15</v>
      </c>
      <c r="CW34" s="0" t="n">
        <v>0.03</v>
      </c>
      <c r="CX34" s="0" t="n">
        <v>0.02</v>
      </c>
      <c r="CY34" s="9" t="n">
        <f aca="false">SUM(CV34:CX34)</f>
        <v>0.2</v>
      </c>
      <c r="CZ34" s="0" t="n">
        <v>99</v>
      </c>
      <c r="DA34" s="0" t="n">
        <v>5</v>
      </c>
      <c r="DB34" s="0" t="n">
        <v>3</v>
      </c>
      <c r="DC34" s="0" t="n">
        <v>1</v>
      </c>
      <c r="DD34" s="0" t="n">
        <f aca="false">SUM(DA34:DC34)*0.7</f>
        <v>6.3</v>
      </c>
      <c r="DE34" s="9" t="n">
        <f aca="false">DD34*CZ34/100</f>
        <v>6.237</v>
      </c>
      <c r="DF34" s="9" t="n">
        <f aca="false">DE34*DA34*CY34</f>
        <v>6.237</v>
      </c>
      <c r="DG34" s="9" t="n">
        <f aca="false">(BX34+CH34+CS34+DD34)*0.7</f>
        <v>16.905</v>
      </c>
      <c r="DH34" s="9" t="n">
        <f aca="false">(BY34+CI34+CT34+DE34)*0.7</f>
        <v>17.4342</v>
      </c>
      <c r="DI34" s="9" t="n">
        <f aca="false">(BZ34+CJ34+CU34+DF34)*0.7</f>
        <v>11.84442</v>
      </c>
      <c r="DJ34" s="11" t="n">
        <f aca="false">SUM(DG34:DI34)</f>
        <v>46.18362</v>
      </c>
      <c r="DK34" s="10" t="n">
        <f aca="false">(BP34/BO34)*(BR34-0.151)*1000</f>
        <v>7.8</v>
      </c>
      <c r="DL34" s="10" t="n">
        <f aca="false">(CA34/BZ34)*(CC34-0.151)*1000</f>
        <v>7.8</v>
      </c>
      <c r="DM34" s="10" t="n">
        <f aca="false">(CL34/CK34)*(CN34-0.151)*1000</f>
        <v>7.8</v>
      </c>
      <c r="DN34" s="10" t="n">
        <f aca="false">(CW34/CV34)*(CY34-0.151)*1000</f>
        <v>9.8</v>
      </c>
      <c r="DO34" s="10" t="n">
        <f aca="false">(BR34-0.201)/(BO34-0.201)*100</f>
        <v>21.5686274509804</v>
      </c>
      <c r="DP34" s="10" t="n">
        <f aca="false">(CC34-0.201)/(BZ34-0.201)*100</f>
        <v>21.5686274509804</v>
      </c>
      <c r="DQ34" s="10" t="n">
        <f aca="false">(CN34-0.201)/(CK34-0.201)*100</f>
        <v>21.5686274509804</v>
      </c>
      <c r="DR34" s="10" t="n">
        <f aca="false">(CY34-0.201)/(CV34-0.201)*100</f>
        <v>1.96078431372549</v>
      </c>
      <c r="DS34" s="10" t="n">
        <f aca="false">(BR34-0.091)/(BQ34-0.051)*100</f>
        <v>-241.463414634146</v>
      </c>
      <c r="DT34" s="10" t="n">
        <f aca="false">(CC34-0.091)/(CB34-0.051)*100</f>
        <v>-241.463414634146</v>
      </c>
      <c r="DU34" s="10" t="n">
        <f aca="false">(CN34-0.091)/(CM34-0.051)*100</f>
        <v>-241.463414634146</v>
      </c>
      <c r="DV34" s="10" t="n">
        <f aca="false">(CY34-0.091)/(CX34-0.051)*100</f>
        <v>-351.612903225806</v>
      </c>
      <c r="DW34" s="10" t="n">
        <f aca="false">SUMIF(DK34:DN34,  "&gt;60")</f>
        <v>0</v>
      </c>
      <c r="DX34" s="10" t="n">
        <f aca="false">SUMIF(DO34:DR34,  "&gt;60")</f>
        <v>0</v>
      </c>
      <c r="DY34" s="10" t="n">
        <f aca="false">SUMIF(DS34:DV34,  "&gt;60")</f>
        <v>0</v>
      </c>
      <c r="DZ34" s="0" t="n">
        <v>0.15</v>
      </c>
      <c r="EA34" s="0" t="n">
        <v>0.03</v>
      </c>
      <c r="EB34" s="0" t="n">
        <v>0.01</v>
      </c>
      <c r="EC34" s="9" t="n">
        <f aca="false">SUM(DZ34:EB34)</f>
        <v>0.19</v>
      </c>
      <c r="ED34" s="0" t="n">
        <v>95</v>
      </c>
      <c r="EE34" s="0" t="n">
        <v>6</v>
      </c>
      <c r="EF34" s="0" t="n">
        <v>3</v>
      </c>
      <c r="EG34" s="0" t="n">
        <v>1</v>
      </c>
      <c r="EH34" s="0" t="n">
        <f aca="false">SUM(EE34:EG34)*0.7</f>
        <v>7</v>
      </c>
      <c r="EI34" s="9" t="n">
        <f aca="false">EH34*ED34/100</f>
        <v>6.65</v>
      </c>
      <c r="EJ34" s="9" t="n">
        <f aca="false">EI34*EE34*EC34</f>
        <v>7.581</v>
      </c>
      <c r="EK34" s="0" t="n">
        <v>0.15</v>
      </c>
      <c r="EL34" s="0" t="n">
        <v>0.03</v>
      </c>
      <c r="EM34" s="0" t="n">
        <v>0.01</v>
      </c>
      <c r="EN34" s="9" t="n">
        <f aca="false">SUM(EK34:EM34)</f>
        <v>0.19</v>
      </c>
      <c r="EO34" s="0" t="n">
        <v>99</v>
      </c>
      <c r="EP34" s="0" t="n">
        <v>5</v>
      </c>
      <c r="EQ34" s="0" t="n">
        <v>2</v>
      </c>
      <c r="ER34" s="0" t="n">
        <v>1</v>
      </c>
      <c r="ES34" s="0" t="n">
        <f aca="false">SUM(EP34:ER34)*0.7</f>
        <v>5.6</v>
      </c>
      <c r="ET34" s="9" t="n">
        <f aca="false">ES34*EO34/100</f>
        <v>5.544</v>
      </c>
      <c r="EU34" s="9" t="n">
        <f aca="false">ET34*EP34*EN34</f>
        <v>5.2668</v>
      </c>
      <c r="EV34" s="0" t="n">
        <v>0.15</v>
      </c>
      <c r="EW34" s="0" t="n">
        <v>0.03</v>
      </c>
      <c r="EX34" s="0" t="n">
        <v>0.01</v>
      </c>
      <c r="EY34" s="9" t="n">
        <f aca="false">SUM(EV34:EX34)</f>
        <v>0.19</v>
      </c>
      <c r="EZ34" s="0" t="n">
        <v>99</v>
      </c>
      <c r="FA34" s="0" t="n">
        <v>5</v>
      </c>
      <c r="FB34" s="0" t="n">
        <v>2</v>
      </c>
      <c r="FC34" s="0" t="n">
        <v>1</v>
      </c>
      <c r="FD34" s="0" t="n">
        <f aca="false">SUM(FA34:FC34)*0.7</f>
        <v>5.6</v>
      </c>
      <c r="FE34" s="9" t="n">
        <f aca="false">FD34*EZ34/100</f>
        <v>5.544</v>
      </c>
      <c r="FF34" s="9" t="n">
        <f aca="false">FE34*FA34*EY34</f>
        <v>5.2668</v>
      </c>
      <c r="FG34" s="0" t="n">
        <v>0.15</v>
      </c>
      <c r="FH34" s="0" t="n">
        <v>0.03</v>
      </c>
      <c r="FI34" s="0" t="n">
        <v>0.02</v>
      </c>
      <c r="FJ34" s="9" t="n">
        <f aca="false">SUM(FG34:FI34)</f>
        <v>0.2</v>
      </c>
      <c r="FK34" s="0" t="n">
        <v>99</v>
      </c>
      <c r="FL34" s="0" t="n">
        <v>5</v>
      </c>
      <c r="FM34" s="0" t="n">
        <v>3</v>
      </c>
      <c r="FN34" s="0" t="n">
        <v>1</v>
      </c>
      <c r="FO34" s="0" t="n">
        <f aca="false">SUM(FL34:FN34)*0.7</f>
        <v>6.3</v>
      </c>
      <c r="FP34" s="9" t="n">
        <f aca="false">FO34*FK34/100</f>
        <v>6.237</v>
      </c>
      <c r="FQ34" s="9" t="n">
        <f aca="false">FP34*FL34*FJ34</f>
        <v>6.237</v>
      </c>
      <c r="FR34" s="9" t="n">
        <f aca="false">(EI34+ES34+FD34+FO34)*0.7</f>
        <v>16.905</v>
      </c>
      <c r="FS34" s="9" t="n">
        <f aca="false">(EJ34+ET34+FE34+FP34)*0.7</f>
        <v>17.4342</v>
      </c>
      <c r="FT34" s="9" t="n">
        <f aca="false">(EK34+EU34+FF34+FQ34)*0.7</f>
        <v>11.84442</v>
      </c>
      <c r="FU34" s="11" t="n">
        <f aca="false">SUM(FR34:FT34)</f>
        <v>46.18362</v>
      </c>
      <c r="FV34" s="10" t="n">
        <f aca="false">(EA34/DZ34)*(EC34-0.151)*1000</f>
        <v>7.8</v>
      </c>
      <c r="FW34" s="10" t="n">
        <f aca="false">(EL34/EK34)*(EN34-0.151)*1000</f>
        <v>7.8</v>
      </c>
      <c r="FX34" s="10" t="n">
        <f aca="false">(EW34/EV34)*(EY34-0.151)*1000</f>
        <v>7.8</v>
      </c>
      <c r="FY34" s="10" t="n">
        <f aca="false">(FH34/FG34)*(FJ34-0.151)*1000</f>
        <v>9.8</v>
      </c>
      <c r="FZ34" s="10" t="n">
        <f aca="false">(EC34-0.201)/(DZ34-0.201)*100</f>
        <v>21.5686274509804</v>
      </c>
      <c r="GA34" s="10" t="n">
        <f aca="false">(EN34-0.201)/(EK34-0.201)*100</f>
        <v>21.5686274509804</v>
      </c>
      <c r="GB34" s="10" t="n">
        <f aca="false">(EY34-0.201)/(EV34-0.201)*100</f>
        <v>21.5686274509804</v>
      </c>
      <c r="GC34" s="10" t="n">
        <f aca="false">(FJ34-0.201)/(FG34-0.201)*100</f>
        <v>1.96078431372549</v>
      </c>
      <c r="GD34" s="10" t="n">
        <f aca="false">(EC34-0.091)/(EB34-0.051)*100</f>
        <v>-241.463414634146</v>
      </c>
      <c r="GE34" s="10" t="n">
        <f aca="false">(EN34-0.091)/(EM34-0.051)*100</f>
        <v>-241.463414634146</v>
      </c>
      <c r="GF34" s="10" t="n">
        <f aca="false">(EY34-0.091)/(EX34-0.051)*100</f>
        <v>-241.463414634146</v>
      </c>
      <c r="GG34" s="10" t="n">
        <f aca="false">(FJ34-0.091)/(FI34-0.051)*100</f>
        <v>-351.612903225806</v>
      </c>
      <c r="GH34" s="10" t="n">
        <f aca="false">SUMIF(FV34:FY34,  "&gt;60")</f>
        <v>0</v>
      </c>
      <c r="GI34" s="10" t="n">
        <f aca="false">SUMIF(FZ34:GC34,  "&gt;60")</f>
        <v>0</v>
      </c>
      <c r="GJ34" s="10" t="n">
        <f aca="false">SUMIF(GD34:GG34,  "&gt;60")</f>
        <v>0</v>
      </c>
      <c r="GK34" s="0" t="n">
        <v>0.15</v>
      </c>
      <c r="GL34" s="0" t="n">
        <v>0.03</v>
      </c>
      <c r="GM34" s="0" t="n">
        <v>0.01</v>
      </c>
      <c r="GN34" s="9" t="n">
        <f aca="false">SUM(GK34:GM34)</f>
        <v>0.19</v>
      </c>
      <c r="GO34" s="0" t="n">
        <v>95</v>
      </c>
      <c r="GP34" s="0" t="n">
        <v>6</v>
      </c>
      <c r="GQ34" s="0" t="n">
        <v>3</v>
      </c>
      <c r="GR34" s="0" t="n">
        <v>1</v>
      </c>
      <c r="GS34" s="0" t="n">
        <f aca="false">SUM(GP34:GR34)*0.7</f>
        <v>7</v>
      </c>
      <c r="GT34" s="9" t="n">
        <f aca="false">GS34*GO34/100</f>
        <v>6.65</v>
      </c>
      <c r="GU34" s="9" t="n">
        <f aca="false">GT34*GP34*GN34</f>
        <v>7.581</v>
      </c>
      <c r="GV34" s="0" t="n">
        <v>0.15</v>
      </c>
      <c r="GW34" s="0" t="n">
        <v>0.03</v>
      </c>
      <c r="GX34" s="0" t="n">
        <v>0.01</v>
      </c>
      <c r="GY34" s="9" t="n">
        <f aca="false">SUM(GV34:GX34)</f>
        <v>0.19</v>
      </c>
      <c r="GZ34" s="0" t="n">
        <v>99</v>
      </c>
      <c r="HA34" s="0" t="n">
        <v>5</v>
      </c>
      <c r="HB34" s="0" t="n">
        <v>2</v>
      </c>
      <c r="HC34" s="0" t="n">
        <v>1</v>
      </c>
      <c r="HD34" s="0" t="n">
        <f aca="false">SUM(HA34:HC34)*0.7</f>
        <v>5.6</v>
      </c>
      <c r="HE34" s="9" t="n">
        <f aca="false">HD34*GZ34/100</f>
        <v>5.544</v>
      </c>
      <c r="HF34" s="9" t="n">
        <f aca="false">HE34*HA34*GY34</f>
        <v>5.2668</v>
      </c>
      <c r="HG34" s="0" t="n">
        <v>0.15</v>
      </c>
      <c r="HH34" s="0" t="n">
        <v>0.03</v>
      </c>
      <c r="HI34" s="0" t="n">
        <v>0.01</v>
      </c>
      <c r="HJ34" s="9" t="n">
        <f aca="false">SUM(HG34:HI34)</f>
        <v>0.19</v>
      </c>
      <c r="HK34" s="0" t="n">
        <v>99</v>
      </c>
      <c r="HL34" s="0" t="n">
        <v>5</v>
      </c>
      <c r="HM34" s="0" t="n">
        <v>2</v>
      </c>
      <c r="HN34" s="0" t="n">
        <v>1</v>
      </c>
      <c r="HO34" s="0" t="n">
        <f aca="false">SUM(HL34:HN34)*0.7</f>
        <v>5.6</v>
      </c>
      <c r="HP34" s="9" t="n">
        <f aca="false">HO34*HK34/100</f>
        <v>5.544</v>
      </c>
      <c r="HQ34" s="9" t="n">
        <f aca="false">HP34*HL34*HJ34</f>
        <v>5.2668</v>
      </c>
      <c r="HR34" s="0" t="n">
        <v>0.15</v>
      </c>
      <c r="HS34" s="0" t="n">
        <v>0.03</v>
      </c>
      <c r="HT34" s="0" t="n">
        <v>0.02</v>
      </c>
      <c r="HU34" s="9" t="n">
        <f aca="false">SUM(HR34:HT34)</f>
        <v>0.2</v>
      </c>
      <c r="HV34" s="0" t="n">
        <v>99</v>
      </c>
      <c r="HW34" s="0" t="n">
        <v>5</v>
      </c>
      <c r="HX34" s="0" t="n">
        <v>3</v>
      </c>
      <c r="HY34" s="0" t="n">
        <v>1</v>
      </c>
      <c r="HZ34" s="0" t="n">
        <f aca="false">SUM(HW34:HY34)*0.7</f>
        <v>6.3</v>
      </c>
      <c r="IA34" s="9" t="n">
        <f aca="false">HZ34*HV34/100</f>
        <v>6.237</v>
      </c>
      <c r="IB34" s="9" t="n">
        <f aca="false">IA34*HW34*HU34</f>
        <v>6.237</v>
      </c>
      <c r="IC34" s="9" t="n">
        <f aca="false">(GT34+HD34+HO34+HZ34)*0.7</f>
        <v>16.905</v>
      </c>
      <c r="ID34" s="9" t="n">
        <f aca="false">(GU34+HE34+HP34+IA34)*0.7</f>
        <v>17.4342</v>
      </c>
      <c r="IE34" s="9" t="n">
        <f aca="false">(GV34+HF34+HQ34+IB34)*0.7</f>
        <v>11.84442</v>
      </c>
      <c r="IF34" s="11" t="n">
        <f aca="false">SUM(IC34:IE34)</f>
        <v>46.18362</v>
      </c>
      <c r="IG34" s="10" t="n">
        <f aca="false">(GL34/GK34)*(GN34-0.151)*1000</f>
        <v>7.8</v>
      </c>
      <c r="IH34" s="10" t="n">
        <f aca="false">(GW34/GV34)*(GY34-0.151)*1000</f>
        <v>7.8</v>
      </c>
      <c r="II34" s="10" t="n">
        <f aca="false">(HH34/HG34)*(HJ34-0.151)*1000</f>
        <v>7.8</v>
      </c>
      <c r="IJ34" s="10" t="n">
        <f aca="false">(HS34/HR34)*(HU34-0.151)*1000</f>
        <v>9.8</v>
      </c>
      <c r="IK34" s="10" t="n">
        <f aca="false">(GN34-0.201)/(GK34-0.201)*100</f>
        <v>21.5686274509804</v>
      </c>
      <c r="IL34" s="10" t="n">
        <f aca="false">(GY34-0.201)/(GV34-0.201)*100</f>
        <v>21.5686274509804</v>
      </c>
      <c r="IM34" s="10" t="n">
        <f aca="false">(HJ34-0.201)/(HG34-0.201)*100</f>
        <v>21.5686274509804</v>
      </c>
      <c r="IN34" s="10" t="n">
        <f aca="false">(HU34-0.201)/(HR34-0.201)*100</f>
        <v>1.96078431372549</v>
      </c>
      <c r="IO34" s="10" t="n">
        <f aca="false">(GN34-0.091)/(GM34-0.051)*100</f>
        <v>-241.463414634146</v>
      </c>
      <c r="IP34" s="10" t="n">
        <f aca="false">(GY34-0.091)/(GX34-0.051)*100</f>
        <v>-241.463414634146</v>
      </c>
      <c r="IQ34" s="10" t="n">
        <f aca="false">(HJ34-0.091)/(HI34-0.051)*100</f>
        <v>-241.463414634146</v>
      </c>
      <c r="IR34" s="10" t="n">
        <f aca="false">(HU34-0.091)/(HT34-0.051)*100</f>
        <v>-351.612903225806</v>
      </c>
      <c r="IS34" s="10" t="n">
        <f aca="false">SUMIF(IG34:IJ34,  "&gt;60")</f>
        <v>0</v>
      </c>
      <c r="IT34" s="10" t="n">
        <f aca="false">SUMIF(IK34:IN34,  "&gt;60")</f>
        <v>0</v>
      </c>
      <c r="IU34" s="10" t="n">
        <f aca="false">SUMIF(IO34:IR34,  "&gt;60")</f>
        <v>0</v>
      </c>
    </row>
    <row r="35" customFormat="false" ht="12.8" hidden="false" customHeight="false" outlineLevel="0" collapsed="false">
      <c r="C35" s="8" t="s">
        <v>80</v>
      </c>
      <c r="D35" s="0" t="n">
        <v>0.13</v>
      </c>
      <c r="E35" s="0" t="n">
        <v>0.09</v>
      </c>
      <c r="F35" s="0" t="n">
        <v>0.03</v>
      </c>
      <c r="G35" s="9" t="n">
        <f aca="false">SUM(D35:F35)</f>
        <v>0.25</v>
      </c>
      <c r="H35" s="0" t="n">
        <v>92</v>
      </c>
      <c r="I35" s="0" t="n">
        <v>5</v>
      </c>
      <c r="J35" s="0" t="n">
        <v>3</v>
      </c>
      <c r="K35" s="0" t="n">
        <v>1</v>
      </c>
      <c r="L35" s="0" t="n">
        <f aca="false">SUM(I35:K35)*0.7</f>
        <v>6.3</v>
      </c>
      <c r="M35" s="9" t="n">
        <f aca="false">L35*H35/100</f>
        <v>5.796</v>
      </c>
      <c r="N35" s="9" t="n">
        <f aca="false">M35*I35*G35</f>
        <v>7.245</v>
      </c>
      <c r="O35" s="0" t="n">
        <v>0.13</v>
      </c>
      <c r="P35" s="0" t="n">
        <v>0.09</v>
      </c>
      <c r="Q35" s="0" t="n">
        <v>0.03</v>
      </c>
      <c r="R35" s="9" t="n">
        <f aca="false">SUM(O35:Q35)</f>
        <v>0.25</v>
      </c>
      <c r="S35" s="0" t="n">
        <v>92</v>
      </c>
      <c r="T35" s="0" t="n">
        <v>5</v>
      </c>
      <c r="U35" s="0" t="n">
        <v>3</v>
      </c>
      <c r="V35" s="0" t="n">
        <v>1</v>
      </c>
      <c r="W35" s="0" t="n">
        <f aca="false">SUM(T35:V35)*0.7</f>
        <v>6.3</v>
      </c>
      <c r="X35" s="9" t="n">
        <f aca="false">W35*S35/100</f>
        <v>5.796</v>
      </c>
      <c r="Y35" s="9" t="n">
        <f aca="false">X35*T35*R35</f>
        <v>7.245</v>
      </c>
      <c r="Z35" s="0" t="n">
        <v>0.13</v>
      </c>
      <c r="AA35" s="0" t="n">
        <v>0.09</v>
      </c>
      <c r="AB35" s="0" t="n">
        <v>0.02</v>
      </c>
      <c r="AC35" s="9" t="n">
        <f aca="false">SUM(Z35:AB35)</f>
        <v>0.24</v>
      </c>
      <c r="AD35" s="0" t="n">
        <v>92</v>
      </c>
      <c r="AE35" s="0" t="n">
        <v>5</v>
      </c>
      <c r="AF35" s="0" t="n">
        <v>3</v>
      </c>
      <c r="AG35" s="0" t="n">
        <v>1</v>
      </c>
      <c r="AH35" s="0" t="n">
        <f aca="false">SUM(AE35:AG35)*0.7</f>
        <v>6.3</v>
      </c>
      <c r="AI35" s="9" t="n">
        <f aca="false">AH35*AD35/100</f>
        <v>5.796</v>
      </c>
      <c r="AJ35" s="9" t="n">
        <f aca="false">AI35*AE35*AC35</f>
        <v>6.9552</v>
      </c>
      <c r="AK35" s="0" t="n">
        <v>0.13</v>
      </c>
      <c r="AL35" s="0" t="n">
        <v>0.08</v>
      </c>
      <c r="AM35" s="0" t="n">
        <v>0.03</v>
      </c>
      <c r="AN35" s="9" t="n">
        <f aca="false">SUM(AK35:AM35)</f>
        <v>0.24</v>
      </c>
      <c r="AO35" s="0" t="n">
        <v>92</v>
      </c>
      <c r="AP35" s="0" t="n">
        <v>5</v>
      </c>
      <c r="AQ35" s="0" t="n">
        <v>2</v>
      </c>
      <c r="AR35" s="0" t="n">
        <v>1</v>
      </c>
      <c r="AS35" s="0" t="n">
        <f aca="false">SUM(AP35:AR35)*0.7</f>
        <v>5.6</v>
      </c>
      <c r="AT35" s="9" t="n">
        <f aca="false">AS35*AO35/100</f>
        <v>5.152</v>
      </c>
      <c r="AU35" s="9" t="n">
        <f aca="false">AT35*AP35*AN35</f>
        <v>6.1824</v>
      </c>
      <c r="AV35" s="9" t="n">
        <f aca="false">(M35+W35+AH35+AS35)*0.7</f>
        <v>16.7972</v>
      </c>
      <c r="AW35" s="9" t="n">
        <f aca="false">(N35+X35+AI35+AT35)*0.7</f>
        <v>16.7923</v>
      </c>
      <c r="AX35" s="9" t="n">
        <f aca="false">(O35+Y35+AJ35+AU35)*0.7</f>
        <v>14.35882</v>
      </c>
      <c r="AY35" s="11" t="n">
        <f aca="false">SUM(AV35:AX35)</f>
        <v>47.94832</v>
      </c>
      <c r="AZ35" s="10" t="n">
        <f aca="false">(E35/D35)*(G35-0.151)*1000</f>
        <v>68.5384615384615</v>
      </c>
      <c r="BA35" s="10" t="n">
        <f aca="false">(P35/O35)*(R35-0.151)*1000</f>
        <v>68.5384615384615</v>
      </c>
      <c r="BB35" s="10" t="n">
        <f aca="false">(AA35/Z35)*(AC35-0.151)*1000</f>
        <v>61.6153846153846</v>
      </c>
      <c r="BC35" s="10" t="n">
        <f aca="false">(AL35/AK35)*(AN35-0.151)*1000</f>
        <v>54.7692307692308</v>
      </c>
      <c r="BD35" s="10" t="n">
        <f aca="false">(G35-0.201)/(D35-0.201)*100</f>
        <v>-69.0140845070422</v>
      </c>
      <c r="BE35" s="10" t="n">
        <f aca="false">(R35-0.201)/(O35-0.201)*100</f>
        <v>-69.0140845070422</v>
      </c>
      <c r="BF35" s="10" t="n">
        <f aca="false">(AC35-0.201)/(Z35-0.201)*100</f>
        <v>-54.9295774647887</v>
      </c>
      <c r="BG35" s="10" t="n">
        <f aca="false">(AN35-0.201)/(AK35-0.201)*100</f>
        <v>-54.9295774647887</v>
      </c>
      <c r="BH35" s="10" t="n">
        <f aca="false">(G35-0.091)/(F35-0.051)*100</f>
        <v>-757.142857142857</v>
      </c>
      <c r="BI35" s="10" t="n">
        <f aca="false">(R35-0.091)/(Q35-0.051)*100</f>
        <v>-757.142857142857</v>
      </c>
      <c r="BJ35" s="10" t="n">
        <f aca="false">(AC35-0.091)/(AB35-0.051)*100</f>
        <v>-480.645161290323</v>
      </c>
      <c r="BK35" s="10" t="n">
        <f aca="false">(AN35-0.091)/(AM35-0.051)*100</f>
        <v>-709.523809523809</v>
      </c>
      <c r="BL35" s="10" t="n">
        <f aca="false">SUMIF(AZ35:BC35,  "&gt;60")</f>
        <v>198.692307692308</v>
      </c>
      <c r="BM35" s="10" t="n">
        <f aca="false">SUMIF(BD35:BG35,  "&gt;60")</f>
        <v>0</v>
      </c>
      <c r="BN35" s="10" t="n">
        <f aca="false">SUMIF(BH35:BK35,  "&gt;60")</f>
        <v>0</v>
      </c>
      <c r="BO35" s="0" t="n">
        <v>0.12</v>
      </c>
      <c r="BP35" s="0" t="n">
        <v>0.07</v>
      </c>
      <c r="BQ35" s="0" t="n">
        <v>0.04</v>
      </c>
      <c r="BR35" s="9" t="n">
        <f aca="false">SUM(BO35:BQ35)</f>
        <v>0.23</v>
      </c>
      <c r="BS35" s="0" t="n">
        <v>94</v>
      </c>
      <c r="BT35" s="0" t="n">
        <v>5</v>
      </c>
      <c r="BU35" s="0" t="n">
        <v>3</v>
      </c>
      <c r="BV35" s="0" t="n">
        <v>1</v>
      </c>
      <c r="BW35" s="0" t="n">
        <f aca="false">SUM(BT35:BV35)*0.7</f>
        <v>6.3</v>
      </c>
      <c r="BX35" s="9" t="n">
        <f aca="false">BW35*BS35/100</f>
        <v>5.922</v>
      </c>
      <c r="BY35" s="9" t="n">
        <f aca="false">BX35*BT35*BR35</f>
        <v>6.8103</v>
      </c>
      <c r="BZ35" s="0" t="n">
        <v>0.13</v>
      </c>
      <c r="CA35" s="0" t="n">
        <v>0.09</v>
      </c>
      <c r="CB35" s="0" t="n">
        <v>0.03</v>
      </c>
      <c r="CC35" s="9" t="n">
        <f aca="false">SUM(BZ35:CB35)</f>
        <v>0.25</v>
      </c>
      <c r="CD35" s="0" t="n">
        <v>92</v>
      </c>
      <c r="CE35" s="0" t="n">
        <v>5</v>
      </c>
      <c r="CF35" s="0" t="n">
        <v>3</v>
      </c>
      <c r="CG35" s="0" t="n">
        <v>1</v>
      </c>
      <c r="CH35" s="0" t="n">
        <f aca="false">SUM(CE35:CG35)*0.7</f>
        <v>6.3</v>
      </c>
      <c r="CI35" s="9" t="n">
        <f aca="false">CH35*CD35/100</f>
        <v>5.796</v>
      </c>
      <c r="CJ35" s="9" t="n">
        <f aca="false">CI35*CE35*CC35</f>
        <v>7.245</v>
      </c>
      <c r="CK35" s="0" t="n">
        <v>0.13</v>
      </c>
      <c r="CL35" s="0" t="n">
        <v>0.09</v>
      </c>
      <c r="CM35" s="0" t="n">
        <v>0.02</v>
      </c>
      <c r="CN35" s="9" t="n">
        <f aca="false">SUM(CK35:CM35)</f>
        <v>0.24</v>
      </c>
      <c r="CO35" s="0" t="n">
        <v>95</v>
      </c>
      <c r="CP35" s="0" t="n">
        <v>5</v>
      </c>
      <c r="CQ35" s="0" t="n">
        <v>3</v>
      </c>
      <c r="CR35" s="0" t="n">
        <v>1</v>
      </c>
      <c r="CS35" s="0" t="n">
        <f aca="false">SUM(CP35:CR35)*0.7</f>
        <v>6.3</v>
      </c>
      <c r="CT35" s="9" t="n">
        <f aca="false">CS35*CO35/100</f>
        <v>5.985</v>
      </c>
      <c r="CU35" s="9" t="n">
        <f aca="false">CT35*CP35*CN35</f>
        <v>7.182</v>
      </c>
      <c r="CV35" s="0" t="n">
        <v>0.13</v>
      </c>
      <c r="CW35" s="0" t="n">
        <v>0.08</v>
      </c>
      <c r="CX35" s="0" t="n">
        <v>0.03</v>
      </c>
      <c r="CY35" s="9" t="n">
        <f aca="false">SUM(CV35:CX35)</f>
        <v>0.24</v>
      </c>
      <c r="CZ35" s="0" t="n">
        <v>95</v>
      </c>
      <c r="DA35" s="0" t="n">
        <v>5</v>
      </c>
      <c r="DB35" s="0" t="n">
        <v>2</v>
      </c>
      <c r="DC35" s="0" t="n">
        <v>1</v>
      </c>
      <c r="DD35" s="0" t="n">
        <f aca="false">SUM(DA35:DC35)*0.7</f>
        <v>5.6</v>
      </c>
      <c r="DE35" s="9" t="n">
        <f aca="false">DD35*CZ35/100</f>
        <v>5.32</v>
      </c>
      <c r="DF35" s="9" t="n">
        <f aca="false">DE35*DA35*CY35</f>
        <v>6.384</v>
      </c>
      <c r="DG35" s="9" t="n">
        <f aca="false">(BX35+CH35+CS35+DD35)*0.7</f>
        <v>16.8854</v>
      </c>
      <c r="DH35" s="9" t="n">
        <f aca="false">(BY35+CI35+CT35+DE35)*0.7</f>
        <v>16.73791</v>
      </c>
      <c r="DI35" s="9" t="n">
        <f aca="false">(BZ35+CJ35+CU35+DF35)*0.7</f>
        <v>14.6587</v>
      </c>
      <c r="DJ35" s="11" t="n">
        <f aca="false">SUM(DG35:DI35)</f>
        <v>48.28201</v>
      </c>
      <c r="DK35" s="10" t="n">
        <f aca="false">(BP35/BO35)*(BR35-0.151)*1000</f>
        <v>46.0833333333333</v>
      </c>
      <c r="DL35" s="10" t="n">
        <f aca="false">(CA35/BZ35)*(CC35-0.151)*1000</f>
        <v>68.5384615384615</v>
      </c>
      <c r="DM35" s="10" t="n">
        <f aca="false">(CL35/CK35)*(CN35-0.151)*1000</f>
        <v>61.6153846153846</v>
      </c>
      <c r="DN35" s="10" t="n">
        <f aca="false">(CW35/CV35)*(CY35-0.151)*1000</f>
        <v>54.7692307692308</v>
      </c>
      <c r="DO35" s="10" t="n">
        <f aca="false">(BR35-0.201)/(BO35-0.201)*100</f>
        <v>-35.8024691358025</v>
      </c>
      <c r="DP35" s="10" t="n">
        <f aca="false">(CC35-0.201)/(BZ35-0.201)*100</f>
        <v>-69.0140845070422</v>
      </c>
      <c r="DQ35" s="10" t="n">
        <f aca="false">(CN35-0.201)/(CK35-0.201)*100</f>
        <v>-54.9295774647887</v>
      </c>
      <c r="DR35" s="10" t="n">
        <f aca="false">(CY35-0.201)/(CV35-0.201)*100</f>
        <v>-54.9295774647887</v>
      </c>
      <c r="DS35" s="10" t="n">
        <f aca="false">(BR35-0.091)/(BQ35-0.051)*100</f>
        <v>-1263.63636363636</v>
      </c>
      <c r="DT35" s="10" t="n">
        <f aca="false">(CC35-0.091)/(CB35-0.051)*100</f>
        <v>-757.142857142857</v>
      </c>
      <c r="DU35" s="10" t="n">
        <f aca="false">(CN35-0.091)/(CM35-0.051)*100</f>
        <v>-480.645161290323</v>
      </c>
      <c r="DV35" s="10" t="n">
        <f aca="false">(CY35-0.091)/(CX35-0.051)*100</f>
        <v>-709.523809523809</v>
      </c>
      <c r="DW35" s="10" t="n">
        <f aca="false">SUMIF(DK35:DN35,  "&gt;60")</f>
        <v>130.153846153846</v>
      </c>
      <c r="DX35" s="10" t="n">
        <f aca="false">SUMIF(DO35:DR35,  "&gt;60")</f>
        <v>0</v>
      </c>
      <c r="DY35" s="10" t="n">
        <f aca="false">SUMIF(DS35:DV35,  "&gt;60")</f>
        <v>0</v>
      </c>
      <c r="DZ35" s="0" t="n">
        <v>0.12</v>
      </c>
      <c r="EA35" s="0" t="n">
        <v>0.07</v>
      </c>
      <c r="EB35" s="0" t="n">
        <v>0.04</v>
      </c>
      <c r="EC35" s="9" t="n">
        <f aca="false">SUM(DZ35:EB35)</f>
        <v>0.23</v>
      </c>
      <c r="ED35" s="0" t="n">
        <v>97</v>
      </c>
      <c r="EE35" s="0" t="n">
        <v>5</v>
      </c>
      <c r="EF35" s="0" t="n">
        <v>3</v>
      </c>
      <c r="EG35" s="0" t="n">
        <v>1</v>
      </c>
      <c r="EH35" s="0" t="n">
        <f aca="false">SUM(EE35:EG35)*0.7</f>
        <v>6.3</v>
      </c>
      <c r="EI35" s="9" t="n">
        <f aca="false">EH35*ED35/100</f>
        <v>6.111</v>
      </c>
      <c r="EJ35" s="9" t="n">
        <f aca="false">EI35*EE35*EC35</f>
        <v>7.02765</v>
      </c>
      <c r="EK35" s="0" t="n">
        <v>0.13</v>
      </c>
      <c r="EL35" s="0" t="n">
        <v>0.09</v>
      </c>
      <c r="EM35" s="0" t="n">
        <v>0.03</v>
      </c>
      <c r="EN35" s="9" t="n">
        <f aca="false">SUM(EK35:EM35)</f>
        <v>0.25</v>
      </c>
      <c r="EO35" s="0" t="n">
        <v>95</v>
      </c>
      <c r="EP35" s="0" t="n">
        <v>5</v>
      </c>
      <c r="EQ35" s="0" t="n">
        <v>3</v>
      </c>
      <c r="ER35" s="0" t="n">
        <v>1</v>
      </c>
      <c r="ES35" s="0" t="n">
        <f aca="false">SUM(EP35:ER35)*0.7</f>
        <v>6.3</v>
      </c>
      <c r="ET35" s="9" t="n">
        <f aca="false">ES35*EO35/100</f>
        <v>5.985</v>
      </c>
      <c r="EU35" s="9" t="n">
        <f aca="false">ET35*EP35*EN35</f>
        <v>7.48125</v>
      </c>
      <c r="EV35" s="0" t="n">
        <v>0.13</v>
      </c>
      <c r="EW35" s="0" t="n">
        <v>0.09</v>
      </c>
      <c r="EX35" s="0" t="n">
        <v>0.02</v>
      </c>
      <c r="EY35" s="9" t="n">
        <f aca="false">SUM(EV35:EX35)</f>
        <v>0.24</v>
      </c>
      <c r="EZ35" s="0" t="n">
        <v>100</v>
      </c>
      <c r="FA35" s="0" t="n">
        <v>5</v>
      </c>
      <c r="FB35" s="0" t="n">
        <v>3</v>
      </c>
      <c r="FC35" s="0" t="n">
        <v>1</v>
      </c>
      <c r="FD35" s="0" t="n">
        <f aca="false">SUM(FA35:FC35)*0.7</f>
        <v>6.3</v>
      </c>
      <c r="FE35" s="9" t="n">
        <f aca="false">FD35*EZ35/100</f>
        <v>6.3</v>
      </c>
      <c r="FF35" s="9" t="n">
        <f aca="false">FE35*FA35*EY35</f>
        <v>7.56</v>
      </c>
      <c r="FG35" s="0" t="n">
        <v>0.13</v>
      </c>
      <c r="FH35" s="0" t="n">
        <v>0.08</v>
      </c>
      <c r="FI35" s="0" t="n">
        <v>0.03</v>
      </c>
      <c r="FJ35" s="9" t="n">
        <f aca="false">SUM(FG35:FI35)</f>
        <v>0.24</v>
      </c>
      <c r="FK35" s="0" t="n">
        <v>95</v>
      </c>
      <c r="FL35" s="0" t="n">
        <v>5</v>
      </c>
      <c r="FM35" s="0" t="n">
        <v>2</v>
      </c>
      <c r="FN35" s="0" t="n">
        <v>1</v>
      </c>
      <c r="FO35" s="0" t="n">
        <f aca="false">SUM(FL35:FN35)*0.7</f>
        <v>5.6</v>
      </c>
      <c r="FP35" s="9" t="n">
        <f aca="false">FO35*FK35/100</f>
        <v>5.32</v>
      </c>
      <c r="FQ35" s="9" t="n">
        <f aca="false">FP35*FL35*FJ35</f>
        <v>6.384</v>
      </c>
      <c r="FR35" s="9" t="n">
        <f aca="false">(EI35+ES35+FD35+FO35)*0.7</f>
        <v>17.0177</v>
      </c>
      <c r="FS35" s="9" t="n">
        <f aca="false">(EJ35+ET35+FE35+FP35)*0.7</f>
        <v>17.242855</v>
      </c>
      <c r="FT35" s="9" t="n">
        <f aca="false">(EK35+EU35+FF35+FQ35)*0.7</f>
        <v>15.088675</v>
      </c>
      <c r="FU35" s="11" t="n">
        <f aca="false">SUM(FR35:FT35)</f>
        <v>49.34923</v>
      </c>
      <c r="FV35" s="10" t="n">
        <f aca="false">(EA35/DZ35)*(EC35-0.151)*1000</f>
        <v>46.0833333333333</v>
      </c>
      <c r="FW35" s="10" t="n">
        <f aca="false">(EL35/EK35)*(EN35-0.151)*1000</f>
        <v>68.5384615384615</v>
      </c>
      <c r="FX35" s="10" t="n">
        <f aca="false">(EW35/EV35)*(EY35-0.151)*1000</f>
        <v>61.6153846153846</v>
      </c>
      <c r="FY35" s="10" t="n">
        <f aca="false">(FH35/FG35)*(FJ35-0.151)*1000</f>
        <v>54.7692307692308</v>
      </c>
      <c r="FZ35" s="10" t="n">
        <f aca="false">(EC35-0.201)/(DZ35-0.201)*100</f>
        <v>-35.8024691358025</v>
      </c>
      <c r="GA35" s="10" t="n">
        <f aca="false">(EN35-0.201)/(EK35-0.201)*100</f>
        <v>-69.0140845070422</v>
      </c>
      <c r="GB35" s="10" t="n">
        <f aca="false">(EY35-0.201)/(EV35-0.201)*100</f>
        <v>-54.9295774647887</v>
      </c>
      <c r="GC35" s="10" t="n">
        <f aca="false">(FJ35-0.201)/(FG35-0.201)*100</f>
        <v>-54.9295774647887</v>
      </c>
      <c r="GD35" s="10" t="n">
        <f aca="false">(EC35-0.091)/(EB35-0.051)*100</f>
        <v>-1263.63636363636</v>
      </c>
      <c r="GE35" s="10" t="n">
        <f aca="false">(EN35-0.091)/(EM35-0.051)*100</f>
        <v>-757.142857142857</v>
      </c>
      <c r="GF35" s="10" t="n">
        <f aca="false">(EY35-0.091)/(EX35-0.051)*100</f>
        <v>-480.645161290323</v>
      </c>
      <c r="GG35" s="10" t="n">
        <f aca="false">(FJ35-0.091)/(FI35-0.051)*100</f>
        <v>-709.523809523809</v>
      </c>
      <c r="GH35" s="10" t="n">
        <f aca="false">SUMIF(FV35:FY35,  "&gt;60")</f>
        <v>130.153846153846</v>
      </c>
      <c r="GI35" s="10" t="n">
        <f aca="false">SUMIF(FZ35:GC35,  "&gt;60")</f>
        <v>0</v>
      </c>
      <c r="GJ35" s="10" t="n">
        <f aca="false">SUMIF(GD35:GG35,  "&gt;60")</f>
        <v>0</v>
      </c>
      <c r="GK35" s="0" t="n">
        <v>0.12</v>
      </c>
      <c r="GL35" s="0" t="n">
        <v>0.07</v>
      </c>
      <c r="GM35" s="0" t="n">
        <v>0.04</v>
      </c>
      <c r="GN35" s="9" t="n">
        <f aca="false">SUM(GK35:GM35)</f>
        <v>0.23</v>
      </c>
      <c r="GO35" s="0" t="n">
        <v>98</v>
      </c>
      <c r="GP35" s="0" t="n">
        <v>5</v>
      </c>
      <c r="GQ35" s="0" t="n">
        <v>3</v>
      </c>
      <c r="GR35" s="0" t="n">
        <v>1</v>
      </c>
      <c r="GS35" s="0" t="n">
        <f aca="false">SUM(GP35:GR35)*0.7</f>
        <v>6.3</v>
      </c>
      <c r="GT35" s="9" t="n">
        <f aca="false">GS35*GO35/100</f>
        <v>6.174</v>
      </c>
      <c r="GU35" s="9" t="n">
        <f aca="false">GT35*GP35*GN35</f>
        <v>7.1001</v>
      </c>
      <c r="GV35" s="0" t="n">
        <v>0.13</v>
      </c>
      <c r="GW35" s="0" t="n">
        <v>0.09</v>
      </c>
      <c r="GX35" s="0" t="n">
        <v>0.03</v>
      </c>
      <c r="GY35" s="9" t="n">
        <f aca="false">SUM(GV35:GX35)</f>
        <v>0.25</v>
      </c>
      <c r="GZ35" s="0" t="n">
        <v>95</v>
      </c>
      <c r="HA35" s="0" t="n">
        <v>5</v>
      </c>
      <c r="HB35" s="0" t="n">
        <v>3</v>
      </c>
      <c r="HC35" s="0" t="n">
        <v>1</v>
      </c>
      <c r="HD35" s="0" t="n">
        <f aca="false">SUM(HA35:HC35)*0.7</f>
        <v>6.3</v>
      </c>
      <c r="HE35" s="9" t="n">
        <f aca="false">HD35*GZ35/100</f>
        <v>5.985</v>
      </c>
      <c r="HF35" s="9" t="n">
        <f aca="false">HE35*HA35*GY35</f>
        <v>7.48125</v>
      </c>
      <c r="HG35" s="0" t="n">
        <v>0.13</v>
      </c>
      <c r="HH35" s="0" t="n">
        <v>0.09</v>
      </c>
      <c r="HI35" s="0" t="n">
        <v>0.02</v>
      </c>
      <c r="HJ35" s="9" t="n">
        <f aca="false">SUM(HG35:HI35)</f>
        <v>0.24</v>
      </c>
      <c r="HK35" s="0" t="n">
        <v>100</v>
      </c>
      <c r="HL35" s="0" t="n">
        <v>5</v>
      </c>
      <c r="HM35" s="0" t="n">
        <v>3</v>
      </c>
      <c r="HN35" s="0" t="n">
        <v>1</v>
      </c>
      <c r="HO35" s="0" t="n">
        <f aca="false">SUM(HL35:HN35)*0.7</f>
        <v>6.3</v>
      </c>
      <c r="HP35" s="9" t="n">
        <f aca="false">HO35*HK35/100</f>
        <v>6.3</v>
      </c>
      <c r="HQ35" s="9" t="n">
        <f aca="false">HP35*HL35*HJ35</f>
        <v>7.56</v>
      </c>
      <c r="HR35" s="0" t="n">
        <v>0.13</v>
      </c>
      <c r="HS35" s="0" t="n">
        <v>0.08</v>
      </c>
      <c r="HT35" s="0" t="n">
        <v>0.03</v>
      </c>
      <c r="HU35" s="9" t="n">
        <f aca="false">SUM(HR35:HT35)</f>
        <v>0.24</v>
      </c>
      <c r="HV35" s="0" t="n">
        <v>95</v>
      </c>
      <c r="HW35" s="0" t="n">
        <v>5</v>
      </c>
      <c r="HX35" s="0" t="n">
        <v>2</v>
      </c>
      <c r="HY35" s="0" t="n">
        <v>1</v>
      </c>
      <c r="HZ35" s="0" t="n">
        <f aca="false">SUM(HW35:HY35)*0.7</f>
        <v>5.6</v>
      </c>
      <c r="IA35" s="9" t="n">
        <f aca="false">HZ35*HV35/100</f>
        <v>5.32</v>
      </c>
      <c r="IB35" s="9" t="n">
        <f aca="false">IA35*HW35*HU35</f>
        <v>6.384</v>
      </c>
      <c r="IC35" s="9" t="n">
        <f aca="false">(GT35+HD35+HO35+HZ35)*0.7</f>
        <v>17.0618</v>
      </c>
      <c r="ID35" s="9" t="n">
        <f aca="false">(GU35+HE35+HP35+IA35)*0.7</f>
        <v>17.29357</v>
      </c>
      <c r="IE35" s="9" t="n">
        <f aca="false">(GV35+HF35+HQ35+IB35)*0.7</f>
        <v>15.088675</v>
      </c>
      <c r="IF35" s="11" t="n">
        <f aca="false">SUM(IC35:IE35)</f>
        <v>49.444045</v>
      </c>
      <c r="IG35" s="10" t="n">
        <f aca="false">(GL35/GK35)*(GN35-0.151)*1000</f>
        <v>46.0833333333333</v>
      </c>
      <c r="IH35" s="10" t="n">
        <f aca="false">(GW35/GV35)*(GY35-0.151)*1000</f>
        <v>68.5384615384615</v>
      </c>
      <c r="II35" s="10" t="n">
        <f aca="false">(HH35/HG35)*(HJ35-0.151)*1000</f>
        <v>61.6153846153846</v>
      </c>
      <c r="IJ35" s="10" t="n">
        <f aca="false">(HS35/HR35)*(HU35-0.151)*1000</f>
        <v>54.7692307692308</v>
      </c>
      <c r="IK35" s="10" t="n">
        <f aca="false">(GN35-0.201)/(GK35-0.201)*100</f>
        <v>-35.8024691358025</v>
      </c>
      <c r="IL35" s="10" t="n">
        <f aca="false">(GY35-0.201)/(GV35-0.201)*100</f>
        <v>-69.0140845070422</v>
      </c>
      <c r="IM35" s="10" t="n">
        <f aca="false">(HJ35-0.201)/(HG35-0.201)*100</f>
        <v>-54.9295774647887</v>
      </c>
      <c r="IN35" s="10" t="n">
        <f aca="false">(HU35-0.201)/(HR35-0.201)*100</f>
        <v>-54.9295774647887</v>
      </c>
      <c r="IO35" s="10" t="n">
        <f aca="false">(GN35-0.091)/(GM35-0.051)*100</f>
        <v>-1263.63636363636</v>
      </c>
      <c r="IP35" s="10" t="n">
        <f aca="false">(GY35-0.091)/(GX35-0.051)*100</f>
        <v>-757.142857142857</v>
      </c>
      <c r="IQ35" s="10" t="n">
        <f aca="false">(HJ35-0.091)/(HI35-0.051)*100</f>
        <v>-480.645161290323</v>
      </c>
      <c r="IR35" s="10" t="n">
        <f aca="false">(HU35-0.091)/(HT35-0.051)*100</f>
        <v>-709.523809523809</v>
      </c>
      <c r="IS35" s="10" t="n">
        <f aca="false">SUMIF(IG35:IJ35,  "&gt;60")</f>
        <v>130.153846153846</v>
      </c>
      <c r="IT35" s="10" t="n">
        <f aca="false">SUMIF(IK35:IN35,  "&gt;60")</f>
        <v>0</v>
      </c>
      <c r="IU35" s="10" t="n">
        <f aca="false">SUMIF(IO35:IR35,  "&gt;60")</f>
        <v>0</v>
      </c>
    </row>
    <row r="36" customFormat="false" ht="12.8" hidden="false" customHeight="false" outlineLevel="0" collapsed="false">
      <c r="C36" s="8" t="s">
        <v>81</v>
      </c>
      <c r="D36" s="0" t="n">
        <v>0.15</v>
      </c>
      <c r="E36" s="0" t="n">
        <v>0.03</v>
      </c>
      <c r="F36" s="0" t="n">
        <v>0.01</v>
      </c>
      <c r="G36" s="9" t="n">
        <f aca="false">SUM(D36:F36)</f>
        <v>0.19</v>
      </c>
      <c r="H36" s="0" t="n">
        <v>110</v>
      </c>
      <c r="I36" s="0" t="n">
        <v>4</v>
      </c>
      <c r="J36" s="0" t="n">
        <v>3</v>
      </c>
      <c r="K36" s="0" t="n">
        <v>2</v>
      </c>
      <c r="L36" s="0" t="n">
        <f aca="false">SUM(I36:K36)*0.7</f>
        <v>6.3</v>
      </c>
      <c r="M36" s="9" t="n">
        <f aca="false">L36*H36/100</f>
        <v>6.93</v>
      </c>
      <c r="N36" s="9" t="n">
        <f aca="false">M36*I36*G36</f>
        <v>5.2668</v>
      </c>
      <c r="O36" s="0" t="n">
        <v>0.15</v>
      </c>
      <c r="P36" s="0" t="n">
        <v>0.03</v>
      </c>
      <c r="Q36" s="0" t="n">
        <v>0.01</v>
      </c>
      <c r="R36" s="9" t="n">
        <f aca="false">SUM(O36:Q36)</f>
        <v>0.19</v>
      </c>
      <c r="S36" s="0" t="n">
        <v>110</v>
      </c>
      <c r="T36" s="0" t="n">
        <v>4</v>
      </c>
      <c r="U36" s="0" t="n">
        <v>3</v>
      </c>
      <c r="V36" s="0" t="n">
        <v>2</v>
      </c>
      <c r="W36" s="0" t="n">
        <f aca="false">SUM(T36:V36)*0.7</f>
        <v>6.3</v>
      </c>
      <c r="X36" s="9" t="n">
        <f aca="false">W36*S36/100</f>
        <v>6.93</v>
      </c>
      <c r="Y36" s="9" t="n">
        <f aca="false">X36*T36*R36</f>
        <v>5.2668</v>
      </c>
      <c r="Z36" s="0" t="n">
        <v>0.15</v>
      </c>
      <c r="AA36" s="0" t="n">
        <v>0.03</v>
      </c>
      <c r="AB36" s="0" t="n">
        <v>0.01</v>
      </c>
      <c r="AC36" s="9" t="n">
        <f aca="false">SUM(Z36:AB36)</f>
        <v>0.19</v>
      </c>
      <c r="AD36" s="0" t="n">
        <v>110</v>
      </c>
      <c r="AE36" s="0" t="n">
        <v>4</v>
      </c>
      <c r="AF36" s="0" t="n">
        <v>3</v>
      </c>
      <c r="AG36" s="0" t="n">
        <v>2</v>
      </c>
      <c r="AH36" s="0" t="n">
        <f aca="false">SUM(AE36:AG36)*0.7</f>
        <v>6.3</v>
      </c>
      <c r="AI36" s="9" t="n">
        <f aca="false">AH36*AD36/100</f>
        <v>6.93</v>
      </c>
      <c r="AJ36" s="9" t="n">
        <f aca="false">AI36*AE36*AC36</f>
        <v>5.2668</v>
      </c>
      <c r="AK36" s="0" t="n">
        <v>0.15</v>
      </c>
      <c r="AL36" s="0" t="n">
        <v>0.03</v>
      </c>
      <c r="AM36" s="0" t="n">
        <v>0.01</v>
      </c>
      <c r="AN36" s="9" t="n">
        <f aca="false">SUM(AK36:AM36)</f>
        <v>0.19</v>
      </c>
      <c r="AO36" s="0" t="n">
        <v>110</v>
      </c>
      <c r="AP36" s="0" t="n">
        <v>4</v>
      </c>
      <c r="AQ36" s="0" t="n">
        <v>2</v>
      </c>
      <c r="AR36" s="0" t="n">
        <v>2</v>
      </c>
      <c r="AS36" s="0" t="n">
        <f aca="false">SUM(AP36:AR36)*0.7</f>
        <v>5.6</v>
      </c>
      <c r="AT36" s="9" t="n">
        <f aca="false">AS36*AO36/100</f>
        <v>6.16</v>
      </c>
      <c r="AU36" s="9" t="n">
        <f aca="false">AT36*AP36*AN36</f>
        <v>4.6816</v>
      </c>
      <c r="AV36" s="9" t="n">
        <f aca="false">(M36+W36+AH36+AS36)*0.7</f>
        <v>17.591</v>
      </c>
      <c r="AW36" s="9" t="n">
        <f aca="false">(N36+X36+AI36+AT36)*0.7</f>
        <v>17.70076</v>
      </c>
      <c r="AX36" s="9" t="n">
        <f aca="false">(O36+Y36+AJ36+AU36)*0.7</f>
        <v>10.75564</v>
      </c>
      <c r="AY36" s="11" t="n">
        <f aca="false">SUM(AV36:AX36)</f>
        <v>46.0474</v>
      </c>
      <c r="AZ36" s="10" t="n">
        <f aca="false">(E36/D36)*(G36-0.151)*1000</f>
        <v>7.8</v>
      </c>
      <c r="BA36" s="10" t="n">
        <f aca="false">(P36/O36)*(R36-0.151)*1000</f>
        <v>7.8</v>
      </c>
      <c r="BB36" s="10" t="n">
        <f aca="false">(AA36/Z36)*(AC36-0.151)*1000</f>
        <v>7.8</v>
      </c>
      <c r="BC36" s="10" t="n">
        <f aca="false">(AL36/AK36)*(AN36-0.151)*1000</f>
        <v>7.8</v>
      </c>
      <c r="BD36" s="10" t="n">
        <f aca="false">(G36-0.201)/(D36-0.201)*100</f>
        <v>21.5686274509804</v>
      </c>
      <c r="BE36" s="10" t="n">
        <f aca="false">(R36-0.201)/(O36-0.201)*100</f>
        <v>21.5686274509804</v>
      </c>
      <c r="BF36" s="10" t="n">
        <f aca="false">(AC36-0.201)/(Z36-0.201)*100</f>
        <v>21.5686274509804</v>
      </c>
      <c r="BG36" s="10" t="n">
        <f aca="false">(AN36-0.201)/(AK36-0.201)*100</f>
        <v>21.5686274509804</v>
      </c>
      <c r="BH36" s="10" t="n">
        <f aca="false">(G36-0.091)/(F36-0.051)*100</f>
        <v>-241.463414634146</v>
      </c>
      <c r="BI36" s="10" t="n">
        <f aca="false">(R36-0.091)/(Q36-0.051)*100</f>
        <v>-241.463414634146</v>
      </c>
      <c r="BJ36" s="10" t="n">
        <f aca="false">(AC36-0.091)/(AB36-0.051)*100</f>
        <v>-241.463414634146</v>
      </c>
      <c r="BK36" s="10" t="n">
        <f aca="false">(AN36-0.091)/(AM36-0.051)*100</f>
        <v>-241.463414634146</v>
      </c>
      <c r="BL36" s="10" t="n">
        <f aca="false">SUMIF(AZ36:BC36,  "&gt;60")</f>
        <v>0</v>
      </c>
      <c r="BM36" s="10" t="n">
        <f aca="false">SUMIF(BD36:BG36,  "&gt;60")</f>
        <v>0</v>
      </c>
      <c r="BN36" s="10" t="n">
        <f aca="false">SUMIF(BH36:BK36,  "&gt;60")</f>
        <v>0</v>
      </c>
      <c r="BO36" s="0" t="n">
        <v>0.15</v>
      </c>
      <c r="BP36" s="0" t="n">
        <v>0.03</v>
      </c>
      <c r="BQ36" s="0" t="n">
        <v>0.01</v>
      </c>
      <c r="BR36" s="9" t="n">
        <f aca="false">SUM(BO36:BQ36)</f>
        <v>0.19</v>
      </c>
      <c r="BS36" s="0" t="n">
        <v>110</v>
      </c>
      <c r="BT36" s="0" t="n">
        <v>4</v>
      </c>
      <c r="BU36" s="0" t="n">
        <v>3</v>
      </c>
      <c r="BV36" s="0" t="n">
        <v>2</v>
      </c>
      <c r="BW36" s="0" t="n">
        <f aca="false">SUM(BT36:BV36)*0.7</f>
        <v>6.3</v>
      </c>
      <c r="BX36" s="9" t="n">
        <f aca="false">BW36*BS36/100</f>
        <v>6.93</v>
      </c>
      <c r="BY36" s="9" t="n">
        <f aca="false">BX36*BT36*BR36</f>
        <v>5.2668</v>
      </c>
      <c r="BZ36" s="0" t="n">
        <v>0.15</v>
      </c>
      <c r="CA36" s="0" t="n">
        <v>0.03</v>
      </c>
      <c r="CB36" s="0" t="n">
        <v>0.01</v>
      </c>
      <c r="CC36" s="9" t="n">
        <f aca="false">SUM(BZ36:CB36)</f>
        <v>0.19</v>
      </c>
      <c r="CD36" s="0" t="n">
        <v>110</v>
      </c>
      <c r="CE36" s="0" t="n">
        <v>4</v>
      </c>
      <c r="CF36" s="0" t="n">
        <v>3</v>
      </c>
      <c r="CG36" s="0" t="n">
        <v>2</v>
      </c>
      <c r="CH36" s="0" t="n">
        <f aca="false">SUM(CE36:CG36)*0.7</f>
        <v>6.3</v>
      </c>
      <c r="CI36" s="9" t="n">
        <f aca="false">CH36*CD36/100</f>
        <v>6.93</v>
      </c>
      <c r="CJ36" s="9" t="n">
        <f aca="false">CI36*CE36*CC36</f>
        <v>5.2668</v>
      </c>
      <c r="CK36" s="0" t="n">
        <v>0.15</v>
      </c>
      <c r="CL36" s="0" t="n">
        <v>0.03</v>
      </c>
      <c r="CM36" s="0" t="n">
        <v>0.01</v>
      </c>
      <c r="CN36" s="9" t="n">
        <f aca="false">SUM(CK36:CM36)</f>
        <v>0.19</v>
      </c>
      <c r="CO36" s="0" t="n">
        <v>110</v>
      </c>
      <c r="CP36" s="0" t="n">
        <v>4</v>
      </c>
      <c r="CQ36" s="0" t="n">
        <v>3</v>
      </c>
      <c r="CR36" s="0" t="n">
        <v>2</v>
      </c>
      <c r="CS36" s="0" t="n">
        <f aca="false">SUM(CP36:CR36)*0.7</f>
        <v>6.3</v>
      </c>
      <c r="CT36" s="9" t="n">
        <f aca="false">CS36*CO36/100</f>
        <v>6.93</v>
      </c>
      <c r="CU36" s="9" t="n">
        <f aca="false">CT36*CP36*CN36</f>
        <v>5.2668</v>
      </c>
      <c r="CV36" s="0" t="n">
        <v>0.15</v>
      </c>
      <c r="CW36" s="0" t="n">
        <v>0.03</v>
      </c>
      <c r="CX36" s="0" t="n">
        <v>0.01</v>
      </c>
      <c r="CY36" s="9" t="n">
        <f aca="false">SUM(CV36:CX36)</f>
        <v>0.19</v>
      </c>
      <c r="CZ36" s="0" t="n">
        <v>110</v>
      </c>
      <c r="DA36" s="0" t="n">
        <v>4</v>
      </c>
      <c r="DB36" s="0" t="n">
        <v>2</v>
      </c>
      <c r="DC36" s="0" t="n">
        <v>2</v>
      </c>
      <c r="DD36" s="0" t="n">
        <f aca="false">SUM(DA36:DC36)*0.7</f>
        <v>5.6</v>
      </c>
      <c r="DE36" s="9" t="n">
        <f aca="false">DD36*CZ36/100</f>
        <v>6.16</v>
      </c>
      <c r="DF36" s="9" t="n">
        <f aca="false">DE36*DA36*CY36</f>
        <v>4.6816</v>
      </c>
      <c r="DG36" s="9" t="n">
        <f aca="false">(BX36+CH36+CS36+DD36)*0.7</f>
        <v>17.591</v>
      </c>
      <c r="DH36" s="9" t="n">
        <f aca="false">(BY36+CI36+CT36+DE36)*0.7</f>
        <v>17.70076</v>
      </c>
      <c r="DI36" s="9" t="n">
        <f aca="false">(BZ36+CJ36+CU36+DF36)*0.7</f>
        <v>10.75564</v>
      </c>
      <c r="DJ36" s="11" t="n">
        <f aca="false">SUM(DG36:DI36)</f>
        <v>46.0474</v>
      </c>
      <c r="DK36" s="10" t="n">
        <f aca="false">(BP36/BO36)*(BR36-0.151)*1000</f>
        <v>7.8</v>
      </c>
      <c r="DL36" s="10" t="n">
        <f aca="false">(CA36/BZ36)*(CC36-0.151)*1000</f>
        <v>7.8</v>
      </c>
      <c r="DM36" s="10" t="n">
        <f aca="false">(CL36/CK36)*(CN36-0.151)*1000</f>
        <v>7.8</v>
      </c>
      <c r="DN36" s="10" t="n">
        <f aca="false">(CW36/CV36)*(CY36-0.151)*1000</f>
        <v>7.8</v>
      </c>
      <c r="DO36" s="10" t="n">
        <f aca="false">(BR36-0.201)/(BO36-0.201)*100</f>
        <v>21.5686274509804</v>
      </c>
      <c r="DP36" s="10" t="n">
        <f aca="false">(CC36-0.201)/(BZ36-0.201)*100</f>
        <v>21.5686274509804</v>
      </c>
      <c r="DQ36" s="10" t="n">
        <f aca="false">(CN36-0.201)/(CK36-0.201)*100</f>
        <v>21.5686274509804</v>
      </c>
      <c r="DR36" s="10" t="n">
        <f aca="false">(CY36-0.201)/(CV36-0.201)*100</f>
        <v>21.5686274509804</v>
      </c>
      <c r="DS36" s="10" t="n">
        <f aca="false">(BR36-0.091)/(BQ36-0.051)*100</f>
        <v>-241.463414634146</v>
      </c>
      <c r="DT36" s="10" t="n">
        <f aca="false">(CC36-0.091)/(CB36-0.051)*100</f>
        <v>-241.463414634146</v>
      </c>
      <c r="DU36" s="10" t="n">
        <f aca="false">(CN36-0.091)/(CM36-0.051)*100</f>
        <v>-241.463414634146</v>
      </c>
      <c r="DV36" s="10" t="n">
        <f aca="false">(CY36-0.091)/(CX36-0.051)*100</f>
        <v>-241.463414634146</v>
      </c>
      <c r="DW36" s="10" t="n">
        <f aca="false">SUMIF(DK36:DN36,  "&gt;60")</f>
        <v>0</v>
      </c>
      <c r="DX36" s="10" t="n">
        <f aca="false">SUMIF(DO36:DR36,  "&gt;60")</f>
        <v>0</v>
      </c>
      <c r="DY36" s="10" t="n">
        <f aca="false">SUMIF(DS36:DV36,  "&gt;60")</f>
        <v>0</v>
      </c>
      <c r="DZ36" s="0" t="n">
        <v>0.15</v>
      </c>
      <c r="EA36" s="0" t="n">
        <v>0.03</v>
      </c>
      <c r="EB36" s="0" t="n">
        <v>0.01</v>
      </c>
      <c r="EC36" s="9" t="n">
        <f aca="false">SUM(DZ36:EB36)</f>
        <v>0.19</v>
      </c>
      <c r="ED36" s="0" t="n">
        <v>110</v>
      </c>
      <c r="EE36" s="0" t="n">
        <v>4</v>
      </c>
      <c r="EF36" s="0" t="n">
        <v>3</v>
      </c>
      <c r="EG36" s="0" t="n">
        <v>2</v>
      </c>
      <c r="EH36" s="0" t="n">
        <f aca="false">SUM(EE36:EG36)*0.7</f>
        <v>6.3</v>
      </c>
      <c r="EI36" s="9" t="n">
        <f aca="false">EH36*ED36/100</f>
        <v>6.93</v>
      </c>
      <c r="EJ36" s="9" t="n">
        <f aca="false">EI36*EE36*EC36</f>
        <v>5.2668</v>
      </c>
      <c r="EK36" s="0" t="n">
        <v>0.15</v>
      </c>
      <c r="EL36" s="0" t="n">
        <v>0.03</v>
      </c>
      <c r="EM36" s="0" t="n">
        <v>0.01</v>
      </c>
      <c r="EN36" s="9" t="n">
        <f aca="false">SUM(EK36:EM36)</f>
        <v>0.19</v>
      </c>
      <c r="EO36" s="0" t="n">
        <v>110</v>
      </c>
      <c r="EP36" s="0" t="n">
        <v>4</v>
      </c>
      <c r="EQ36" s="0" t="n">
        <v>3</v>
      </c>
      <c r="ER36" s="0" t="n">
        <v>2</v>
      </c>
      <c r="ES36" s="0" t="n">
        <f aca="false">SUM(EP36:ER36)*0.7</f>
        <v>6.3</v>
      </c>
      <c r="ET36" s="9" t="n">
        <f aca="false">ES36*EO36/100</f>
        <v>6.93</v>
      </c>
      <c r="EU36" s="9" t="n">
        <f aca="false">ET36*EP36*EN36</f>
        <v>5.2668</v>
      </c>
      <c r="EV36" s="0" t="n">
        <v>0.15</v>
      </c>
      <c r="EW36" s="0" t="n">
        <v>0.03</v>
      </c>
      <c r="EX36" s="0" t="n">
        <v>0.01</v>
      </c>
      <c r="EY36" s="9" t="n">
        <f aca="false">SUM(EV36:EX36)</f>
        <v>0.19</v>
      </c>
      <c r="EZ36" s="0" t="n">
        <v>110</v>
      </c>
      <c r="FA36" s="0" t="n">
        <v>4</v>
      </c>
      <c r="FB36" s="0" t="n">
        <v>3</v>
      </c>
      <c r="FC36" s="0" t="n">
        <v>2</v>
      </c>
      <c r="FD36" s="0" t="n">
        <f aca="false">SUM(FA36:FC36)*0.7</f>
        <v>6.3</v>
      </c>
      <c r="FE36" s="9" t="n">
        <f aca="false">FD36*EZ36/100</f>
        <v>6.93</v>
      </c>
      <c r="FF36" s="9" t="n">
        <f aca="false">FE36*FA36*EY36</f>
        <v>5.2668</v>
      </c>
      <c r="FG36" s="0" t="n">
        <v>0.15</v>
      </c>
      <c r="FH36" s="0" t="n">
        <v>0.03</v>
      </c>
      <c r="FI36" s="0" t="n">
        <v>0.01</v>
      </c>
      <c r="FJ36" s="9" t="n">
        <f aca="false">SUM(FG36:FI36)</f>
        <v>0.19</v>
      </c>
      <c r="FK36" s="0" t="n">
        <v>110</v>
      </c>
      <c r="FL36" s="0" t="n">
        <v>4</v>
      </c>
      <c r="FM36" s="0" t="n">
        <v>2</v>
      </c>
      <c r="FN36" s="0" t="n">
        <v>2</v>
      </c>
      <c r="FO36" s="0" t="n">
        <f aca="false">SUM(FL36:FN36)*0.7</f>
        <v>5.6</v>
      </c>
      <c r="FP36" s="9" t="n">
        <f aca="false">FO36*FK36/100</f>
        <v>6.16</v>
      </c>
      <c r="FQ36" s="9" t="n">
        <f aca="false">FP36*FL36*FJ36</f>
        <v>4.6816</v>
      </c>
      <c r="FR36" s="9" t="n">
        <f aca="false">(EI36+ES36+FD36+FO36)*0.7</f>
        <v>17.591</v>
      </c>
      <c r="FS36" s="9" t="n">
        <f aca="false">(EJ36+ET36+FE36+FP36)*0.7</f>
        <v>17.70076</v>
      </c>
      <c r="FT36" s="9" t="n">
        <f aca="false">(EK36+EU36+FF36+FQ36)*0.7</f>
        <v>10.75564</v>
      </c>
      <c r="FU36" s="11" t="n">
        <f aca="false">SUM(FR36:FT36)</f>
        <v>46.0474</v>
      </c>
      <c r="FV36" s="10" t="n">
        <f aca="false">(EA36/DZ36)*(EC36-0.151)*1000</f>
        <v>7.8</v>
      </c>
      <c r="FW36" s="10" t="n">
        <f aca="false">(EL36/EK36)*(EN36-0.151)*1000</f>
        <v>7.8</v>
      </c>
      <c r="FX36" s="10" t="n">
        <f aca="false">(EW36/EV36)*(EY36-0.151)*1000</f>
        <v>7.8</v>
      </c>
      <c r="FY36" s="10" t="n">
        <f aca="false">(FH36/FG36)*(FJ36-0.151)*1000</f>
        <v>7.8</v>
      </c>
      <c r="FZ36" s="10" t="n">
        <f aca="false">(EC36-0.201)/(DZ36-0.201)*100</f>
        <v>21.5686274509804</v>
      </c>
      <c r="GA36" s="10" t="n">
        <f aca="false">(EN36-0.201)/(EK36-0.201)*100</f>
        <v>21.5686274509804</v>
      </c>
      <c r="GB36" s="10" t="n">
        <f aca="false">(EY36-0.201)/(EV36-0.201)*100</f>
        <v>21.5686274509804</v>
      </c>
      <c r="GC36" s="10" t="n">
        <f aca="false">(FJ36-0.201)/(FG36-0.201)*100</f>
        <v>21.5686274509804</v>
      </c>
      <c r="GD36" s="10" t="n">
        <f aca="false">(EC36-0.091)/(EB36-0.051)*100</f>
        <v>-241.463414634146</v>
      </c>
      <c r="GE36" s="10" t="n">
        <f aca="false">(EN36-0.091)/(EM36-0.051)*100</f>
        <v>-241.463414634146</v>
      </c>
      <c r="GF36" s="10" t="n">
        <f aca="false">(EY36-0.091)/(EX36-0.051)*100</f>
        <v>-241.463414634146</v>
      </c>
      <c r="GG36" s="10" t="n">
        <f aca="false">(FJ36-0.091)/(FI36-0.051)*100</f>
        <v>-241.463414634146</v>
      </c>
      <c r="GH36" s="10" t="n">
        <f aca="false">SUMIF(FV36:FY36,  "&gt;60")</f>
        <v>0</v>
      </c>
      <c r="GI36" s="10" t="n">
        <f aca="false">SUMIF(FZ36:GC36,  "&gt;60")</f>
        <v>0</v>
      </c>
      <c r="GJ36" s="10" t="n">
        <f aca="false">SUMIF(GD36:GG36,  "&gt;60")</f>
        <v>0</v>
      </c>
      <c r="GK36" s="0" t="n">
        <v>0.15</v>
      </c>
      <c r="GL36" s="0" t="n">
        <v>0.03</v>
      </c>
      <c r="GM36" s="0" t="n">
        <v>0.01</v>
      </c>
      <c r="GN36" s="9" t="n">
        <f aca="false">SUM(GK36:GM36)</f>
        <v>0.19</v>
      </c>
      <c r="GO36" s="0" t="n">
        <v>110</v>
      </c>
      <c r="GP36" s="0" t="n">
        <v>4</v>
      </c>
      <c r="GQ36" s="0" t="n">
        <v>3</v>
      </c>
      <c r="GR36" s="0" t="n">
        <v>2</v>
      </c>
      <c r="GS36" s="0" t="n">
        <f aca="false">SUM(GP36:GR36)*0.7</f>
        <v>6.3</v>
      </c>
      <c r="GT36" s="9" t="n">
        <f aca="false">GS36*GO36/100</f>
        <v>6.93</v>
      </c>
      <c r="GU36" s="9" t="n">
        <f aca="false">GT36*GP36*GN36</f>
        <v>5.2668</v>
      </c>
      <c r="GV36" s="0" t="n">
        <v>0.15</v>
      </c>
      <c r="GW36" s="0" t="n">
        <v>0.03</v>
      </c>
      <c r="GX36" s="0" t="n">
        <v>0.01</v>
      </c>
      <c r="GY36" s="9" t="n">
        <f aca="false">SUM(GV36:GX36)</f>
        <v>0.19</v>
      </c>
      <c r="GZ36" s="0" t="n">
        <v>99</v>
      </c>
      <c r="HA36" s="0" t="n">
        <v>4</v>
      </c>
      <c r="HB36" s="0" t="n">
        <v>3</v>
      </c>
      <c r="HC36" s="0" t="n">
        <v>2</v>
      </c>
      <c r="HD36" s="0" t="n">
        <f aca="false">SUM(HA36:HC36)*0.7</f>
        <v>6.3</v>
      </c>
      <c r="HE36" s="9" t="n">
        <f aca="false">HD36*GZ36/100</f>
        <v>6.237</v>
      </c>
      <c r="HF36" s="9" t="n">
        <f aca="false">HE36*HA36*GY36</f>
        <v>4.74012</v>
      </c>
      <c r="HG36" s="0" t="n">
        <v>0.15</v>
      </c>
      <c r="HH36" s="0" t="n">
        <v>0.03</v>
      </c>
      <c r="HI36" s="0" t="n">
        <v>0.01</v>
      </c>
      <c r="HJ36" s="9" t="n">
        <f aca="false">SUM(HG36:HI36)</f>
        <v>0.19</v>
      </c>
      <c r="HK36" s="0" t="n">
        <v>110</v>
      </c>
      <c r="HL36" s="0" t="n">
        <v>4</v>
      </c>
      <c r="HM36" s="0" t="n">
        <v>3</v>
      </c>
      <c r="HN36" s="0" t="n">
        <v>2</v>
      </c>
      <c r="HO36" s="0" t="n">
        <f aca="false">SUM(HL36:HN36)*0.7</f>
        <v>6.3</v>
      </c>
      <c r="HP36" s="9" t="n">
        <f aca="false">HO36*HK36/100</f>
        <v>6.93</v>
      </c>
      <c r="HQ36" s="9" t="n">
        <f aca="false">HP36*HL36*HJ36</f>
        <v>5.2668</v>
      </c>
      <c r="HR36" s="0" t="n">
        <v>0.15</v>
      </c>
      <c r="HS36" s="0" t="n">
        <v>0.03</v>
      </c>
      <c r="HT36" s="0" t="n">
        <v>0.01</v>
      </c>
      <c r="HU36" s="9" t="n">
        <f aca="false">SUM(HR36:HT36)</f>
        <v>0.19</v>
      </c>
      <c r="HV36" s="0" t="n">
        <v>110</v>
      </c>
      <c r="HW36" s="0" t="n">
        <v>4</v>
      </c>
      <c r="HX36" s="0" t="n">
        <v>2</v>
      </c>
      <c r="HY36" s="0" t="n">
        <v>2</v>
      </c>
      <c r="HZ36" s="0" t="n">
        <f aca="false">SUM(HW36:HY36)*0.7</f>
        <v>5.6</v>
      </c>
      <c r="IA36" s="9" t="n">
        <f aca="false">HZ36*HV36/100</f>
        <v>6.16</v>
      </c>
      <c r="IB36" s="9" t="n">
        <f aca="false">IA36*HW36*HU36</f>
        <v>4.6816</v>
      </c>
      <c r="IC36" s="9" t="n">
        <f aca="false">(GT36+HD36+HO36+HZ36)*0.7</f>
        <v>17.591</v>
      </c>
      <c r="ID36" s="9" t="n">
        <f aca="false">(GU36+HE36+HP36+IA36)*0.7</f>
        <v>17.21566</v>
      </c>
      <c r="IE36" s="9" t="n">
        <f aca="false">(GV36+HF36+HQ36+IB36)*0.7</f>
        <v>10.386964</v>
      </c>
      <c r="IF36" s="11" t="n">
        <f aca="false">SUM(IC36:IE36)</f>
        <v>45.193624</v>
      </c>
      <c r="IG36" s="10" t="n">
        <f aca="false">(GL36/GK36)*(GN36-0.151)*1000</f>
        <v>7.8</v>
      </c>
      <c r="IH36" s="10" t="n">
        <f aca="false">(GW36/GV36)*(GY36-0.151)*1000</f>
        <v>7.8</v>
      </c>
      <c r="II36" s="10" t="n">
        <f aca="false">(HH36/HG36)*(HJ36-0.151)*1000</f>
        <v>7.8</v>
      </c>
      <c r="IJ36" s="10" t="n">
        <f aca="false">(HS36/HR36)*(HU36-0.151)*1000</f>
        <v>7.8</v>
      </c>
      <c r="IK36" s="10" t="n">
        <f aca="false">(GN36-0.201)/(GK36-0.201)*100</f>
        <v>21.5686274509804</v>
      </c>
      <c r="IL36" s="10" t="n">
        <f aca="false">(GY36-0.201)/(GV36-0.201)*100</f>
        <v>21.5686274509804</v>
      </c>
      <c r="IM36" s="10" t="n">
        <f aca="false">(HJ36-0.201)/(HG36-0.201)*100</f>
        <v>21.5686274509804</v>
      </c>
      <c r="IN36" s="10" t="n">
        <f aca="false">(HU36-0.201)/(HR36-0.201)*100</f>
        <v>21.5686274509804</v>
      </c>
      <c r="IO36" s="10" t="n">
        <f aca="false">(GN36-0.091)/(GM36-0.051)*100</f>
        <v>-241.463414634146</v>
      </c>
      <c r="IP36" s="10" t="n">
        <f aca="false">(GY36-0.091)/(GX36-0.051)*100</f>
        <v>-241.463414634146</v>
      </c>
      <c r="IQ36" s="10" t="n">
        <f aca="false">(HJ36-0.091)/(HI36-0.051)*100</f>
        <v>-241.463414634146</v>
      </c>
      <c r="IR36" s="10" t="n">
        <f aca="false">(HU36-0.091)/(HT36-0.051)*100</f>
        <v>-241.463414634146</v>
      </c>
      <c r="IS36" s="10" t="n">
        <f aca="false">SUMIF(IG36:IJ36,  "&gt;60")</f>
        <v>0</v>
      </c>
      <c r="IT36" s="10" t="n">
        <f aca="false">SUMIF(IK36:IN36,  "&gt;60")</f>
        <v>0</v>
      </c>
      <c r="IU36" s="10" t="n">
        <f aca="false">SUMIF(IO36:IR36,  "&gt;60")</f>
        <v>0</v>
      </c>
    </row>
    <row r="37" customFormat="false" ht="12.8" hidden="false" customHeight="false" outlineLevel="0" collapsed="false">
      <c r="C37" s="8" t="s">
        <v>82</v>
      </c>
      <c r="D37" s="0" t="n">
        <v>0.12</v>
      </c>
      <c r="E37" s="0" t="n">
        <v>0.03</v>
      </c>
      <c r="F37" s="0" t="n">
        <v>0.11</v>
      </c>
      <c r="G37" s="9" t="n">
        <f aca="false">SUM(D37:F37)</f>
        <v>0.26</v>
      </c>
      <c r="H37" s="0" t="n">
        <v>110</v>
      </c>
      <c r="I37" s="0" t="n">
        <v>5</v>
      </c>
      <c r="J37" s="0" t="n">
        <v>2</v>
      </c>
      <c r="K37" s="0" t="n">
        <v>1</v>
      </c>
      <c r="L37" s="0" t="n">
        <f aca="false">SUM(I37:K37)*0.7</f>
        <v>5.6</v>
      </c>
      <c r="M37" s="9" t="n">
        <f aca="false">L37*H37/100</f>
        <v>6.16</v>
      </c>
      <c r="N37" s="9" t="n">
        <f aca="false">M37*I37*G37</f>
        <v>8.008</v>
      </c>
      <c r="O37" s="0" t="n">
        <v>0.12</v>
      </c>
      <c r="P37" s="0" t="n">
        <v>0.03</v>
      </c>
      <c r="Q37" s="0" t="n">
        <v>0.05</v>
      </c>
      <c r="R37" s="9" t="n">
        <f aca="false">SUM(O37:Q37)</f>
        <v>0.2</v>
      </c>
      <c r="S37" s="0" t="n">
        <v>110</v>
      </c>
      <c r="T37" s="0" t="n">
        <v>4</v>
      </c>
      <c r="U37" s="0" t="n">
        <v>2</v>
      </c>
      <c r="V37" s="0" t="n">
        <v>1</v>
      </c>
      <c r="W37" s="0" t="n">
        <f aca="false">SUM(T37:V37)*0.7</f>
        <v>4.9</v>
      </c>
      <c r="X37" s="9" t="n">
        <f aca="false">W37*S37/100</f>
        <v>5.39</v>
      </c>
      <c r="Y37" s="9" t="n">
        <f aca="false">X37*T37*R37</f>
        <v>4.312</v>
      </c>
      <c r="Z37" s="0" t="n">
        <v>0.19</v>
      </c>
      <c r="AA37" s="0" t="n">
        <v>0.04</v>
      </c>
      <c r="AB37" s="0" t="n">
        <v>0.09</v>
      </c>
      <c r="AC37" s="9" t="n">
        <f aca="false">SUM(Z37:AB37)</f>
        <v>0.32</v>
      </c>
      <c r="AD37" s="0" t="n">
        <v>115</v>
      </c>
      <c r="AE37" s="0" t="n">
        <v>4</v>
      </c>
      <c r="AF37" s="0" t="n">
        <v>2</v>
      </c>
      <c r="AG37" s="0" t="n">
        <v>1</v>
      </c>
      <c r="AH37" s="0" t="n">
        <f aca="false">SUM(AE37:AG37)*0.7</f>
        <v>4.9</v>
      </c>
      <c r="AI37" s="9" t="n">
        <f aca="false">AH37*AD37/100</f>
        <v>5.635</v>
      </c>
      <c r="AJ37" s="9" t="n">
        <f aca="false">AI37*AE37*AC37</f>
        <v>7.2128</v>
      </c>
      <c r="AK37" s="0" t="n">
        <v>0.19</v>
      </c>
      <c r="AL37" s="0" t="n">
        <v>0.04</v>
      </c>
      <c r="AM37" s="0" t="n">
        <v>0.11</v>
      </c>
      <c r="AN37" s="9" t="n">
        <f aca="false">SUM(AK37:AM37)</f>
        <v>0.34</v>
      </c>
      <c r="AO37" s="0" t="n">
        <v>115</v>
      </c>
      <c r="AP37" s="0" t="n">
        <v>4</v>
      </c>
      <c r="AQ37" s="0" t="n">
        <v>3</v>
      </c>
      <c r="AR37" s="0" t="n">
        <v>1</v>
      </c>
      <c r="AS37" s="0" t="n">
        <f aca="false">SUM(AP37:AR37)*0.7</f>
        <v>5.6</v>
      </c>
      <c r="AT37" s="9" t="n">
        <f aca="false">AS37*AO37/100</f>
        <v>6.44</v>
      </c>
      <c r="AU37" s="9" t="n">
        <f aca="false">AT37*AP37*AN37</f>
        <v>8.7584</v>
      </c>
      <c r="AV37" s="9" t="n">
        <f aca="false">(M37+W37+AH37+AS37)*0.7</f>
        <v>15.092</v>
      </c>
      <c r="AW37" s="9" t="n">
        <f aca="false">(N37+X37+AI37+AT37)*0.7</f>
        <v>17.8311</v>
      </c>
      <c r="AX37" s="9" t="n">
        <f aca="false">(O37+Y37+AJ37+AU37)*0.7</f>
        <v>14.28224</v>
      </c>
      <c r="AY37" s="11" t="n">
        <f aca="false">SUM(AV37:AX37)</f>
        <v>47.20534</v>
      </c>
      <c r="AZ37" s="10" t="n">
        <f aca="false">(E37/D37)*(G37-0.151)*1000</f>
        <v>27.25</v>
      </c>
      <c r="BA37" s="10" t="n">
        <f aca="false">(P37/O37)*(R37-0.151)*1000</f>
        <v>12.25</v>
      </c>
      <c r="BB37" s="10" t="n">
        <f aca="false">(AA37/Z37)*(AC37-0.151)*1000</f>
        <v>35.578947368421</v>
      </c>
      <c r="BC37" s="10" t="n">
        <f aca="false">(AL37/AK37)*(AN37-0.151)*1000</f>
        <v>39.7894736842105</v>
      </c>
      <c r="BD37" s="10" t="n">
        <f aca="false">(G37-0.201)/(D37-0.201)*100</f>
        <v>-72.8395061728395</v>
      </c>
      <c r="BE37" s="10" t="n">
        <f aca="false">(R37-0.201)/(O37-0.201)*100</f>
        <v>1.23456790123457</v>
      </c>
      <c r="BF37" s="10" t="n">
        <f aca="false">(AC37-0.201)/(Z37-0.201)*100</f>
        <v>-1081.81818181818</v>
      </c>
      <c r="BG37" s="10" t="n">
        <f aca="false">(AN37-0.201)/(AK37-0.201)*100</f>
        <v>-1263.63636363636</v>
      </c>
      <c r="BH37" s="10" t="n">
        <f aca="false">(G37-0.091)/(F37-0.051)*100</f>
        <v>286.440677966102</v>
      </c>
      <c r="BI37" s="10" t="n">
        <f aca="false">(R37-0.091)/(Q37-0.051)*100</f>
        <v>-10900</v>
      </c>
      <c r="BJ37" s="10" t="n">
        <f aca="false">(AC37-0.091)/(AB37-0.051)*100</f>
        <v>587.179487179487</v>
      </c>
      <c r="BK37" s="10" t="n">
        <f aca="false">(AN37-0.091)/(AM37-0.051)*100</f>
        <v>422.033898305085</v>
      </c>
      <c r="BL37" s="10" t="n">
        <f aca="false">SUMIF(AZ37:BC37,  "&gt;60")</f>
        <v>0</v>
      </c>
      <c r="BM37" s="10" t="n">
        <f aca="false">SUMIF(BD37:BG37,  "&gt;60")</f>
        <v>0</v>
      </c>
      <c r="BN37" s="10" t="n">
        <f aca="false">SUMIF(BH37:BK37,  "&gt;60")</f>
        <v>1295.65406345067</v>
      </c>
      <c r="BO37" s="0" t="n">
        <v>0.12</v>
      </c>
      <c r="BP37" s="0" t="n">
        <v>0.03</v>
      </c>
      <c r="BQ37" s="0" t="n">
        <v>0.11</v>
      </c>
      <c r="BR37" s="9" t="n">
        <f aca="false">SUM(BO37:BQ37)</f>
        <v>0.26</v>
      </c>
      <c r="BS37" s="0" t="n">
        <v>109</v>
      </c>
      <c r="BT37" s="0" t="n">
        <v>5</v>
      </c>
      <c r="BU37" s="0" t="n">
        <v>2</v>
      </c>
      <c r="BV37" s="0" t="n">
        <v>1</v>
      </c>
      <c r="BW37" s="0" t="n">
        <f aca="false">SUM(BT37:BV37)*0.7</f>
        <v>5.6</v>
      </c>
      <c r="BX37" s="9" t="n">
        <f aca="false">BW37*BS37/100</f>
        <v>6.104</v>
      </c>
      <c r="BY37" s="9" t="n">
        <f aca="false">BX37*BT37*BR37</f>
        <v>7.9352</v>
      </c>
      <c r="BZ37" s="0" t="n">
        <v>0.12</v>
      </c>
      <c r="CA37" s="0" t="n">
        <v>0.03</v>
      </c>
      <c r="CB37" s="0" t="n">
        <v>0.05</v>
      </c>
      <c r="CC37" s="9" t="n">
        <f aca="false">SUM(BZ37:CB37)</f>
        <v>0.2</v>
      </c>
      <c r="CD37" s="0" t="n">
        <v>110</v>
      </c>
      <c r="CE37" s="0" t="n">
        <v>4</v>
      </c>
      <c r="CF37" s="0" t="n">
        <v>2</v>
      </c>
      <c r="CG37" s="0" t="n">
        <v>1</v>
      </c>
      <c r="CH37" s="0" t="n">
        <f aca="false">SUM(CE37:CG37)*0.7</f>
        <v>4.9</v>
      </c>
      <c r="CI37" s="9" t="n">
        <f aca="false">CH37*CD37/100</f>
        <v>5.39</v>
      </c>
      <c r="CJ37" s="9" t="n">
        <f aca="false">CI37*CE37*CC37</f>
        <v>4.312</v>
      </c>
      <c r="CK37" s="0" t="n">
        <v>0.19</v>
      </c>
      <c r="CL37" s="0" t="n">
        <v>0.04</v>
      </c>
      <c r="CM37" s="0" t="n">
        <v>0.1</v>
      </c>
      <c r="CN37" s="9" t="n">
        <f aca="false">SUM(CK37:CM37)</f>
        <v>0.33</v>
      </c>
      <c r="CO37" s="0" t="n">
        <v>111</v>
      </c>
      <c r="CP37" s="0" t="n">
        <v>4</v>
      </c>
      <c r="CQ37" s="0" t="n">
        <v>2</v>
      </c>
      <c r="CR37" s="0" t="n">
        <v>1</v>
      </c>
      <c r="CS37" s="0" t="n">
        <f aca="false">SUM(CP37:CR37)*0.7</f>
        <v>4.9</v>
      </c>
      <c r="CT37" s="9" t="n">
        <f aca="false">CS37*CO37/100</f>
        <v>5.439</v>
      </c>
      <c r="CU37" s="9" t="n">
        <f aca="false">CT37*CP37*CN37</f>
        <v>7.17948</v>
      </c>
      <c r="CV37" s="0" t="n">
        <v>0.19</v>
      </c>
      <c r="CW37" s="0" t="n">
        <v>0.04</v>
      </c>
      <c r="CX37" s="0" t="n">
        <v>0.11</v>
      </c>
      <c r="CY37" s="9" t="n">
        <f aca="false">SUM(CV37:CX37)</f>
        <v>0.34</v>
      </c>
      <c r="CZ37" s="0" t="n">
        <v>116</v>
      </c>
      <c r="DA37" s="0" t="n">
        <v>5</v>
      </c>
      <c r="DB37" s="0" t="n">
        <v>3</v>
      </c>
      <c r="DC37" s="0" t="n">
        <v>1</v>
      </c>
      <c r="DD37" s="0" t="n">
        <f aca="false">SUM(DA37:DC37)*0.7</f>
        <v>6.3</v>
      </c>
      <c r="DE37" s="9" t="n">
        <f aca="false">DD37*CZ37/100</f>
        <v>7.308</v>
      </c>
      <c r="DF37" s="9" t="n">
        <f aca="false">DE37*DA37*CY37</f>
        <v>12.4236</v>
      </c>
      <c r="DG37" s="9" t="n">
        <f aca="false">(BX37+CH37+CS37+DD37)*0.7</f>
        <v>15.5428</v>
      </c>
      <c r="DH37" s="9" t="n">
        <f aca="false">(BY37+CI37+CT37+DE37)*0.7</f>
        <v>18.25054</v>
      </c>
      <c r="DI37" s="9" t="n">
        <f aca="false">(BZ37+CJ37+CU37+DF37)*0.7</f>
        <v>16.824556</v>
      </c>
      <c r="DJ37" s="11" t="n">
        <f aca="false">SUM(DG37:DI37)</f>
        <v>50.617896</v>
      </c>
      <c r="DK37" s="10" t="n">
        <f aca="false">(BP37/BO37)*(BR37-0.151)*1000</f>
        <v>27.25</v>
      </c>
      <c r="DL37" s="10" t="n">
        <f aca="false">(CA37/BZ37)*(CC37-0.151)*1000</f>
        <v>12.25</v>
      </c>
      <c r="DM37" s="10" t="n">
        <f aca="false">(CL37/CK37)*(CN37-0.151)*1000</f>
        <v>37.6842105263158</v>
      </c>
      <c r="DN37" s="10" t="n">
        <f aca="false">(CW37/CV37)*(CY37-0.151)*1000</f>
        <v>39.7894736842105</v>
      </c>
      <c r="DO37" s="10" t="n">
        <f aca="false">(BR37-0.201)/(BO37-0.201)*100</f>
        <v>-72.8395061728395</v>
      </c>
      <c r="DP37" s="10" t="n">
        <f aca="false">(CC37-0.201)/(BZ37-0.201)*100</f>
        <v>1.23456790123457</v>
      </c>
      <c r="DQ37" s="10" t="n">
        <f aca="false">(CN37-0.201)/(CK37-0.201)*100</f>
        <v>-1172.72727272727</v>
      </c>
      <c r="DR37" s="10" t="n">
        <f aca="false">(CY37-0.201)/(CV37-0.201)*100</f>
        <v>-1263.63636363636</v>
      </c>
      <c r="DS37" s="10" t="n">
        <f aca="false">(BR37-0.091)/(BQ37-0.051)*100</f>
        <v>286.440677966102</v>
      </c>
      <c r="DT37" s="10" t="n">
        <f aca="false">(CC37-0.091)/(CB37-0.051)*100</f>
        <v>-10900</v>
      </c>
      <c r="DU37" s="10" t="n">
        <f aca="false">(CN37-0.091)/(CM37-0.051)*100</f>
        <v>487.755102040816</v>
      </c>
      <c r="DV37" s="10" t="n">
        <f aca="false">(CY37-0.091)/(CX37-0.051)*100</f>
        <v>422.033898305085</v>
      </c>
      <c r="DW37" s="10" t="n">
        <f aca="false">SUMIF(DK37:DN37,  "&gt;60")</f>
        <v>0</v>
      </c>
      <c r="DX37" s="10" t="n">
        <f aca="false">SUMIF(DO37:DR37,  "&gt;60")</f>
        <v>0</v>
      </c>
      <c r="DY37" s="10" t="n">
        <f aca="false">SUMIF(DS37:DV37,  "&gt;60")</f>
        <v>1196.229678312</v>
      </c>
      <c r="DZ37" s="0" t="n">
        <v>0.13</v>
      </c>
      <c r="EA37" s="0" t="n">
        <v>0.03</v>
      </c>
      <c r="EB37" s="0" t="n">
        <v>0.11</v>
      </c>
      <c r="EC37" s="9" t="n">
        <f aca="false">SUM(DZ37:EB37)</f>
        <v>0.27</v>
      </c>
      <c r="ED37" s="0" t="n">
        <v>109</v>
      </c>
      <c r="EE37" s="0" t="n">
        <v>5</v>
      </c>
      <c r="EF37" s="0" t="n">
        <v>2</v>
      </c>
      <c r="EG37" s="0" t="n">
        <v>1</v>
      </c>
      <c r="EH37" s="0" t="n">
        <f aca="false">SUM(EE37:EG37)*0.7</f>
        <v>5.6</v>
      </c>
      <c r="EI37" s="9" t="n">
        <f aca="false">EH37*ED37/100</f>
        <v>6.104</v>
      </c>
      <c r="EJ37" s="9" t="n">
        <f aca="false">EI37*EE37*EC37</f>
        <v>8.2404</v>
      </c>
      <c r="EK37" s="0" t="n">
        <v>0.12</v>
      </c>
      <c r="EL37" s="0" t="n">
        <v>0.03</v>
      </c>
      <c r="EM37" s="0" t="n">
        <v>0.05</v>
      </c>
      <c r="EN37" s="9" t="n">
        <f aca="false">SUM(EK37:EM37)</f>
        <v>0.2</v>
      </c>
      <c r="EO37" s="0" t="n">
        <v>110</v>
      </c>
      <c r="EP37" s="0" t="n">
        <v>4</v>
      </c>
      <c r="EQ37" s="0" t="n">
        <v>2</v>
      </c>
      <c r="ER37" s="0" t="n">
        <v>1</v>
      </c>
      <c r="ES37" s="0" t="n">
        <f aca="false">SUM(EP37:ER37)*0.7</f>
        <v>4.9</v>
      </c>
      <c r="ET37" s="9" t="n">
        <f aca="false">ES37*EO37/100</f>
        <v>5.39</v>
      </c>
      <c r="EU37" s="9" t="n">
        <f aca="false">ET37*EP37*EN37</f>
        <v>4.312</v>
      </c>
      <c r="EV37" s="0" t="n">
        <v>0.19</v>
      </c>
      <c r="EW37" s="0" t="n">
        <v>0.04</v>
      </c>
      <c r="EX37" s="0" t="n">
        <v>0.13</v>
      </c>
      <c r="EY37" s="9" t="n">
        <f aca="false">SUM(EV37:EX37)</f>
        <v>0.36</v>
      </c>
      <c r="EZ37" s="0" t="n">
        <v>115</v>
      </c>
      <c r="FA37" s="0" t="n">
        <v>5</v>
      </c>
      <c r="FB37" s="0" t="n">
        <v>2</v>
      </c>
      <c r="FC37" s="0" t="n">
        <v>1</v>
      </c>
      <c r="FD37" s="0" t="n">
        <f aca="false">SUM(FA37:FC37)*0.7</f>
        <v>5.6</v>
      </c>
      <c r="FE37" s="9" t="n">
        <f aca="false">FD37*EZ37/100</f>
        <v>6.44</v>
      </c>
      <c r="FF37" s="9" t="n">
        <f aca="false">FE37*FA37*EY37</f>
        <v>11.592</v>
      </c>
      <c r="FG37" s="0" t="n">
        <v>0.19</v>
      </c>
      <c r="FH37" s="0" t="n">
        <v>0.03</v>
      </c>
      <c r="FI37" s="0" t="n">
        <v>0.12</v>
      </c>
      <c r="FJ37" s="9" t="n">
        <f aca="false">SUM(FG37:FI37)</f>
        <v>0.34</v>
      </c>
      <c r="FK37" s="0" t="n">
        <v>113</v>
      </c>
      <c r="FL37" s="0" t="n">
        <v>5</v>
      </c>
      <c r="FM37" s="0" t="n">
        <v>3</v>
      </c>
      <c r="FN37" s="0" t="n">
        <v>1</v>
      </c>
      <c r="FO37" s="0" t="n">
        <f aca="false">SUM(FL37:FN37)*0.7</f>
        <v>6.3</v>
      </c>
      <c r="FP37" s="9" t="n">
        <f aca="false">FO37*FK37/100</f>
        <v>7.119</v>
      </c>
      <c r="FQ37" s="9" t="n">
        <f aca="false">FP37*FL37*FJ37</f>
        <v>12.1023</v>
      </c>
      <c r="FR37" s="9" t="n">
        <f aca="false">(EI37+ES37+FD37+FO37)*0.7</f>
        <v>16.0328</v>
      </c>
      <c r="FS37" s="9" t="n">
        <f aca="false">(EJ37+ET37+FE37+FP37)*0.7</f>
        <v>19.03258</v>
      </c>
      <c r="FT37" s="9" t="n">
        <f aca="false">(EK37+EU37+FF37+FQ37)*0.7</f>
        <v>19.68841</v>
      </c>
      <c r="FU37" s="11" t="n">
        <f aca="false">SUM(FR37:FT37)</f>
        <v>54.75379</v>
      </c>
      <c r="FV37" s="10" t="n">
        <f aca="false">(EA37/DZ37)*(EC37-0.151)*1000</f>
        <v>27.4615384615385</v>
      </c>
      <c r="FW37" s="10" t="n">
        <f aca="false">(EL37/EK37)*(EN37-0.151)*1000</f>
        <v>12.25</v>
      </c>
      <c r="FX37" s="10" t="n">
        <f aca="false">(EW37/EV37)*(EY37-0.151)*1000</f>
        <v>44</v>
      </c>
      <c r="FY37" s="10" t="n">
        <f aca="false">(FH37/FG37)*(FJ37-0.151)*1000</f>
        <v>29.8421052631579</v>
      </c>
      <c r="FZ37" s="10" t="n">
        <f aca="false">(EC37-0.201)/(DZ37-0.201)*100</f>
        <v>-97.1830985915493</v>
      </c>
      <c r="GA37" s="10" t="n">
        <f aca="false">(EN37-0.201)/(EK37-0.201)*100</f>
        <v>1.23456790123457</v>
      </c>
      <c r="GB37" s="10" t="n">
        <f aca="false">(EY37-0.201)/(EV37-0.201)*100</f>
        <v>-1445.45454545454</v>
      </c>
      <c r="GC37" s="10" t="n">
        <f aca="false">(FJ37-0.201)/(FG37-0.201)*100</f>
        <v>-1263.63636363636</v>
      </c>
      <c r="GD37" s="10" t="n">
        <f aca="false">(EC37-0.091)/(EB37-0.051)*100</f>
        <v>303.389830508475</v>
      </c>
      <c r="GE37" s="10" t="n">
        <f aca="false">(EN37-0.091)/(EM37-0.051)*100</f>
        <v>-10900</v>
      </c>
      <c r="GF37" s="10" t="n">
        <f aca="false">(EY37-0.091)/(EX37-0.051)*100</f>
        <v>340.506329113924</v>
      </c>
      <c r="GG37" s="10" t="n">
        <f aca="false">(FJ37-0.091)/(FI37-0.051)*100</f>
        <v>360.869565217391</v>
      </c>
      <c r="GH37" s="10" t="n">
        <f aca="false">SUMIF(FV37:FY37,  "&gt;60")</f>
        <v>0</v>
      </c>
      <c r="GI37" s="10" t="n">
        <f aca="false">SUMIF(FZ37:GC37,  "&gt;60")</f>
        <v>0</v>
      </c>
      <c r="GJ37" s="10" t="n">
        <f aca="false">SUMIF(GD37:GG37,  "&gt;60")</f>
        <v>1004.76572483979</v>
      </c>
      <c r="GK37" s="0" t="n">
        <v>0.12</v>
      </c>
      <c r="GL37" s="0" t="n">
        <v>0.04</v>
      </c>
      <c r="GM37" s="0" t="n">
        <v>0.1</v>
      </c>
      <c r="GN37" s="9" t="n">
        <f aca="false">SUM(GK37:GM37)</f>
        <v>0.26</v>
      </c>
      <c r="GO37" s="0" t="n">
        <v>109</v>
      </c>
      <c r="GP37" s="0" t="n">
        <v>5</v>
      </c>
      <c r="GQ37" s="0" t="n">
        <v>3</v>
      </c>
      <c r="GR37" s="0" t="n">
        <v>1</v>
      </c>
      <c r="GS37" s="0" t="n">
        <f aca="false">SUM(GP37:GR37)*0.7</f>
        <v>6.3</v>
      </c>
      <c r="GT37" s="9" t="n">
        <f aca="false">GS37*GO37/100</f>
        <v>6.867</v>
      </c>
      <c r="GU37" s="9" t="n">
        <f aca="false">GT37*GP37*GN37</f>
        <v>8.9271</v>
      </c>
      <c r="GV37" s="0" t="n">
        <v>0.12</v>
      </c>
      <c r="GW37" s="0" t="n">
        <v>0.03</v>
      </c>
      <c r="GX37" s="0" t="n">
        <v>0.05</v>
      </c>
      <c r="GY37" s="9" t="n">
        <f aca="false">SUM(GV37:GX37)</f>
        <v>0.2</v>
      </c>
      <c r="GZ37" s="0" t="n">
        <v>110</v>
      </c>
      <c r="HA37" s="0" t="n">
        <v>4</v>
      </c>
      <c r="HB37" s="0" t="n">
        <v>2</v>
      </c>
      <c r="HC37" s="0" t="n">
        <v>1</v>
      </c>
      <c r="HD37" s="0" t="n">
        <f aca="false">SUM(HA37:HC37)*0.7</f>
        <v>4.9</v>
      </c>
      <c r="HE37" s="9" t="n">
        <f aca="false">HD37*GZ37/100</f>
        <v>5.39</v>
      </c>
      <c r="HF37" s="9" t="n">
        <f aca="false">HE37*HA37*GY37</f>
        <v>4.312</v>
      </c>
      <c r="HG37" s="0" t="n">
        <v>0.19</v>
      </c>
      <c r="HH37" s="0" t="n">
        <v>0.04</v>
      </c>
      <c r="HI37" s="0" t="n">
        <v>0.13</v>
      </c>
      <c r="HJ37" s="9" t="n">
        <f aca="false">SUM(HG37:HI37)</f>
        <v>0.36</v>
      </c>
      <c r="HK37" s="0" t="n">
        <v>115</v>
      </c>
      <c r="HL37" s="0" t="n">
        <v>5</v>
      </c>
      <c r="HM37" s="0" t="n">
        <v>2</v>
      </c>
      <c r="HN37" s="0" t="n">
        <v>1</v>
      </c>
      <c r="HO37" s="0" t="n">
        <f aca="false">SUM(HL37:HN37)*0.7</f>
        <v>5.6</v>
      </c>
      <c r="HP37" s="9" t="n">
        <f aca="false">HO37*HK37/100</f>
        <v>6.44</v>
      </c>
      <c r="HQ37" s="9" t="n">
        <f aca="false">HP37*HL37*HJ37</f>
        <v>11.592</v>
      </c>
      <c r="HR37" s="0" t="n">
        <v>0.18</v>
      </c>
      <c r="HS37" s="0" t="n">
        <v>0.03</v>
      </c>
      <c r="HT37" s="0" t="n">
        <v>0.12</v>
      </c>
      <c r="HU37" s="9" t="n">
        <f aca="false">SUM(HR37:HT37)</f>
        <v>0.33</v>
      </c>
      <c r="HV37" s="0" t="n">
        <v>112</v>
      </c>
      <c r="HW37" s="0" t="n">
        <v>5</v>
      </c>
      <c r="HX37" s="0" t="n">
        <v>4</v>
      </c>
      <c r="HY37" s="0" t="n">
        <v>1</v>
      </c>
      <c r="HZ37" s="0" t="n">
        <f aca="false">SUM(HW37:HY37)*0.7</f>
        <v>7</v>
      </c>
      <c r="IA37" s="9" t="n">
        <f aca="false">HZ37*HV37/100</f>
        <v>7.84</v>
      </c>
      <c r="IB37" s="9" t="n">
        <f aca="false">IA37*HW37*HU37</f>
        <v>12.936</v>
      </c>
      <c r="IC37" s="9" t="n">
        <f aca="false">(GT37+HD37+HO37+HZ37)*0.7</f>
        <v>17.0569</v>
      </c>
      <c r="ID37" s="9" t="n">
        <f aca="false">(GU37+HE37+HP37+IA37)*0.7</f>
        <v>20.01797</v>
      </c>
      <c r="IE37" s="9" t="n">
        <f aca="false">(GV37+HF37+HQ37+IB37)*0.7</f>
        <v>20.272</v>
      </c>
      <c r="IF37" s="11" t="n">
        <f aca="false">SUM(IC37:IE37)</f>
        <v>57.34687</v>
      </c>
      <c r="IG37" s="10" t="n">
        <f aca="false">(GL37/GK37)*(GN37-0.151)*1000</f>
        <v>36.3333333333333</v>
      </c>
      <c r="IH37" s="10" t="n">
        <f aca="false">(GW37/GV37)*(GY37-0.151)*1000</f>
        <v>12.25</v>
      </c>
      <c r="II37" s="10" t="n">
        <f aca="false">(HH37/HG37)*(HJ37-0.151)*1000</f>
        <v>44</v>
      </c>
      <c r="IJ37" s="10" t="n">
        <f aca="false">(HS37/HR37)*(HU37-0.151)*1000</f>
        <v>29.8333333333333</v>
      </c>
      <c r="IK37" s="10" t="n">
        <f aca="false">(GN37-0.201)/(GK37-0.201)*100</f>
        <v>-72.8395061728395</v>
      </c>
      <c r="IL37" s="10" t="n">
        <f aca="false">(GY37-0.201)/(GV37-0.201)*100</f>
        <v>1.23456790123457</v>
      </c>
      <c r="IM37" s="10" t="n">
        <f aca="false">(HJ37-0.201)/(HG37-0.201)*100</f>
        <v>-1445.45454545454</v>
      </c>
      <c r="IN37" s="10" t="n">
        <f aca="false">(HU37-0.201)/(HR37-0.201)*100</f>
        <v>-614.285714285714</v>
      </c>
      <c r="IO37" s="10" t="n">
        <f aca="false">(GN37-0.091)/(GM37-0.051)*100</f>
        <v>344.897959183673</v>
      </c>
      <c r="IP37" s="10" t="n">
        <f aca="false">(GY37-0.091)/(GX37-0.051)*100</f>
        <v>-10900</v>
      </c>
      <c r="IQ37" s="10" t="n">
        <f aca="false">(HJ37-0.091)/(HI37-0.051)*100</f>
        <v>340.506329113924</v>
      </c>
      <c r="IR37" s="10" t="n">
        <f aca="false">(HU37-0.091)/(HT37-0.051)*100</f>
        <v>346.376811594203</v>
      </c>
      <c r="IS37" s="10" t="n">
        <f aca="false">SUMIF(IG37:IJ37,  "&gt;60")</f>
        <v>0</v>
      </c>
      <c r="IT37" s="10" t="n">
        <f aca="false">SUMIF(IK37:IN37,  "&gt;60")</f>
        <v>0</v>
      </c>
      <c r="IU37" s="10" t="n">
        <f aca="false">SUMIF(IO37:IR37,  "&gt;60")</f>
        <v>1031.7810998918</v>
      </c>
    </row>
    <row r="38" customFormat="false" ht="12.8" hidden="false" customHeight="false" outlineLevel="0" collapsed="false">
      <c r="C38" s="8" t="s">
        <v>83</v>
      </c>
      <c r="D38" s="0" t="n">
        <v>0.16</v>
      </c>
      <c r="E38" s="0" t="n">
        <v>0.09</v>
      </c>
      <c r="F38" s="0" t="n">
        <v>0.01</v>
      </c>
      <c r="G38" s="9" t="n">
        <f aca="false">SUM(D38:F38)</f>
        <v>0.26</v>
      </c>
      <c r="H38" s="0" t="n">
        <v>98</v>
      </c>
      <c r="I38" s="0" t="n">
        <v>3</v>
      </c>
      <c r="J38" s="0" t="n">
        <v>3</v>
      </c>
      <c r="K38" s="0" t="n">
        <v>1</v>
      </c>
      <c r="L38" s="0" t="n">
        <f aca="false">SUM(I38:K38)*0.7</f>
        <v>4.9</v>
      </c>
      <c r="M38" s="9" t="n">
        <f aca="false">L38*H38/100</f>
        <v>4.802</v>
      </c>
      <c r="N38" s="9" t="n">
        <f aca="false">M38*I38*G38</f>
        <v>3.74556</v>
      </c>
      <c r="O38" s="0" t="n">
        <v>0.16</v>
      </c>
      <c r="P38" s="0" t="n">
        <v>0.09</v>
      </c>
      <c r="Q38" s="0" t="n">
        <v>0.01</v>
      </c>
      <c r="R38" s="9" t="n">
        <f aca="false">SUM(O38:Q38)</f>
        <v>0.26</v>
      </c>
      <c r="S38" s="0" t="n">
        <v>100</v>
      </c>
      <c r="T38" s="0" t="n">
        <v>3</v>
      </c>
      <c r="U38" s="0" t="n">
        <v>3</v>
      </c>
      <c r="V38" s="0" t="n">
        <v>1</v>
      </c>
      <c r="W38" s="0" t="n">
        <f aca="false">SUM(T38:V38)*0.7</f>
        <v>4.9</v>
      </c>
      <c r="X38" s="9" t="n">
        <f aca="false">W38*S38/100</f>
        <v>4.9</v>
      </c>
      <c r="Y38" s="9" t="n">
        <f aca="false">X38*T38*R38</f>
        <v>3.822</v>
      </c>
      <c r="Z38" s="0" t="n">
        <v>0.16</v>
      </c>
      <c r="AA38" s="0" t="n">
        <v>0.09</v>
      </c>
      <c r="AB38" s="0" t="n">
        <v>0.01</v>
      </c>
      <c r="AC38" s="9" t="n">
        <f aca="false">SUM(Z38:AB38)</f>
        <v>0.26</v>
      </c>
      <c r="AD38" s="0" t="n">
        <v>100</v>
      </c>
      <c r="AE38" s="0" t="n">
        <v>3</v>
      </c>
      <c r="AF38" s="0" t="n">
        <v>3</v>
      </c>
      <c r="AG38" s="0" t="n">
        <v>1</v>
      </c>
      <c r="AH38" s="0" t="n">
        <f aca="false">SUM(AE38:AG38)*0.7</f>
        <v>4.9</v>
      </c>
      <c r="AI38" s="9" t="n">
        <f aca="false">AH38*AD38/100</f>
        <v>4.9</v>
      </c>
      <c r="AJ38" s="9" t="n">
        <f aca="false">AI38*AE38*AC38</f>
        <v>3.822</v>
      </c>
      <c r="AK38" s="0" t="n">
        <v>0.16</v>
      </c>
      <c r="AL38" s="0" t="n">
        <v>0.09</v>
      </c>
      <c r="AM38" s="0" t="n">
        <v>0.01</v>
      </c>
      <c r="AN38" s="9" t="n">
        <f aca="false">SUM(AK38:AM38)</f>
        <v>0.26</v>
      </c>
      <c r="AO38" s="0" t="n">
        <v>100</v>
      </c>
      <c r="AP38" s="0" t="n">
        <v>3</v>
      </c>
      <c r="AQ38" s="0" t="n">
        <v>3</v>
      </c>
      <c r="AR38" s="0" t="n">
        <v>1</v>
      </c>
      <c r="AS38" s="0" t="n">
        <f aca="false">SUM(AP38:AR38)*0.7</f>
        <v>4.9</v>
      </c>
      <c r="AT38" s="9" t="n">
        <f aca="false">AS38*AO38/100</f>
        <v>4.9</v>
      </c>
      <c r="AU38" s="9" t="n">
        <f aca="false">AT38*AP38*AN38</f>
        <v>3.822</v>
      </c>
      <c r="AV38" s="9" t="n">
        <f aca="false">(M38+W38+AH38+AS38)*0.7</f>
        <v>13.6514</v>
      </c>
      <c r="AW38" s="9" t="n">
        <f aca="false">(N38+X38+AI38+AT38)*0.7</f>
        <v>12.911892</v>
      </c>
      <c r="AX38" s="9" t="n">
        <f aca="false">(O38+Y38+AJ38+AU38)*0.7</f>
        <v>8.1382</v>
      </c>
      <c r="AY38" s="9" t="n">
        <f aca="false">SUM(AV38:AX38)</f>
        <v>34.701492</v>
      </c>
      <c r="AZ38" s="10" t="n">
        <f aca="false">(E38/D38)*(G38-0.151)*1000</f>
        <v>61.3125</v>
      </c>
      <c r="BA38" s="10" t="n">
        <f aca="false">(P38/O38)*(R38-0.151)*1000</f>
        <v>61.3125</v>
      </c>
      <c r="BB38" s="10" t="n">
        <f aca="false">(AA38/Z38)*(AC38-0.151)*1000</f>
        <v>61.3125</v>
      </c>
      <c r="BC38" s="10" t="n">
        <f aca="false">(AL38/AK38)*(AN38-0.151)*1000</f>
        <v>61.3125</v>
      </c>
      <c r="BD38" s="10" t="n">
        <f aca="false">(G38-0.201)/(D38-0.201)*100</f>
        <v>-143.90243902439</v>
      </c>
      <c r="BE38" s="10" t="n">
        <f aca="false">(R38-0.201)/(O38-0.201)*100</f>
        <v>-143.90243902439</v>
      </c>
      <c r="BF38" s="10" t="n">
        <f aca="false">(AC38-0.201)/(Z38-0.201)*100</f>
        <v>-143.90243902439</v>
      </c>
      <c r="BG38" s="10" t="n">
        <f aca="false">(AN38-0.201)/(AK38-0.201)*100</f>
        <v>-143.90243902439</v>
      </c>
      <c r="BH38" s="10" t="n">
        <f aca="false">(G38-0.091)/(F38-0.051)*100</f>
        <v>-412.19512195122</v>
      </c>
      <c r="BI38" s="10" t="n">
        <f aca="false">(R38-0.091)/(Q38-0.051)*100</f>
        <v>-412.19512195122</v>
      </c>
      <c r="BJ38" s="10" t="n">
        <f aca="false">(AC38-0.091)/(AB38-0.051)*100</f>
        <v>-412.19512195122</v>
      </c>
      <c r="BK38" s="10" t="n">
        <f aca="false">(AN38-0.091)/(AM38-0.051)*100</f>
        <v>-412.19512195122</v>
      </c>
      <c r="BL38" s="10" t="n">
        <f aca="false">SUMIF(AZ38:BC38,  "&gt;60")</f>
        <v>245.25</v>
      </c>
      <c r="BM38" s="10" t="n">
        <f aca="false">SUMIF(BD38:BG38,  "&gt;60")</f>
        <v>0</v>
      </c>
      <c r="BN38" s="10" t="n">
        <f aca="false">SUMIF(BH38:BK38,  "&gt;60")</f>
        <v>0</v>
      </c>
      <c r="BO38" s="0" t="n">
        <v>0.16</v>
      </c>
      <c r="BP38" s="0" t="n">
        <v>0.09</v>
      </c>
      <c r="BQ38" s="0" t="n">
        <v>0.01</v>
      </c>
      <c r="BR38" s="9" t="n">
        <f aca="false">SUM(BO38:BQ38)</f>
        <v>0.26</v>
      </c>
      <c r="BS38" s="0" t="n">
        <v>99</v>
      </c>
      <c r="BT38" s="0" t="n">
        <v>3</v>
      </c>
      <c r="BU38" s="0" t="n">
        <v>3</v>
      </c>
      <c r="BV38" s="0" t="n">
        <v>1</v>
      </c>
      <c r="BW38" s="0" t="n">
        <f aca="false">SUM(BT38:BV38)*0.7</f>
        <v>4.9</v>
      </c>
      <c r="BX38" s="9" t="n">
        <f aca="false">BW38*BS38/100</f>
        <v>4.851</v>
      </c>
      <c r="BY38" s="9" t="n">
        <f aca="false">BX38*BT38*BR38</f>
        <v>3.78378</v>
      </c>
      <c r="BZ38" s="0" t="n">
        <v>0.16</v>
      </c>
      <c r="CA38" s="0" t="n">
        <v>0.09</v>
      </c>
      <c r="CB38" s="0" t="n">
        <v>0.01</v>
      </c>
      <c r="CC38" s="9" t="n">
        <f aca="false">SUM(BZ38:CB38)</f>
        <v>0.26</v>
      </c>
      <c r="CD38" s="0" t="n">
        <v>100</v>
      </c>
      <c r="CE38" s="0" t="n">
        <v>3</v>
      </c>
      <c r="CF38" s="0" t="n">
        <v>3</v>
      </c>
      <c r="CG38" s="0" t="n">
        <v>1</v>
      </c>
      <c r="CH38" s="0" t="n">
        <f aca="false">SUM(CE38:CG38)*0.7</f>
        <v>4.9</v>
      </c>
      <c r="CI38" s="9" t="n">
        <f aca="false">CH38*CD38/100</f>
        <v>4.9</v>
      </c>
      <c r="CJ38" s="9" t="n">
        <f aca="false">CI38*CE38*CC38</f>
        <v>3.822</v>
      </c>
      <c r="CK38" s="0" t="n">
        <v>0.16</v>
      </c>
      <c r="CL38" s="0" t="n">
        <v>0.09</v>
      </c>
      <c r="CM38" s="0" t="n">
        <v>0.01</v>
      </c>
      <c r="CN38" s="9" t="n">
        <f aca="false">SUM(CK38:CM38)</f>
        <v>0.26</v>
      </c>
      <c r="CO38" s="0" t="n">
        <v>100</v>
      </c>
      <c r="CP38" s="0" t="n">
        <v>3</v>
      </c>
      <c r="CQ38" s="0" t="n">
        <v>3</v>
      </c>
      <c r="CR38" s="0" t="n">
        <v>1</v>
      </c>
      <c r="CS38" s="0" t="n">
        <f aca="false">SUM(CP38:CR38)*0.7</f>
        <v>4.9</v>
      </c>
      <c r="CT38" s="9" t="n">
        <f aca="false">CS38*CO38/100</f>
        <v>4.9</v>
      </c>
      <c r="CU38" s="9" t="n">
        <f aca="false">CT38*CP38*CN38</f>
        <v>3.822</v>
      </c>
      <c r="CV38" s="0" t="n">
        <v>0.16</v>
      </c>
      <c r="CW38" s="0" t="n">
        <v>0.09</v>
      </c>
      <c r="CX38" s="0" t="n">
        <v>0.01</v>
      </c>
      <c r="CY38" s="9" t="n">
        <f aca="false">SUM(CV38:CX38)</f>
        <v>0.26</v>
      </c>
      <c r="CZ38" s="0" t="n">
        <v>100</v>
      </c>
      <c r="DA38" s="0" t="n">
        <v>3</v>
      </c>
      <c r="DB38" s="0" t="n">
        <v>3</v>
      </c>
      <c r="DC38" s="0" t="n">
        <v>1</v>
      </c>
      <c r="DD38" s="0" t="n">
        <f aca="false">SUM(DA38:DC38)*0.7</f>
        <v>4.9</v>
      </c>
      <c r="DE38" s="9" t="n">
        <f aca="false">DD38*CZ38/100</f>
        <v>4.9</v>
      </c>
      <c r="DF38" s="9" t="n">
        <f aca="false">DE38*DA38*CY38</f>
        <v>3.822</v>
      </c>
      <c r="DG38" s="9" t="n">
        <f aca="false">(BX38+CH38+CS38+DD38)*0.7</f>
        <v>13.6857</v>
      </c>
      <c r="DH38" s="9" t="n">
        <f aca="false">(BY38+CI38+CT38+DE38)*0.7</f>
        <v>12.938646</v>
      </c>
      <c r="DI38" s="9" t="n">
        <f aca="false">(BZ38+CJ38+CU38+DF38)*0.7</f>
        <v>8.1382</v>
      </c>
      <c r="DJ38" s="11" t="n">
        <f aca="false">SUM(DG38:DI38)</f>
        <v>34.762546</v>
      </c>
      <c r="DK38" s="10" t="n">
        <f aca="false">(BP38/BO38)*(BR38-0.151)*1000</f>
        <v>61.3125</v>
      </c>
      <c r="DL38" s="10" t="n">
        <f aca="false">(CA38/BZ38)*(CC38-0.151)*1000</f>
        <v>61.3125</v>
      </c>
      <c r="DM38" s="10" t="n">
        <f aca="false">(CL38/CK38)*(CN38-0.151)*1000</f>
        <v>61.3125</v>
      </c>
      <c r="DN38" s="10" t="n">
        <f aca="false">(CW38/CV38)*(CY38-0.151)*1000</f>
        <v>61.3125</v>
      </c>
      <c r="DO38" s="10" t="n">
        <f aca="false">(BR38-0.201)/(BO38-0.201)*100</f>
        <v>-143.90243902439</v>
      </c>
      <c r="DP38" s="10" t="n">
        <f aca="false">(CC38-0.201)/(BZ38-0.201)*100</f>
        <v>-143.90243902439</v>
      </c>
      <c r="DQ38" s="10" t="n">
        <f aca="false">(CN38-0.201)/(CK38-0.201)*100</f>
        <v>-143.90243902439</v>
      </c>
      <c r="DR38" s="10" t="n">
        <f aca="false">(CY38-0.201)/(CV38-0.201)*100</f>
        <v>-143.90243902439</v>
      </c>
      <c r="DS38" s="10" t="n">
        <f aca="false">(BR38-0.091)/(BQ38-0.051)*100</f>
        <v>-412.19512195122</v>
      </c>
      <c r="DT38" s="10" t="n">
        <f aca="false">(CC38-0.091)/(CB38-0.051)*100</f>
        <v>-412.19512195122</v>
      </c>
      <c r="DU38" s="10" t="n">
        <f aca="false">(CN38-0.091)/(CM38-0.051)*100</f>
        <v>-412.19512195122</v>
      </c>
      <c r="DV38" s="10" t="n">
        <f aca="false">(CY38-0.091)/(CX38-0.051)*100</f>
        <v>-412.19512195122</v>
      </c>
      <c r="DW38" s="10" t="n">
        <f aca="false">SUMIF(DK38:DN38,  "&gt;60")</f>
        <v>245.25</v>
      </c>
      <c r="DX38" s="10" t="n">
        <f aca="false">SUMIF(DO38:DR38,  "&gt;60")</f>
        <v>0</v>
      </c>
      <c r="DY38" s="10" t="n">
        <f aca="false">SUMIF(DS38:DV38,  "&gt;60")</f>
        <v>0</v>
      </c>
      <c r="DZ38" s="0" t="n">
        <v>0.15</v>
      </c>
      <c r="EA38" s="0" t="n">
        <v>0.08</v>
      </c>
      <c r="EB38" s="0" t="n">
        <v>0.02</v>
      </c>
      <c r="EC38" s="9" t="n">
        <f aca="false">SUM(DZ38:EB38)</f>
        <v>0.25</v>
      </c>
      <c r="ED38" s="0" t="n">
        <v>105</v>
      </c>
      <c r="EE38" s="0" t="n">
        <v>3</v>
      </c>
      <c r="EF38" s="0" t="n">
        <v>3</v>
      </c>
      <c r="EG38" s="0" t="n">
        <v>1</v>
      </c>
      <c r="EH38" s="0" t="n">
        <f aca="false">SUM(EE38:EG38)*0.7</f>
        <v>4.9</v>
      </c>
      <c r="EI38" s="9" t="n">
        <f aca="false">EH38*ED38/100</f>
        <v>5.145</v>
      </c>
      <c r="EJ38" s="9" t="n">
        <f aca="false">EI38*EE38*EC38</f>
        <v>3.85875</v>
      </c>
      <c r="EK38" s="0" t="n">
        <v>0.16</v>
      </c>
      <c r="EL38" s="0" t="n">
        <v>0.09</v>
      </c>
      <c r="EM38" s="0" t="n">
        <v>0.01</v>
      </c>
      <c r="EN38" s="9" t="n">
        <f aca="false">SUM(EK38:EM38)</f>
        <v>0.26</v>
      </c>
      <c r="EO38" s="0" t="n">
        <v>100</v>
      </c>
      <c r="EP38" s="0" t="n">
        <v>3</v>
      </c>
      <c r="EQ38" s="0" t="n">
        <v>3</v>
      </c>
      <c r="ER38" s="0" t="n">
        <v>1</v>
      </c>
      <c r="ES38" s="0" t="n">
        <f aca="false">SUM(EP38:ER38)*0.7</f>
        <v>4.9</v>
      </c>
      <c r="ET38" s="9" t="n">
        <f aca="false">ES38*EO38/100</f>
        <v>4.9</v>
      </c>
      <c r="EU38" s="9" t="n">
        <f aca="false">ET38*EP38*EN38</f>
        <v>3.822</v>
      </c>
      <c r="EV38" s="0" t="n">
        <v>0.14</v>
      </c>
      <c r="EW38" s="0" t="n">
        <v>0.06</v>
      </c>
      <c r="EX38" s="0" t="n">
        <v>0.01</v>
      </c>
      <c r="EY38" s="9" t="n">
        <f aca="false">SUM(EV38:EX38)</f>
        <v>0.21</v>
      </c>
      <c r="EZ38" s="0" t="n">
        <v>100</v>
      </c>
      <c r="FA38" s="0" t="n">
        <v>3</v>
      </c>
      <c r="FB38" s="0" t="n">
        <v>2</v>
      </c>
      <c r="FC38" s="0" t="n">
        <v>1</v>
      </c>
      <c r="FD38" s="0" t="n">
        <f aca="false">SUM(FA38:FC38)*0.7</f>
        <v>4.2</v>
      </c>
      <c r="FE38" s="9" t="n">
        <f aca="false">FD38*EZ38/100</f>
        <v>4.2</v>
      </c>
      <c r="FF38" s="9" t="n">
        <f aca="false">FE38*FA38*EY38</f>
        <v>2.646</v>
      </c>
      <c r="FG38" s="0" t="n">
        <v>0.16</v>
      </c>
      <c r="FH38" s="0" t="n">
        <v>0.09</v>
      </c>
      <c r="FI38" s="0" t="n">
        <v>0.01</v>
      </c>
      <c r="FJ38" s="9" t="n">
        <f aca="false">SUM(FG38:FI38)</f>
        <v>0.26</v>
      </c>
      <c r="FK38" s="0" t="n">
        <v>101</v>
      </c>
      <c r="FL38" s="0" t="n">
        <v>3</v>
      </c>
      <c r="FM38" s="0" t="n">
        <v>3</v>
      </c>
      <c r="FN38" s="0" t="n">
        <v>1</v>
      </c>
      <c r="FO38" s="0" t="n">
        <f aca="false">SUM(FL38:FN38)*0.7</f>
        <v>4.9</v>
      </c>
      <c r="FP38" s="9" t="n">
        <f aca="false">FO38*FK38/100</f>
        <v>4.949</v>
      </c>
      <c r="FQ38" s="9" t="n">
        <f aca="false">FP38*FL38*FJ38</f>
        <v>3.86022</v>
      </c>
      <c r="FR38" s="9" t="n">
        <f aca="false">(EI38+ES38+FD38+FO38)*0.7</f>
        <v>13.4015</v>
      </c>
      <c r="FS38" s="9" t="n">
        <f aca="false">(EJ38+ET38+FE38+FP38)*0.7</f>
        <v>12.535425</v>
      </c>
      <c r="FT38" s="9" t="n">
        <f aca="false">(EK38+EU38+FF38+FQ38)*0.7</f>
        <v>7.341754</v>
      </c>
      <c r="FU38" s="9" t="n">
        <f aca="false">SUM(FR38:FT38)</f>
        <v>33.278679</v>
      </c>
      <c r="FV38" s="10" t="n">
        <f aca="false">(EA38/DZ38)*(EC38-0.151)*1000</f>
        <v>52.8</v>
      </c>
      <c r="FW38" s="10" t="n">
        <f aca="false">(EL38/EK38)*(EN38-0.151)*1000</f>
        <v>61.3125</v>
      </c>
      <c r="FX38" s="10" t="n">
        <f aca="false">(EW38/EV38)*(EY38-0.151)*1000</f>
        <v>25.2857142857143</v>
      </c>
      <c r="FY38" s="10" t="n">
        <f aca="false">(FH38/FG38)*(FJ38-0.151)*1000</f>
        <v>61.3125</v>
      </c>
      <c r="FZ38" s="10" t="n">
        <f aca="false">(EC38-0.201)/(DZ38-0.201)*100</f>
        <v>-96.078431372549</v>
      </c>
      <c r="GA38" s="10" t="n">
        <f aca="false">(EN38-0.201)/(EK38-0.201)*100</f>
        <v>-143.90243902439</v>
      </c>
      <c r="GB38" s="10" t="n">
        <f aca="false">(EY38-0.201)/(EV38-0.201)*100</f>
        <v>-14.7540983606558</v>
      </c>
      <c r="GC38" s="10" t="n">
        <f aca="false">(FJ38-0.201)/(FG38-0.201)*100</f>
        <v>-143.90243902439</v>
      </c>
      <c r="GD38" s="10" t="n">
        <f aca="false">(EC38-0.091)/(EB38-0.051)*100</f>
        <v>-512.903225806452</v>
      </c>
      <c r="GE38" s="10" t="n">
        <f aca="false">(EN38-0.091)/(EM38-0.051)*100</f>
        <v>-412.19512195122</v>
      </c>
      <c r="GF38" s="10" t="n">
        <f aca="false">(EY38-0.091)/(EX38-0.051)*100</f>
        <v>-290.243902439024</v>
      </c>
      <c r="GG38" s="10" t="n">
        <f aca="false">(FJ38-0.091)/(FI38-0.051)*100</f>
        <v>-412.19512195122</v>
      </c>
      <c r="GH38" s="10" t="n">
        <f aca="false">SUMIF(FV38:FY38,  "&gt;60")</f>
        <v>122.625</v>
      </c>
      <c r="GI38" s="10" t="n">
        <f aca="false">SUMIF(FZ38:GC38,  "&gt;60")</f>
        <v>0</v>
      </c>
      <c r="GJ38" s="10" t="n">
        <f aca="false">SUMIF(GD38:GG38,  "&gt;60")</f>
        <v>0</v>
      </c>
      <c r="GK38" s="0" t="n">
        <v>0.14</v>
      </c>
      <c r="GL38" s="0" t="n">
        <v>0.06</v>
      </c>
      <c r="GM38" s="0" t="n">
        <v>0.02</v>
      </c>
      <c r="GN38" s="9" t="n">
        <f aca="false">SUM(GK38:GM38)</f>
        <v>0.22</v>
      </c>
      <c r="GO38" s="0" t="n">
        <v>105</v>
      </c>
      <c r="GP38" s="0" t="n">
        <v>3</v>
      </c>
      <c r="GQ38" s="0" t="n">
        <v>3</v>
      </c>
      <c r="GR38" s="0" t="n">
        <v>1</v>
      </c>
      <c r="GS38" s="0" t="n">
        <f aca="false">SUM(GP38:GR38)*0.7</f>
        <v>4.9</v>
      </c>
      <c r="GT38" s="9" t="n">
        <f aca="false">GS38*GO38/100</f>
        <v>5.145</v>
      </c>
      <c r="GU38" s="9" t="n">
        <f aca="false">GT38*GP38*GN38</f>
        <v>3.3957</v>
      </c>
      <c r="GV38" s="0" t="n">
        <v>0.15</v>
      </c>
      <c r="GW38" s="0" t="n">
        <v>0.07</v>
      </c>
      <c r="GX38" s="0" t="n">
        <v>0.02</v>
      </c>
      <c r="GY38" s="9" t="n">
        <f aca="false">SUM(GV38:GX38)</f>
        <v>0.24</v>
      </c>
      <c r="GZ38" s="0" t="n">
        <v>99</v>
      </c>
      <c r="HA38" s="0" t="n">
        <v>3</v>
      </c>
      <c r="HB38" s="0" t="n">
        <v>3</v>
      </c>
      <c r="HC38" s="0" t="n">
        <v>1</v>
      </c>
      <c r="HD38" s="0" t="n">
        <f aca="false">SUM(HA38:HC38)*0.7</f>
        <v>4.9</v>
      </c>
      <c r="HE38" s="9" t="n">
        <f aca="false">HD38*GZ38/100</f>
        <v>4.851</v>
      </c>
      <c r="HF38" s="9" t="n">
        <f aca="false">HE38*HA38*GY38</f>
        <v>3.49272</v>
      </c>
      <c r="HG38" s="0" t="n">
        <v>0.14</v>
      </c>
      <c r="HH38" s="0" t="n">
        <v>0.06</v>
      </c>
      <c r="HI38" s="0" t="n">
        <v>0.01</v>
      </c>
      <c r="HJ38" s="9" t="n">
        <f aca="false">SUM(HG38:HI38)</f>
        <v>0.21</v>
      </c>
      <c r="HK38" s="0" t="n">
        <v>100</v>
      </c>
      <c r="HL38" s="0" t="n">
        <v>3</v>
      </c>
      <c r="HM38" s="0" t="n">
        <v>2</v>
      </c>
      <c r="HN38" s="0" t="n">
        <v>1</v>
      </c>
      <c r="HO38" s="0" t="n">
        <f aca="false">SUM(HL38:HN38)*0.7</f>
        <v>4.2</v>
      </c>
      <c r="HP38" s="9" t="n">
        <f aca="false">HO38*HK38/100</f>
        <v>4.2</v>
      </c>
      <c r="HQ38" s="9" t="n">
        <f aca="false">HP38*HL38*HJ38</f>
        <v>2.646</v>
      </c>
      <c r="HR38" s="0" t="n">
        <v>0.16</v>
      </c>
      <c r="HS38" s="0" t="n">
        <v>0.09</v>
      </c>
      <c r="HT38" s="0" t="n">
        <v>0.01</v>
      </c>
      <c r="HU38" s="9" t="n">
        <f aca="false">SUM(HR38:HT38)</f>
        <v>0.26</v>
      </c>
      <c r="HV38" s="0" t="n">
        <v>101</v>
      </c>
      <c r="HW38" s="0" t="n">
        <v>3</v>
      </c>
      <c r="HX38" s="0" t="n">
        <v>3</v>
      </c>
      <c r="HY38" s="0" t="n">
        <v>1</v>
      </c>
      <c r="HZ38" s="0" t="n">
        <f aca="false">SUM(HW38:HY38)*0.7</f>
        <v>4.9</v>
      </c>
      <c r="IA38" s="9" t="n">
        <f aca="false">HZ38*HV38/100</f>
        <v>4.949</v>
      </c>
      <c r="IB38" s="9" t="n">
        <f aca="false">IA38*HW38*HU38</f>
        <v>3.86022</v>
      </c>
      <c r="IC38" s="9" t="n">
        <f aca="false">(GT38+HD38+HO38+HZ38)*0.7</f>
        <v>13.4015</v>
      </c>
      <c r="ID38" s="9" t="n">
        <f aca="false">(GU38+HE38+HP38+IA38)*0.7</f>
        <v>12.17699</v>
      </c>
      <c r="IE38" s="9" t="n">
        <f aca="false">(GV38+HF38+HQ38+IB38)*0.7</f>
        <v>7.104258</v>
      </c>
      <c r="IF38" s="9" t="n">
        <f aca="false">SUM(IC38:IE38)</f>
        <v>32.682748</v>
      </c>
      <c r="IG38" s="10" t="n">
        <f aca="false">(GL38/GK38)*(GN38-0.151)*1000</f>
        <v>29.5714285714286</v>
      </c>
      <c r="IH38" s="10" t="n">
        <f aca="false">(GW38/GV38)*(GY38-0.151)*1000</f>
        <v>41.5333333333333</v>
      </c>
      <c r="II38" s="10" t="n">
        <f aca="false">(HH38/HG38)*(HJ38-0.151)*1000</f>
        <v>25.2857142857143</v>
      </c>
      <c r="IJ38" s="10" t="n">
        <f aca="false">(HS38/HR38)*(HU38-0.151)*1000</f>
        <v>61.3125</v>
      </c>
      <c r="IK38" s="10" t="n">
        <f aca="false">(GN38-0.201)/(GK38-0.201)*100</f>
        <v>-31.1475409836066</v>
      </c>
      <c r="IL38" s="10" t="n">
        <f aca="false">(GY38-0.201)/(GV38-0.201)*100</f>
        <v>-76.470588235294</v>
      </c>
      <c r="IM38" s="10" t="n">
        <f aca="false">(HJ38-0.201)/(HG38-0.201)*100</f>
        <v>-14.7540983606558</v>
      </c>
      <c r="IN38" s="10" t="n">
        <f aca="false">(HU38-0.201)/(HR38-0.201)*100</f>
        <v>-143.90243902439</v>
      </c>
      <c r="IO38" s="10" t="n">
        <f aca="false">(GN38-0.091)/(GM38-0.051)*100</f>
        <v>-416.129032258065</v>
      </c>
      <c r="IP38" s="10" t="n">
        <f aca="false">(GY38-0.091)/(GX38-0.051)*100</f>
        <v>-480.645161290323</v>
      </c>
      <c r="IQ38" s="10" t="n">
        <f aca="false">(HJ38-0.091)/(HI38-0.051)*100</f>
        <v>-290.243902439024</v>
      </c>
      <c r="IR38" s="10" t="n">
        <f aca="false">(HU38-0.091)/(HT38-0.051)*100</f>
        <v>-412.19512195122</v>
      </c>
      <c r="IS38" s="10" t="n">
        <f aca="false">SUMIF(IG38:IJ38,  "&gt;60")</f>
        <v>61.3125</v>
      </c>
      <c r="IT38" s="10" t="n">
        <f aca="false">SUMIF(IK38:IN38,  "&gt;60")</f>
        <v>0</v>
      </c>
      <c r="IU38" s="10" t="n">
        <f aca="false">SUMIF(IO38:IR38,  "&gt;60")</f>
        <v>0</v>
      </c>
    </row>
  </sheetData>
  <mergeCells count="20">
    <mergeCell ref="D6:N6"/>
    <mergeCell ref="O6:Y6"/>
    <mergeCell ref="Z6:AJ6"/>
    <mergeCell ref="AK6:AU6"/>
    <mergeCell ref="AV6:BN6"/>
    <mergeCell ref="BO6:BY6"/>
    <mergeCell ref="BZ6:CJ6"/>
    <mergeCell ref="CK6:CU6"/>
    <mergeCell ref="CV6:DF6"/>
    <mergeCell ref="DG6:DY6"/>
    <mergeCell ref="DZ6:EJ6"/>
    <mergeCell ref="EK6:EU6"/>
    <mergeCell ref="EV6:FF6"/>
    <mergeCell ref="FG6:FQ6"/>
    <mergeCell ref="FR6:GJ6"/>
    <mergeCell ref="GK6:GU6"/>
    <mergeCell ref="GV6:HF6"/>
    <mergeCell ref="HG6:HQ6"/>
    <mergeCell ref="HR6:IB6"/>
    <mergeCell ref="IC6:IU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IU42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pane xSplit="1" ySplit="0" topLeftCell="B2" activePane="topRight" state="frozen"/>
      <selection pane="topLeft" activeCell="A2" activeCellId="0" sqref="A2"/>
      <selection pane="topRight" activeCell="C4" activeCellId="0" sqref="C4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2.62"/>
    <col collapsed="false" customWidth="false" hidden="false" outlineLevel="0" max="1025" min="4" style="0" width="11.52"/>
  </cols>
  <sheetData>
    <row r="4" customFormat="false" ht="19.95" hidden="false" customHeight="true" outlineLevel="0" collapsed="false"/>
    <row r="6" customFormat="false" ht="12.8" hidden="false" customHeight="false" outlineLevel="0" collapsed="false">
      <c r="D6" s="1" t="s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2" t="s">
        <v>84</v>
      </c>
      <c r="P6" s="2"/>
      <c r="Q6" s="2"/>
      <c r="R6" s="2"/>
      <c r="S6" s="2"/>
      <c r="T6" s="2"/>
      <c r="U6" s="2"/>
      <c r="V6" s="2"/>
      <c r="W6" s="2"/>
      <c r="X6" s="2"/>
      <c r="Y6" s="2"/>
      <c r="Z6" s="3" t="s">
        <v>2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4" t="s">
        <v>3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5" t="s">
        <v>4</v>
      </c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1" t="s">
        <v>5</v>
      </c>
      <c r="BP6" s="1"/>
      <c r="BQ6" s="1"/>
      <c r="BR6" s="1"/>
      <c r="BS6" s="1"/>
      <c r="BT6" s="1"/>
      <c r="BU6" s="1"/>
      <c r="BV6" s="1"/>
      <c r="BW6" s="1"/>
      <c r="BX6" s="1"/>
      <c r="BY6" s="1"/>
      <c r="BZ6" s="2" t="s">
        <v>6</v>
      </c>
      <c r="CA6" s="2"/>
      <c r="CB6" s="2"/>
      <c r="CC6" s="2"/>
      <c r="CD6" s="2"/>
      <c r="CE6" s="2"/>
      <c r="CF6" s="2"/>
      <c r="CG6" s="2"/>
      <c r="CH6" s="2"/>
      <c r="CI6" s="2"/>
      <c r="CJ6" s="2"/>
      <c r="CK6" s="3" t="s">
        <v>7</v>
      </c>
      <c r="CL6" s="3"/>
      <c r="CM6" s="3"/>
      <c r="CN6" s="3"/>
      <c r="CO6" s="3"/>
      <c r="CP6" s="3"/>
      <c r="CQ6" s="3"/>
      <c r="CR6" s="3"/>
      <c r="CS6" s="3"/>
      <c r="CT6" s="3"/>
      <c r="CU6" s="3"/>
      <c r="CV6" s="4" t="s">
        <v>8</v>
      </c>
      <c r="CW6" s="4"/>
      <c r="CX6" s="4"/>
      <c r="CY6" s="4"/>
      <c r="CZ6" s="4"/>
      <c r="DA6" s="4"/>
      <c r="DB6" s="4"/>
      <c r="DC6" s="4"/>
      <c r="DD6" s="4"/>
      <c r="DE6" s="4"/>
      <c r="DF6" s="4"/>
      <c r="DG6" s="5" t="s">
        <v>9</v>
      </c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1" t="s">
        <v>10</v>
      </c>
      <c r="EA6" s="1"/>
      <c r="EB6" s="1"/>
      <c r="EC6" s="1"/>
      <c r="ED6" s="1"/>
      <c r="EE6" s="1"/>
      <c r="EF6" s="1"/>
      <c r="EG6" s="1"/>
      <c r="EH6" s="1"/>
      <c r="EI6" s="1"/>
      <c r="EJ6" s="1"/>
      <c r="EK6" s="2" t="s">
        <v>11</v>
      </c>
      <c r="EL6" s="2"/>
      <c r="EM6" s="2"/>
      <c r="EN6" s="2"/>
      <c r="EO6" s="2"/>
      <c r="EP6" s="2"/>
      <c r="EQ6" s="2"/>
      <c r="ER6" s="2"/>
      <c r="ES6" s="2"/>
      <c r="ET6" s="2"/>
      <c r="EU6" s="2"/>
      <c r="EV6" s="3" t="s">
        <v>12</v>
      </c>
      <c r="EW6" s="3"/>
      <c r="EX6" s="3"/>
      <c r="EY6" s="3"/>
      <c r="EZ6" s="3"/>
      <c r="FA6" s="3"/>
      <c r="FB6" s="3"/>
      <c r="FC6" s="3"/>
      <c r="FD6" s="3"/>
      <c r="FE6" s="3"/>
      <c r="FF6" s="3"/>
      <c r="FG6" s="4" t="s">
        <v>13</v>
      </c>
      <c r="FH6" s="4"/>
      <c r="FI6" s="4"/>
      <c r="FJ6" s="4"/>
      <c r="FK6" s="4"/>
      <c r="FL6" s="4"/>
      <c r="FM6" s="4"/>
      <c r="FN6" s="4"/>
      <c r="FO6" s="4"/>
      <c r="FP6" s="4"/>
      <c r="FQ6" s="4"/>
      <c r="FR6" s="5" t="s">
        <v>14</v>
      </c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1" t="s">
        <v>15</v>
      </c>
      <c r="GL6" s="1"/>
      <c r="GM6" s="1"/>
      <c r="GN6" s="1"/>
      <c r="GO6" s="1"/>
      <c r="GP6" s="1"/>
      <c r="GQ6" s="1"/>
      <c r="GR6" s="1"/>
      <c r="GS6" s="1"/>
      <c r="GT6" s="1"/>
      <c r="GU6" s="1"/>
      <c r="GV6" s="2" t="s">
        <v>16</v>
      </c>
      <c r="GW6" s="2"/>
      <c r="GX6" s="2"/>
      <c r="GY6" s="2"/>
      <c r="GZ6" s="2"/>
      <c r="HA6" s="2"/>
      <c r="HB6" s="2"/>
      <c r="HC6" s="2"/>
      <c r="HD6" s="2"/>
      <c r="HE6" s="2"/>
      <c r="HF6" s="2"/>
      <c r="HG6" s="3" t="s">
        <v>17</v>
      </c>
      <c r="HH6" s="3"/>
      <c r="HI6" s="3"/>
      <c r="HJ6" s="3"/>
      <c r="HK6" s="3"/>
      <c r="HL6" s="3"/>
      <c r="HM6" s="3"/>
      <c r="HN6" s="3"/>
      <c r="HO6" s="3"/>
      <c r="HP6" s="3"/>
      <c r="HQ6" s="3"/>
      <c r="HR6" s="4" t="s">
        <v>18</v>
      </c>
      <c r="HS6" s="4"/>
      <c r="HT6" s="4"/>
      <c r="HU6" s="4"/>
      <c r="HV6" s="4"/>
      <c r="HW6" s="4"/>
      <c r="HX6" s="4"/>
      <c r="HY6" s="4"/>
      <c r="HZ6" s="4"/>
      <c r="IA6" s="4"/>
      <c r="IB6" s="4"/>
      <c r="IC6" s="5" t="s">
        <v>19</v>
      </c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</row>
    <row r="7" customFormat="false" ht="12.8" hidden="false" customHeight="false" outlineLevel="0" collapsed="false">
      <c r="B7" s="6" t="s">
        <v>20</v>
      </c>
      <c r="C7" s="6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26</v>
      </c>
      <c r="I7" s="1" t="s">
        <v>27</v>
      </c>
      <c r="J7" s="1" t="s">
        <v>28</v>
      </c>
      <c r="K7" s="1" t="s">
        <v>33</v>
      </c>
      <c r="L7" s="1" t="s">
        <v>30</v>
      </c>
      <c r="M7" s="1" t="s">
        <v>31</v>
      </c>
      <c r="N7" s="1" t="s">
        <v>32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26</v>
      </c>
      <c r="T7" s="2" t="s">
        <v>27</v>
      </c>
      <c r="U7" s="2" t="s">
        <v>28</v>
      </c>
      <c r="V7" s="2" t="s">
        <v>33</v>
      </c>
      <c r="W7" s="2" t="s">
        <v>30</v>
      </c>
      <c r="X7" s="2" t="s">
        <v>31</v>
      </c>
      <c r="Y7" s="2" t="s">
        <v>32</v>
      </c>
      <c r="Z7" s="3" t="s">
        <v>22</v>
      </c>
      <c r="AA7" s="3" t="s">
        <v>23</v>
      </c>
      <c r="AB7" s="3" t="s">
        <v>24</v>
      </c>
      <c r="AC7" s="3" t="s">
        <v>25</v>
      </c>
      <c r="AD7" s="3" t="s">
        <v>26</v>
      </c>
      <c r="AE7" s="3" t="s">
        <v>27</v>
      </c>
      <c r="AF7" s="3" t="s">
        <v>28</v>
      </c>
      <c r="AG7" s="3" t="s">
        <v>33</v>
      </c>
      <c r="AH7" s="3" t="s">
        <v>30</v>
      </c>
      <c r="AI7" s="3" t="s">
        <v>31</v>
      </c>
      <c r="AJ7" s="3" t="s">
        <v>32</v>
      </c>
      <c r="AK7" s="4" t="s">
        <v>22</v>
      </c>
      <c r="AL7" s="4" t="s">
        <v>23</v>
      </c>
      <c r="AM7" s="4" t="s">
        <v>24</v>
      </c>
      <c r="AN7" s="4" t="s">
        <v>25</v>
      </c>
      <c r="AO7" s="4" t="s">
        <v>26</v>
      </c>
      <c r="AP7" s="4" t="s">
        <v>27</v>
      </c>
      <c r="AQ7" s="4" t="s">
        <v>28</v>
      </c>
      <c r="AR7" s="4" t="s">
        <v>33</v>
      </c>
      <c r="AS7" s="4" t="s">
        <v>30</v>
      </c>
      <c r="AT7" s="4" t="s">
        <v>31</v>
      </c>
      <c r="AU7" s="4" t="s">
        <v>32</v>
      </c>
      <c r="AV7" s="5" t="s">
        <v>34</v>
      </c>
      <c r="AW7" s="5" t="s">
        <v>35</v>
      </c>
      <c r="AX7" s="5" t="s">
        <v>36</v>
      </c>
      <c r="AY7" s="5" t="s">
        <v>37</v>
      </c>
      <c r="AZ7" s="1" t="s">
        <v>38</v>
      </c>
      <c r="BA7" s="2" t="s">
        <v>39</v>
      </c>
      <c r="BB7" s="3" t="s">
        <v>40</v>
      </c>
      <c r="BC7" s="4" t="s">
        <v>41</v>
      </c>
      <c r="BD7" s="1" t="s">
        <v>42</v>
      </c>
      <c r="BE7" s="2" t="s">
        <v>43</v>
      </c>
      <c r="BF7" s="3" t="s">
        <v>44</v>
      </c>
      <c r="BG7" s="4" t="s">
        <v>45</v>
      </c>
      <c r="BH7" s="1" t="s">
        <v>46</v>
      </c>
      <c r="BI7" s="2" t="s">
        <v>47</v>
      </c>
      <c r="BJ7" s="3" t="s">
        <v>48</v>
      </c>
      <c r="BK7" s="4" t="s">
        <v>49</v>
      </c>
      <c r="BL7" s="5" t="s">
        <v>50</v>
      </c>
      <c r="BM7" s="5" t="s">
        <v>51</v>
      </c>
      <c r="BN7" s="5" t="s">
        <v>52</v>
      </c>
      <c r="BO7" s="1" t="s">
        <v>22</v>
      </c>
      <c r="BP7" s="1" t="s">
        <v>23</v>
      </c>
      <c r="BQ7" s="1" t="s">
        <v>24</v>
      </c>
      <c r="BR7" s="1" t="s">
        <v>25</v>
      </c>
      <c r="BS7" s="1" t="s">
        <v>26</v>
      </c>
      <c r="BT7" s="1" t="s">
        <v>27</v>
      </c>
      <c r="BU7" s="1" t="s">
        <v>28</v>
      </c>
      <c r="BV7" s="1" t="s">
        <v>33</v>
      </c>
      <c r="BW7" s="1" t="s">
        <v>30</v>
      </c>
      <c r="BX7" s="1" t="s">
        <v>31</v>
      </c>
      <c r="BY7" s="1" t="s">
        <v>32</v>
      </c>
      <c r="BZ7" s="2" t="s">
        <v>22</v>
      </c>
      <c r="CA7" s="2" t="s">
        <v>23</v>
      </c>
      <c r="CB7" s="2" t="s">
        <v>24</v>
      </c>
      <c r="CC7" s="2" t="s">
        <v>25</v>
      </c>
      <c r="CD7" s="2" t="s">
        <v>26</v>
      </c>
      <c r="CE7" s="2" t="s">
        <v>27</v>
      </c>
      <c r="CF7" s="2" t="s">
        <v>28</v>
      </c>
      <c r="CG7" s="2" t="s">
        <v>33</v>
      </c>
      <c r="CH7" s="2" t="s">
        <v>30</v>
      </c>
      <c r="CI7" s="2" t="s">
        <v>31</v>
      </c>
      <c r="CJ7" s="2" t="s">
        <v>32</v>
      </c>
      <c r="CK7" s="3" t="s">
        <v>22</v>
      </c>
      <c r="CL7" s="3" t="s">
        <v>23</v>
      </c>
      <c r="CM7" s="3" t="s">
        <v>24</v>
      </c>
      <c r="CN7" s="3" t="s">
        <v>25</v>
      </c>
      <c r="CO7" s="3" t="s">
        <v>26</v>
      </c>
      <c r="CP7" s="3" t="s">
        <v>27</v>
      </c>
      <c r="CQ7" s="3" t="s">
        <v>28</v>
      </c>
      <c r="CR7" s="3" t="s">
        <v>33</v>
      </c>
      <c r="CS7" s="3" t="s">
        <v>30</v>
      </c>
      <c r="CT7" s="3" t="s">
        <v>31</v>
      </c>
      <c r="CU7" s="3" t="s">
        <v>32</v>
      </c>
      <c r="CV7" s="4" t="s">
        <v>22</v>
      </c>
      <c r="CW7" s="4" t="s">
        <v>23</v>
      </c>
      <c r="CX7" s="4" t="s">
        <v>24</v>
      </c>
      <c r="CY7" s="4" t="s">
        <v>25</v>
      </c>
      <c r="CZ7" s="4" t="s">
        <v>26</v>
      </c>
      <c r="DA7" s="4" t="s">
        <v>27</v>
      </c>
      <c r="DB7" s="4" t="s">
        <v>28</v>
      </c>
      <c r="DC7" s="4" t="s">
        <v>33</v>
      </c>
      <c r="DD7" s="4" t="s">
        <v>30</v>
      </c>
      <c r="DE7" s="4" t="s">
        <v>31</v>
      </c>
      <c r="DF7" s="4" t="s">
        <v>32</v>
      </c>
      <c r="DG7" s="5" t="s">
        <v>34</v>
      </c>
      <c r="DH7" s="5" t="s">
        <v>35</v>
      </c>
      <c r="DI7" s="5" t="s">
        <v>36</v>
      </c>
      <c r="DJ7" s="5" t="s">
        <v>37</v>
      </c>
      <c r="DK7" s="1" t="s">
        <v>38</v>
      </c>
      <c r="DL7" s="2" t="s">
        <v>39</v>
      </c>
      <c r="DM7" s="3" t="s">
        <v>40</v>
      </c>
      <c r="DN7" s="4" t="s">
        <v>41</v>
      </c>
      <c r="DO7" s="1" t="s">
        <v>42</v>
      </c>
      <c r="DP7" s="2" t="s">
        <v>43</v>
      </c>
      <c r="DQ7" s="3" t="s">
        <v>44</v>
      </c>
      <c r="DR7" s="4" t="s">
        <v>45</v>
      </c>
      <c r="DS7" s="1" t="s">
        <v>46</v>
      </c>
      <c r="DT7" s="2" t="s">
        <v>47</v>
      </c>
      <c r="DU7" s="3" t="s">
        <v>48</v>
      </c>
      <c r="DV7" s="4" t="s">
        <v>49</v>
      </c>
      <c r="DW7" s="5" t="s">
        <v>50</v>
      </c>
      <c r="DX7" s="5" t="s">
        <v>51</v>
      </c>
      <c r="DY7" s="5" t="s">
        <v>52</v>
      </c>
      <c r="DZ7" s="1" t="s">
        <v>22</v>
      </c>
      <c r="EA7" s="1" t="s">
        <v>23</v>
      </c>
      <c r="EB7" s="1" t="s">
        <v>24</v>
      </c>
      <c r="EC7" s="1" t="s">
        <v>25</v>
      </c>
      <c r="ED7" s="1" t="s">
        <v>26</v>
      </c>
      <c r="EE7" s="1" t="s">
        <v>27</v>
      </c>
      <c r="EF7" s="1" t="s">
        <v>28</v>
      </c>
      <c r="EG7" s="1" t="s">
        <v>33</v>
      </c>
      <c r="EH7" s="1" t="s">
        <v>30</v>
      </c>
      <c r="EI7" s="1" t="s">
        <v>31</v>
      </c>
      <c r="EJ7" s="1" t="s">
        <v>32</v>
      </c>
      <c r="EK7" s="2" t="s">
        <v>22</v>
      </c>
      <c r="EL7" s="2" t="s">
        <v>23</v>
      </c>
      <c r="EM7" s="2" t="s">
        <v>24</v>
      </c>
      <c r="EN7" s="2" t="s">
        <v>25</v>
      </c>
      <c r="EO7" s="2" t="s">
        <v>26</v>
      </c>
      <c r="EP7" s="2" t="s">
        <v>27</v>
      </c>
      <c r="EQ7" s="2" t="s">
        <v>28</v>
      </c>
      <c r="ER7" s="2" t="s">
        <v>33</v>
      </c>
      <c r="ES7" s="2" t="s">
        <v>30</v>
      </c>
      <c r="ET7" s="2" t="s">
        <v>31</v>
      </c>
      <c r="EU7" s="2" t="s">
        <v>32</v>
      </c>
      <c r="EV7" s="3" t="s">
        <v>22</v>
      </c>
      <c r="EW7" s="3" t="s">
        <v>23</v>
      </c>
      <c r="EX7" s="3" t="s">
        <v>24</v>
      </c>
      <c r="EY7" s="3" t="s">
        <v>25</v>
      </c>
      <c r="EZ7" s="3" t="s">
        <v>26</v>
      </c>
      <c r="FA7" s="3" t="s">
        <v>27</v>
      </c>
      <c r="FB7" s="3" t="s">
        <v>28</v>
      </c>
      <c r="FC7" s="3" t="s">
        <v>33</v>
      </c>
      <c r="FD7" s="3" t="s">
        <v>30</v>
      </c>
      <c r="FE7" s="3" t="s">
        <v>31</v>
      </c>
      <c r="FF7" s="3" t="s">
        <v>32</v>
      </c>
      <c r="FG7" s="4" t="s">
        <v>22</v>
      </c>
      <c r="FH7" s="4" t="s">
        <v>23</v>
      </c>
      <c r="FI7" s="4" t="s">
        <v>24</v>
      </c>
      <c r="FJ7" s="4" t="s">
        <v>25</v>
      </c>
      <c r="FK7" s="4" t="s">
        <v>26</v>
      </c>
      <c r="FL7" s="4" t="s">
        <v>27</v>
      </c>
      <c r="FM7" s="4" t="s">
        <v>28</v>
      </c>
      <c r="FN7" s="4" t="s">
        <v>33</v>
      </c>
      <c r="FO7" s="4" t="s">
        <v>30</v>
      </c>
      <c r="FP7" s="4" t="s">
        <v>31</v>
      </c>
      <c r="FQ7" s="4" t="s">
        <v>32</v>
      </c>
      <c r="FR7" s="5" t="s">
        <v>34</v>
      </c>
      <c r="FS7" s="5" t="s">
        <v>35</v>
      </c>
      <c r="FT7" s="5" t="s">
        <v>36</v>
      </c>
      <c r="FU7" s="5" t="s">
        <v>37</v>
      </c>
      <c r="FV7" s="1" t="s">
        <v>38</v>
      </c>
      <c r="FW7" s="2" t="s">
        <v>39</v>
      </c>
      <c r="FX7" s="3" t="s">
        <v>40</v>
      </c>
      <c r="FY7" s="4" t="s">
        <v>41</v>
      </c>
      <c r="FZ7" s="1" t="s">
        <v>42</v>
      </c>
      <c r="GA7" s="2" t="s">
        <v>43</v>
      </c>
      <c r="GB7" s="3" t="s">
        <v>44</v>
      </c>
      <c r="GC7" s="4" t="s">
        <v>45</v>
      </c>
      <c r="GD7" s="1" t="s">
        <v>46</v>
      </c>
      <c r="GE7" s="2" t="s">
        <v>47</v>
      </c>
      <c r="GF7" s="3" t="s">
        <v>48</v>
      </c>
      <c r="GG7" s="4" t="s">
        <v>49</v>
      </c>
      <c r="GH7" s="5" t="s">
        <v>50</v>
      </c>
      <c r="GI7" s="5" t="s">
        <v>51</v>
      </c>
      <c r="GJ7" s="5" t="s">
        <v>52</v>
      </c>
      <c r="GK7" s="1" t="s">
        <v>22</v>
      </c>
      <c r="GL7" s="1" t="s">
        <v>23</v>
      </c>
      <c r="GM7" s="1" t="s">
        <v>24</v>
      </c>
      <c r="GN7" s="1" t="s">
        <v>25</v>
      </c>
      <c r="GO7" s="1" t="s">
        <v>26</v>
      </c>
      <c r="GP7" s="1" t="s">
        <v>27</v>
      </c>
      <c r="GQ7" s="1" t="s">
        <v>28</v>
      </c>
      <c r="GR7" s="1" t="s">
        <v>33</v>
      </c>
      <c r="GS7" s="1" t="s">
        <v>30</v>
      </c>
      <c r="GT7" s="1" t="s">
        <v>31</v>
      </c>
      <c r="GU7" s="1" t="s">
        <v>32</v>
      </c>
      <c r="GV7" s="2" t="s">
        <v>22</v>
      </c>
      <c r="GW7" s="2" t="s">
        <v>23</v>
      </c>
      <c r="GX7" s="2" t="s">
        <v>24</v>
      </c>
      <c r="GY7" s="2" t="s">
        <v>25</v>
      </c>
      <c r="GZ7" s="2" t="s">
        <v>26</v>
      </c>
      <c r="HA7" s="2" t="s">
        <v>27</v>
      </c>
      <c r="HB7" s="2" t="s">
        <v>28</v>
      </c>
      <c r="HC7" s="2" t="s">
        <v>33</v>
      </c>
      <c r="HD7" s="2" t="s">
        <v>30</v>
      </c>
      <c r="HE7" s="2" t="s">
        <v>31</v>
      </c>
      <c r="HF7" s="2" t="s">
        <v>32</v>
      </c>
      <c r="HG7" s="3" t="s">
        <v>22</v>
      </c>
      <c r="HH7" s="3" t="s">
        <v>23</v>
      </c>
      <c r="HI7" s="3" t="s">
        <v>24</v>
      </c>
      <c r="HJ7" s="3" t="s">
        <v>25</v>
      </c>
      <c r="HK7" s="3" t="s">
        <v>26</v>
      </c>
      <c r="HL7" s="3" t="s">
        <v>27</v>
      </c>
      <c r="HM7" s="3" t="s">
        <v>28</v>
      </c>
      <c r="HN7" s="3" t="s">
        <v>33</v>
      </c>
      <c r="HO7" s="3" t="s">
        <v>30</v>
      </c>
      <c r="HP7" s="3" t="s">
        <v>31</v>
      </c>
      <c r="HQ7" s="3" t="s">
        <v>32</v>
      </c>
      <c r="HR7" s="4" t="s">
        <v>22</v>
      </c>
      <c r="HS7" s="4" t="s">
        <v>23</v>
      </c>
      <c r="HT7" s="4" t="s">
        <v>24</v>
      </c>
      <c r="HU7" s="4" t="s">
        <v>25</v>
      </c>
      <c r="HV7" s="4" t="s">
        <v>26</v>
      </c>
      <c r="HW7" s="4" t="s">
        <v>27</v>
      </c>
      <c r="HX7" s="4" t="s">
        <v>28</v>
      </c>
      <c r="HY7" s="4" t="s">
        <v>33</v>
      </c>
      <c r="HZ7" s="4" t="s">
        <v>30</v>
      </c>
      <c r="IA7" s="4" t="s">
        <v>31</v>
      </c>
      <c r="IB7" s="4" t="s">
        <v>32</v>
      </c>
      <c r="IC7" s="5" t="s">
        <v>34</v>
      </c>
      <c r="ID7" s="5" t="s">
        <v>35</v>
      </c>
      <c r="IE7" s="5" t="s">
        <v>36</v>
      </c>
      <c r="IF7" s="5" t="s">
        <v>37</v>
      </c>
      <c r="IG7" s="1" t="s">
        <v>38</v>
      </c>
      <c r="IH7" s="2" t="s">
        <v>39</v>
      </c>
      <c r="II7" s="3" t="s">
        <v>40</v>
      </c>
      <c r="IJ7" s="4" t="s">
        <v>41</v>
      </c>
      <c r="IK7" s="1" t="s">
        <v>42</v>
      </c>
      <c r="IL7" s="2" t="s">
        <v>43</v>
      </c>
      <c r="IM7" s="3" t="s">
        <v>44</v>
      </c>
      <c r="IN7" s="4" t="s">
        <v>45</v>
      </c>
      <c r="IO7" s="1" t="s">
        <v>46</v>
      </c>
      <c r="IP7" s="2" t="s">
        <v>47</v>
      </c>
      <c r="IQ7" s="3" t="s">
        <v>48</v>
      </c>
      <c r="IR7" s="4" t="s">
        <v>49</v>
      </c>
      <c r="IS7" s="5" t="s">
        <v>50</v>
      </c>
      <c r="IT7" s="5" t="s">
        <v>51</v>
      </c>
      <c r="IU7" s="5" t="s">
        <v>52</v>
      </c>
    </row>
    <row r="8" customFormat="false" ht="12.8" hidden="false" customHeight="false" outlineLevel="0" collapsed="false">
      <c r="B8" s="7" t="s">
        <v>85</v>
      </c>
      <c r="C8" s="8" t="s">
        <v>53</v>
      </c>
      <c r="D8" s="0" t="n">
        <v>0.19</v>
      </c>
      <c r="E8" s="0" t="n">
        <v>0.01</v>
      </c>
      <c r="F8" s="0" t="n">
        <v>0.002</v>
      </c>
      <c r="G8" s="9" t="n">
        <f aca="false">SUM(D8:F8)</f>
        <v>0.202</v>
      </c>
      <c r="H8" s="0" t="n">
        <v>95</v>
      </c>
      <c r="I8" s="0" t="n">
        <v>5</v>
      </c>
      <c r="J8" s="0" t="n">
        <v>3</v>
      </c>
      <c r="K8" s="0" t="n">
        <v>1</v>
      </c>
      <c r="L8" s="0" t="n">
        <f aca="false">SUM(I8:K8)*0.7</f>
        <v>6.3</v>
      </c>
      <c r="M8" s="9" t="n">
        <f aca="false">L8*H8/100</f>
        <v>5.985</v>
      </c>
      <c r="N8" s="9" t="n">
        <f aca="false">M8*I8*G8</f>
        <v>6.04485</v>
      </c>
      <c r="O8" s="0" t="n">
        <v>0.19</v>
      </c>
      <c r="P8" s="0" t="n">
        <v>0.01</v>
      </c>
      <c r="Q8" s="0" t="n">
        <v>0.002</v>
      </c>
      <c r="R8" s="9" t="n">
        <f aca="false">SUM(O8:Q8)</f>
        <v>0.202</v>
      </c>
      <c r="S8" s="0" t="n">
        <v>95</v>
      </c>
      <c r="T8" s="0" t="n">
        <v>5</v>
      </c>
      <c r="U8" s="0" t="n">
        <v>2</v>
      </c>
      <c r="V8" s="0" t="n">
        <v>1</v>
      </c>
      <c r="W8" s="0" t="n">
        <f aca="false">SUM(T8:V8)*0.7</f>
        <v>5.6</v>
      </c>
      <c r="X8" s="9" t="n">
        <f aca="false">W8*S8/100</f>
        <v>5.32</v>
      </c>
      <c r="Y8" s="9" t="n">
        <f aca="false">X8*T8*R8</f>
        <v>5.3732</v>
      </c>
      <c r="Z8" s="0" t="n">
        <v>0.17</v>
      </c>
      <c r="AA8" s="0" t="n">
        <v>0.02</v>
      </c>
      <c r="AB8" s="0" t="n">
        <v>0.002</v>
      </c>
      <c r="AC8" s="9" t="n">
        <f aca="false">SUM(Z8:AB8)</f>
        <v>0.192</v>
      </c>
      <c r="AD8" s="0" t="n">
        <v>95</v>
      </c>
      <c r="AE8" s="0" t="n">
        <v>5</v>
      </c>
      <c r="AF8" s="0" t="n">
        <v>2</v>
      </c>
      <c r="AG8" s="0" t="n">
        <v>1</v>
      </c>
      <c r="AH8" s="0" t="n">
        <f aca="false">SUM(AE8:AG8)*0.7</f>
        <v>5.6</v>
      </c>
      <c r="AI8" s="9" t="n">
        <f aca="false">AH8*AD8/100</f>
        <v>5.32</v>
      </c>
      <c r="AJ8" s="9" t="n">
        <f aca="false">AI8*AE8*AC8</f>
        <v>5.1072</v>
      </c>
      <c r="AK8" s="0" t="n">
        <v>0.17</v>
      </c>
      <c r="AL8" s="0" t="n">
        <v>0.02</v>
      </c>
      <c r="AM8" s="0" t="n">
        <v>0.002</v>
      </c>
      <c r="AN8" s="9" t="n">
        <f aca="false">SUM(AK8:AM8)</f>
        <v>0.192</v>
      </c>
      <c r="AO8" s="0" t="n">
        <v>95</v>
      </c>
      <c r="AP8" s="0" t="n">
        <v>5</v>
      </c>
      <c r="AQ8" s="0" t="n">
        <v>2</v>
      </c>
      <c r="AR8" s="0" t="n">
        <v>1</v>
      </c>
      <c r="AS8" s="0" t="n">
        <f aca="false">SUM(AP8:AR8)*0.7</f>
        <v>5.6</v>
      </c>
      <c r="AT8" s="9" t="n">
        <f aca="false">AS8*AO8/100</f>
        <v>5.32</v>
      </c>
      <c r="AU8" s="9" t="n">
        <f aca="false">AT8*AP8*AN8</f>
        <v>5.1072</v>
      </c>
      <c r="AV8" s="9" t="n">
        <f aca="false">(M8+W8+AH8+AS8)*0.7</f>
        <v>15.9495</v>
      </c>
      <c r="AW8" s="9" t="n">
        <f aca="false">(N8+X8+AI8+AT8)*0.7</f>
        <v>15.403395</v>
      </c>
      <c r="AX8" s="9" t="n">
        <f aca="false">(O8+Y8+AJ8+AU8)*0.7</f>
        <v>11.04432</v>
      </c>
      <c r="AY8" s="9" t="n">
        <f aca="false">SUM(AV8:AX8)</f>
        <v>42.397215</v>
      </c>
      <c r="AZ8" s="10" t="n">
        <f aca="false">(E8/D8)*(G8-0.151)*1000</f>
        <v>2.68421052631579</v>
      </c>
      <c r="BA8" s="10" t="n">
        <f aca="false">(P8/O8)*(R8-0.151)*1000</f>
        <v>2.68421052631579</v>
      </c>
      <c r="BB8" s="10" t="n">
        <f aca="false">(AA8/Z8)*(AC8-0.151)*1000</f>
        <v>4.82352941176471</v>
      </c>
      <c r="BC8" s="10" t="n">
        <f aca="false">(AL8/AK8)*(AN8-0.151)*1000</f>
        <v>4.82352941176471</v>
      </c>
      <c r="BD8" s="10" t="n">
        <f aca="false">(G8-0.201)/(D8-0.201)*100</f>
        <v>-9.09090909090909</v>
      </c>
      <c r="BE8" s="10" t="n">
        <f aca="false">(R8-0.201)/(O8-0.201)*100</f>
        <v>-9.09090909090909</v>
      </c>
      <c r="BF8" s="10" t="n">
        <f aca="false">(AC8-0.201)/(Z8-0.201)*100</f>
        <v>29.0322580645162</v>
      </c>
      <c r="BG8" s="10" t="n">
        <f aca="false">(AN8-0.201)/(AK8-0.201)*100</f>
        <v>29.0322580645162</v>
      </c>
      <c r="BH8" s="10" t="n">
        <f aca="false">(G8-0.091)/(F8-0.051)*100</f>
        <v>-226.530612244898</v>
      </c>
      <c r="BI8" s="10" t="n">
        <f aca="false">(R8-0.091)/(Q8-0.051)*100</f>
        <v>-226.530612244898</v>
      </c>
      <c r="BJ8" s="10" t="n">
        <f aca="false">(AC8-0.091)/(AB8-0.051)*100</f>
        <v>-206.122448979592</v>
      </c>
      <c r="BK8" s="10" t="n">
        <f aca="false">(AN8-0.091)/(AM8-0.051)*100</f>
        <v>-206.122448979592</v>
      </c>
      <c r="BL8" s="10" t="n">
        <f aca="false">SUMIF(AZ8:BC8,  "&gt;60")</f>
        <v>0</v>
      </c>
      <c r="BM8" s="10" t="n">
        <f aca="false">SUMIF(BD8:BG8,  "&gt;60")</f>
        <v>0</v>
      </c>
      <c r="BN8" s="10" t="n">
        <f aca="false">SUMIF(BH8:BK8,  "&gt;60")</f>
        <v>0</v>
      </c>
      <c r="BO8" s="0" t="n">
        <v>0.18</v>
      </c>
      <c r="BP8" s="0" t="n">
        <v>0.02</v>
      </c>
      <c r="BQ8" s="0" t="n">
        <v>0.002</v>
      </c>
      <c r="BR8" s="9" t="n">
        <f aca="false">SUM(BO8:BQ8)</f>
        <v>0.202</v>
      </c>
      <c r="BS8" s="0" t="n">
        <v>97</v>
      </c>
      <c r="BT8" s="0" t="n">
        <v>5</v>
      </c>
      <c r="BU8" s="0" t="n">
        <v>3</v>
      </c>
      <c r="BV8" s="0" t="n">
        <v>1</v>
      </c>
      <c r="BW8" s="0" t="n">
        <f aca="false">SUM(BT8:BV8)*0.7</f>
        <v>6.3</v>
      </c>
      <c r="BX8" s="9" t="n">
        <f aca="false">BW8*BS8/100</f>
        <v>6.111</v>
      </c>
      <c r="BY8" s="9" t="n">
        <f aca="false">BX8*BT8*BR8</f>
        <v>6.17211</v>
      </c>
      <c r="BZ8" s="0" t="n">
        <v>0.19</v>
      </c>
      <c r="CA8" s="0" t="n">
        <v>0.01</v>
      </c>
      <c r="CB8" s="0" t="n">
        <v>0.002</v>
      </c>
      <c r="CC8" s="9" t="n">
        <f aca="false">SUM(BZ8:CB8)</f>
        <v>0.202</v>
      </c>
      <c r="CD8" s="0" t="n">
        <v>95</v>
      </c>
      <c r="CE8" s="0" t="n">
        <v>5</v>
      </c>
      <c r="CF8" s="0" t="n">
        <v>2</v>
      </c>
      <c r="CG8" s="0" t="n">
        <v>1</v>
      </c>
      <c r="CH8" s="0" t="n">
        <f aca="false">SUM(CE8:CG8)*0.7</f>
        <v>5.6</v>
      </c>
      <c r="CI8" s="9" t="n">
        <f aca="false">CH8*CD8/100</f>
        <v>5.32</v>
      </c>
      <c r="CJ8" s="9" t="n">
        <f aca="false">CI8*CE8*CC8</f>
        <v>5.3732</v>
      </c>
      <c r="CK8" s="0" t="n">
        <v>0.17</v>
      </c>
      <c r="CL8" s="0" t="n">
        <v>0.02</v>
      </c>
      <c r="CM8" s="0" t="n">
        <v>0.002</v>
      </c>
      <c r="CN8" s="9" t="n">
        <f aca="false">SUM(CK8:CM8)</f>
        <v>0.192</v>
      </c>
      <c r="CO8" s="0" t="n">
        <v>95</v>
      </c>
      <c r="CP8" s="0" t="n">
        <v>5</v>
      </c>
      <c r="CQ8" s="0" t="n">
        <v>2</v>
      </c>
      <c r="CR8" s="0" t="n">
        <v>1</v>
      </c>
      <c r="CS8" s="0" t="n">
        <f aca="false">SUM(CP8:CR8)*0.7</f>
        <v>5.6</v>
      </c>
      <c r="CT8" s="9" t="n">
        <f aca="false">CS8*CO8/100</f>
        <v>5.32</v>
      </c>
      <c r="CU8" s="9" t="n">
        <f aca="false">CT8*CP8*CN8</f>
        <v>5.1072</v>
      </c>
      <c r="CV8" s="0" t="n">
        <v>0.17</v>
      </c>
      <c r="CW8" s="0" t="n">
        <v>0.02</v>
      </c>
      <c r="CX8" s="0" t="n">
        <v>0.002</v>
      </c>
      <c r="CY8" s="9" t="n">
        <f aca="false">SUM(CV8:CX8)</f>
        <v>0.192</v>
      </c>
      <c r="CZ8" s="0" t="n">
        <v>100</v>
      </c>
      <c r="DA8" s="0" t="n">
        <v>5</v>
      </c>
      <c r="DB8" s="0" t="n">
        <v>2</v>
      </c>
      <c r="DC8" s="0" t="n">
        <v>1</v>
      </c>
      <c r="DD8" s="0" t="n">
        <f aca="false">SUM(DA8:DC8)*0.7</f>
        <v>5.6</v>
      </c>
      <c r="DE8" s="9" t="n">
        <f aca="false">DD8*CZ8/100</f>
        <v>5.6</v>
      </c>
      <c r="DF8" s="9" t="n">
        <f aca="false">DE8*DA8*CY8</f>
        <v>5.376</v>
      </c>
      <c r="DG8" s="9" t="n">
        <f aca="false">(BX8+CH8+CS8+DD8)*0.7</f>
        <v>16.0377</v>
      </c>
      <c r="DH8" s="9" t="n">
        <f aca="false">(BY8+CI8+CT8+DE8)*0.7</f>
        <v>15.688477</v>
      </c>
      <c r="DI8" s="9" t="n">
        <f aca="false">(BZ8+CJ8+CU8+DF8)*0.7</f>
        <v>11.23248</v>
      </c>
      <c r="DJ8" s="9" t="n">
        <f aca="false">SUM(DG8:DI8)</f>
        <v>42.958657</v>
      </c>
      <c r="DK8" s="10" t="n">
        <f aca="false">(BP8/BO8)*(BR8-0.151)*1000</f>
        <v>5.66666666666667</v>
      </c>
      <c r="DL8" s="10" t="n">
        <f aca="false">(CA8/BZ8)*(CC8-0.151)*1000</f>
        <v>2.68421052631579</v>
      </c>
      <c r="DM8" s="10" t="n">
        <f aca="false">(CL8/CK8)*(CN8-0.151)*1000</f>
        <v>4.82352941176471</v>
      </c>
      <c r="DN8" s="10" t="n">
        <f aca="false">(CW8/CV8)*(CY8-0.151)*1000</f>
        <v>4.82352941176471</v>
      </c>
      <c r="DO8" s="10" t="n">
        <f aca="false">(BR8-0.201)/(BO8-0.201)*100</f>
        <v>-4.76190476190463</v>
      </c>
      <c r="DP8" s="10" t="n">
        <f aca="false">(CC8-0.201)/(BZ8-0.201)*100</f>
        <v>-9.09090909090909</v>
      </c>
      <c r="DQ8" s="10" t="n">
        <f aca="false">(CN8-0.201)/(CK8-0.201)*100</f>
        <v>29.0322580645162</v>
      </c>
      <c r="DR8" s="10" t="n">
        <f aca="false">(CY8-0.201)/(CV8-0.201)*100</f>
        <v>29.0322580645162</v>
      </c>
      <c r="DS8" s="10" t="n">
        <f aca="false">(BR8-0.091)/(BQ8-0.051)*100</f>
        <v>-226.530612244898</v>
      </c>
      <c r="DT8" s="10" t="n">
        <f aca="false">(CC8-0.091)/(CB8-0.051)*100</f>
        <v>-226.530612244898</v>
      </c>
      <c r="DU8" s="10" t="n">
        <f aca="false">(CN8-0.091)/(CM8-0.051)*100</f>
        <v>-206.122448979592</v>
      </c>
      <c r="DV8" s="10" t="n">
        <f aca="false">(CY8-0.091)/(CX8-0.051)*100</f>
        <v>-206.122448979592</v>
      </c>
      <c r="DW8" s="10" t="n">
        <f aca="false">SUMIF(DK8:DN8,  "&gt;60")</f>
        <v>0</v>
      </c>
      <c r="DX8" s="10" t="n">
        <f aca="false">SUMIF(DO8:DR8,  "&gt;60")</f>
        <v>0</v>
      </c>
      <c r="DY8" s="10" t="n">
        <f aca="false">SUMIF(DS8:DV8,  "&gt;60")</f>
        <v>0</v>
      </c>
      <c r="DZ8" s="0" t="n">
        <v>0.18</v>
      </c>
      <c r="EA8" s="0" t="n">
        <v>0.02</v>
      </c>
      <c r="EB8" s="0" t="n">
        <v>0.002</v>
      </c>
      <c r="EC8" s="9" t="n">
        <f aca="false">SUM(DZ8:EB8)</f>
        <v>0.202</v>
      </c>
      <c r="ED8" s="0" t="n">
        <v>97</v>
      </c>
      <c r="EE8" s="0" t="n">
        <v>5</v>
      </c>
      <c r="EF8" s="0" t="n">
        <v>3</v>
      </c>
      <c r="EG8" s="0" t="n">
        <v>1</v>
      </c>
      <c r="EH8" s="0" t="n">
        <f aca="false">SUM(EE8:EG8)*0.7</f>
        <v>6.3</v>
      </c>
      <c r="EI8" s="9" t="n">
        <f aca="false">EH8*ED8/100</f>
        <v>6.111</v>
      </c>
      <c r="EJ8" s="9" t="n">
        <f aca="false">EI8*EE8*EC8</f>
        <v>6.17211</v>
      </c>
      <c r="EK8" s="0" t="n">
        <v>0.19</v>
      </c>
      <c r="EL8" s="0" t="n">
        <v>0.01</v>
      </c>
      <c r="EM8" s="0" t="n">
        <v>0.002</v>
      </c>
      <c r="EN8" s="9" t="n">
        <f aca="false">SUM(EK8:EM8)</f>
        <v>0.202</v>
      </c>
      <c r="EO8" s="0" t="n">
        <v>100</v>
      </c>
      <c r="EP8" s="0" t="n">
        <v>5</v>
      </c>
      <c r="EQ8" s="0" t="n">
        <v>2</v>
      </c>
      <c r="ER8" s="0" t="n">
        <v>1</v>
      </c>
      <c r="ES8" s="0" t="n">
        <f aca="false">SUM(EP8:ER8)*0.7</f>
        <v>5.6</v>
      </c>
      <c r="ET8" s="9" t="n">
        <f aca="false">ES8*EO8/100</f>
        <v>5.6</v>
      </c>
      <c r="EU8" s="9" t="n">
        <f aca="false">ET8*EP8*EN8</f>
        <v>5.656</v>
      </c>
      <c r="EV8" s="0" t="n">
        <v>0.17</v>
      </c>
      <c r="EW8" s="0" t="n">
        <v>0.02</v>
      </c>
      <c r="EX8" s="0" t="n">
        <v>0.002</v>
      </c>
      <c r="EY8" s="9" t="n">
        <f aca="false">SUM(EV8:EX8)</f>
        <v>0.192</v>
      </c>
      <c r="EZ8" s="0" t="n">
        <v>95</v>
      </c>
      <c r="FA8" s="0" t="n">
        <v>5</v>
      </c>
      <c r="FB8" s="0" t="n">
        <v>2</v>
      </c>
      <c r="FC8" s="0" t="n">
        <v>1</v>
      </c>
      <c r="FD8" s="0" t="n">
        <f aca="false">SUM(FA8:FC8)*0.7</f>
        <v>5.6</v>
      </c>
      <c r="FE8" s="9" t="n">
        <f aca="false">FD8*EZ8/100</f>
        <v>5.32</v>
      </c>
      <c r="FF8" s="9" t="n">
        <f aca="false">FE8*FA8*EY8</f>
        <v>5.1072</v>
      </c>
      <c r="FG8" s="0" t="n">
        <v>0.17</v>
      </c>
      <c r="FH8" s="0" t="n">
        <v>0.02</v>
      </c>
      <c r="FI8" s="0" t="n">
        <v>0.002</v>
      </c>
      <c r="FJ8" s="9" t="n">
        <f aca="false">SUM(FG8:FI8)</f>
        <v>0.192</v>
      </c>
      <c r="FK8" s="0" t="n">
        <v>100</v>
      </c>
      <c r="FL8" s="0" t="n">
        <v>5</v>
      </c>
      <c r="FM8" s="0" t="n">
        <v>2</v>
      </c>
      <c r="FN8" s="0" t="n">
        <v>1</v>
      </c>
      <c r="FO8" s="0" t="n">
        <f aca="false">SUM(FL8:FN8)*0.7</f>
        <v>5.6</v>
      </c>
      <c r="FP8" s="9" t="n">
        <f aca="false">FO8*FK8/100</f>
        <v>5.6</v>
      </c>
      <c r="FQ8" s="9" t="n">
        <f aca="false">FP8*FL8*FJ8</f>
        <v>5.376</v>
      </c>
      <c r="FR8" s="9" t="n">
        <f aca="false">(EI8+ES8+FD8+FO8)*0.7</f>
        <v>16.0377</v>
      </c>
      <c r="FS8" s="9" t="n">
        <f aca="false">(EJ8+ET8+FE8+FP8)*0.7</f>
        <v>15.884477</v>
      </c>
      <c r="FT8" s="9" t="n">
        <f aca="false">(EK8+EU8+FF8+FQ8)*0.7</f>
        <v>11.43044</v>
      </c>
      <c r="FU8" s="9" t="n">
        <f aca="false">SUM(FR8:FT8)</f>
        <v>43.352617</v>
      </c>
      <c r="FV8" s="10" t="n">
        <f aca="false">(EA8/DZ8)*(EC8-0.151)*1000</f>
        <v>5.66666666666667</v>
      </c>
      <c r="FW8" s="10" t="n">
        <f aca="false">(EL8/EK8)*(EN8-0.151)*1000</f>
        <v>2.68421052631579</v>
      </c>
      <c r="FX8" s="10" t="n">
        <f aca="false">(EW8/EV8)*(EY8-0.151)*1000</f>
        <v>4.82352941176471</v>
      </c>
      <c r="FY8" s="10" t="n">
        <f aca="false">(FH8/FG8)*(FJ8-0.151)*1000</f>
        <v>4.82352941176471</v>
      </c>
      <c r="FZ8" s="10" t="n">
        <f aca="false">(EC8-0.201)/(DZ8-0.201)*100</f>
        <v>-4.76190476190463</v>
      </c>
      <c r="GA8" s="10" t="n">
        <f aca="false">(EN8-0.201)/(EK8-0.201)*100</f>
        <v>-9.09090909090909</v>
      </c>
      <c r="GB8" s="10" t="n">
        <f aca="false">(EY8-0.201)/(EV8-0.201)*100</f>
        <v>29.0322580645162</v>
      </c>
      <c r="GC8" s="10" t="n">
        <f aca="false">(FJ8-0.201)/(FG8-0.201)*100</f>
        <v>29.0322580645162</v>
      </c>
      <c r="GD8" s="10" t="n">
        <f aca="false">(EC8-0.091)/(EB8-0.051)*100</f>
        <v>-226.530612244898</v>
      </c>
      <c r="GE8" s="10" t="n">
        <f aca="false">(EN8-0.091)/(EM8-0.051)*100</f>
        <v>-226.530612244898</v>
      </c>
      <c r="GF8" s="10" t="n">
        <f aca="false">(EY8-0.091)/(EX8-0.051)*100</f>
        <v>-206.122448979592</v>
      </c>
      <c r="GG8" s="10" t="n">
        <f aca="false">(FJ8-0.091)/(FI8-0.051)*100</f>
        <v>-206.122448979592</v>
      </c>
      <c r="GH8" s="10" t="n">
        <f aca="false">SUMIF(FV8:FY8,  "&gt;60")</f>
        <v>0</v>
      </c>
      <c r="GI8" s="10" t="n">
        <f aca="false">SUMIF(FZ8:GC8,  "&gt;60")</f>
        <v>0</v>
      </c>
      <c r="GJ8" s="10" t="n">
        <f aca="false">SUMIF(GD8:GG8,  "&gt;60")</f>
        <v>0</v>
      </c>
      <c r="GK8" s="0" t="n">
        <v>0.16</v>
      </c>
      <c r="GL8" s="0" t="n">
        <v>0.02</v>
      </c>
      <c r="GM8" s="0" t="n">
        <v>0.005</v>
      </c>
      <c r="GN8" s="9" t="n">
        <f aca="false">SUM(GK8:GM8)</f>
        <v>0.185</v>
      </c>
      <c r="GO8" s="0" t="n">
        <v>97</v>
      </c>
      <c r="GP8" s="0" t="n">
        <v>5</v>
      </c>
      <c r="GQ8" s="0" t="n">
        <v>3</v>
      </c>
      <c r="GR8" s="0" t="n">
        <v>1</v>
      </c>
      <c r="GS8" s="0" t="n">
        <f aca="false">SUM(GP8:GR8)*0.7</f>
        <v>6.3</v>
      </c>
      <c r="GT8" s="9" t="n">
        <f aca="false">GS8*GO8/100</f>
        <v>6.111</v>
      </c>
      <c r="GU8" s="9" t="n">
        <f aca="false">GT8*GP8*GN8</f>
        <v>5.652675</v>
      </c>
      <c r="GV8" s="0" t="n">
        <v>0.19</v>
      </c>
      <c r="GW8" s="0" t="n">
        <v>0.01</v>
      </c>
      <c r="GX8" s="0" t="n">
        <v>0.002</v>
      </c>
      <c r="GY8" s="9" t="n">
        <f aca="false">SUM(GV8:GX8)</f>
        <v>0.202</v>
      </c>
      <c r="GZ8" s="0" t="n">
        <v>100</v>
      </c>
      <c r="HA8" s="0" t="n">
        <v>5</v>
      </c>
      <c r="HB8" s="0" t="n">
        <v>2</v>
      </c>
      <c r="HC8" s="0" t="n">
        <v>1</v>
      </c>
      <c r="HD8" s="0" t="n">
        <f aca="false">SUM(HA8:HC8)*0.7</f>
        <v>5.6</v>
      </c>
      <c r="HE8" s="9" t="n">
        <f aca="false">HD8*GZ8/100</f>
        <v>5.6</v>
      </c>
      <c r="HF8" s="9" t="n">
        <f aca="false">HE8*HA8*GY8</f>
        <v>5.656</v>
      </c>
      <c r="HG8" s="0" t="n">
        <v>0.17</v>
      </c>
      <c r="HH8" s="0" t="n">
        <v>0.02</v>
      </c>
      <c r="HI8" s="0" t="n">
        <v>0.002</v>
      </c>
      <c r="HJ8" s="9" t="n">
        <f aca="false">SUM(HG8:HI8)</f>
        <v>0.192</v>
      </c>
      <c r="HK8" s="0" t="n">
        <v>95</v>
      </c>
      <c r="HL8" s="0" t="n">
        <v>5</v>
      </c>
      <c r="HM8" s="0" t="n">
        <v>2</v>
      </c>
      <c r="HN8" s="0" t="n">
        <v>1</v>
      </c>
      <c r="HO8" s="0" t="n">
        <f aca="false">SUM(HL8:HN8)*0.7</f>
        <v>5.6</v>
      </c>
      <c r="HP8" s="9" t="n">
        <f aca="false">HO8*HK8/100</f>
        <v>5.32</v>
      </c>
      <c r="HQ8" s="9" t="n">
        <f aca="false">HP8*HL8*HJ8</f>
        <v>5.1072</v>
      </c>
      <c r="HR8" s="0" t="n">
        <v>0.15</v>
      </c>
      <c r="HS8" s="0" t="n">
        <v>0.03</v>
      </c>
      <c r="HT8" s="0" t="n">
        <v>0.002</v>
      </c>
      <c r="HU8" s="9" t="n">
        <f aca="false">SUM(HR8:HT8)</f>
        <v>0.182</v>
      </c>
      <c r="HV8" s="0" t="n">
        <v>101</v>
      </c>
      <c r="HW8" s="0" t="n">
        <v>5</v>
      </c>
      <c r="HX8" s="0" t="n">
        <v>2</v>
      </c>
      <c r="HY8" s="0" t="n">
        <v>1</v>
      </c>
      <c r="HZ8" s="0" t="n">
        <f aca="false">SUM(HW8:HY8)*0.7</f>
        <v>5.6</v>
      </c>
      <c r="IA8" s="9" t="n">
        <f aca="false">HZ8*HV8/100</f>
        <v>5.656</v>
      </c>
      <c r="IB8" s="9" t="n">
        <f aca="false">IA8*HW8*HU8</f>
        <v>5.14696</v>
      </c>
      <c r="IC8" s="9" t="n">
        <f aca="false">(GT8+HD8+HO8+HZ8)*0.7</f>
        <v>16.0377</v>
      </c>
      <c r="ID8" s="9" t="n">
        <f aca="false">(GU8+HE8+HP8+IA8)*0.7</f>
        <v>15.5600725</v>
      </c>
      <c r="IE8" s="9" t="n">
        <f aca="false">(GV8+HF8+HQ8+IB8)*0.7</f>
        <v>11.270112</v>
      </c>
      <c r="IF8" s="9" t="n">
        <f aca="false">SUM(IC8:IE8)</f>
        <v>42.8678845</v>
      </c>
      <c r="IG8" s="10" t="n">
        <f aca="false">(GL8/GK8)*(GN8-0.151)*1000</f>
        <v>4.25</v>
      </c>
      <c r="IH8" s="10" t="n">
        <f aca="false">(GW8/GV8)*(GY8-0.151)*1000</f>
        <v>2.68421052631579</v>
      </c>
      <c r="II8" s="10" t="n">
        <f aca="false">(HH8/HG8)*(HJ8-0.151)*1000</f>
        <v>4.82352941176471</v>
      </c>
      <c r="IJ8" s="10" t="n">
        <f aca="false">(HS8/HR8)*(HU8-0.151)*1000</f>
        <v>6.2</v>
      </c>
      <c r="IK8" s="10" t="n">
        <f aca="false">(GN8-0.201)/(GK8-0.201)*100</f>
        <v>39.0243902439025</v>
      </c>
      <c r="IL8" s="10" t="n">
        <f aca="false">(GY8-0.201)/(GV8-0.201)*100</f>
        <v>-9.09090909090909</v>
      </c>
      <c r="IM8" s="10" t="n">
        <f aca="false">(HJ8-0.201)/(HG8-0.201)*100</f>
        <v>29.0322580645162</v>
      </c>
      <c r="IN8" s="10" t="n">
        <f aca="false">(HU8-0.201)/(HR8-0.201)*100</f>
        <v>37.2549019607843</v>
      </c>
      <c r="IO8" s="10" t="n">
        <f aca="false">(GN8-0.091)/(GM8-0.051)*100</f>
        <v>-204.347826086956</v>
      </c>
      <c r="IP8" s="10" t="n">
        <f aca="false">(GY8-0.091)/(GX8-0.051)*100</f>
        <v>-226.530612244898</v>
      </c>
      <c r="IQ8" s="10" t="n">
        <f aca="false">(HJ8-0.091)/(HI8-0.051)*100</f>
        <v>-206.122448979592</v>
      </c>
      <c r="IR8" s="10" t="n">
        <f aca="false">(HU8-0.091)/(HT8-0.051)*100</f>
        <v>-185.714285714286</v>
      </c>
      <c r="IS8" s="10" t="n">
        <f aca="false">SUMIF(IG8:IJ8,  "&gt;60")</f>
        <v>0</v>
      </c>
      <c r="IT8" s="10" t="n">
        <f aca="false">SUMIF(IK8:IN8,  "&gt;60")</f>
        <v>0</v>
      </c>
      <c r="IU8" s="10" t="n">
        <f aca="false">SUMIF(IO8:IR8,  "&gt;60")</f>
        <v>0</v>
      </c>
    </row>
    <row r="9" customFormat="false" ht="12.8" hidden="false" customHeight="false" outlineLevel="0" collapsed="false">
      <c r="C9" s="8" t="s">
        <v>54</v>
      </c>
      <c r="D9" s="0" t="n">
        <v>0.12</v>
      </c>
      <c r="E9" s="0" t="n">
        <v>0.03</v>
      </c>
      <c r="F9" s="0" t="n">
        <v>0.03</v>
      </c>
      <c r="G9" s="9" t="n">
        <f aca="false">SUM(D9:F9)</f>
        <v>0.18</v>
      </c>
      <c r="H9" s="0" t="n">
        <v>98</v>
      </c>
      <c r="I9" s="0" t="n">
        <v>5</v>
      </c>
      <c r="J9" s="0" t="n">
        <v>3</v>
      </c>
      <c r="K9" s="0" t="n">
        <v>1</v>
      </c>
      <c r="L9" s="0" t="n">
        <f aca="false">SUM(I9:K9)*0.7</f>
        <v>6.3</v>
      </c>
      <c r="M9" s="9" t="n">
        <f aca="false">L9*H9/100</f>
        <v>6.174</v>
      </c>
      <c r="N9" s="9" t="n">
        <f aca="false">M9*I9*G9</f>
        <v>5.5566</v>
      </c>
      <c r="O9" s="0" t="n">
        <v>0.12</v>
      </c>
      <c r="P9" s="0" t="n">
        <v>0.03</v>
      </c>
      <c r="Q9" s="0" t="n">
        <v>0.04</v>
      </c>
      <c r="R9" s="9" t="n">
        <f aca="false">SUM(O9:Q9)</f>
        <v>0.19</v>
      </c>
      <c r="S9" s="0" t="n">
        <v>110</v>
      </c>
      <c r="T9" s="0" t="n">
        <v>4</v>
      </c>
      <c r="U9" s="0" t="n">
        <v>3</v>
      </c>
      <c r="V9" s="0" t="n">
        <v>1</v>
      </c>
      <c r="W9" s="0" t="n">
        <f aca="false">SUM(T9:V9)*0.7</f>
        <v>5.6</v>
      </c>
      <c r="X9" s="9" t="n">
        <f aca="false">W9*S9/100</f>
        <v>6.16</v>
      </c>
      <c r="Y9" s="9" t="n">
        <f aca="false">X9*T9*R9</f>
        <v>4.6816</v>
      </c>
      <c r="Z9" s="0" t="n">
        <v>0.12</v>
      </c>
      <c r="AA9" s="0" t="n">
        <v>0.03</v>
      </c>
      <c r="AB9" s="0" t="n">
        <v>0.05</v>
      </c>
      <c r="AC9" s="9" t="n">
        <f aca="false">SUM(Z9:AB9)</f>
        <v>0.2</v>
      </c>
      <c r="AD9" s="0" t="n">
        <v>110</v>
      </c>
      <c r="AE9" s="0" t="n">
        <v>4</v>
      </c>
      <c r="AF9" s="0" t="n">
        <v>3</v>
      </c>
      <c r="AG9" s="0" t="n">
        <v>1</v>
      </c>
      <c r="AH9" s="0" t="n">
        <f aca="false">SUM(AE9:AG9)*0.7</f>
        <v>5.6</v>
      </c>
      <c r="AI9" s="9" t="n">
        <f aca="false">AH9*AD9/100</f>
        <v>6.16</v>
      </c>
      <c r="AJ9" s="9" t="n">
        <f aca="false">AI9*AE9*AC9</f>
        <v>4.928</v>
      </c>
      <c r="AK9" s="0" t="n">
        <v>0.12</v>
      </c>
      <c r="AL9" s="0" t="n">
        <v>0.03</v>
      </c>
      <c r="AM9" s="0" t="n">
        <v>0.05</v>
      </c>
      <c r="AN9" s="9" t="n">
        <f aca="false">SUM(AK9:AM9)</f>
        <v>0.2</v>
      </c>
      <c r="AO9" s="0" t="n">
        <v>110</v>
      </c>
      <c r="AP9" s="0" t="n">
        <v>4</v>
      </c>
      <c r="AQ9" s="0" t="n">
        <v>3</v>
      </c>
      <c r="AR9" s="0" t="n">
        <v>1</v>
      </c>
      <c r="AS9" s="0" t="n">
        <f aca="false">SUM(AP9:AR9)*0.7</f>
        <v>5.6</v>
      </c>
      <c r="AT9" s="9" t="n">
        <f aca="false">AS9*AO9/100</f>
        <v>6.16</v>
      </c>
      <c r="AU9" s="9" t="n">
        <f aca="false">AT9*AP9*AN9</f>
        <v>4.928</v>
      </c>
      <c r="AV9" s="9" t="n">
        <f aca="false">(M9+W9+AH9+AS9)*0.7</f>
        <v>16.0818</v>
      </c>
      <c r="AW9" s="9" t="n">
        <f aca="false">(N9+X9+AI9+AT9)*0.7</f>
        <v>16.82562</v>
      </c>
      <c r="AX9" s="9" t="n">
        <f aca="false">(O9+Y9+AJ9+AU9)*0.7</f>
        <v>10.26032</v>
      </c>
      <c r="AY9" s="9" t="n">
        <f aca="false">SUM(AV9:AX9)</f>
        <v>43.16774</v>
      </c>
      <c r="AZ9" s="10" t="n">
        <f aca="false">(E9/D9)*(G9-0.151)*1000</f>
        <v>7.25</v>
      </c>
      <c r="BA9" s="10" t="n">
        <f aca="false">(P9/O9)*(R9-0.151)*1000</f>
        <v>9.75</v>
      </c>
      <c r="BB9" s="10" t="n">
        <f aca="false">(AA9/Z9)*(AC9-0.151)*1000</f>
        <v>12.25</v>
      </c>
      <c r="BC9" s="10" t="n">
        <f aca="false">(AL9/AK9)*(AN9-0.151)*1000</f>
        <v>12.25</v>
      </c>
      <c r="BD9" s="10" t="n">
        <f aca="false">(G9-0.201)/(D9-0.201)*100</f>
        <v>25.9259259259259</v>
      </c>
      <c r="BE9" s="10" t="n">
        <f aca="false">(R9-0.201)/(O9-0.231)*100</f>
        <v>9.90990990990992</v>
      </c>
      <c r="BF9" s="10" t="n">
        <f aca="false">(AC9-0.201)/(Z9-0.201)*100</f>
        <v>1.23456790123457</v>
      </c>
      <c r="BG9" s="10" t="n">
        <f aca="false">(AN9-0.201)/(AK9-0.201)*100</f>
        <v>1.23456790123457</v>
      </c>
      <c r="BH9" s="10" t="n">
        <f aca="false">(G9-0.091)/(F9-0.051)*100</f>
        <v>-423.809523809524</v>
      </c>
      <c r="BI9" s="10" t="n">
        <f aca="false">(R9-0.091)/(Q9-0.051)*100</f>
        <v>-900</v>
      </c>
      <c r="BJ9" s="10" t="n">
        <f aca="false">(AC9-0.091)/(AB9-0.051)*100</f>
        <v>-10900</v>
      </c>
      <c r="BK9" s="10" t="n">
        <f aca="false">(AN9-0.091)/(AM9-0.051)*100</f>
        <v>-10900</v>
      </c>
      <c r="BL9" s="10" t="n">
        <f aca="false">SUMIF(AZ9:BC9,  "&gt;60")</f>
        <v>0</v>
      </c>
      <c r="BM9" s="10" t="n">
        <f aca="false">SUMIF(BD9:BG9,  "&gt;60")</f>
        <v>0</v>
      </c>
      <c r="BN9" s="10" t="n">
        <f aca="false">SUMIF(BH9:BK9,  "&gt;60")</f>
        <v>0</v>
      </c>
      <c r="BO9" s="0" t="n">
        <v>0.13</v>
      </c>
      <c r="BP9" s="0" t="n">
        <v>0.03</v>
      </c>
      <c r="BQ9" s="0" t="n">
        <v>0.03</v>
      </c>
      <c r="BR9" s="9" t="n">
        <f aca="false">SUM(BO9:BQ9)</f>
        <v>0.19</v>
      </c>
      <c r="BS9" s="0" t="n">
        <v>98</v>
      </c>
      <c r="BT9" s="0" t="n">
        <v>5</v>
      </c>
      <c r="BU9" s="0" t="n">
        <v>3</v>
      </c>
      <c r="BV9" s="0" t="n">
        <v>1</v>
      </c>
      <c r="BW9" s="0" t="n">
        <f aca="false">SUM(BT9:BV9)*0.7</f>
        <v>6.3</v>
      </c>
      <c r="BX9" s="9" t="n">
        <f aca="false">BW9*BS9/100</f>
        <v>6.174</v>
      </c>
      <c r="BY9" s="9" t="n">
        <f aca="false">BX9*BT9*BR9</f>
        <v>5.8653</v>
      </c>
      <c r="BZ9" s="0" t="n">
        <v>0.12</v>
      </c>
      <c r="CA9" s="0" t="n">
        <v>0.03</v>
      </c>
      <c r="CB9" s="0" t="n">
        <v>0.04</v>
      </c>
      <c r="CC9" s="9" t="n">
        <f aca="false">SUM(BZ9:CB9)</f>
        <v>0.19</v>
      </c>
      <c r="CD9" s="0" t="n">
        <v>110</v>
      </c>
      <c r="CE9" s="0" t="n">
        <v>4</v>
      </c>
      <c r="CF9" s="0" t="n">
        <v>3</v>
      </c>
      <c r="CG9" s="0" t="n">
        <v>1</v>
      </c>
      <c r="CH9" s="0" t="n">
        <f aca="false">SUM(CE9:CG9)*0.7</f>
        <v>5.6</v>
      </c>
      <c r="CI9" s="9" t="n">
        <f aca="false">CH9*CD9/100</f>
        <v>6.16</v>
      </c>
      <c r="CJ9" s="9" t="n">
        <f aca="false">CI9*CE9*CC9</f>
        <v>4.6816</v>
      </c>
      <c r="CK9" s="0" t="n">
        <v>0.13</v>
      </c>
      <c r="CL9" s="0" t="n">
        <v>0.03</v>
      </c>
      <c r="CM9" s="0" t="n">
        <v>0.05</v>
      </c>
      <c r="CN9" s="9" t="n">
        <f aca="false">SUM(CK9:CM9)</f>
        <v>0.21</v>
      </c>
      <c r="CO9" s="0" t="n">
        <v>110</v>
      </c>
      <c r="CP9" s="0" t="n">
        <v>4</v>
      </c>
      <c r="CQ9" s="0" t="n">
        <v>3</v>
      </c>
      <c r="CR9" s="0" t="n">
        <v>1</v>
      </c>
      <c r="CS9" s="0" t="n">
        <f aca="false">SUM(CP9:CR9)*0.7</f>
        <v>5.6</v>
      </c>
      <c r="CT9" s="9" t="n">
        <f aca="false">CS9*CO9/100</f>
        <v>6.16</v>
      </c>
      <c r="CU9" s="9" t="n">
        <f aca="false">CT9*CP9*CN9</f>
        <v>5.1744</v>
      </c>
      <c r="CV9" s="0" t="n">
        <v>0.12</v>
      </c>
      <c r="CW9" s="0" t="n">
        <v>0.03</v>
      </c>
      <c r="CX9" s="0" t="n">
        <v>0.05</v>
      </c>
      <c r="CY9" s="9" t="n">
        <f aca="false">SUM(CV9:CX9)</f>
        <v>0.2</v>
      </c>
      <c r="CZ9" s="0" t="n">
        <v>110</v>
      </c>
      <c r="DA9" s="0" t="n">
        <v>4</v>
      </c>
      <c r="DB9" s="0" t="n">
        <v>3</v>
      </c>
      <c r="DC9" s="0" t="n">
        <v>1</v>
      </c>
      <c r="DD9" s="0" t="n">
        <f aca="false">SUM(DA9:DC9)*0.7</f>
        <v>5.6</v>
      </c>
      <c r="DE9" s="9" t="n">
        <f aca="false">DD9*CZ9/100</f>
        <v>6.16</v>
      </c>
      <c r="DF9" s="9" t="n">
        <f aca="false">DE9*DA9*CY9</f>
        <v>4.928</v>
      </c>
      <c r="DG9" s="9" t="n">
        <f aca="false">(BX9+CH9+CS9+DD9)*0.7</f>
        <v>16.0818</v>
      </c>
      <c r="DH9" s="9" t="n">
        <f aca="false">(BY9+CI9+CT9+DE9)*0.7</f>
        <v>17.04171</v>
      </c>
      <c r="DI9" s="9" t="n">
        <f aca="false">(BZ9+CJ9+CU9+DF9)*0.7</f>
        <v>10.4328</v>
      </c>
      <c r="DJ9" s="11" t="n">
        <f aca="false">SUM(DG9:DI9)</f>
        <v>43.55631</v>
      </c>
      <c r="DK9" s="10" t="n">
        <f aca="false">(BP9/BO9)*(BR9-0.151)*1000</f>
        <v>9</v>
      </c>
      <c r="DL9" s="10" t="n">
        <f aca="false">(CA9/BZ9)*(CC9-0.151)*1000</f>
        <v>9.75</v>
      </c>
      <c r="DM9" s="10" t="n">
        <f aca="false">(CL9/CK9)*(CN9-0.151)*1000</f>
        <v>13.6153846153846</v>
      </c>
      <c r="DN9" s="10" t="n">
        <f aca="false">(CW9/CV9)*(CY9-0.151)*1000</f>
        <v>12.25</v>
      </c>
      <c r="DO9" s="10" t="n">
        <f aca="false">(BR9-0.201)/(BO9-0.201)*100</f>
        <v>15.4929577464789</v>
      </c>
      <c r="DP9" s="10" t="n">
        <f aca="false">(CC9-0.201)/(BZ9-0.231)*100</f>
        <v>9.90990990990992</v>
      </c>
      <c r="DQ9" s="10" t="n">
        <f aca="false">(CN9-0.201)/(CK9-0.201)*100</f>
        <v>-12.6760563380282</v>
      </c>
      <c r="DR9" s="10" t="n">
        <f aca="false">(CY9-0.201)/(CV9-0.201)*100</f>
        <v>1.23456790123457</v>
      </c>
      <c r="DS9" s="10" t="n">
        <f aca="false">(BR9-0.091)/(BQ9-0.051)*100</f>
        <v>-471.428571428571</v>
      </c>
      <c r="DT9" s="10" t="n">
        <f aca="false">(CC9-0.091)/(CB9-0.051)*100</f>
        <v>-900</v>
      </c>
      <c r="DU9" s="10" t="n">
        <f aca="false">(CN9-0.091)/(CM9-0.051)*100</f>
        <v>-11900</v>
      </c>
      <c r="DV9" s="10" t="n">
        <f aca="false">(CY9-0.091)/(CX9-0.051)*100</f>
        <v>-10900</v>
      </c>
      <c r="DW9" s="10" t="n">
        <f aca="false">SUMIF(DK9:DN9,  "&gt;60")</f>
        <v>0</v>
      </c>
      <c r="DX9" s="10" t="n">
        <f aca="false">SUMIF(DO9:DR9,  "&gt;60")</f>
        <v>0</v>
      </c>
      <c r="DY9" s="10" t="n">
        <f aca="false">SUMIF(DS9:DV9,  "&gt;60")</f>
        <v>0</v>
      </c>
      <c r="DZ9" s="0" t="n">
        <v>0.13</v>
      </c>
      <c r="EA9" s="0" t="n">
        <v>0.03</v>
      </c>
      <c r="EB9" s="0" t="n">
        <v>0.03</v>
      </c>
      <c r="EC9" s="9" t="n">
        <f aca="false">SUM(DZ9:EB9)</f>
        <v>0.19</v>
      </c>
      <c r="ED9" s="0" t="n">
        <v>98</v>
      </c>
      <c r="EE9" s="0" t="n">
        <v>5</v>
      </c>
      <c r="EF9" s="0" t="n">
        <v>3</v>
      </c>
      <c r="EG9" s="0" t="n">
        <v>1</v>
      </c>
      <c r="EH9" s="0" t="n">
        <f aca="false">SUM(EE9:EG9)*0.7</f>
        <v>6.3</v>
      </c>
      <c r="EI9" s="9" t="n">
        <f aca="false">EH9*ED9/100</f>
        <v>6.174</v>
      </c>
      <c r="EJ9" s="9" t="n">
        <f aca="false">EI9*EE9*EC9</f>
        <v>5.8653</v>
      </c>
      <c r="EK9" s="0" t="n">
        <v>0.12</v>
      </c>
      <c r="EL9" s="0" t="n">
        <v>0.03</v>
      </c>
      <c r="EM9" s="0" t="n">
        <v>0.04</v>
      </c>
      <c r="EN9" s="9" t="n">
        <f aca="false">SUM(EK9:EM9)</f>
        <v>0.19</v>
      </c>
      <c r="EO9" s="0" t="n">
        <v>110</v>
      </c>
      <c r="EP9" s="0" t="n">
        <v>4</v>
      </c>
      <c r="EQ9" s="0" t="n">
        <v>3</v>
      </c>
      <c r="ER9" s="0" t="n">
        <v>1</v>
      </c>
      <c r="ES9" s="0" t="n">
        <f aca="false">SUM(EP9:ER9)*0.7</f>
        <v>5.6</v>
      </c>
      <c r="ET9" s="9" t="n">
        <f aca="false">ES9*EO9/100</f>
        <v>6.16</v>
      </c>
      <c r="EU9" s="9" t="n">
        <f aca="false">ET9*EP9*EN9</f>
        <v>4.6816</v>
      </c>
      <c r="EV9" s="0" t="n">
        <v>0.13</v>
      </c>
      <c r="EW9" s="0" t="n">
        <v>0.03</v>
      </c>
      <c r="EX9" s="0" t="n">
        <v>0.05</v>
      </c>
      <c r="EY9" s="9" t="n">
        <f aca="false">SUM(EV9:EX9)</f>
        <v>0.21</v>
      </c>
      <c r="EZ9" s="0" t="n">
        <v>110</v>
      </c>
      <c r="FA9" s="0" t="n">
        <v>4</v>
      </c>
      <c r="FB9" s="0" t="n">
        <v>3</v>
      </c>
      <c r="FC9" s="0" t="n">
        <v>1</v>
      </c>
      <c r="FD9" s="0" t="n">
        <f aca="false">SUM(FA9:FC9)*0.7</f>
        <v>5.6</v>
      </c>
      <c r="FE9" s="9" t="n">
        <f aca="false">FD9*EZ9/100</f>
        <v>6.16</v>
      </c>
      <c r="FF9" s="9" t="n">
        <f aca="false">FE9*FA9*EY9</f>
        <v>5.1744</v>
      </c>
      <c r="FG9" s="0" t="n">
        <v>0.12</v>
      </c>
      <c r="FH9" s="0" t="n">
        <v>0.03</v>
      </c>
      <c r="FI9" s="0" t="n">
        <v>0.05</v>
      </c>
      <c r="FJ9" s="9" t="n">
        <f aca="false">SUM(FG9:FI9)</f>
        <v>0.2</v>
      </c>
      <c r="FK9" s="0" t="n">
        <v>110</v>
      </c>
      <c r="FL9" s="0" t="n">
        <v>4</v>
      </c>
      <c r="FM9" s="0" t="n">
        <v>3</v>
      </c>
      <c r="FN9" s="0" t="n">
        <v>1</v>
      </c>
      <c r="FO9" s="0" t="n">
        <f aca="false">SUM(FL9:FN9)*0.7</f>
        <v>5.6</v>
      </c>
      <c r="FP9" s="9" t="n">
        <f aca="false">FO9*FK9/100</f>
        <v>6.16</v>
      </c>
      <c r="FQ9" s="9" t="n">
        <f aca="false">FP9*FL9*FJ9</f>
        <v>4.928</v>
      </c>
      <c r="FR9" s="9" t="n">
        <f aca="false">(EI9+ES9+FD9+FO9)*0.7</f>
        <v>16.0818</v>
      </c>
      <c r="FS9" s="9" t="n">
        <f aca="false">(EJ9+ET9+FE9+FP9)*0.7</f>
        <v>17.04171</v>
      </c>
      <c r="FT9" s="9" t="n">
        <f aca="false">(EK9+EU9+FF9+FQ9)*0.7</f>
        <v>10.4328</v>
      </c>
      <c r="FU9" s="9" t="n">
        <f aca="false">SUM(FR9:FT9)</f>
        <v>43.55631</v>
      </c>
      <c r="FV9" s="10" t="n">
        <f aca="false">(EA9/DZ9)*(EC9-0.151)*1000</f>
        <v>9</v>
      </c>
      <c r="FW9" s="10" t="n">
        <f aca="false">(EL9/EK9)*(EN9-0.151)*1000</f>
        <v>9.75</v>
      </c>
      <c r="FX9" s="10" t="n">
        <f aca="false">(EW9/EV9)*(EY9-0.151)*1000</f>
        <v>13.6153846153846</v>
      </c>
      <c r="FY9" s="10" t="n">
        <f aca="false">(FH9/FG9)*(FJ9-0.151)*1000</f>
        <v>12.25</v>
      </c>
      <c r="FZ9" s="10" t="n">
        <f aca="false">(EC9-0.201)/(DZ9-0.201)*100</f>
        <v>15.4929577464789</v>
      </c>
      <c r="GA9" s="10" t="n">
        <f aca="false">(EN9-0.201)/(EK9-0.231)*100</f>
        <v>9.90990990990992</v>
      </c>
      <c r="GB9" s="10" t="n">
        <f aca="false">(EY9-0.201)/(EV9-0.201)*100</f>
        <v>-12.6760563380282</v>
      </c>
      <c r="GC9" s="10" t="n">
        <f aca="false">(FJ9-0.201)/(FG9-0.201)*100</f>
        <v>1.23456790123457</v>
      </c>
      <c r="GD9" s="10" t="n">
        <f aca="false">(EC9-0.091)/(EB9-0.051)*100</f>
        <v>-471.428571428571</v>
      </c>
      <c r="GE9" s="10" t="n">
        <f aca="false">(EN9-0.091)/(EM9-0.051)*100</f>
        <v>-900</v>
      </c>
      <c r="GF9" s="10" t="n">
        <f aca="false">(EY9-0.091)/(EX9-0.051)*100</f>
        <v>-11900</v>
      </c>
      <c r="GG9" s="10" t="n">
        <f aca="false">(FJ9-0.091)/(FI9-0.051)*100</f>
        <v>-10900</v>
      </c>
      <c r="GH9" s="10" t="n">
        <f aca="false">SUMIF(FV9:FY9,  "&gt;60")</f>
        <v>0</v>
      </c>
      <c r="GI9" s="10" t="n">
        <f aca="false">SUMIF(FZ9:GC9,  "&gt;60")</f>
        <v>0</v>
      </c>
      <c r="GJ9" s="10" t="n">
        <f aca="false">SUMIF(GD9:GG9,  "&gt;60")</f>
        <v>0</v>
      </c>
      <c r="GK9" s="0" t="n">
        <v>0.12</v>
      </c>
      <c r="GL9" s="0" t="n">
        <v>0.03</v>
      </c>
      <c r="GM9" s="0" t="n">
        <v>0.03</v>
      </c>
      <c r="GN9" s="9" t="n">
        <f aca="false">SUM(GK9:GM9)</f>
        <v>0.18</v>
      </c>
      <c r="GO9" s="0" t="n">
        <v>98</v>
      </c>
      <c r="GP9" s="0" t="n">
        <v>5</v>
      </c>
      <c r="GQ9" s="0" t="n">
        <v>3</v>
      </c>
      <c r="GR9" s="0" t="n">
        <v>1</v>
      </c>
      <c r="GS9" s="0" t="n">
        <f aca="false">SUM(GP9:GR9)*0.7</f>
        <v>6.3</v>
      </c>
      <c r="GT9" s="9" t="n">
        <f aca="false">GS9*GO9/100</f>
        <v>6.174</v>
      </c>
      <c r="GU9" s="9" t="n">
        <f aca="false">GT9*GP9*GN9</f>
        <v>5.5566</v>
      </c>
      <c r="GV9" s="0" t="n">
        <v>0.12</v>
      </c>
      <c r="GW9" s="0" t="n">
        <v>0.03</v>
      </c>
      <c r="GX9" s="0" t="n">
        <v>0.04</v>
      </c>
      <c r="GY9" s="9" t="n">
        <f aca="false">SUM(GV9:GX9)</f>
        <v>0.19</v>
      </c>
      <c r="GZ9" s="0" t="n">
        <v>110</v>
      </c>
      <c r="HA9" s="0" t="n">
        <v>4</v>
      </c>
      <c r="HB9" s="0" t="n">
        <v>3</v>
      </c>
      <c r="HC9" s="0" t="n">
        <v>1</v>
      </c>
      <c r="HD9" s="0" t="n">
        <f aca="false">SUM(HA9:HC9)*0.7</f>
        <v>5.6</v>
      </c>
      <c r="HE9" s="9" t="n">
        <f aca="false">HD9*GZ9/100</f>
        <v>6.16</v>
      </c>
      <c r="HF9" s="9" t="n">
        <f aca="false">HE9*HA9*GY9</f>
        <v>4.6816</v>
      </c>
      <c r="HG9" s="0" t="n">
        <v>0.13</v>
      </c>
      <c r="HH9" s="0" t="n">
        <v>0.03</v>
      </c>
      <c r="HI9" s="0" t="n">
        <v>0.05</v>
      </c>
      <c r="HJ9" s="9" t="n">
        <f aca="false">SUM(HG9:HI9)</f>
        <v>0.21</v>
      </c>
      <c r="HK9" s="0" t="n">
        <v>110</v>
      </c>
      <c r="HL9" s="0" t="n">
        <v>4</v>
      </c>
      <c r="HM9" s="0" t="n">
        <v>3</v>
      </c>
      <c r="HN9" s="0" t="n">
        <v>1</v>
      </c>
      <c r="HO9" s="0" t="n">
        <f aca="false">SUM(HL9:HN9)*0.7</f>
        <v>5.6</v>
      </c>
      <c r="HP9" s="9" t="n">
        <f aca="false">HO9*HK9/100</f>
        <v>6.16</v>
      </c>
      <c r="HQ9" s="9" t="n">
        <f aca="false">HP9*HL9*HJ9</f>
        <v>5.1744</v>
      </c>
      <c r="HR9" s="0" t="n">
        <v>0.12</v>
      </c>
      <c r="HS9" s="0" t="n">
        <v>0.03</v>
      </c>
      <c r="HT9" s="0" t="n">
        <v>0.05</v>
      </c>
      <c r="HU9" s="9" t="n">
        <f aca="false">SUM(HR9:HT9)</f>
        <v>0.2</v>
      </c>
      <c r="HV9" s="0" t="n">
        <v>110</v>
      </c>
      <c r="HW9" s="0" t="n">
        <v>4</v>
      </c>
      <c r="HX9" s="0" t="n">
        <v>3</v>
      </c>
      <c r="HY9" s="0" t="n">
        <v>1</v>
      </c>
      <c r="HZ9" s="0" t="n">
        <f aca="false">SUM(HW9:HY9)*0.7</f>
        <v>5.6</v>
      </c>
      <c r="IA9" s="9" t="n">
        <f aca="false">HZ9*HV9/100</f>
        <v>6.16</v>
      </c>
      <c r="IB9" s="9" t="n">
        <f aca="false">IA9*HW9*HU9</f>
        <v>4.928</v>
      </c>
      <c r="IC9" s="9" t="n">
        <f aca="false">(GT9+HD9+HO9+HZ9)*0.7</f>
        <v>16.0818</v>
      </c>
      <c r="ID9" s="9" t="n">
        <f aca="false">(GU9+HE9+HP9+IA9)*0.7</f>
        <v>16.82562</v>
      </c>
      <c r="IE9" s="9" t="n">
        <f aca="false">(GV9+HF9+HQ9+IB9)*0.7</f>
        <v>10.4328</v>
      </c>
      <c r="IF9" s="9" t="n">
        <f aca="false">SUM(IC9:IE9)</f>
        <v>43.34022</v>
      </c>
      <c r="IG9" s="10" t="n">
        <f aca="false">(GL9/GK9)*(GN9-0.151)*1000</f>
        <v>7.25</v>
      </c>
      <c r="IH9" s="10" t="n">
        <f aca="false">(GW9/GV9)*(GY9-0.151)*1000</f>
        <v>9.75</v>
      </c>
      <c r="II9" s="10" t="n">
        <f aca="false">(HH9/HG9)*(HJ9-0.151)*1000</f>
        <v>13.6153846153846</v>
      </c>
      <c r="IJ9" s="10" t="n">
        <f aca="false">(HS9/HR9)*(HU9-0.151)*1000</f>
        <v>12.25</v>
      </c>
      <c r="IK9" s="10" t="n">
        <f aca="false">(GN9-0.201)/(GK9-0.201)*100</f>
        <v>25.9259259259259</v>
      </c>
      <c r="IL9" s="10" t="n">
        <f aca="false">(GY9-0.201)/(GV9-0.231)*100</f>
        <v>9.90990990990992</v>
      </c>
      <c r="IM9" s="10" t="n">
        <f aca="false">(HJ9-0.201)/(HG9-0.201)*100</f>
        <v>-12.6760563380282</v>
      </c>
      <c r="IN9" s="10" t="n">
        <f aca="false">(HU9-0.201)/(HR9-0.201)*100</f>
        <v>1.23456790123457</v>
      </c>
      <c r="IO9" s="10" t="n">
        <f aca="false">(GN9-0.091)/(GM9-0.051)*100</f>
        <v>-423.809523809524</v>
      </c>
      <c r="IP9" s="10" t="n">
        <f aca="false">(GY9-0.091)/(GX9-0.051)*100</f>
        <v>-900</v>
      </c>
      <c r="IQ9" s="10" t="n">
        <f aca="false">(HJ9-0.091)/(HI9-0.051)*100</f>
        <v>-11900</v>
      </c>
      <c r="IR9" s="10" t="n">
        <f aca="false">(HU9-0.091)/(HT9-0.051)*100</f>
        <v>-10900</v>
      </c>
      <c r="IS9" s="10" t="n">
        <f aca="false">SUMIF(IG9:IJ9,  "&gt;60")</f>
        <v>0</v>
      </c>
      <c r="IT9" s="10" t="n">
        <f aca="false">SUMIF(IK9:IN9,  "&gt;60")</f>
        <v>0</v>
      </c>
      <c r="IU9" s="10" t="n">
        <f aca="false">SUMIF(IO9:IR9,  "&gt;60")</f>
        <v>0</v>
      </c>
    </row>
    <row r="10" customFormat="false" ht="12.8" hidden="false" customHeight="false" outlineLevel="0" collapsed="false">
      <c r="C10" s="8" t="s">
        <v>55</v>
      </c>
      <c r="D10" s="0" t="n">
        <v>0.12</v>
      </c>
      <c r="E10" s="0" t="n">
        <v>0.03</v>
      </c>
      <c r="F10" s="0" t="n">
        <v>0.03</v>
      </c>
      <c r="G10" s="9" t="n">
        <f aca="false">SUM(D10:F10)</f>
        <v>0.18</v>
      </c>
      <c r="H10" s="0" t="n">
        <v>90</v>
      </c>
      <c r="I10" s="0" t="n">
        <v>5</v>
      </c>
      <c r="J10" s="0" t="n">
        <v>3</v>
      </c>
      <c r="K10" s="0" t="n">
        <v>1</v>
      </c>
      <c r="L10" s="0" t="n">
        <f aca="false">SUM(I10:K10)*0.7</f>
        <v>6.3</v>
      </c>
      <c r="M10" s="9" t="n">
        <f aca="false">L10*H10/100</f>
        <v>5.67</v>
      </c>
      <c r="N10" s="9" t="n">
        <f aca="false">M10*I10*G10</f>
        <v>5.103</v>
      </c>
      <c r="O10" s="0" t="n">
        <v>0.12</v>
      </c>
      <c r="P10" s="0" t="n">
        <v>0.03</v>
      </c>
      <c r="Q10" s="0" t="n">
        <v>0.03</v>
      </c>
      <c r="R10" s="9" t="n">
        <f aca="false">SUM(O10:Q10)</f>
        <v>0.18</v>
      </c>
      <c r="S10" s="0" t="n">
        <v>100</v>
      </c>
      <c r="T10" s="0" t="n">
        <v>4</v>
      </c>
      <c r="U10" s="0" t="n">
        <v>3</v>
      </c>
      <c r="V10" s="0" t="n">
        <v>1</v>
      </c>
      <c r="W10" s="0" t="n">
        <f aca="false">SUM(T10:V10)*0.7</f>
        <v>5.6</v>
      </c>
      <c r="X10" s="9" t="n">
        <f aca="false">W10*S10/100</f>
        <v>5.6</v>
      </c>
      <c r="Y10" s="9" t="n">
        <f aca="false">X10*T10*R10</f>
        <v>4.032</v>
      </c>
      <c r="Z10" s="0" t="n">
        <v>0.14</v>
      </c>
      <c r="AA10" s="0" t="n">
        <v>0.03</v>
      </c>
      <c r="AB10" s="0" t="n">
        <v>0.03</v>
      </c>
      <c r="AC10" s="9" t="n">
        <f aca="false">SUM(Z10:AB10)</f>
        <v>0.2</v>
      </c>
      <c r="AD10" s="0" t="n">
        <v>115</v>
      </c>
      <c r="AE10" s="0" t="n">
        <v>5</v>
      </c>
      <c r="AF10" s="0" t="n">
        <v>3</v>
      </c>
      <c r="AG10" s="0" t="n">
        <v>1</v>
      </c>
      <c r="AH10" s="0" t="n">
        <f aca="false">SUM(AE10:AG10)*0.7</f>
        <v>6.3</v>
      </c>
      <c r="AI10" s="9" t="n">
        <f aca="false">AH10*AD10/100</f>
        <v>7.245</v>
      </c>
      <c r="AJ10" s="9" t="n">
        <f aca="false">AI10*AE10*AC10</f>
        <v>7.245</v>
      </c>
      <c r="AK10" s="0" t="n">
        <v>0.14</v>
      </c>
      <c r="AL10" s="0" t="n">
        <v>0.03</v>
      </c>
      <c r="AM10" s="0" t="n">
        <v>0.03</v>
      </c>
      <c r="AN10" s="9" t="n">
        <f aca="false">SUM(AK10:AM10)</f>
        <v>0.2</v>
      </c>
      <c r="AO10" s="0" t="n">
        <v>115</v>
      </c>
      <c r="AP10" s="0" t="n">
        <v>5</v>
      </c>
      <c r="AQ10" s="0" t="n">
        <v>3</v>
      </c>
      <c r="AR10" s="0" t="n">
        <v>1</v>
      </c>
      <c r="AS10" s="0" t="n">
        <f aca="false">SUM(AP10:AR10)*0.7</f>
        <v>6.3</v>
      </c>
      <c r="AT10" s="9" t="n">
        <f aca="false">AS10*AO10/100</f>
        <v>7.245</v>
      </c>
      <c r="AU10" s="9" t="n">
        <f aca="false">AT10*AP10*AN10</f>
        <v>7.245</v>
      </c>
      <c r="AV10" s="9" t="n">
        <f aca="false">(M10+W10+AH10+AS10)*0.7</f>
        <v>16.709</v>
      </c>
      <c r="AW10" s="9" t="n">
        <f aca="false">(N10+X10+AI10+AT10)*0.7</f>
        <v>17.6351</v>
      </c>
      <c r="AX10" s="9" t="n">
        <f aca="false">(O10+Y10+AJ10+AU10)*0.7</f>
        <v>13.0494</v>
      </c>
      <c r="AY10" s="11" t="n">
        <f aca="false">SUM(AV10:AX10)</f>
        <v>47.3935</v>
      </c>
      <c r="AZ10" s="10" t="n">
        <f aca="false">(E10/D10)*(G10-0.151)*1000</f>
        <v>7.25</v>
      </c>
      <c r="BA10" s="10" t="n">
        <f aca="false">(P10/O10)*(R10-0.151)*1000</f>
        <v>7.25</v>
      </c>
      <c r="BB10" s="10" t="n">
        <f aca="false">(AA10/Z10)*(AC10-0.151)*1000</f>
        <v>10.5</v>
      </c>
      <c r="BC10" s="10" t="n">
        <f aca="false">(AL10/AK10)*(AN10-0.151)*1000</f>
        <v>10.5</v>
      </c>
      <c r="BD10" s="10" t="n">
        <f aca="false">(G10-0.201)/(D10-0.201)*100</f>
        <v>25.9259259259259</v>
      </c>
      <c r="BE10" s="10" t="n">
        <f aca="false">(R10-0.201)/(O10-0.201)*100</f>
        <v>25.9259259259259</v>
      </c>
      <c r="BF10" s="10" t="n">
        <f aca="false">(AC10-0.201)/(Z10-0.201)*100</f>
        <v>1.63934426229508</v>
      </c>
      <c r="BG10" s="10" t="n">
        <f aca="false">(AN10-0.201)/(AK10-0.201)*100</f>
        <v>1.63934426229508</v>
      </c>
      <c r="BH10" s="10" t="n">
        <f aca="false">(G10-0.091)/(F10-0.051)*100</f>
        <v>-423.809523809524</v>
      </c>
      <c r="BI10" s="10" t="n">
        <f aca="false">(R10-0.091)/(Q10-0.051)*100</f>
        <v>-423.809523809524</v>
      </c>
      <c r="BJ10" s="10" t="n">
        <f aca="false">(AC10-0.091)/(AB10-0.051)*100</f>
        <v>-519.047619047619</v>
      </c>
      <c r="BK10" s="10" t="n">
        <f aca="false">(AN10-0.091)/(AM10-0.051)*100</f>
        <v>-519.047619047619</v>
      </c>
      <c r="BL10" s="10" t="n">
        <f aca="false">SUMIF(AZ10:BC10,  "&gt;60")</f>
        <v>0</v>
      </c>
      <c r="BM10" s="10" t="n">
        <f aca="false">SUMIF(BD10:BG10,  "&gt;60")</f>
        <v>0</v>
      </c>
      <c r="BN10" s="10" t="n">
        <f aca="false">SUMIF(BH10:BK10,  "&gt;60")</f>
        <v>0</v>
      </c>
      <c r="BO10" s="0" t="n">
        <v>0.12</v>
      </c>
      <c r="BP10" s="0" t="n">
        <v>0.03</v>
      </c>
      <c r="BQ10" s="0" t="n">
        <v>0.04</v>
      </c>
      <c r="BR10" s="9" t="n">
        <f aca="false">SUM(BO10:BQ10)</f>
        <v>0.19</v>
      </c>
      <c r="BS10" s="0" t="n">
        <v>90</v>
      </c>
      <c r="BT10" s="0" t="n">
        <v>5</v>
      </c>
      <c r="BU10" s="0" t="n">
        <v>3</v>
      </c>
      <c r="BV10" s="0" t="n">
        <v>1</v>
      </c>
      <c r="BW10" s="0" t="n">
        <f aca="false">SUM(BT10:BV10)*0.7</f>
        <v>6.3</v>
      </c>
      <c r="BX10" s="9" t="n">
        <f aca="false">BW10*BS10/100</f>
        <v>5.67</v>
      </c>
      <c r="BY10" s="9" t="n">
        <f aca="false">BX10*BT10*BR10</f>
        <v>5.3865</v>
      </c>
      <c r="BZ10" s="0" t="n">
        <v>0.12</v>
      </c>
      <c r="CA10" s="0" t="n">
        <v>0.03</v>
      </c>
      <c r="CB10" s="0" t="n">
        <v>0.03</v>
      </c>
      <c r="CC10" s="9" t="n">
        <f aca="false">SUM(BZ10:CB10)</f>
        <v>0.18</v>
      </c>
      <c r="CD10" s="0" t="n">
        <v>110</v>
      </c>
      <c r="CE10" s="0" t="n">
        <v>5</v>
      </c>
      <c r="CF10" s="0" t="n">
        <v>3</v>
      </c>
      <c r="CG10" s="0" t="n">
        <v>1</v>
      </c>
      <c r="CH10" s="0" t="n">
        <f aca="false">SUM(CE10:CG10)*0.7</f>
        <v>6.3</v>
      </c>
      <c r="CI10" s="9" t="n">
        <f aca="false">CH10*CD10/100</f>
        <v>6.93</v>
      </c>
      <c r="CJ10" s="9" t="n">
        <f aca="false">CI10*CE10*CC10</f>
        <v>6.237</v>
      </c>
      <c r="CK10" s="0" t="n">
        <v>0.14</v>
      </c>
      <c r="CL10" s="0" t="n">
        <v>0.04</v>
      </c>
      <c r="CM10" s="0" t="n">
        <v>0.03</v>
      </c>
      <c r="CN10" s="9" t="n">
        <f aca="false">SUM(CK10:CM10)</f>
        <v>0.21</v>
      </c>
      <c r="CO10" s="0" t="n">
        <v>115</v>
      </c>
      <c r="CP10" s="0" t="n">
        <v>5</v>
      </c>
      <c r="CQ10" s="0" t="n">
        <v>3</v>
      </c>
      <c r="CR10" s="0" t="n">
        <v>1</v>
      </c>
      <c r="CS10" s="0" t="n">
        <f aca="false">SUM(CP10:CR10)*0.7</f>
        <v>6.3</v>
      </c>
      <c r="CT10" s="9" t="n">
        <f aca="false">CS10*CO10/100</f>
        <v>7.245</v>
      </c>
      <c r="CU10" s="9" t="n">
        <f aca="false">CT10*CP10*CN10</f>
        <v>7.60725</v>
      </c>
      <c r="CV10" s="0" t="n">
        <v>0.14</v>
      </c>
      <c r="CW10" s="0" t="n">
        <v>0.03</v>
      </c>
      <c r="CX10" s="0" t="n">
        <v>0.03</v>
      </c>
      <c r="CY10" s="9" t="n">
        <f aca="false">SUM(CV10:CX10)</f>
        <v>0.2</v>
      </c>
      <c r="CZ10" s="0" t="n">
        <v>115</v>
      </c>
      <c r="DA10" s="0" t="n">
        <v>5</v>
      </c>
      <c r="DB10" s="0" t="n">
        <v>3</v>
      </c>
      <c r="DC10" s="0" t="n">
        <v>1</v>
      </c>
      <c r="DD10" s="0" t="n">
        <f aca="false">SUM(DA10:DC10)*0.7</f>
        <v>6.3</v>
      </c>
      <c r="DE10" s="9" t="n">
        <f aca="false">DD10*CZ10/100</f>
        <v>7.245</v>
      </c>
      <c r="DF10" s="9" t="n">
        <f aca="false">DE10*DA10*CY10</f>
        <v>7.245</v>
      </c>
      <c r="DG10" s="9" t="n">
        <f aca="false">(BX10+CH10+CS10+DD10)*0.7</f>
        <v>17.199</v>
      </c>
      <c r="DH10" s="9" t="n">
        <f aca="false">(BY10+CI10+CT10+DE10)*0.7</f>
        <v>18.76455</v>
      </c>
      <c r="DI10" s="9" t="n">
        <f aca="false">(BZ10+CJ10+CU10+DF10)*0.7</f>
        <v>14.846475</v>
      </c>
      <c r="DJ10" s="11" t="n">
        <f aca="false">SUM(DG10:DI10)</f>
        <v>50.810025</v>
      </c>
      <c r="DK10" s="10" t="n">
        <f aca="false">(BP10/BO10)*(BR10-0.151)*1000</f>
        <v>9.75</v>
      </c>
      <c r="DL10" s="10" t="n">
        <f aca="false">(CA10/BZ10)*(CC10-0.151)*1000</f>
        <v>7.25</v>
      </c>
      <c r="DM10" s="10" t="n">
        <f aca="false">(CL10/CK10)*(CN10-0.151)*1000</f>
        <v>16.8571428571429</v>
      </c>
      <c r="DN10" s="10" t="n">
        <f aca="false">(CW10/CV10)*(CY10-0.151)*1000</f>
        <v>10.5</v>
      </c>
      <c r="DO10" s="10" t="n">
        <f aca="false">(BR10-0.201)/(BO10-0.201)*100</f>
        <v>13.5802469135803</v>
      </c>
      <c r="DP10" s="10" t="n">
        <f aca="false">(CC10-0.201)/(BZ10-0.201)*100</f>
        <v>25.9259259259259</v>
      </c>
      <c r="DQ10" s="10" t="n">
        <f aca="false">(CN10-0.201)/(CK10-0.201)*100</f>
        <v>-14.7540983606558</v>
      </c>
      <c r="DR10" s="10" t="n">
        <f aca="false">(CY10-0.201)/(CV10-0.201)*100</f>
        <v>1.63934426229508</v>
      </c>
      <c r="DS10" s="10" t="n">
        <f aca="false">(BR10-0.091)/(BQ10-0.051)*100</f>
        <v>-900</v>
      </c>
      <c r="DT10" s="10" t="n">
        <f aca="false">(CC10-0.091)/(CB10-0.051)*100</f>
        <v>-423.809523809524</v>
      </c>
      <c r="DU10" s="10" t="n">
        <f aca="false">(CN10-0.091)/(CM10-0.051)*100</f>
        <v>-566.666666666667</v>
      </c>
      <c r="DV10" s="10" t="n">
        <f aca="false">(CY10-0.091)/(CX10-0.051)*100</f>
        <v>-519.047619047619</v>
      </c>
      <c r="DW10" s="10" t="n">
        <f aca="false">SUMIF(DK10:DN10,  "&gt;60")</f>
        <v>0</v>
      </c>
      <c r="DX10" s="10" t="n">
        <f aca="false">SUMIF(DO10:DR10,  "&gt;60")</f>
        <v>0</v>
      </c>
      <c r="DY10" s="10" t="n">
        <f aca="false">SUMIF(DS10:DV10,  "&gt;60")</f>
        <v>0</v>
      </c>
      <c r="DZ10" s="0" t="n">
        <v>0.12</v>
      </c>
      <c r="EA10" s="0" t="n">
        <v>0.03</v>
      </c>
      <c r="EB10" s="0" t="n">
        <v>0.04</v>
      </c>
      <c r="EC10" s="9" t="n">
        <f aca="false">SUM(DZ10:EB10)</f>
        <v>0.19</v>
      </c>
      <c r="ED10" s="0" t="n">
        <v>90</v>
      </c>
      <c r="EE10" s="0" t="n">
        <v>5</v>
      </c>
      <c r="EF10" s="0" t="n">
        <v>3</v>
      </c>
      <c r="EG10" s="0" t="n">
        <v>1</v>
      </c>
      <c r="EH10" s="0" t="n">
        <f aca="false">SUM(EE10:EG10)*0.7</f>
        <v>6.3</v>
      </c>
      <c r="EI10" s="9" t="n">
        <f aca="false">EH10*ED10/100</f>
        <v>5.67</v>
      </c>
      <c r="EJ10" s="9" t="n">
        <f aca="false">EI10*EE10*EC10</f>
        <v>5.3865</v>
      </c>
      <c r="EK10" s="0" t="n">
        <v>0.12</v>
      </c>
      <c r="EL10" s="0" t="n">
        <v>0.03</v>
      </c>
      <c r="EM10" s="0" t="n">
        <v>0.03</v>
      </c>
      <c r="EN10" s="9" t="n">
        <f aca="false">SUM(EK10:EM10)</f>
        <v>0.18</v>
      </c>
      <c r="EO10" s="0" t="n">
        <v>110</v>
      </c>
      <c r="EP10" s="0" t="n">
        <v>5</v>
      </c>
      <c r="EQ10" s="0" t="n">
        <v>3</v>
      </c>
      <c r="ER10" s="0" t="n">
        <v>1</v>
      </c>
      <c r="ES10" s="0" t="n">
        <f aca="false">SUM(EP10:ER10)*0.7</f>
        <v>6.3</v>
      </c>
      <c r="ET10" s="9" t="n">
        <f aca="false">ES10*EO10/100</f>
        <v>6.93</v>
      </c>
      <c r="EU10" s="9" t="n">
        <f aca="false">ET10*EP10*EN10</f>
        <v>6.237</v>
      </c>
      <c r="EV10" s="0" t="n">
        <v>0.14</v>
      </c>
      <c r="EW10" s="0" t="n">
        <v>0.04</v>
      </c>
      <c r="EX10" s="0" t="n">
        <v>0.03</v>
      </c>
      <c r="EY10" s="9" t="n">
        <f aca="false">SUM(EV10:EX10)</f>
        <v>0.21</v>
      </c>
      <c r="EZ10" s="0" t="n">
        <v>115</v>
      </c>
      <c r="FA10" s="0" t="n">
        <v>5</v>
      </c>
      <c r="FB10" s="0" t="n">
        <v>3</v>
      </c>
      <c r="FC10" s="0" t="n">
        <v>1</v>
      </c>
      <c r="FD10" s="0" t="n">
        <f aca="false">SUM(FA10:FC10)*0.7</f>
        <v>6.3</v>
      </c>
      <c r="FE10" s="9" t="n">
        <f aca="false">FD10*EZ10/100</f>
        <v>7.245</v>
      </c>
      <c r="FF10" s="9" t="n">
        <f aca="false">FE10*FA10*EY10</f>
        <v>7.60725</v>
      </c>
      <c r="FG10" s="0" t="n">
        <v>0.14</v>
      </c>
      <c r="FH10" s="0" t="n">
        <v>0.03</v>
      </c>
      <c r="FI10" s="0" t="n">
        <v>0.03</v>
      </c>
      <c r="FJ10" s="9" t="n">
        <f aca="false">SUM(FG10:FI10)</f>
        <v>0.2</v>
      </c>
      <c r="FK10" s="0" t="n">
        <v>115</v>
      </c>
      <c r="FL10" s="0" t="n">
        <v>5</v>
      </c>
      <c r="FM10" s="0" t="n">
        <v>3</v>
      </c>
      <c r="FN10" s="0" t="n">
        <v>1</v>
      </c>
      <c r="FO10" s="0" t="n">
        <f aca="false">SUM(FL10:FN10)*0.7</f>
        <v>6.3</v>
      </c>
      <c r="FP10" s="9" t="n">
        <f aca="false">FO10*FK10/100</f>
        <v>7.245</v>
      </c>
      <c r="FQ10" s="9" t="n">
        <f aca="false">FP10*FL10*FJ10</f>
        <v>7.245</v>
      </c>
      <c r="FR10" s="9" t="n">
        <f aca="false">(EI10+ES10+FD10+FO10)*0.7</f>
        <v>17.199</v>
      </c>
      <c r="FS10" s="9" t="n">
        <f aca="false">(EJ10+ET10+FE10+FP10)*0.7</f>
        <v>18.76455</v>
      </c>
      <c r="FT10" s="9" t="n">
        <f aca="false">(EK10+EU10+FF10+FQ10)*0.7</f>
        <v>14.846475</v>
      </c>
      <c r="FU10" s="11" t="n">
        <f aca="false">SUM(FR10:FT10)</f>
        <v>50.810025</v>
      </c>
      <c r="FV10" s="10" t="n">
        <f aca="false">(EA10/DZ10)*(EC10-0.151)*1000</f>
        <v>9.75</v>
      </c>
      <c r="FW10" s="10" t="n">
        <f aca="false">(EL10/EK10)*(EN10-0.151)*1000</f>
        <v>7.25</v>
      </c>
      <c r="FX10" s="10" t="n">
        <f aca="false">(EW10/EV10)*(EY10-0.151)*1000</f>
        <v>16.8571428571429</v>
      </c>
      <c r="FY10" s="10" t="n">
        <f aca="false">(FH10/FG10)*(FJ10-0.151)*1000</f>
        <v>10.5</v>
      </c>
      <c r="FZ10" s="10" t="n">
        <f aca="false">(EC10-0.201)/(DZ10-0.201)*100</f>
        <v>13.5802469135803</v>
      </c>
      <c r="GA10" s="10" t="n">
        <f aca="false">(EN10-0.201)/(EK10-0.201)*100</f>
        <v>25.9259259259259</v>
      </c>
      <c r="GB10" s="10" t="n">
        <f aca="false">(EY10-0.201)/(EV10-0.201)*100</f>
        <v>-14.7540983606558</v>
      </c>
      <c r="GC10" s="10" t="n">
        <f aca="false">(FJ10-0.201)/(FG10-0.201)*100</f>
        <v>1.63934426229508</v>
      </c>
      <c r="GD10" s="10" t="n">
        <f aca="false">(EC10-0.091)/(EB10-0.051)*100</f>
        <v>-900</v>
      </c>
      <c r="GE10" s="10" t="n">
        <f aca="false">(EN10-0.091)/(EM10-0.051)*100</f>
        <v>-423.809523809524</v>
      </c>
      <c r="GF10" s="10" t="n">
        <f aca="false">(EY10-0.091)/(EX10-0.051)*100</f>
        <v>-566.666666666667</v>
      </c>
      <c r="GG10" s="10" t="n">
        <f aca="false">(FJ10-0.091)/(FI10-0.051)*100</f>
        <v>-519.047619047619</v>
      </c>
      <c r="GH10" s="10" t="n">
        <f aca="false">SUMIF(FV10:FY10,  "&gt;60")</f>
        <v>0</v>
      </c>
      <c r="GI10" s="10" t="n">
        <f aca="false">SUMIF(FZ10:GC10,  "&gt;60")</f>
        <v>0</v>
      </c>
      <c r="GJ10" s="10" t="n">
        <f aca="false">SUMIF(GD10:GG10,  "&gt;60")</f>
        <v>0</v>
      </c>
      <c r="GK10" s="0" t="n">
        <v>0.12</v>
      </c>
      <c r="GL10" s="0" t="n">
        <v>0.03</v>
      </c>
      <c r="GM10" s="0" t="n">
        <v>0.03</v>
      </c>
      <c r="GN10" s="9" t="n">
        <f aca="false">SUM(GK10:GM10)</f>
        <v>0.18</v>
      </c>
      <c r="GO10" s="0" t="n">
        <v>90</v>
      </c>
      <c r="GP10" s="0" t="n">
        <v>5</v>
      </c>
      <c r="GQ10" s="0" t="n">
        <v>3</v>
      </c>
      <c r="GR10" s="0" t="n">
        <v>1</v>
      </c>
      <c r="GS10" s="0" t="n">
        <f aca="false">SUM(GP10:GR10)*0.7</f>
        <v>6.3</v>
      </c>
      <c r="GT10" s="9" t="n">
        <f aca="false">GS10*GO10/100</f>
        <v>5.67</v>
      </c>
      <c r="GU10" s="9" t="n">
        <f aca="false">GT10*GP10*GN10</f>
        <v>5.103</v>
      </c>
      <c r="GV10" s="0" t="n">
        <v>0.12</v>
      </c>
      <c r="GW10" s="0" t="n">
        <v>0.03</v>
      </c>
      <c r="GX10" s="0" t="n">
        <v>0.03</v>
      </c>
      <c r="GY10" s="9" t="n">
        <f aca="false">SUM(GV10:GX10)</f>
        <v>0.18</v>
      </c>
      <c r="GZ10" s="0" t="n">
        <v>110</v>
      </c>
      <c r="HA10" s="0" t="n">
        <v>5</v>
      </c>
      <c r="HB10" s="0" t="n">
        <v>3</v>
      </c>
      <c r="HC10" s="0" t="n">
        <v>1</v>
      </c>
      <c r="HD10" s="0" t="n">
        <f aca="false">SUM(HA10:HC10)*0.7</f>
        <v>6.3</v>
      </c>
      <c r="HE10" s="9" t="n">
        <f aca="false">HD10*GZ10/100</f>
        <v>6.93</v>
      </c>
      <c r="HF10" s="9" t="n">
        <f aca="false">HE10*HA10*GY10</f>
        <v>6.237</v>
      </c>
      <c r="HG10" s="0" t="n">
        <v>0.14</v>
      </c>
      <c r="HH10" s="0" t="n">
        <v>0.04</v>
      </c>
      <c r="HI10" s="0" t="n">
        <v>0.03</v>
      </c>
      <c r="HJ10" s="9" t="n">
        <f aca="false">SUM(HG10:HI10)</f>
        <v>0.21</v>
      </c>
      <c r="HK10" s="0" t="n">
        <v>115</v>
      </c>
      <c r="HL10" s="0" t="n">
        <v>5</v>
      </c>
      <c r="HM10" s="0" t="n">
        <v>3</v>
      </c>
      <c r="HN10" s="0" t="n">
        <v>1</v>
      </c>
      <c r="HO10" s="0" t="n">
        <f aca="false">SUM(HL10:HN10)*0.7</f>
        <v>6.3</v>
      </c>
      <c r="HP10" s="9" t="n">
        <f aca="false">HO10*HK10/100</f>
        <v>7.245</v>
      </c>
      <c r="HQ10" s="9" t="n">
        <f aca="false">HP10*HL10*HJ10</f>
        <v>7.60725</v>
      </c>
      <c r="HR10" s="0" t="n">
        <v>0.14</v>
      </c>
      <c r="HS10" s="0" t="n">
        <v>0.03</v>
      </c>
      <c r="HT10" s="0" t="n">
        <v>0.03</v>
      </c>
      <c r="HU10" s="9" t="n">
        <f aca="false">SUM(HR10:HT10)</f>
        <v>0.2</v>
      </c>
      <c r="HV10" s="0" t="n">
        <v>115</v>
      </c>
      <c r="HW10" s="0" t="n">
        <v>5</v>
      </c>
      <c r="HX10" s="0" t="n">
        <v>3</v>
      </c>
      <c r="HY10" s="0" t="n">
        <v>1</v>
      </c>
      <c r="HZ10" s="0" t="n">
        <f aca="false">SUM(HW10:HY10)*0.7</f>
        <v>6.3</v>
      </c>
      <c r="IA10" s="9" t="n">
        <f aca="false">HZ10*HV10/100</f>
        <v>7.245</v>
      </c>
      <c r="IB10" s="9" t="n">
        <f aca="false">IA10*HW10*HU10</f>
        <v>7.245</v>
      </c>
      <c r="IC10" s="9" t="n">
        <f aca="false">(GT10+HD10+HO10+HZ10)*0.7</f>
        <v>17.199</v>
      </c>
      <c r="ID10" s="9" t="n">
        <f aca="false">(GU10+HE10+HP10+IA10)*0.7</f>
        <v>18.5661</v>
      </c>
      <c r="IE10" s="9" t="n">
        <f aca="false">(GV10+HF10+HQ10+IB10)*0.7</f>
        <v>14.846475</v>
      </c>
      <c r="IF10" s="11" t="n">
        <f aca="false">SUM(IC10:IE10)</f>
        <v>50.611575</v>
      </c>
      <c r="IG10" s="10" t="n">
        <f aca="false">(GL10/GK10)*(GN10-0.151)*1000</f>
        <v>7.25</v>
      </c>
      <c r="IH10" s="10" t="n">
        <f aca="false">(GW10/GV10)*(GY10-0.151)*1000</f>
        <v>7.25</v>
      </c>
      <c r="II10" s="10" t="n">
        <f aca="false">(HH10/HG10)*(HJ10-0.151)*1000</f>
        <v>16.8571428571429</v>
      </c>
      <c r="IJ10" s="10" t="n">
        <f aca="false">(HS10/HR10)*(HU10-0.151)*1000</f>
        <v>10.5</v>
      </c>
      <c r="IK10" s="10" t="n">
        <f aca="false">(GN10-0.201)/(GK10-0.201)*100</f>
        <v>25.9259259259259</v>
      </c>
      <c r="IL10" s="10" t="n">
        <f aca="false">(GY10-0.201)/(GV10-0.201)*100</f>
        <v>25.9259259259259</v>
      </c>
      <c r="IM10" s="10" t="n">
        <f aca="false">(HJ10-0.201)/(HG10-0.201)*100</f>
        <v>-14.7540983606558</v>
      </c>
      <c r="IN10" s="10" t="n">
        <f aca="false">(HU10-0.201)/(HR10-0.201)*100</f>
        <v>1.63934426229508</v>
      </c>
      <c r="IO10" s="10" t="n">
        <f aca="false">(GN10-0.091)/(GM10-0.051)*100</f>
        <v>-423.809523809524</v>
      </c>
      <c r="IP10" s="10" t="n">
        <f aca="false">(GY10-0.091)/(GX10-0.051)*100</f>
        <v>-423.809523809524</v>
      </c>
      <c r="IQ10" s="10" t="n">
        <f aca="false">(HJ10-0.091)/(HI10-0.051)*100</f>
        <v>-566.666666666667</v>
      </c>
      <c r="IR10" s="10" t="n">
        <f aca="false">(HU10-0.091)/(HT10-0.051)*100</f>
        <v>-519.047619047619</v>
      </c>
      <c r="IS10" s="10" t="n">
        <f aca="false">SUMIF(IG10:IJ10,  "&gt;60")</f>
        <v>0</v>
      </c>
      <c r="IT10" s="10" t="n">
        <f aca="false">SUMIF(IK10:IN10,  "&gt;60")</f>
        <v>0</v>
      </c>
      <c r="IU10" s="10" t="n">
        <f aca="false">SUMIF(IO10:IR10,  "&gt;60")</f>
        <v>0</v>
      </c>
    </row>
    <row r="11" customFormat="false" ht="12.8" hidden="false" customHeight="false" outlineLevel="0" collapsed="false">
      <c r="C11" s="8" t="s">
        <v>56</v>
      </c>
      <c r="D11" s="0" t="n">
        <v>0.13</v>
      </c>
      <c r="E11" s="0" t="n">
        <v>0.009</v>
      </c>
      <c r="F11" s="0" t="n">
        <v>0.003</v>
      </c>
      <c r="G11" s="9" t="n">
        <f aca="false">SUM(D11:F11)</f>
        <v>0.142</v>
      </c>
      <c r="H11" s="0" t="n">
        <v>92</v>
      </c>
      <c r="I11" s="0" t="n">
        <v>5</v>
      </c>
      <c r="J11" s="0" t="n">
        <v>3</v>
      </c>
      <c r="K11" s="0" t="n">
        <v>1</v>
      </c>
      <c r="L11" s="0" t="n">
        <f aca="false">SUM(I11:K11)*0.7</f>
        <v>6.3</v>
      </c>
      <c r="M11" s="9" t="n">
        <f aca="false">L11*H11/100</f>
        <v>5.796</v>
      </c>
      <c r="N11" s="9" t="n">
        <f aca="false">M11*I11*G11</f>
        <v>4.11516</v>
      </c>
      <c r="O11" s="0" t="n">
        <v>0.14</v>
      </c>
      <c r="P11" s="0" t="n">
        <v>0.06</v>
      </c>
      <c r="Q11" s="0" t="n">
        <v>0.003</v>
      </c>
      <c r="R11" s="9" t="n">
        <f aca="false">SUM(O11:Q11)</f>
        <v>0.203</v>
      </c>
      <c r="S11" s="0" t="n">
        <v>110</v>
      </c>
      <c r="T11" s="0" t="n">
        <v>4</v>
      </c>
      <c r="U11" s="0" t="n">
        <v>2</v>
      </c>
      <c r="V11" s="0" t="n">
        <v>1</v>
      </c>
      <c r="W11" s="0" t="n">
        <f aca="false">SUM(T11:V11)*0.7</f>
        <v>4.9</v>
      </c>
      <c r="X11" s="9" t="n">
        <f aca="false">W11*S11/100</f>
        <v>5.39</v>
      </c>
      <c r="Y11" s="9" t="n">
        <f aca="false">X11*T11*R11</f>
        <v>4.37668</v>
      </c>
      <c r="Z11" s="0" t="n">
        <v>0.13</v>
      </c>
      <c r="AA11" s="0" t="n">
        <v>0.06</v>
      </c>
      <c r="AB11" s="0" t="n">
        <v>0.005</v>
      </c>
      <c r="AC11" s="9" t="n">
        <f aca="false">SUM(Z11:AB11)</f>
        <v>0.195</v>
      </c>
      <c r="AD11" s="0" t="n">
        <v>110</v>
      </c>
      <c r="AE11" s="0" t="n">
        <v>5</v>
      </c>
      <c r="AF11" s="0" t="n">
        <v>3</v>
      </c>
      <c r="AG11" s="0" t="n">
        <v>1</v>
      </c>
      <c r="AH11" s="0" t="n">
        <f aca="false">SUM(AE11:AG11)*0.7</f>
        <v>6.3</v>
      </c>
      <c r="AI11" s="9" t="n">
        <f aca="false">AH11*AD11/100</f>
        <v>6.93</v>
      </c>
      <c r="AJ11" s="9" t="n">
        <f aca="false">AI11*AE11*AC11</f>
        <v>6.75675</v>
      </c>
      <c r="AK11" s="0" t="n">
        <v>0.1</v>
      </c>
      <c r="AL11" s="0" t="n">
        <v>0.05</v>
      </c>
      <c r="AM11" s="0" t="n">
        <v>0.005</v>
      </c>
      <c r="AN11" s="9" t="n">
        <f aca="false">SUM(AK11:AM11)</f>
        <v>0.155</v>
      </c>
      <c r="AO11" s="0" t="n">
        <v>105</v>
      </c>
      <c r="AP11" s="0" t="n">
        <v>4</v>
      </c>
      <c r="AQ11" s="0" t="n">
        <v>3</v>
      </c>
      <c r="AR11" s="0" t="n">
        <v>2</v>
      </c>
      <c r="AS11" s="0" t="n">
        <f aca="false">SUM(AP11:AR11)*0.7</f>
        <v>6.3</v>
      </c>
      <c r="AT11" s="9" t="n">
        <f aca="false">AS11*AO11/100</f>
        <v>6.615</v>
      </c>
      <c r="AU11" s="9" t="n">
        <f aca="false">AT11*AP11*AN11</f>
        <v>4.1013</v>
      </c>
      <c r="AV11" s="9" t="n">
        <f aca="false">(M11+W11+AH11+AS11)*0.7</f>
        <v>16.3072</v>
      </c>
      <c r="AW11" s="9" t="n">
        <f aca="false">(N11+X11+AI11+AT11)*0.7</f>
        <v>16.135112</v>
      </c>
      <c r="AX11" s="9" t="n">
        <f aca="false">(O11+Y11+AJ11+AU11)*0.7</f>
        <v>10.762311</v>
      </c>
      <c r="AY11" s="11" t="n">
        <f aca="false">SUM(AV11:AX11)</f>
        <v>43.204623</v>
      </c>
      <c r="AZ11" s="10" t="n">
        <f aca="false">(E11/D11)*(G11-0.151)*1000</f>
        <v>-0.623076923076922</v>
      </c>
      <c r="BA11" s="10" t="n">
        <f aca="false">(P11/O11)*(R11-0.151)*1000</f>
        <v>22.2857142857143</v>
      </c>
      <c r="BB11" s="10" t="n">
        <f aca="false">(AA11/Z11)*(AC11-0.151)*1000</f>
        <v>20.3076923076923</v>
      </c>
      <c r="BC11" s="10" t="n">
        <f aca="false">(AL11/AK11)*(AN11-0.151)*1000</f>
        <v>2</v>
      </c>
      <c r="BD11" s="10" t="n">
        <f aca="false">(G11-0.201)/(D11-0.201)*100</f>
        <v>83.0985915492958</v>
      </c>
      <c r="BE11" s="10" t="n">
        <f aca="false">(R11-0.201)/(O11-0.201)*100</f>
        <v>-3.27868852459017</v>
      </c>
      <c r="BF11" s="10" t="n">
        <f aca="false">(AC11-0.201)/(Z11-0.201)*100</f>
        <v>8.45070422535212</v>
      </c>
      <c r="BG11" s="10" t="n">
        <f aca="false">(AN11-0.201)/(AK11-0.201)*100</f>
        <v>45.5445544554456</v>
      </c>
      <c r="BH11" s="10" t="n">
        <f aca="false">(G11-0.091)/(F11-0.051)*100</f>
        <v>-106.25</v>
      </c>
      <c r="BI11" s="10" t="n">
        <f aca="false">(R11-0.091)/(Q11-0.051)*100</f>
        <v>-233.333333333333</v>
      </c>
      <c r="BJ11" s="10" t="n">
        <f aca="false">(AC11-0.091)/(AB11-0.051)*100</f>
        <v>-226.086956521739</v>
      </c>
      <c r="BK11" s="10" t="n">
        <f aca="false">(AN11-0.091)/(AM11-0.051)*100</f>
        <v>-139.130434782609</v>
      </c>
      <c r="BL11" s="10" t="n">
        <f aca="false">SUMIF(AZ11:BC11,  "&gt;60")</f>
        <v>0</v>
      </c>
      <c r="BM11" s="10" t="n">
        <f aca="false">SUMIF(BD11:BG11,  "&gt;60")</f>
        <v>83.0985915492958</v>
      </c>
      <c r="BN11" s="10" t="n">
        <f aca="false">SUMIF(BH11:BK11,  "&gt;60")</f>
        <v>0</v>
      </c>
      <c r="BO11" s="0" t="n">
        <v>0.13</v>
      </c>
      <c r="BP11" s="0" t="n">
        <v>0.03</v>
      </c>
      <c r="BQ11" s="0" t="n">
        <v>0.03</v>
      </c>
      <c r="BR11" s="9" t="n">
        <f aca="false">SUM(BO11:BQ11)</f>
        <v>0.19</v>
      </c>
      <c r="BS11" s="0" t="n">
        <v>98</v>
      </c>
      <c r="BT11" s="0" t="n">
        <v>5</v>
      </c>
      <c r="BU11" s="0" t="n">
        <v>3</v>
      </c>
      <c r="BV11" s="0" t="n">
        <v>1</v>
      </c>
      <c r="BW11" s="0" t="n">
        <f aca="false">SUM(BT11:BV11)*0.7</f>
        <v>6.3</v>
      </c>
      <c r="BX11" s="9" t="n">
        <f aca="false">BW11*BS11/100</f>
        <v>6.174</v>
      </c>
      <c r="BY11" s="9" t="n">
        <f aca="false">BX11*BT11*BR11</f>
        <v>5.8653</v>
      </c>
      <c r="BZ11" s="0" t="n">
        <v>0.12</v>
      </c>
      <c r="CA11" s="0" t="n">
        <v>0.03</v>
      </c>
      <c r="CB11" s="0" t="n">
        <v>0.03</v>
      </c>
      <c r="CC11" s="9" t="n">
        <f aca="false">SUM(BZ11:CB11)</f>
        <v>0.18</v>
      </c>
      <c r="CD11" s="0" t="n">
        <v>110</v>
      </c>
      <c r="CE11" s="0" t="n">
        <v>5</v>
      </c>
      <c r="CF11" s="0" t="n">
        <v>3</v>
      </c>
      <c r="CG11" s="0" t="n">
        <v>1</v>
      </c>
      <c r="CH11" s="0" t="n">
        <f aca="false">SUM(CE11:CG11)*0.7</f>
        <v>6.3</v>
      </c>
      <c r="CI11" s="9" t="n">
        <f aca="false">CH11*CD11/100</f>
        <v>6.93</v>
      </c>
      <c r="CJ11" s="9" t="n">
        <f aca="false">CI11*CE11*CC11</f>
        <v>6.237</v>
      </c>
      <c r="CK11" s="0" t="n">
        <v>0.13</v>
      </c>
      <c r="CL11" s="0" t="n">
        <v>0.03</v>
      </c>
      <c r="CM11" s="0" t="n">
        <v>0.05</v>
      </c>
      <c r="CN11" s="9" t="n">
        <f aca="false">SUM(CK11:CM11)</f>
        <v>0.21</v>
      </c>
      <c r="CO11" s="0" t="n">
        <v>110</v>
      </c>
      <c r="CP11" s="0" t="n">
        <v>4</v>
      </c>
      <c r="CQ11" s="0" t="n">
        <v>3</v>
      </c>
      <c r="CR11" s="0" t="n">
        <v>1</v>
      </c>
      <c r="CS11" s="0" t="n">
        <f aca="false">SUM(CP11:CR11)*0.7</f>
        <v>5.6</v>
      </c>
      <c r="CT11" s="9" t="n">
        <f aca="false">CS11*CO11/100</f>
        <v>6.16</v>
      </c>
      <c r="CU11" s="9" t="n">
        <f aca="false">CT11*CP11*CN11</f>
        <v>5.1744</v>
      </c>
      <c r="CV11" s="0" t="n">
        <v>0.15</v>
      </c>
      <c r="CW11" s="0" t="n">
        <v>0.05</v>
      </c>
      <c r="CX11" s="0" t="n">
        <v>0.005</v>
      </c>
      <c r="CY11" s="9" t="n">
        <f aca="false">SUM(CV11:CX11)</f>
        <v>0.205</v>
      </c>
      <c r="CZ11" s="0" t="n">
        <v>111</v>
      </c>
      <c r="DA11" s="0" t="n">
        <v>5</v>
      </c>
      <c r="DB11" s="0" t="n">
        <v>3</v>
      </c>
      <c r="DC11" s="0" t="n">
        <v>2</v>
      </c>
      <c r="DD11" s="0" t="n">
        <f aca="false">SUM(DA11:DC11)*0.7</f>
        <v>7</v>
      </c>
      <c r="DE11" s="9" t="n">
        <f aca="false">DD11*CZ11/100</f>
        <v>7.77</v>
      </c>
      <c r="DF11" s="9" t="n">
        <f aca="false">DE11*DA11*CY11</f>
        <v>7.96425</v>
      </c>
      <c r="DG11" s="9" t="n">
        <f aca="false">(BX11+CH11+CS11+DD11)*0.7</f>
        <v>17.5518</v>
      </c>
      <c r="DH11" s="9" t="n">
        <f aca="false">(BY11+CI11+CT11+DE11)*0.7</f>
        <v>18.70771</v>
      </c>
      <c r="DI11" s="9" t="n">
        <f aca="false">(BZ11+CJ11+CU11+DF11)*0.7</f>
        <v>13.646955</v>
      </c>
      <c r="DJ11" s="11" t="n">
        <f aca="false">SUM(DG11:DI11)</f>
        <v>49.906465</v>
      </c>
      <c r="DK11" s="10" t="n">
        <f aca="false">(BP11/BO11)*(BR11-0.151)*1000</f>
        <v>9</v>
      </c>
      <c r="DL11" s="10" t="n">
        <f aca="false">(CA11/BZ11)*(CC11-0.151)*1000</f>
        <v>7.25</v>
      </c>
      <c r="DM11" s="10" t="n">
        <f aca="false">(CL11/CK11)*(CN11-0.151)*1000</f>
        <v>13.6153846153846</v>
      </c>
      <c r="DN11" s="10" t="n">
        <f aca="false">(CW11/CV11)*(CY11-0.151)*1000</f>
        <v>18</v>
      </c>
      <c r="DO11" s="10" t="n">
        <f aca="false">(BR11-0.201)/(BO11-0.201)*100</f>
        <v>15.4929577464789</v>
      </c>
      <c r="DP11" s="10" t="n">
        <f aca="false">(CC11-0.201)/(BZ11-0.201)*100</f>
        <v>25.9259259259259</v>
      </c>
      <c r="DQ11" s="10" t="n">
        <f aca="false">(CN11-0.201)/(CK11-0.201)*100</f>
        <v>-12.6760563380282</v>
      </c>
      <c r="DR11" s="10" t="n">
        <f aca="false">(CY11-0.201)/(CV11-0.201)*100</f>
        <v>-7.84313725490191</v>
      </c>
      <c r="DS11" s="10" t="n">
        <f aca="false">(BR11-0.091)/(BQ11-0.051)*100</f>
        <v>-471.428571428571</v>
      </c>
      <c r="DT11" s="10" t="n">
        <f aca="false">(CC11-0.091)/(CB11-0.051)*100</f>
        <v>-423.809523809524</v>
      </c>
      <c r="DU11" s="10" t="n">
        <f aca="false">(CN11-0.091)/(CM11-0.051)*100</f>
        <v>-11900</v>
      </c>
      <c r="DV11" s="10" t="n">
        <f aca="false">(CY11-0.091)/(CX11-0.051)*100</f>
        <v>-247.826086956522</v>
      </c>
      <c r="DW11" s="10" t="n">
        <f aca="false">SUMIF(DK11:DN11,  "&gt;60")</f>
        <v>0</v>
      </c>
      <c r="DX11" s="10" t="n">
        <f aca="false">SUMIF(DO11:DR11,  "&gt;60")</f>
        <v>0</v>
      </c>
      <c r="DY11" s="10" t="n">
        <f aca="false">SUMIF(DS11:DV11,  "&gt;60")</f>
        <v>0</v>
      </c>
      <c r="DZ11" s="0" t="n">
        <v>0.13</v>
      </c>
      <c r="EA11" s="0" t="n">
        <v>0.05</v>
      </c>
      <c r="EB11" s="0" t="n">
        <v>0.005</v>
      </c>
      <c r="EC11" s="9" t="n">
        <f aca="false">SUM(DZ11:EB11)</f>
        <v>0.185</v>
      </c>
      <c r="ED11" s="0" t="n">
        <v>100</v>
      </c>
      <c r="EE11" s="0" t="n">
        <v>4</v>
      </c>
      <c r="EF11" s="0" t="n">
        <v>3</v>
      </c>
      <c r="EG11" s="0" t="n">
        <v>1</v>
      </c>
      <c r="EH11" s="0" t="n">
        <f aca="false">SUM(EE11:EG11)*0.7</f>
        <v>5.6</v>
      </c>
      <c r="EI11" s="9" t="n">
        <f aca="false">EH11*ED11/100</f>
        <v>5.6</v>
      </c>
      <c r="EJ11" s="9" t="n">
        <f aca="false">EI11*EE11*EC11</f>
        <v>4.144</v>
      </c>
      <c r="EK11" s="0" t="n">
        <v>0.15</v>
      </c>
      <c r="EL11" s="0" t="n">
        <v>0.06</v>
      </c>
      <c r="EM11" s="0" t="n">
        <v>0.008</v>
      </c>
      <c r="EN11" s="9" t="n">
        <f aca="false">SUM(EK11:EM11)</f>
        <v>0.218</v>
      </c>
      <c r="EO11" s="0" t="n">
        <v>105</v>
      </c>
      <c r="EP11" s="0" t="n">
        <v>5</v>
      </c>
      <c r="EQ11" s="0" t="n">
        <v>4</v>
      </c>
      <c r="ER11" s="0" t="n">
        <v>1</v>
      </c>
      <c r="ES11" s="0" t="n">
        <f aca="false">SUM(EP11:ER11)*0.7</f>
        <v>7</v>
      </c>
      <c r="ET11" s="9" t="n">
        <f aca="false">ES11*EO11/100</f>
        <v>7.35</v>
      </c>
      <c r="EU11" s="9" t="n">
        <f aca="false">ET11*EP11*EN11</f>
        <v>8.0115</v>
      </c>
      <c r="EV11" s="0" t="n">
        <v>0.14</v>
      </c>
      <c r="EW11" s="0" t="n">
        <v>0.06</v>
      </c>
      <c r="EX11" s="0" t="n">
        <v>0.03</v>
      </c>
      <c r="EY11" s="9" t="n">
        <f aca="false">SUM(EV11:EX11)</f>
        <v>0.23</v>
      </c>
      <c r="EZ11" s="0" t="n">
        <v>110</v>
      </c>
      <c r="FA11" s="0" t="n">
        <v>6</v>
      </c>
      <c r="FB11" s="0" t="n">
        <v>2</v>
      </c>
      <c r="FC11" s="0" t="n">
        <v>1</v>
      </c>
      <c r="FD11" s="0" t="n">
        <f aca="false">SUM(FA11:FC11)*0.7</f>
        <v>6.3</v>
      </c>
      <c r="FE11" s="9" t="n">
        <f aca="false">FD11*EZ11/100</f>
        <v>6.93</v>
      </c>
      <c r="FF11" s="9" t="n">
        <f aca="false">FE11*FA11*EY11</f>
        <v>9.5634</v>
      </c>
      <c r="FG11" s="0" t="n">
        <v>0.14</v>
      </c>
      <c r="FH11" s="0" t="n">
        <v>0.009</v>
      </c>
      <c r="FI11" s="0" t="n">
        <v>0.006</v>
      </c>
      <c r="FJ11" s="9" t="n">
        <f aca="false">SUM(FG11:FI11)</f>
        <v>0.155</v>
      </c>
      <c r="FK11" s="0" t="n">
        <v>111</v>
      </c>
      <c r="FL11" s="0" t="n">
        <v>5</v>
      </c>
      <c r="FM11" s="0" t="n">
        <v>3</v>
      </c>
      <c r="FN11" s="0" t="n">
        <v>2</v>
      </c>
      <c r="FO11" s="0" t="n">
        <f aca="false">SUM(FL11:FN11)*0.7</f>
        <v>7</v>
      </c>
      <c r="FP11" s="9" t="n">
        <f aca="false">FO11*FK11/100</f>
        <v>7.77</v>
      </c>
      <c r="FQ11" s="9" t="n">
        <f aca="false">FP11*FL11*FJ11</f>
        <v>6.02175</v>
      </c>
      <c r="FR11" s="9" t="n">
        <f aca="false">(EI11+ES11+FD11+FO11)*0.7</f>
        <v>18.13</v>
      </c>
      <c r="FS11" s="9" t="n">
        <f aca="false">(EJ11+ET11+FE11+FP11)*0.7</f>
        <v>18.3358</v>
      </c>
      <c r="FT11" s="9" t="n">
        <f aca="false">(EK11+EU11+FF11+FQ11)*0.7</f>
        <v>16.622655</v>
      </c>
      <c r="FU11" s="11" t="n">
        <f aca="false">SUM(FR11:FT11)</f>
        <v>53.088455</v>
      </c>
      <c r="FV11" s="10" t="n">
        <f aca="false">(EA11/DZ11)*(EC11-0.151)*1000</f>
        <v>13.0769230769231</v>
      </c>
      <c r="FW11" s="10" t="n">
        <f aca="false">(EL11/EK11)*(EN11-0.151)*1000</f>
        <v>26.8</v>
      </c>
      <c r="FX11" s="10" t="n">
        <f aca="false">(EW11/EV11)*(EY11-0.151)*1000</f>
        <v>33.8571428571429</v>
      </c>
      <c r="FY11" s="10" t="n">
        <f aca="false">(FH11/FG11)*(FJ11-0.151)*1000</f>
        <v>0.257142857142859</v>
      </c>
      <c r="FZ11" s="10" t="n">
        <f aca="false">(EC11-0.201)/(DZ11-0.201)*100</f>
        <v>22.5352112676056</v>
      </c>
      <c r="GA11" s="10" t="n">
        <f aca="false">(EN11-0.201)/(EK11-0.201)*100</f>
        <v>-33.3333333333333</v>
      </c>
      <c r="GB11" s="10" t="n">
        <f aca="false">(EY11-0.201)/(EV11-0.201)*100</f>
        <v>-47.5409836065574</v>
      </c>
      <c r="GC11" s="10" t="n">
        <f aca="false">(FJ11-0.201)/(FG11-0.201)*100</f>
        <v>75.4098360655737</v>
      </c>
      <c r="GD11" s="10" t="n">
        <f aca="false">(EC11-0.091)/(EB11-0.051)*100</f>
        <v>-204.347826086956</v>
      </c>
      <c r="GE11" s="10" t="n">
        <f aca="false">(EN11-0.091)/(EM11-0.051)*100</f>
        <v>-295.348837209302</v>
      </c>
      <c r="GF11" s="10" t="n">
        <f aca="false">(EY11-0.091)/(EX11-0.051)*100</f>
        <v>-661.904761904762</v>
      </c>
      <c r="GG11" s="10" t="n">
        <f aca="false">(FJ11-0.091)/(FI11-0.051)*100</f>
        <v>-142.222222222222</v>
      </c>
      <c r="GH11" s="10" t="n">
        <f aca="false">SUMIF(FV11:FY11,  "&gt;60")</f>
        <v>0</v>
      </c>
      <c r="GI11" s="10" t="n">
        <f aca="false">SUMIF(FZ11:GC11,  "&gt;60")</f>
        <v>75.4098360655737</v>
      </c>
      <c r="GJ11" s="10" t="n">
        <f aca="false">SUMIF(GD11:GG11,  "&gt;60")</f>
        <v>0</v>
      </c>
      <c r="GK11" s="0" t="n">
        <v>0.15</v>
      </c>
      <c r="GL11" s="0" t="n">
        <v>0.008</v>
      </c>
      <c r="GM11" s="0" t="n">
        <v>0.004</v>
      </c>
      <c r="GN11" s="9" t="n">
        <f aca="false">SUM(GK11:GM11)</f>
        <v>0.162</v>
      </c>
      <c r="GO11" s="0" t="n">
        <v>103</v>
      </c>
      <c r="GP11" s="0" t="n">
        <v>4</v>
      </c>
      <c r="GQ11" s="0" t="n">
        <v>3</v>
      </c>
      <c r="GR11" s="0" t="n">
        <v>1</v>
      </c>
      <c r="GS11" s="0" t="n">
        <f aca="false">SUM(GP11:GR11)*0.7</f>
        <v>5.6</v>
      </c>
      <c r="GT11" s="9" t="n">
        <f aca="false">GS11*GO11/100</f>
        <v>5.768</v>
      </c>
      <c r="GU11" s="9" t="n">
        <f aca="false">GT11*GP11*GN11</f>
        <v>3.737664</v>
      </c>
      <c r="GV11" s="0" t="n">
        <v>0.13</v>
      </c>
      <c r="GW11" s="0" t="n">
        <v>0.06</v>
      </c>
      <c r="GX11" s="0" t="n">
        <v>0.006</v>
      </c>
      <c r="GY11" s="9" t="n">
        <f aca="false">SUM(GV11:GX11)</f>
        <v>0.196</v>
      </c>
      <c r="GZ11" s="0" t="n">
        <v>114</v>
      </c>
      <c r="HA11" s="0" t="n">
        <v>5</v>
      </c>
      <c r="HB11" s="0" t="n">
        <v>4</v>
      </c>
      <c r="HC11" s="0" t="n">
        <v>1</v>
      </c>
      <c r="HD11" s="0" t="n">
        <f aca="false">SUM(HA11:HC11)*0.7</f>
        <v>7</v>
      </c>
      <c r="HE11" s="9" t="n">
        <f aca="false">HD11*GZ11/100</f>
        <v>7.98</v>
      </c>
      <c r="HF11" s="9" t="n">
        <f aca="false">HE11*HA11*GY11</f>
        <v>7.8204</v>
      </c>
      <c r="HG11" s="0" t="n">
        <v>0.14</v>
      </c>
      <c r="HH11" s="0" t="n">
        <v>0.05</v>
      </c>
      <c r="HI11" s="0" t="n">
        <v>0.03</v>
      </c>
      <c r="HJ11" s="9" t="n">
        <f aca="false">SUM(HG11:HI11)</f>
        <v>0.22</v>
      </c>
      <c r="HK11" s="0" t="n">
        <v>110</v>
      </c>
      <c r="HL11" s="0" t="n">
        <v>4</v>
      </c>
      <c r="HM11" s="0" t="n">
        <v>2</v>
      </c>
      <c r="HN11" s="0" t="n">
        <v>1</v>
      </c>
      <c r="HO11" s="0" t="n">
        <f aca="false">SUM(HL11:HN11)*0.7</f>
        <v>4.9</v>
      </c>
      <c r="HP11" s="9" t="n">
        <f aca="false">HO11*HK11/100</f>
        <v>5.39</v>
      </c>
      <c r="HQ11" s="9" t="n">
        <f aca="false">HP11*HL11*HJ11</f>
        <v>4.7432</v>
      </c>
      <c r="HR11" s="0" t="n">
        <v>0.13</v>
      </c>
      <c r="HS11" s="0" t="n">
        <v>0.05</v>
      </c>
      <c r="HT11" s="0" t="n">
        <v>0.008</v>
      </c>
      <c r="HU11" s="9" t="n">
        <f aca="false">SUM(HR11:HT11)</f>
        <v>0.188</v>
      </c>
      <c r="HV11" s="0" t="n">
        <v>105</v>
      </c>
      <c r="HW11" s="0" t="n">
        <v>5</v>
      </c>
      <c r="HX11" s="0" t="n">
        <v>3</v>
      </c>
      <c r="HY11" s="0" t="n">
        <v>1</v>
      </c>
      <c r="HZ11" s="0" t="n">
        <f aca="false">SUM(HW11:HY11)*0.7</f>
        <v>6.3</v>
      </c>
      <c r="IA11" s="9" t="n">
        <f aca="false">HZ11*HV11/100</f>
        <v>6.615</v>
      </c>
      <c r="IB11" s="9" t="n">
        <f aca="false">IA11*HW11*HU11</f>
        <v>6.2181</v>
      </c>
      <c r="IC11" s="9" t="n">
        <f aca="false">(GT11+HD11+HO11+HZ11)*0.7</f>
        <v>16.7776</v>
      </c>
      <c r="ID11" s="9" t="n">
        <f aca="false">(GU11+HE11+HP11+IA11)*0.7</f>
        <v>16.6058648</v>
      </c>
      <c r="IE11" s="9" t="n">
        <f aca="false">(GV11+HF11+HQ11+IB11)*0.7</f>
        <v>13.23819</v>
      </c>
      <c r="IF11" s="11" t="n">
        <f aca="false">SUM(IC11:IE11)</f>
        <v>46.6216548</v>
      </c>
      <c r="IG11" s="10" t="n">
        <f aca="false">(GL11/GK11)*(GN11-0.151)*1000</f>
        <v>0.586666666666667</v>
      </c>
      <c r="IH11" s="10" t="n">
        <f aca="false">(GW11/GV11)*(GY11-0.151)*1000</f>
        <v>20.7692307692308</v>
      </c>
      <c r="II11" s="10" t="n">
        <f aca="false">(HH11/HG11)*(HJ11-0.151)*1000</f>
        <v>24.6428571428572</v>
      </c>
      <c r="IJ11" s="10" t="n">
        <f aca="false">(HS11/HR11)*(HU11-0.151)*1000</f>
        <v>14.2307692307692</v>
      </c>
      <c r="IK11" s="10" t="n">
        <f aca="false">(GN11-0.201)/(GK11-0.201)*100</f>
        <v>76.4705882352941</v>
      </c>
      <c r="IL11" s="10" t="n">
        <f aca="false">(GY11-0.201)/(GV11-0.201)*100</f>
        <v>7.04225352112677</v>
      </c>
      <c r="IM11" s="10" t="n">
        <f aca="false">(HJ11-0.201)/(HG11-0.201)*100</f>
        <v>-31.1475409836066</v>
      </c>
      <c r="IN11" s="10" t="n">
        <f aca="false">(HU11-0.201)/(HR11-0.201)*100</f>
        <v>18.3098591549296</v>
      </c>
      <c r="IO11" s="10" t="n">
        <f aca="false">(GN11-0.091)/(GM11-0.051)*100</f>
        <v>-151.063829787234</v>
      </c>
      <c r="IP11" s="10" t="n">
        <f aca="false">(GY11-0.091)/(GX11-0.051)*100</f>
        <v>-233.333333333333</v>
      </c>
      <c r="IQ11" s="10" t="n">
        <f aca="false">(HJ11-0.091)/(HI11-0.051)*100</f>
        <v>-614.285714285714</v>
      </c>
      <c r="IR11" s="10" t="n">
        <f aca="false">(HU11-0.091)/(HT11-0.051)*100</f>
        <v>-225.581395348837</v>
      </c>
      <c r="IS11" s="10" t="n">
        <f aca="false">SUMIF(IG11:IJ11,  "&gt;60")</f>
        <v>0</v>
      </c>
      <c r="IT11" s="10" t="n">
        <f aca="false">SUMIF(IK11:IN11,  "&gt;60")</f>
        <v>76.4705882352941</v>
      </c>
      <c r="IU11" s="10" t="n">
        <f aca="false">SUMIF(IO11:IR11,  "&gt;60")</f>
        <v>0</v>
      </c>
    </row>
    <row r="12" customFormat="false" ht="12.8" hidden="false" customHeight="false" outlineLevel="0" collapsed="false">
      <c r="C12" s="8" t="s">
        <v>57</v>
      </c>
      <c r="D12" s="0" t="n">
        <v>0.12</v>
      </c>
      <c r="E12" s="0" t="n">
        <v>0.03</v>
      </c>
      <c r="F12" s="0" t="n">
        <v>0.03</v>
      </c>
      <c r="G12" s="9" t="n">
        <f aca="false">SUM(D12:F12)</f>
        <v>0.18</v>
      </c>
      <c r="H12" s="0" t="n">
        <v>110</v>
      </c>
      <c r="I12" s="0" t="n">
        <v>5</v>
      </c>
      <c r="J12" s="0" t="n">
        <v>2</v>
      </c>
      <c r="K12" s="0" t="n">
        <v>1</v>
      </c>
      <c r="L12" s="0" t="n">
        <f aca="false">SUM(I12:K12)*0.7</f>
        <v>5.6</v>
      </c>
      <c r="M12" s="9" t="n">
        <f aca="false">L12*H12/100</f>
        <v>6.16</v>
      </c>
      <c r="N12" s="9" t="n">
        <f aca="false">M12*I12*G12</f>
        <v>5.544</v>
      </c>
      <c r="O12" s="0" t="n">
        <v>0.12</v>
      </c>
      <c r="P12" s="0" t="n">
        <v>0.03</v>
      </c>
      <c r="Q12" s="0" t="n">
        <v>0.03</v>
      </c>
      <c r="R12" s="9" t="n">
        <f aca="false">SUM(O12:Q12)</f>
        <v>0.18</v>
      </c>
      <c r="S12" s="0" t="n">
        <v>115</v>
      </c>
      <c r="T12" s="0" t="n">
        <v>4</v>
      </c>
      <c r="U12" s="0" t="n">
        <v>2</v>
      </c>
      <c r="V12" s="0" t="n">
        <v>1</v>
      </c>
      <c r="W12" s="0" t="n">
        <f aca="false">SUM(T12:V12)*0.7</f>
        <v>4.9</v>
      </c>
      <c r="X12" s="9" t="n">
        <f aca="false">W12*S12/100</f>
        <v>5.635</v>
      </c>
      <c r="Y12" s="9" t="n">
        <f aca="false">X12*T12*R12</f>
        <v>4.0572</v>
      </c>
      <c r="Z12" s="0" t="n">
        <v>0.13</v>
      </c>
      <c r="AA12" s="0" t="n">
        <v>0.03</v>
      </c>
      <c r="AB12" s="0" t="n">
        <v>0.03</v>
      </c>
      <c r="AC12" s="9" t="n">
        <f aca="false">SUM(Z12:AB12)</f>
        <v>0.19</v>
      </c>
      <c r="AD12" s="0" t="n">
        <v>119</v>
      </c>
      <c r="AE12" s="0" t="n">
        <v>4</v>
      </c>
      <c r="AF12" s="0" t="n">
        <v>2</v>
      </c>
      <c r="AG12" s="0" t="n">
        <v>1</v>
      </c>
      <c r="AH12" s="0" t="n">
        <f aca="false">SUM(AE12:AG12)*0.7</f>
        <v>4.9</v>
      </c>
      <c r="AI12" s="9" t="n">
        <f aca="false">AH12*AD12/100</f>
        <v>5.831</v>
      </c>
      <c r="AJ12" s="9" t="n">
        <f aca="false">AI12*AE12*AC12</f>
        <v>4.43156</v>
      </c>
      <c r="AK12" s="0" t="n">
        <v>0.13</v>
      </c>
      <c r="AL12" s="0" t="n">
        <v>0.03</v>
      </c>
      <c r="AM12" s="0" t="n">
        <v>0.03</v>
      </c>
      <c r="AN12" s="9" t="n">
        <f aca="false">SUM(AK12:AM12)</f>
        <v>0.19</v>
      </c>
      <c r="AO12" s="0" t="n">
        <v>119</v>
      </c>
      <c r="AP12" s="0" t="n">
        <v>4</v>
      </c>
      <c r="AQ12" s="0" t="n">
        <v>2</v>
      </c>
      <c r="AR12" s="0" t="n">
        <v>1</v>
      </c>
      <c r="AS12" s="0" t="n">
        <f aca="false">SUM(AP12:AR12)*0.7</f>
        <v>4.9</v>
      </c>
      <c r="AT12" s="9" t="n">
        <f aca="false">AS12*AO12/100</f>
        <v>5.831</v>
      </c>
      <c r="AU12" s="9" t="n">
        <f aca="false">AT12*AP12*AN12</f>
        <v>4.43156</v>
      </c>
      <c r="AV12" s="9" t="n">
        <f aca="false">(M12+W12+AH12+AS12)*0.7</f>
        <v>14.602</v>
      </c>
      <c r="AW12" s="9" t="n">
        <f aca="false">(N12+X12+AI12+AT12)*0.7</f>
        <v>15.9887</v>
      </c>
      <c r="AX12" s="9" t="n">
        <f aca="false">(O12+Y12+AJ12+AU12)*0.7</f>
        <v>9.128224</v>
      </c>
      <c r="AY12" s="11" t="n">
        <f aca="false">SUM(AV12:AX12)</f>
        <v>39.718924</v>
      </c>
      <c r="AZ12" s="10" t="n">
        <f aca="false">(E12/D12)*(G12-0.151)*1000</f>
        <v>7.25</v>
      </c>
      <c r="BA12" s="10" t="n">
        <f aca="false">(P12/O12)*(R12-0.151)*1000</f>
        <v>7.25</v>
      </c>
      <c r="BB12" s="10" t="n">
        <f aca="false">(AA12/Z12)*(AC12-0.151)*1000</f>
        <v>9</v>
      </c>
      <c r="BC12" s="10" t="n">
        <f aca="false">(AL12/AK12)*(AN12-0.151)*1000</f>
        <v>9</v>
      </c>
      <c r="BD12" s="10" t="n">
        <f aca="false">(G12-0.201)/(D12-0.201)*100</f>
        <v>25.9259259259259</v>
      </c>
      <c r="BE12" s="10" t="n">
        <f aca="false">(R12-0.201)/(O12-0.201)*100</f>
        <v>25.9259259259259</v>
      </c>
      <c r="BF12" s="10" t="n">
        <f aca="false">(AC12-0.201)/(Z12-0.201)*100</f>
        <v>15.4929577464789</v>
      </c>
      <c r="BG12" s="10" t="n">
        <f aca="false">(AN12-0.201)/(AK12-0.201)*100</f>
        <v>15.4929577464789</v>
      </c>
      <c r="BH12" s="10" t="n">
        <f aca="false">(G12-0.091)/(F12-0.051)*100</f>
        <v>-423.809523809524</v>
      </c>
      <c r="BI12" s="10" t="n">
        <f aca="false">(R12-0.091)/(Q12-0.051)*100</f>
        <v>-423.809523809524</v>
      </c>
      <c r="BJ12" s="10" t="n">
        <f aca="false">(AC12-0.091)/(AB12-0.051)*100</f>
        <v>-471.428571428571</v>
      </c>
      <c r="BK12" s="10" t="n">
        <f aca="false">(AN12-0.091)/(AM12-0.051)*100</f>
        <v>-471.428571428571</v>
      </c>
      <c r="BL12" s="10" t="n">
        <f aca="false">SUMIF(AZ12:BC12,  "&gt;60")</f>
        <v>0</v>
      </c>
      <c r="BM12" s="10" t="n">
        <f aca="false">SUMIF(BD12:BG12,  "&gt;60")</f>
        <v>0</v>
      </c>
      <c r="BN12" s="10" t="n">
        <f aca="false">SUMIF(BH12:BK12,  "&gt;60")</f>
        <v>0</v>
      </c>
      <c r="BO12" s="0" t="n">
        <v>0.12</v>
      </c>
      <c r="BP12" s="0" t="n">
        <v>0.03</v>
      </c>
      <c r="BQ12" s="0" t="n">
        <v>0.03</v>
      </c>
      <c r="BR12" s="9" t="n">
        <f aca="false">SUM(BO12:BQ12)</f>
        <v>0.18</v>
      </c>
      <c r="BS12" s="0" t="n">
        <v>109</v>
      </c>
      <c r="BT12" s="0" t="n">
        <v>5</v>
      </c>
      <c r="BU12" s="0" t="n">
        <v>2</v>
      </c>
      <c r="BV12" s="0" t="n">
        <v>1</v>
      </c>
      <c r="BW12" s="0" t="n">
        <f aca="false">SUM(BT12:BV12)*0.7</f>
        <v>5.6</v>
      </c>
      <c r="BX12" s="9" t="n">
        <f aca="false">BW12*BS12/100</f>
        <v>6.104</v>
      </c>
      <c r="BY12" s="9" t="n">
        <f aca="false">BX12*BT12*BR12</f>
        <v>5.4936</v>
      </c>
      <c r="BZ12" s="0" t="n">
        <v>0.12</v>
      </c>
      <c r="CA12" s="0" t="n">
        <v>0.03</v>
      </c>
      <c r="CB12" s="0" t="n">
        <v>0.03</v>
      </c>
      <c r="CC12" s="9" t="n">
        <f aca="false">SUM(BZ12:CB12)</f>
        <v>0.18</v>
      </c>
      <c r="CD12" s="0" t="n">
        <v>115</v>
      </c>
      <c r="CE12" s="0" t="n">
        <v>4</v>
      </c>
      <c r="CF12" s="0" t="n">
        <v>2</v>
      </c>
      <c r="CG12" s="0" t="n">
        <v>1</v>
      </c>
      <c r="CH12" s="0" t="n">
        <f aca="false">SUM(CE12:CG12)*0.7</f>
        <v>4.9</v>
      </c>
      <c r="CI12" s="9" t="n">
        <f aca="false">CH12*CD12/100</f>
        <v>5.635</v>
      </c>
      <c r="CJ12" s="9" t="n">
        <f aca="false">CI12*CE12*CC12</f>
        <v>4.0572</v>
      </c>
      <c r="CK12" s="0" t="n">
        <v>0.13</v>
      </c>
      <c r="CL12" s="0" t="n">
        <v>0.03</v>
      </c>
      <c r="CM12" s="0" t="n">
        <v>0.04</v>
      </c>
      <c r="CN12" s="9" t="n">
        <f aca="false">SUM(CK12:CM12)</f>
        <v>0.2</v>
      </c>
      <c r="CO12" s="0" t="n">
        <v>119</v>
      </c>
      <c r="CP12" s="0" t="n">
        <v>4</v>
      </c>
      <c r="CQ12" s="0" t="n">
        <v>2</v>
      </c>
      <c r="CR12" s="0" t="n">
        <v>1</v>
      </c>
      <c r="CS12" s="0" t="n">
        <f aca="false">SUM(CP12:CR12)*0.7</f>
        <v>4.9</v>
      </c>
      <c r="CT12" s="9" t="n">
        <f aca="false">CS12*CO12/100</f>
        <v>5.831</v>
      </c>
      <c r="CU12" s="9" t="n">
        <f aca="false">CT12*CP12*CN12</f>
        <v>4.6648</v>
      </c>
      <c r="CV12" s="0" t="n">
        <v>0.13</v>
      </c>
      <c r="CW12" s="0" t="n">
        <v>0.03</v>
      </c>
      <c r="CX12" s="0" t="n">
        <v>0.03</v>
      </c>
      <c r="CY12" s="9" t="n">
        <f aca="false">SUM(CV12:CX12)</f>
        <v>0.19</v>
      </c>
      <c r="CZ12" s="0" t="n">
        <v>119</v>
      </c>
      <c r="DA12" s="0" t="n">
        <v>4</v>
      </c>
      <c r="DB12" s="0" t="n">
        <v>2</v>
      </c>
      <c r="DC12" s="0" t="n">
        <v>1</v>
      </c>
      <c r="DD12" s="0" t="n">
        <f aca="false">SUM(DA12:DC12)*0.7</f>
        <v>4.9</v>
      </c>
      <c r="DE12" s="9" t="n">
        <f aca="false">DD12*CZ12/100</f>
        <v>5.831</v>
      </c>
      <c r="DF12" s="9" t="n">
        <f aca="false">DE12*DA12*CY12</f>
        <v>4.43156</v>
      </c>
      <c r="DG12" s="9" t="n">
        <f aca="false">(BX12+CH12+CS12+DD12)*0.7</f>
        <v>14.5628</v>
      </c>
      <c r="DH12" s="9" t="n">
        <f aca="false">(BY12+CI12+CT12+DE12)*0.7</f>
        <v>15.95342</v>
      </c>
      <c r="DI12" s="9" t="n">
        <f aca="false">(BZ12+CJ12+CU12+DF12)*0.7</f>
        <v>9.291492</v>
      </c>
      <c r="DJ12" s="11" t="n">
        <f aca="false">SUM(DG12:DI12)</f>
        <v>39.807712</v>
      </c>
      <c r="DK12" s="10" t="n">
        <f aca="false">(BP12/BO12)*(BR12-0.151)*1000</f>
        <v>7.25</v>
      </c>
      <c r="DL12" s="10" t="n">
        <f aca="false">(CA12/BZ12)*(CC12-0.151)*1000</f>
        <v>7.25</v>
      </c>
      <c r="DM12" s="10" t="n">
        <f aca="false">(CL12/CK12)*(CN12-0.151)*1000</f>
        <v>11.3076923076923</v>
      </c>
      <c r="DN12" s="10" t="n">
        <f aca="false">(CW12/CV12)*(CY12-0.151)*1000</f>
        <v>9</v>
      </c>
      <c r="DO12" s="10" t="n">
        <f aca="false">(BR12-0.201)/(BO12-0.201)*100</f>
        <v>25.9259259259259</v>
      </c>
      <c r="DP12" s="10" t="n">
        <f aca="false">(CC12-0.201)/(BZ12-0.201)*100</f>
        <v>25.9259259259259</v>
      </c>
      <c r="DQ12" s="10" t="n">
        <f aca="false">(CN12-0.201)/(CK12-0.201)*100</f>
        <v>1.40845070422535</v>
      </c>
      <c r="DR12" s="10" t="n">
        <f aca="false">(CY12-0.201)/(CV12-0.201)*100</f>
        <v>15.4929577464789</v>
      </c>
      <c r="DS12" s="10" t="n">
        <f aca="false">(BR12-0.091)/(BQ12-0.051)*100</f>
        <v>-423.809523809524</v>
      </c>
      <c r="DT12" s="10" t="n">
        <f aca="false">(CC12-0.091)/(CB12-0.051)*100</f>
        <v>-423.809523809524</v>
      </c>
      <c r="DU12" s="10" t="n">
        <f aca="false">(CN12-0.091)/(CM12-0.051)*100</f>
        <v>-990.909090909091</v>
      </c>
      <c r="DV12" s="10" t="n">
        <f aca="false">(CY12-0.091)/(CX12-0.051)*100</f>
        <v>-471.428571428571</v>
      </c>
      <c r="DW12" s="10" t="n">
        <f aca="false">SUMIF(DK12:DN12,  "&gt;60")</f>
        <v>0</v>
      </c>
      <c r="DX12" s="10" t="n">
        <f aca="false">SUMIF(DO12:DR12,  "&gt;60")</f>
        <v>0</v>
      </c>
      <c r="DY12" s="10" t="n">
        <f aca="false">SUMIF(DS12:DV12,  "&gt;60")</f>
        <v>0</v>
      </c>
      <c r="DZ12" s="0" t="n">
        <v>0.12</v>
      </c>
      <c r="EA12" s="0" t="n">
        <v>0.04</v>
      </c>
      <c r="EB12" s="0" t="n">
        <v>0.03</v>
      </c>
      <c r="EC12" s="9" t="n">
        <f aca="false">SUM(DZ12:EB12)</f>
        <v>0.19</v>
      </c>
      <c r="ED12" s="0" t="n">
        <v>109</v>
      </c>
      <c r="EE12" s="0" t="n">
        <v>5</v>
      </c>
      <c r="EF12" s="0" t="n">
        <v>2</v>
      </c>
      <c r="EG12" s="0" t="n">
        <v>1</v>
      </c>
      <c r="EH12" s="0" t="n">
        <f aca="false">SUM(EE12:EG12)*0.7</f>
        <v>5.6</v>
      </c>
      <c r="EI12" s="9" t="n">
        <f aca="false">EH12*ED12/100</f>
        <v>6.104</v>
      </c>
      <c r="EJ12" s="9" t="n">
        <f aca="false">EI12*EE12*EC12</f>
        <v>5.7988</v>
      </c>
      <c r="EK12" s="0" t="n">
        <v>0.12</v>
      </c>
      <c r="EL12" s="0" t="n">
        <v>0.03</v>
      </c>
      <c r="EM12" s="0" t="n">
        <v>0.03</v>
      </c>
      <c r="EN12" s="9" t="n">
        <f aca="false">SUM(EK12:EM12)</f>
        <v>0.18</v>
      </c>
      <c r="EO12" s="0" t="n">
        <v>115</v>
      </c>
      <c r="EP12" s="0" t="n">
        <v>4</v>
      </c>
      <c r="EQ12" s="0" t="n">
        <v>2</v>
      </c>
      <c r="ER12" s="0" t="n">
        <v>1</v>
      </c>
      <c r="ES12" s="0" t="n">
        <f aca="false">SUM(EP12:ER12)*0.7</f>
        <v>4.9</v>
      </c>
      <c r="ET12" s="9" t="n">
        <f aca="false">ES12*EO12/100</f>
        <v>5.635</v>
      </c>
      <c r="EU12" s="9" t="n">
        <f aca="false">ET12*EP12*EN12</f>
        <v>4.0572</v>
      </c>
      <c r="EV12" s="0" t="n">
        <v>0.13</v>
      </c>
      <c r="EW12" s="0" t="n">
        <v>0.03</v>
      </c>
      <c r="EX12" s="0" t="n">
        <v>0.04</v>
      </c>
      <c r="EY12" s="9" t="n">
        <f aca="false">SUM(EV12:EX12)</f>
        <v>0.2</v>
      </c>
      <c r="EZ12" s="0" t="n">
        <v>119</v>
      </c>
      <c r="FA12" s="0" t="n">
        <v>4</v>
      </c>
      <c r="FB12" s="0" t="n">
        <v>2</v>
      </c>
      <c r="FC12" s="0" t="n">
        <v>1</v>
      </c>
      <c r="FD12" s="0" t="n">
        <f aca="false">SUM(FA12:FC12)*0.7</f>
        <v>4.9</v>
      </c>
      <c r="FE12" s="9" t="n">
        <f aca="false">FD12*EZ12/100</f>
        <v>5.831</v>
      </c>
      <c r="FF12" s="9" t="n">
        <f aca="false">FE12*FA12*EY12</f>
        <v>4.6648</v>
      </c>
      <c r="FG12" s="0" t="n">
        <v>0.13</v>
      </c>
      <c r="FH12" s="0" t="n">
        <v>0.03</v>
      </c>
      <c r="FI12" s="0" t="n">
        <v>0.03</v>
      </c>
      <c r="FJ12" s="9" t="n">
        <f aca="false">SUM(FG12:FI12)</f>
        <v>0.19</v>
      </c>
      <c r="FK12" s="0" t="n">
        <v>119</v>
      </c>
      <c r="FL12" s="0" t="n">
        <v>4</v>
      </c>
      <c r="FM12" s="0" t="n">
        <v>2</v>
      </c>
      <c r="FN12" s="0" t="n">
        <v>1</v>
      </c>
      <c r="FO12" s="0" t="n">
        <f aca="false">SUM(FL12:FN12)*0.7</f>
        <v>4.9</v>
      </c>
      <c r="FP12" s="9" t="n">
        <f aca="false">FO12*FK12/100</f>
        <v>5.831</v>
      </c>
      <c r="FQ12" s="9" t="n">
        <f aca="false">FP12*FL12*FJ12</f>
        <v>4.43156</v>
      </c>
      <c r="FR12" s="9" t="n">
        <f aca="false">(EI12+ES12+FD12+FO12)*0.7</f>
        <v>14.5628</v>
      </c>
      <c r="FS12" s="9" t="n">
        <f aca="false">(EJ12+ET12+FE12+FP12)*0.7</f>
        <v>16.16706</v>
      </c>
      <c r="FT12" s="9" t="n">
        <f aca="false">(EK12+EU12+FF12+FQ12)*0.7</f>
        <v>9.291492</v>
      </c>
      <c r="FU12" s="11" t="n">
        <f aca="false">SUM(FR12:FT12)</f>
        <v>40.021352</v>
      </c>
      <c r="FV12" s="10" t="n">
        <f aca="false">(EA12/DZ12)*(EC12-0.151)*1000</f>
        <v>13</v>
      </c>
      <c r="FW12" s="10" t="n">
        <f aca="false">(EL12/EK12)*(EN12-0.151)*1000</f>
        <v>7.25</v>
      </c>
      <c r="FX12" s="10" t="n">
        <f aca="false">(EW12/EV12)*(EY12-0.151)*1000</f>
        <v>11.3076923076923</v>
      </c>
      <c r="FY12" s="10" t="n">
        <f aca="false">(FH12/FG12)*(FJ12-0.151)*1000</f>
        <v>9</v>
      </c>
      <c r="FZ12" s="10" t="n">
        <f aca="false">(EC12-0.201)/(DZ12-0.201)*100</f>
        <v>13.5802469135803</v>
      </c>
      <c r="GA12" s="10" t="n">
        <f aca="false">(EN12-0.201)/(EK12-0.201)*100</f>
        <v>25.9259259259259</v>
      </c>
      <c r="GB12" s="10" t="n">
        <f aca="false">(EY12-0.201)/(EV12-0.201)*100</f>
        <v>1.40845070422535</v>
      </c>
      <c r="GC12" s="10" t="n">
        <f aca="false">(FJ12-0.201)/(FG12-0.201)*100</f>
        <v>15.4929577464789</v>
      </c>
      <c r="GD12" s="10" t="n">
        <f aca="false">(EC12-0.091)/(EB12-0.051)*100</f>
        <v>-471.428571428571</v>
      </c>
      <c r="GE12" s="10" t="n">
        <f aca="false">(EN12-0.091)/(EM12-0.051)*100</f>
        <v>-423.809523809524</v>
      </c>
      <c r="GF12" s="10" t="n">
        <f aca="false">(EY12-0.091)/(EX12-0.051)*100</f>
        <v>-990.909090909091</v>
      </c>
      <c r="GG12" s="10" t="n">
        <f aca="false">(FJ12-0.091)/(FI12-0.051)*100</f>
        <v>-471.428571428571</v>
      </c>
      <c r="GH12" s="10" t="n">
        <f aca="false">SUMIF(FV12:FY12,  "&gt;60")</f>
        <v>0</v>
      </c>
      <c r="GI12" s="10" t="n">
        <f aca="false">SUMIF(FZ12:GC12,  "&gt;60")</f>
        <v>0</v>
      </c>
      <c r="GJ12" s="10" t="n">
        <f aca="false">SUMIF(GD12:GG12,  "&gt;60")</f>
        <v>0</v>
      </c>
      <c r="GK12" s="0" t="n">
        <v>0.12</v>
      </c>
      <c r="GL12" s="0" t="n">
        <v>0.04</v>
      </c>
      <c r="GM12" s="0" t="n">
        <v>0.03</v>
      </c>
      <c r="GN12" s="9" t="n">
        <f aca="false">SUM(GK12:GM12)</f>
        <v>0.19</v>
      </c>
      <c r="GO12" s="0" t="n">
        <v>109</v>
      </c>
      <c r="GP12" s="0" t="n">
        <v>5</v>
      </c>
      <c r="GQ12" s="0" t="n">
        <v>2</v>
      </c>
      <c r="GR12" s="0" t="n">
        <v>1</v>
      </c>
      <c r="GS12" s="0" t="n">
        <f aca="false">SUM(GP12:GR12)*0.7</f>
        <v>5.6</v>
      </c>
      <c r="GT12" s="9" t="n">
        <f aca="false">GS12*GO12/100</f>
        <v>6.104</v>
      </c>
      <c r="GU12" s="9" t="n">
        <f aca="false">GT12*GP12*GN12</f>
        <v>5.7988</v>
      </c>
      <c r="GV12" s="0" t="n">
        <v>0.12</v>
      </c>
      <c r="GW12" s="0" t="n">
        <v>0.03</v>
      </c>
      <c r="GX12" s="0" t="n">
        <v>0.03</v>
      </c>
      <c r="GY12" s="9" t="n">
        <f aca="false">SUM(GV12:GX12)</f>
        <v>0.18</v>
      </c>
      <c r="GZ12" s="0" t="n">
        <v>110</v>
      </c>
      <c r="HA12" s="0" t="n">
        <v>5</v>
      </c>
      <c r="HB12" s="0" t="n">
        <v>3</v>
      </c>
      <c r="HC12" s="0" t="n">
        <v>1</v>
      </c>
      <c r="HD12" s="0" t="n">
        <f aca="false">SUM(HA12:HC12)*0.7</f>
        <v>6.3</v>
      </c>
      <c r="HE12" s="9" t="n">
        <f aca="false">HD12*GZ12/100</f>
        <v>6.93</v>
      </c>
      <c r="HF12" s="9" t="n">
        <f aca="false">HE12*HA12*GY12</f>
        <v>6.237</v>
      </c>
      <c r="HG12" s="0" t="n">
        <v>0.13</v>
      </c>
      <c r="HH12" s="0" t="n">
        <v>0.03</v>
      </c>
      <c r="HI12" s="0" t="n">
        <v>0.04</v>
      </c>
      <c r="HJ12" s="9" t="n">
        <f aca="false">SUM(HG12:HI12)</f>
        <v>0.2</v>
      </c>
      <c r="HK12" s="0" t="n">
        <v>119</v>
      </c>
      <c r="HL12" s="0" t="n">
        <v>4</v>
      </c>
      <c r="HM12" s="0" t="n">
        <v>3</v>
      </c>
      <c r="HN12" s="0" t="n">
        <v>1</v>
      </c>
      <c r="HO12" s="0" t="n">
        <f aca="false">SUM(HL12:HN12)*0.7</f>
        <v>5.6</v>
      </c>
      <c r="HP12" s="9" t="n">
        <f aca="false">HO12*HK12/100</f>
        <v>6.664</v>
      </c>
      <c r="HQ12" s="9" t="n">
        <f aca="false">HP12*HL12*HJ12</f>
        <v>5.3312</v>
      </c>
      <c r="HR12" s="0" t="n">
        <v>0.13</v>
      </c>
      <c r="HS12" s="0" t="n">
        <v>0.04</v>
      </c>
      <c r="HT12" s="0" t="n">
        <v>0.03</v>
      </c>
      <c r="HU12" s="9" t="n">
        <f aca="false">SUM(HR12:HT12)</f>
        <v>0.2</v>
      </c>
      <c r="HV12" s="0" t="n">
        <v>119</v>
      </c>
      <c r="HW12" s="0" t="n">
        <v>4</v>
      </c>
      <c r="HX12" s="0" t="n">
        <v>2</v>
      </c>
      <c r="HY12" s="0" t="n">
        <v>1</v>
      </c>
      <c r="HZ12" s="0" t="n">
        <f aca="false">SUM(HW12:HY12)*0.7</f>
        <v>4.9</v>
      </c>
      <c r="IA12" s="9" t="n">
        <f aca="false">HZ12*HV12/100</f>
        <v>5.831</v>
      </c>
      <c r="IB12" s="9" t="n">
        <f aca="false">IA12*HW12*HU12</f>
        <v>4.6648</v>
      </c>
      <c r="IC12" s="9" t="n">
        <f aca="false">(GT12+HD12+HO12+HZ12)*0.7</f>
        <v>16.0328</v>
      </c>
      <c r="ID12" s="9" t="n">
        <f aca="false">(GU12+HE12+HP12+IA12)*0.7</f>
        <v>17.65666</v>
      </c>
      <c r="IE12" s="9" t="n">
        <f aca="false">(GV12+HF12+HQ12+IB12)*0.7</f>
        <v>11.4471</v>
      </c>
      <c r="IF12" s="11" t="n">
        <f aca="false">SUM(IC12:IE12)</f>
        <v>45.13656</v>
      </c>
      <c r="IG12" s="10" t="n">
        <f aca="false">(GL12/GK12)*(GN12-0.151)*1000</f>
        <v>13</v>
      </c>
      <c r="IH12" s="10" t="n">
        <f aca="false">(GW12/GV12)*(GY12-0.151)*1000</f>
        <v>7.25</v>
      </c>
      <c r="II12" s="10" t="n">
        <f aca="false">(HH12/HG12)*(HJ12-0.151)*1000</f>
        <v>11.3076923076923</v>
      </c>
      <c r="IJ12" s="10" t="n">
        <f aca="false">(HS12/HR12)*(HU12-0.151)*1000</f>
        <v>15.0769230769231</v>
      </c>
      <c r="IK12" s="10" t="n">
        <f aca="false">(GN12-0.201)/(GK12-0.201)*100</f>
        <v>13.5802469135803</v>
      </c>
      <c r="IL12" s="10" t="n">
        <f aca="false">(GY12-0.201)/(GV12-0.201)*100</f>
        <v>25.9259259259259</v>
      </c>
      <c r="IM12" s="10" t="n">
        <f aca="false">(HJ12-0.201)/(HG12-0.201)*100</f>
        <v>1.40845070422535</v>
      </c>
      <c r="IN12" s="10" t="n">
        <f aca="false">(HU12-0.201)/(HR12-0.201)*100</f>
        <v>1.40845070422535</v>
      </c>
      <c r="IO12" s="10" t="n">
        <f aca="false">(GN12-0.091)/(GM12-0.051)*100</f>
        <v>-471.428571428571</v>
      </c>
      <c r="IP12" s="10" t="n">
        <f aca="false">(GY12-0.091)/(GX12-0.051)*100</f>
        <v>-423.809523809524</v>
      </c>
      <c r="IQ12" s="10" t="n">
        <f aca="false">(HJ12-0.091)/(HI12-0.051)*100</f>
        <v>-990.909090909091</v>
      </c>
      <c r="IR12" s="10" t="n">
        <f aca="false">(HU12-0.091)/(HT12-0.051)*100</f>
        <v>-519.047619047619</v>
      </c>
      <c r="IS12" s="10" t="n">
        <f aca="false">SUMIF(IG12:IJ12,  "&gt;60")</f>
        <v>0</v>
      </c>
      <c r="IT12" s="10" t="n">
        <f aca="false">SUMIF(IK12:IN12,  "&gt;60")</f>
        <v>0</v>
      </c>
      <c r="IU12" s="10" t="n">
        <f aca="false">SUMIF(IO12:IR12,  "&gt;60")</f>
        <v>0</v>
      </c>
    </row>
    <row r="13" customFormat="false" ht="12.8" hidden="false" customHeight="false" outlineLevel="0" collapsed="false">
      <c r="C13" s="8" t="s">
        <v>58</v>
      </c>
      <c r="D13" s="0" t="n">
        <v>0.12</v>
      </c>
      <c r="E13" s="0" t="n">
        <v>0.02</v>
      </c>
      <c r="F13" s="0" t="n">
        <v>0.03</v>
      </c>
      <c r="G13" s="9" t="n">
        <f aca="false">SUM(D13:F13)</f>
        <v>0.17</v>
      </c>
      <c r="H13" s="0" t="n">
        <v>110</v>
      </c>
      <c r="I13" s="0" t="n">
        <v>3</v>
      </c>
      <c r="J13" s="0" t="n">
        <v>3</v>
      </c>
      <c r="K13" s="0" t="n">
        <v>1</v>
      </c>
      <c r="L13" s="0" t="n">
        <f aca="false">SUM(I13:K13)*0.7</f>
        <v>4.9</v>
      </c>
      <c r="M13" s="9" t="n">
        <f aca="false">L13*H13/100</f>
        <v>5.39</v>
      </c>
      <c r="N13" s="9" t="n">
        <f aca="false">M13*I13*G13</f>
        <v>2.7489</v>
      </c>
      <c r="O13" s="0" t="n">
        <v>0.12</v>
      </c>
      <c r="P13" s="0" t="n">
        <v>0.04</v>
      </c>
      <c r="Q13" s="0" t="n">
        <v>0.03</v>
      </c>
      <c r="R13" s="9" t="n">
        <f aca="false">SUM(O13:Q13)</f>
        <v>0.19</v>
      </c>
      <c r="S13" s="0" t="n">
        <v>115</v>
      </c>
      <c r="T13" s="0" t="n">
        <v>5</v>
      </c>
      <c r="U13" s="0" t="n">
        <v>3</v>
      </c>
      <c r="V13" s="0" t="n">
        <v>2</v>
      </c>
      <c r="W13" s="0" t="n">
        <f aca="false">SUM(T13:V13)*0.7</f>
        <v>7</v>
      </c>
      <c r="X13" s="9" t="n">
        <f aca="false">W13*S13/100</f>
        <v>8.05</v>
      </c>
      <c r="Y13" s="9" t="n">
        <f aca="false">X13*T13*R13</f>
        <v>7.6475</v>
      </c>
      <c r="Z13" s="0" t="n">
        <v>0.12</v>
      </c>
      <c r="AA13" s="0" t="n">
        <v>0.03</v>
      </c>
      <c r="AB13" s="0" t="n">
        <v>0.03</v>
      </c>
      <c r="AC13" s="9" t="n">
        <f aca="false">SUM(Z13:AB13)</f>
        <v>0.18</v>
      </c>
      <c r="AD13" s="0" t="n">
        <v>115</v>
      </c>
      <c r="AE13" s="0" t="n">
        <v>5</v>
      </c>
      <c r="AF13" s="0" t="n">
        <v>3</v>
      </c>
      <c r="AG13" s="0" t="n">
        <v>2</v>
      </c>
      <c r="AH13" s="0" t="n">
        <f aca="false">SUM(AE13:AG13)*0.7</f>
        <v>7</v>
      </c>
      <c r="AI13" s="9" t="n">
        <f aca="false">AH13*AD13/100</f>
        <v>8.05</v>
      </c>
      <c r="AJ13" s="9" t="n">
        <f aca="false">AI13*AE13*AC13</f>
        <v>7.245</v>
      </c>
      <c r="AK13" s="0" t="n">
        <v>0.12</v>
      </c>
      <c r="AL13" s="0" t="n">
        <v>0.03</v>
      </c>
      <c r="AM13" s="0" t="n">
        <v>0.03</v>
      </c>
      <c r="AN13" s="9" t="n">
        <f aca="false">SUM(AK13:AM13)</f>
        <v>0.18</v>
      </c>
      <c r="AO13" s="0" t="n">
        <v>115</v>
      </c>
      <c r="AP13" s="0" t="n">
        <v>5</v>
      </c>
      <c r="AQ13" s="0" t="n">
        <v>3</v>
      </c>
      <c r="AR13" s="0" t="n">
        <v>2</v>
      </c>
      <c r="AS13" s="0" t="n">
        <f aca="false">SUM(AP13:AR13)*0.7</f>
        <v>7</v>
      </c>
      <c r="AT13" s="9" t="n">
        <f aca="false">AS13*AO13/100</f>
        <v>8.05</v>
      </c>
      <c r="AU13" s="9" t="n">
        <f aca="false">AT13*AP13*AN13</f>
        <v>7.245</v>
      </c>
      <c r="AV13" s="9" t="n">
        <f aca="false">(M13+W13+AH13+AS13)*0.7</f>
        <v>18.473</v>
      </c>
      <c r="AW13" s="9" t="n">
        <f aca="false">(N13+X13+AI13+AT13)*0.7</f>
        <v>18.82923</v>
      </c>
      <c r="AX13" s="9" t="n">
        <f aca="false">(O13+Y13+AJ13+AU13)*0.7</f>
        <v>15.58025</v>
      </c>
      <c r="AY13" s="11" t="n">
        <f aca="false">SUM(AV13:AX13)</f>
        <v>52.88248</v>
      </c>
      <c r="AZ13" s="10" t="n">
        <f aca="false">(E13/D13)*(G13-0.151)*1000</f>
        <v>3.16666666666667</v>
      </c>
      <c r="BA13" s="10" t="n">
        <f aca="false">(P13/O13)*(R13-0.151)*1000</f>
        <v>13</v>
      </c>
      <c r="BB13" s="10" t="n">
        <f aca="false">(AA13/Z13)*(AC13-0.151)*1000</f>
        <v>7.25</v>
      </c>
      <c r="BC13" s="10" t="n">
        <f aca="false">(AL13/AK13)*(AN13-0.151)*1000</f>
        <v>7.25</v>
      </c>
      <c r="BD13" s="10" t="n">
        <f aca="false">(G13-0.201)/(D13-0.201)*100</f>
        <v>38.2716049382716</v>
      </c>
      <c r="BE13" s="10" t="n">
        <f aca="false">(R13-0.201)/(O13-0.201)*100</f>
        <v>13.5802469135803</v>
      </c>
      <c r="BF13" s="10" t="n">
        <f aca="false">(AC13-0.201)/(Z13-0.201)*100</f>
        <v>25.9259259259259</v>
      </c>
      <c r="BG13" s="10" t="n">
        <f aca="false">(AN13-0.201)/(AK13-0.201)*100</f>
        <v>25.9259259259259</v>
      </c>
      <c r="BH13" s="10" t="n">
        <f aca="false">(G13-0.091)/(F13-0.051)*100</f>
        <v>-376.190476190476</v>
      </c>
      <c r="BI13" s="10" t="n">
        <f aca="false">(R13-0.091)/(Q13-0.051)*100</f>
        <v>-471.428571428571</v>
      </c>
      <c r="BJ13" s="10" t="n">
        <f aca="false">(AC13-0.091)/(AB13-0.051)*100</f>
        <v>-423.809523809524</v>
      </c>
      <c r="BK13" s="10" t="n">
        <f aca="false">(AN13-0.091)/(AM13-0.051)*100</f>
        <v>-423.809523809524</v>
      </c>
      <c r="BL13" s="10" t="n">
        <f aca="false">SUMIF(AZ13:BC13,  "&gt;60")</f>
        <v>0</v>
      </c>
      <c r="BM13" s="10" t="n">
        <f aca="false">SUMIF(BD13:BG13,  "&gt;60")</f>
        <v>0</v>
      </c>
      <c r="BN13" s="10" t="n">
        <f aca="false">SUMIF(BH13:BK13,  "&gt;60")</f>
        <v>0</v>
      </c>
      <c r="BO13" s="0" t="n">
        <v>0.12</v>
      </c>
      <c r="BP13" s="0" t="n">
        <v>0.02</v>
      </c>
      <c r="BQ13" s="0" t="n">
        <v>0.03</v>
      </c>
      <c r="BR13" s="9" t="n">
        <f aca="false">SUM(BO13:BQ13)</f>
        <v>0.17</v>
      </c>
      <c r="BS13" s="0" t="n">
        <v>110</v>
      </c>
      <c r="BT13" s="0" t="n">
        <v>3</v>
      </c>
      <c r="BU13" s="0" t="n">
        <v>3</v>
      </c>
      <c r="BV13" s="0" t="n">
        <v>1</v>
      </c>
      <c r="BW13" s="0" t="n">
        <f aca="false">SUM(BT13:BV13)*0.7</f>
        <v>4.9</v>
      </c>
      <c r="BX13" s="9" t="n">
        <f aca="false">BW13*BS13/100</f>
        <v>5.39</v>
      </c>
      <c r="BY13" s="9" t="n">
        <f aca="false">BX13*BT13*BR13</f>
        <v>2.7489</v>
      </c>
      <c r="BZ13" s="0" t="n">
        <v>0.12</v>
      </c>
      <c r="CA13" s="0" t="n">
        <v>0.04</v>
      </c>
      <c r="CB13" s="0" t="n">
        <v>0.03</v>
      </c>
      <c r="CC13" s="9" t="n">
        <f aca="false">SUM(BZ13:CB13)</f>
        <v>0.19</v>
      </c>
      <c r="CD13" s="0" t="n">
        <v>115</v>
      </c>
      <c r="CE13" s="0" t="n">
        <v>5</v>
      </c>
      <c r="CF13" s="0" t="n">
        <v>3</v>
      </c>
      <c r="CG13" s="0" t="n">
        <v>2</v>
      </c>
      <c r="CH13" s="0" t="n">
        <f aca="false">SUM(CE13:CG13)*0.7</f>
        <v>7</v>
      </c>
      <c r="CI13" s="9" t="n">
        <f aca="false">CH13*CD13/100</f>
        <v>8.05</v>
      </c>
      <c r="CJ13" s="9" t="n">
        <f aca="false">CI13*CE13*CC13</f>
        <v>7.6475</v>
      </c>
      <c r="CK13" s="0" t="n">
        <v>0.13</v>
      </c>
      <c r="CL13" s="0" t="n">
        <v>0.03</v>
      </c>
      <c r="CM13" s="0" t="n">
        <v>0.03</v>
      </c>
      <c r="CN13" s="9" t="n">
        <f aca="false">SUM(CK13:CM13)</f>
        <v>0.19</v>
      </c>
      <c r="CO13" s="0" t="n">
        <v>114</v>
      </c>
      <c r="CP13" s="0" t="n">
        <v>5</v>
      </c>
      <c r="CQ13" s="0" t="n">
        <v>3</v>
      </c>
      <c r="CR13" s="0" t="n">
        <v>2</v>
      </c>
      <c r="CS13" s="0" t="n">
        <f aca="false">SUM(CP13:CR13)*0.7</f>
        <v>7</v>
      </c>
      <c r="CT13" s="9" t="n">
        <f aca="false">CS13*CO13/100</f>
        <v>7.98</v>
      </c>
      <c r="CU13" s="9" t="n">
        <f aca="false">CT13*CP13*CN13</f>
        <v>7.581</v>
      </c>
      <c r="CV13" s="0" t="n">
        <v>0.12</v>
      </c>
      <c r="CW13" s="0" t="n">
        <v>0.03</v>
      </c>
      <c r="CX13" s="0" t="n">
        <v>0.03</v>
      </c>
      <c r="CY13" s="9" t="n">
        <f aca="false">SUM(CV13:CX13)</f>
        <v>0.18</v>
      </c>
      <c r="CZ13" s="0" t="n">
        <v>120</v>
      </c>
      <c r="DA13" s="0" t="n">
        <v>5</v>
      </c>
      <c r="DB13" s="0" t="n">
        <v>3</v>
      </c>
      <c r="DC13" s="0" t="n">
        <v>2</v>
      </c>
      <c r="DD13" s="0" t="n">
        <f aca="false">SUM(DA13:DC13)*0.7</f>
        <v>7</v>
      </c>
      <c r="DE13" s="9" t="n">
        <f aca="false">DD13*CZ13/100</f>
        <v>8.4</v>
      </c>
      <c r="DF13" s="9" t="n">
        <f aca="false">DE13*DA13*CY13</f>
        <v>7.56</v>
      </c>
      <c r="DG13" s="9" t="n">
        <f aca="false">(BX13+CH13+CS13+DD13)*0.7</f>
        <v>18.473</v>
      </c>
      <c r="DH13" s="9" t="n">
        <f aca="false">(BY13+CI13+CT13+DE13)*0.7</f>
        <v>19.02523</v>
      </c>
      <c r="DI13" s="9" t="n">
        <f aca="false">(BZ13+CJ13+CU13+DF13)*0.7</f>
        <v>16.03595</v>
      </c>
      <c r="DJ13" s="11" t="n">
        <f aca="false">SUM(DG13:DI13)</f>
        <v>53.53418</v>
      </c>
      <c r="DK13" s="10" t="n">
        <f aca="false">(BP13/BO13)*(BR13-0.151)*1000</f>
        <v>3.16666666666667</v>
      </c>
      <c r="DL13" s="10" t="n">
        <f aca="false">(CA13/BZ13)*(CC13-0.151)*1000</f>
        <v>13</v>
      </c>
      <c r="DM13" s="10" t="n">
        <f aca="false">(CL13/CK13)*(CN13-0.151)*1000</f>
        <v>9</v>
      </c>
      <c r="DN13" s="10" t="n">
        <f aca="false">(CW13/CV13)*(CY13-0.151)*1000</f>
        <v>7.25</v>
      </c>
      <c r="DO13" s="10" t="n">
        <f aca="false">(BR13-0.201)/(BO13-0.201)*100</f>
        <v>38.2716049382716</v>
      </c>
      <c r="DP13" s="10" t="n">
        <f aca="false">(CC13-0.201)/(BZ13-0.201)*100</f>
        <v>13.5802469135803</v>
      </c>
      <c r="DQ13" s="10" t="n">
        <f aca="false">(CN13-0.201)/(CK13-0.201)*100</f>
        <v>15.4929577464789</v>
      </c>
      <c r="DR13" s="10" t="n">
        <f aca="false">(CY13-0.201)/(CV13-0.201)*100</f>
        <v>25.9259259259259</v>
      </c>
      <c r="DS13" s="10" t="n">
        <f aca="false">(BR13-0.091)/(BQ13-0.051)*100</f>
        <v>-376.190476190476</v>
      </c>
      <c r="DT13" s="10" t="n">
        <f aca="false">(CC13-0.091)/(CB13-0.051)*100</f>
        <v>-471.428571428571</v>
      </c>
      <c r="DU13" s="10" t="n">
        <f aca="false">(CN13-0.091)/(CM13-0.051)*100</f>
        <v>-471.428571428571</v>
      </c>
      <c r="DV13" s="10" t="n">
        <f aca="false">(CY13-0.091)/(CX13-0.051)*100</f>
        <v>-423.809523809524</v>
      </c>
      <c r="DW13" s="10" t="n">
        <f aca="false">SUMIF(DK13:DN13,  "&gt;60")</f>
        <v>0</v>
      </c>
      <c r="DX13" s="10" t="n">
        <f aca="false">SUMIF(DO13:DR13,  "&gt;60")</f>
        <v>0</v>
      </c>
      <c r="DY13" s="10" t="n">
        <f aca="false">SUMIF(DS13:DV13,  "&gt;60")</f>
        <v>0</v>
      </c>
      <c r="DZ13" s="0" t="n">
        <v>0.13</v>
      </c>
      <c r="EA13" s="0" t="n">
        <v>0.02</v>
      </c>
      <c r="EB13" s="0" t="n">
        <v>0.03</v>
      </c>
      <c r="EC13" s="9" t="n">
        <f aca="false">SUM(DZ13:EB13)</f>
        <v>0.18</v>
      </c>
      <c r="ED13" s="0" t="n">
        <v>110</v>
      </c>
      <c r="EE13" s="0" t="n">
        <v>3</v>
      </c>
      <c r="EF13" s="0" t="n">
        <v>3</v>
      </c>
      <c r="EG13" s="0" t="n">
        <v>1</v>
      </c>
      <c r="EH13" s="0" t="n">
        <f aca="false">SUM(EE13:EG13)*0.7</f>
        <v>4.9</v>
      </c>
      <c r="EI13" s="9" t="n">
        <f aca="false">EH13*ED13/100</f>
        <v>5.39</v>
      </c>
      <c r="EJ13" s="9" t="n">
        <f aca="false">EI13*EE13*EC13</f>
        <v>2.9106</v>
      </c>
      <c r="EK13" s="0" t="n">
        <v>0.12</v>
      </c>
      <c r="EL13" s="0" t="n">
        <v>0.04</v>
      </c>
      <c r="EM13" s="0" t="n">
        <v>0.03</v>
      </c>
      <c r="EN13" s="9" t="n">
        <f aca="false">SUM(EK13:EM13)</f>
        <v>0.19</v>
      </c>
      <c r="EO13" s="0" t="n">
        <v>113</v>
      </c>
      <c r="EP13" s="0" t="n">
        <v>5</v>
      </c>
      <c r="EQ13" s="0" t="n">
        <v>3</v>
      </c>
      <c r="ER13" s="0" t="n">
        <v>2</v>
      </c>
      <c r="ES13" s="0" t="n">
        <f aca="false">SUM(EP13:ER13)*0.7</f>
        <v>7</v>
      </c>
      <c r="ET13" s="9" t="n">
        <f aca="false">ES13*EO13/100</f>
        <v>7.91</v>
      </c>
      <c r="EU13" s="9" t="n">
        <f aca="false">ET13*EP13*EN13</f>
        <v>7.5145</v>
      </c>
      <c r="EV13" s="0" t="n">
        <v>0.13</v>
      </c>
      <c r="EW13" s="0" t="n">
        <v>0.03</v>
      </c>
      <c r="EX13" s="0" t="n">
        <v>0.03</v>
      </c>
      <c r="EY13" s="9" t="n">
        <f aca="false">SUM(EV13:EX13)</f>
        <v>0.19</v>
      </c>
      <c r="EZ13" s="0" t="n">
        <v>114</v>
      </c>
      <c r="FA13" s="0" t="n">
        <v>5</v>
      </c>
      <c r="FB13" s="0" t="n">
        <v>3</v>
      </c>
      <c r="FC13" s="0" t="n">
        <v>2</v>
      </c>
      <c r="FD13" s="0" t="n">
        <f aca="false">SUM(FA13:FC13)*0.7</f>
        <v>7</v>
      </c>
      <c r="FE13" s="9" t="n">
        <f aca="false">FD13*EZ13/100</f>
        <v>7.98</v>
      </c>
      <c r="FF13" s="9" t="n">
        <f aca="false">FE13*FA13*EY13</f>
        <v>7.581</v>
      </c>
      <c r="FG13" s="0" t="n">
        <v>0.12</v>
      </c>
      <c r="FH13" s="0" t="n">
        <v>0.03</v>
      </c>
      <c r="FI13" s="0" t="n">
        <v>0.03</v>
      </c>
      <c r="FJ13" s="9" t="n">
        <f aca="false">SUM(FG13:FI13)</f>
        <v>0.18</v>
      </c>
      <c r="FK13" s="0" t="n">
        <v>120</v>
      </c>
      <c r="FL13" s="0" t="n">
        <v>5</v>
      </c>
      <c r="FM13" s="0" t="n">
        <v>3</v>
      </c>
      <c r="FN13" s="0" t="n">
        <v>2</v>
      </c>
      <c r="FO13" s="0" t="n">
        <f aca="false">SUM(FL13:FN13)*0.7</f>
        <v>7</v>
      </c>
      <c r="FP13" s="9" t="n">
        <f aca="false">FO13*FK13/100</f>
        <v>8.4</v>
      </c>
      <c r="FQ13" s="9" t="n">
        <f aca="false">FP13*FL13*FJ13</f>
        <v>7.56</v>
      </c>
      <c r="FR13" s="9" t="n">
        <f aca="false">(EI13+ES13+FD13+FO13)*0.7</f>
        <v>18.473</v>
      </c>
      <c r="FS13" s="9" t="n">
        <f aca="false">(EJ13+ET13+FE13+FP13)*0.7</f>
        <v>19.04042</v>
      </c>
      <c r="FT13" s="9" t="n">
        <f aca="false">(EK13+EU13+FF13+FQ13)*0.7</f>
        <v>15.94285</v>
      </c>
      <c r="FU13" s="11" t="n">
        <f aca="false">SUM(FR13:FT13)</f>
        <v>53.45627</v>
      </c>
      <c r="FV13" s="10" t="n">
        <f aca="false">(EA13/DZ13)*(EC13-0.151)*1000</f>
        <v>4.46153846153846</v>
      </c>
      <c r="FW13" s="10" t="n">
        <f aca="false">(EL13/EK13)*(EN13-0.151)*1000</f>
        <v>13</v>
      </c>
      <c r="FX13" s="10" t="n">
        <f aca="false">(EW13/EV13)*(EY13-0.151)*1000</f>
        <v>9</v>
      </c>
      <c r="FY13" s="10" t="n">
        <f aca="false">(FH13/FG13)*(FJ13-0.151)*1000</f>
        <v>7.25</v>
      </c>
      <c r="FZ13" s="10" t="n">
        <f aca="false">(EC13-0.201)/(DZ13-0.201)*100</f>
        <v>29.5774647887324</v>
      </c>
      <c r="GA13" s="10" t="n">
        <f aca="false">(EN13-0.201)/(EK13-0.201)*100</f>
        <v>13.5802469135803</v>
      </c>
      <c r="GB13" s="10" t="n">
        <f aca="false">(EY13-0.201)/(EV13-0.201)*100</f>
        <v>15.4929577464789</v>
      </c>
      <c r="GC13" s="10" t="n">
        <f aca="false">(FJ13-0.201)/(FG13-0.201)*100</f>
        <v>25.9259259259259</v>
      </c>
      <c r="GD13" s="10" t="n">
        <f aca="false">(EC13-0.091)/(EB13-0.051)*100</f>
        <v>-423.809523809524</v>
      </c>
      <c r="GE13" s="10" t="n">
        <f aca="false">(EN13-0.091)/(EM13-0.051)*100</f>
        <v>-471.428571428571</v>
      </c>
      <c r="GF13" s="10" t="n">
        <f aca="false">(EY13-0.091)/(EX13-0.051)*100</f>
        <v>-471.428571428571</v>
      </c>
      <c r="GG13" s="10" t="n">
        <f aca="false">(FJ13-0.091)/(FI13-0.051)*100</f>
        <v>-423.809523809524</v>
      </c>
      <c r="GH13" s="10" t="n">
        <f aca="false">SUMIF(FV13:FY13,  "&gt;60")</f>
        <v>0</v>
      </c>
      <c r="GI13" s="10" t="n">
        <f aca="false">SUMIF(FZ13:GC13,  "&gt;60")</f>
        <v>0</v>
      </c>
      <c r="GJ13" s="10" t="n">
        <f aca="false">SUMIF(GD13:GG13,  "&gt;60")</f>
        <v>0</v>
      </c>
      <c r="GK13" s="0" t="n">
        <v>0.13</v>
      </c>
      <c r="GL13" s="0" t="n">
        <v>0.02</v>
      </c>
      <c r="GM13" s="0" t="n">
        <v>0.03</v>
      </c>
      <c r="GN13" s="9" t="n">
        <f aca="false">SUM(GK13:GM13)</f>
        <v>0.18</v>
      </c>
      <c r="GO13" s="0" t="n">
        <v>110</v>
      </c>
      <c r="GP13" s="0" t="n">
        <v>4</v>
      </c>
      <c r="GQ13" s="0" t="n">
        <v>3</v>
      </c>
      <c r="GR13" s="0" t="n">
        <v>1</v>
      </c>
      <c r="GS13" s="0" t="n">
        <f aca="false">SUM(GP13:GR13)*0.7</f>
        <v>5.6</v>
      </c>
      <c r="GT13" s="9" t="n">
        <f aca="false">GS13*GO13/100</f>
        <v>6.16</v>
      </c>
      <c r="GU13" s="9" t="n">
        <f aca="false">GT13*GP13*GN13</f>
        <v>4.4352</v>
      </c>
      <c r="GV13" s="0" t="n">
        <v>0.12</v>
      </c>
      <c r="GW13" s="0" t="n">
        <v>0.04</v>
      </c>
      <c r="GX13" s="0" t="n">
        <v>0.03</v>
      </c>
      <c r="GY13" s="9" t="n">
        <f aca="false">SUM(GV13:GX13)</f>
        <v>0.19</v>
      </c>
      <c r="GZ13" s="0" t="n">
        <v>112</v>
      </c>
      <c r="HA13" s="0" t="n">
        <v>5</v>
      </c>
      <c r="HB13" s="0" t="n">
        <v>3</v>
      </c>
      <c r="HC13" s="0" t="n">
        <v>2</v>
      </c>
      <c r="HD13" s="0" t="n">
        <f aca="false">SUM(HA13:HC13)*0.7</f>
        <v>7</v>
      </c>
      <c r="HE13" s="9" t="n">
        <f aca="false">HD13*GZ13/100</f>
        <v>7.84</v>
      </c>
      <c r="HF13" s="9" t="n">
        <f aca="false">HE13*HA13*GY13</f>
        <v>7.448</v>
      </c>
      <c r="HG13" s="0" t="n">
        <v>0.13</v>
      </c>
      <c r="HH13" s="0" t="n">
        <v>0.03</v>
      </c>
      <c r="HI13" s="0" t="n">
        <v>0.03</v>
      </c>
      <c r="HJ13" s="9" t="n">
        <f aca="false">SUM(HG13:HI13)</f>
        <v>0.19</v>
      </c>
      <c r="HK13" s="0" t="n">
        <v>114</v>
      </c>
      <c r="HL13" s="0" t="n">
        <v>4</v>
      </c>
      <c r="HM13" s="0" t="n">
        <v>2</v>
      </c>
      <c r="HN13" s="0" t="n">
        <v>2</v>
      </c>
      <c r="HO13" s="0" t="n">
        <f aca="false">SUM(HL13:HN13)*0.7</f>
        <v>5.6</v>
      </c>
      <c r="HP13" s="9" t="n">
        <f aca="false">HO13*HK13/100</f>
        <v>6.384</v>
      </c>
      <c r="HQ13" s="9" t="n">
        <f aca="false">HP13*HL13*HJ13</f>
        <v>4.85184</v>
      </c>
      <c r="HR13" s="0" t="n">
        <v>0.12</v>
      </c>
      <c r="HS13" s="0" t="n">
        <v>0.03</v>
      </c>
      <c r="HT13" s="0" t="n">
        <v>0.03</v>
      </c>
      <c r="HU13" s="9" t="n">
        <f aca="false">SUM(HR13:HT13)</f>
        <v>0.18</v>
      </c>
      <c r="HV13" s="0" t="n">
        <v>120</v>
      </c>
      <c r="HW13" s="0" t="n">
        <v>5</v>
      </c>
      <c r="HX13" s="0" t="n">
        <v>3</v>
      </c>
      <c r="HY13" s="0" t="n">
        <v>2</v>
      </c>
      <c r="HZ13" s="0" t="n">
        <f aca="false">SUM(HW13:HY13)*0.7</f>
        <v>7</v>
      </c>
      <c r="IA13" s="9" t="n">
        <f aca="false">HZ13*HV13/100</f>
        <v>8.4</v>
      </c>
      <c r="IB13" s="9" t="n">
        <f aca="false">IA13*HW13*HU13</f>
        <v>7.56</v>
      </c>
      <c r="IC13" s="9" t="n">
        <f aca="false">(GT13+HD13+HO13+HZ13)*0.7</f>
        <v>18.032</v>
      </c>
      <c r="ID13" s="9" t="n">
        <f aca="false">(GU13+HE13+HP13+IA13)*0.7</f>
        <v>18.94144</v>
      </c>
      <c r="IE13" s="9" t="n">
        <f aca="false">(GV13+HF13+HQ13+IB13)*0.7</f>
        <v>13.985888</v>
      </c>
      <c r="IF13" s="11" t="n">
        <f aca="false">SUM(IC13:IE13)</f>
        <v>50.959328</v>
      </c>
      <c r="IG13" s="10" t="n">
        <f aca="false">(GL13/GK13)*(GN13-0.151)*1000</f>
        <v>4.46153846153846</v>
      </c>
      <c r="IH13" s="10" t="n">
        <f aca="false">(GW13/GV13)*(GY13-0.151)*1000</f>
        <v>13</v>
      </c>
      <c r="II13" s="10" t="n">
        <f aca="false">(HH13/HG13)*(HJ13-0.151)*1000</f>
        <v>9</v>
      </c>
      <c r="IJ13" s="10" t="n">
        <f aca="false">(HS13/HR13)*(HU13-0.151)*1000</f>
        <v>7.25</v>
      </c>
      <c r="IK13" s="10" t="n">
        <f aca="false">(GN13-0.201)/(GK13-0.201)*100</f>
        <v>29.5774647887324</v>
      </c>
      <c r="IL13" s="10" t="n">
        <f aca="false">(GY13-0.201)/(GV13-0.201)*100</f>
        <v>13.5802469135803</v>
      </c>
      <c r="IM13" s="10" t="n">
        <f aca="false">(HJ13-0.201)/(HG13-0.201)*100</f>
        <v>15.4929577464789</v>
      </c>
      <c r="IN13" s="10" t="n">
        <f aca="false">(HU13-0.201)/(HR13-0.201)*100</f>
        <v>25.9259259259259</v>
      </c>
      <c r="IO13" s="10" t="n">
        <f aca="false">(GN13-0.091)/(GM13-0.051)*100</f>
        <v>-423.809523809524</v>
      </c>
      <c r="IP13" s="10" t="n">
        <f aca="false">(GY13-0.091)/(GX13-0.051)*100</f>
        <v>-471.428571428571</v>
      </c>
      <c r="IQ13" s="10" t="n">
        <f aca="false">(HJ13-0.091)/(HI13-0.051)*100</f>
        <v>-471.428571428571</v>
      </c>
      <c r="IR13" s="10" t="n">
        <f aca="false">(HU13-0.091)/(HT13-0.051)*100</f>
        <v>-423.809523809524</v>
      </c>
      <c r="IS13" s="10" t="n">
        <f aca="false">SUMIF(IG13:IJ13,  "&gt;60")</f>
        <v>0</v>
      </c>
      <c r="IT13" s="10" t="n">
        <f aca="false">SUMIF(IK13:IN13,  "&gt;60")</f>
        <v>0</v>
      </c>
      <c r="IU13" s="10" t="n">
        <f aca="false">SUMIF(IO13:IR13,  "&gt;60")</f>
        <v>0</v>
      </c>
    </row>
    <row r="14" customFormat="false" ht="12.8" hidden="false" customHeight="false" outlineLevel="0" collapsed="false">
      <c r="C14" s="8" t="s">
        <v>59</v>
      </c>
      <c r="D14" s="0" t="n">
        <v>0.12</v>
      </c>
      <c r="E14" s="0" t="n">
        <v>0.03</v>
      </c>
      <c r="F14" s="0" t="n">
        <v>0.01</v>
      </c>
      <c r="G14" s="9" t="n">
        <f aca="false">SUM(D14:F14)</f>
        <v>0.16</v>
      </c>
      <c r="H14" s="0" t="n">
        <v>110</v>
      </c>
      <c r="I14" s="0" t="n">
        <v>5</v>
      </c>
      <c r="J14" s="0" t="n">
        <v>3</v>
      </c>
      <c r="K14" s="0" t="n">
        <v>1</v>
      </c>
      <c r="L14" s="0" t="n">
        <f aca="false">SUM(I14:K14)*0.7</f>
        <v>6.3</v>
      </c>
      <c r="M14" s="9" t="n">
        <f aca="false">L14*H14/100</f>
        <v>6.93</v>
      </c>
      <c r="N14" s="9" t="n">
        <f aca="false">M14*I14*G14</f>
        <v>5.544</v>
      </c>
      <c r="O14" s="0" t="n">
        <v>0.12</v>
      </c>
      <c r="P14" s="0" t="n">
        <v>0.03</v>
      </c>
      <c r="Q14" s="0" t="n">
        <v>0.01</v>
      </c>
      <c r="R14" s="9" t="n">
        <f aca="false">SUM(O14:Q14)</f>
        <v>0.16</v>
      </c>
      <c r="S14" s="0" t="n">
        <v>115</v>
      </c>
      <c r="T14" s="0" t="n">
        <v>4</v>
      </c>
      <c r="U14" s="0" t="n">
        <v>3</v>
      </c>
      <c r="V14" s="0" t="n">
        <v>1</v>
      </c>
      <c r="W14" s="0" t="n">
        <f aca="false">SUM(T14:V14)*0.7</f>
        <v>5.6</v>
      </c>
      <c r="X14" s="9" t="n">
        <f aca="false">W14*S14/100</f>
        <v>6.44</v>
      </c>
      <c r="Y14" s="9" t="n">
        <f aca="false">X14*T14*R14</f>
        <v>4.1216</v>
      </c>
      <c r="Z14" s="0" t="n">
        <v>0.14</v>
      </c>
      <c r="AA14" s="0" t="n">
        <v>0.03</v>
      </c>
      <c r="AB14" s="0" t="n">
        <v>0.01</v>
      </c>
      <c r="AC14" s="9" t="n">
        <f aca="false">SUM(Z14:AB14)</f>
        <v>0.18</v>
      </c>
      <c r="AD14" s="0" t="n">
        <v>120</v>
      </c>
      <c r="AE14" s="0" t="n">
        <v>5</v>
      </c>
      <c r="AF14" s="0" t="n">
        <v>3</v>
      </c>
      <c r="AG14" s="0" t="n">
        <v>1</v>
      </c>
      <c r="AH14" s="0" t="n">
        <f aca="false">SUM(AE14:AG14)*0.7</f>
        <v>6.3</v>
      </c>
      <c r="AI14" s="9" t="n">
        <f aca="false">AH14*AD14/100</f>
        <v>7.56</v>
      </c>
      <c r="AJ14" s="9" t="n">
        <f aca="false">AI14*AE14*AC14</f>
        <v>6.804</v>
      </c>
      <c r="AK14" s="0" t="n">
        <v>0.14</v>
      </c>
      <c r="AL14" s="0" t="n">
        <v>0.03</v>
      </c>
      <c r="AM14" s="0" t="n">
        <v>0.01</v>
      </c>
      <c r="AN14" s="9" t="n">
        <f aca="false">SUM(AK14:AM14)</f>
        <v>0.18</v>
      </c>
      <c r="AO14" s="0" t="n">
        <v>120</v>
      </c>
      <c r="AP14" s="0" t="n">
        <v>5</v>
      </c>
      <c r="AQ14" s="0" t="n">
        <v>3</v>
      </c>
      <c r="AR14" s="0" t="n">
        <v>1</v>
      </c>
      <c r="AS14" s="0" t="n">
        <f aca="false">SUM(AP14:AR14)*0.7</f>
        <v>6.3</v>
      </c>
      <c r="AT14" s="9" t="n">
        <f aca="false">AS14*AO14/100</f>
        <v>7.56</v>
      </c>
      <c r="AU14" s="9" t="n">
        <f aca="false">AT14*AP14*AN14</f>
        <v>6.804</v>
      </c>
      <c r="AV14" s="9" t="n">
        <f aca="false">(M14+W14+AH14+AS14)*0.7</f>
        <v>17.591</v>
      </c>
      <c r="AW14" s="9" t="n">
        <f aca="false">(N14+X14+AI14+AT14)*0.7</f>
        <v>18.9728</v>
      </c>
      <c r="AX14" s="9" t="n">
        <f aca="false">(O14+Y14+AJ14+AU14)*0.7</f>
        <v>12.49472</v>
      </c>
      <c r="AY14" s="11" t="n">
        <f aca="false">SUM(AV14:AX14)</f>
        <v>49.05852</v>
      </c>
      <c r="AZ14" s="10" t="n">
        <f aca="false">(E14/D14)*(G14-0.151)*1000</f>
        <v>2.25</v>
      </c>
      <c r="BA14" s="10" t="n">
        <f aca="false">(P14/O14)*(R14-0.151)*1000</f>
        <v>2.25</v>
      </c>
      <c r="BB14" s="10" t="n">
        <f aca="false">(AA14/Z14)*(AC14-0.151)*1000</f>
        <v>6.21428571428572</v>
      </c>
      <c r="BC14" s="10" t="n">
        <f aca="false">(AL14/AK14)*(AN14-0.151)*1000</f>
        <v>6.21428571428572</v>
      </c>
      <c r="BD14" s="10" t="n">
        <f aca="false">(G14-0.201)/(D14-0.201)*100</f>
        <v>50.6172839506173</v>
      </c>
      <c r="BE14" s="10" t="n">
        <f aca="false">(R14-0.201)/(O14-0.201)*100</f>
        <v>50.6172839506173</v>
      </c>
      <c r="BF14" s="10" t="n">
        <f aca="false">(AC14-0.201)/(Z14-0.201)*100</f>
        <v>34.4262295081967</v>
      </c>
      <c r="BG14" s="10" t="n">
        <f aca="false">(AN14-0.201)/(AK14-0.201)*100</f>
        <v>34.4262295081967</v>
      </c>
      <c r="BH14" s="10" t="n">
        <f aca="false">(G14-0.091)/(F14-0.051)*100</f>
        <v>-168.292682926829</v>
      </c>
      <c r="BI14" s="10" t="n">
        <f aca="false">(R14-0.091)/(Q14-0.051)*100</f>
        <v>-168.292682926829</v>
      </c>
      <c r="BJ14" s="10" t="n">
        <f aca="false">(AC14-0.091)/(AB14-0.051)*100</f>
        <v>-217.073170731707</v>
      </c>
      <c r="BK14" s="10" t="n">
        <f aca="false">(AN14-0.091)/(AM14-0.051)*100</f>
        <v>-217.073170731707</v>
      </c>
      <c r="BL14" s="10" t="n">
        <f aca="false">SUMIF(AZ14:BC14,  "&gt;60")</f>
        <v>0</v>
      </c>
      <c r="BM14" s="10" t="n">
        <f aca="false">SUMIF(BD14:BG14,  "&gt;60")</f>
        <v>0</v>
      </c>
      <c r="BN14" s="10" t="n">
        <f aca="false">SUMIF(BH14:BK14,  "&gt;60")</f>
        <v>0</v>
      </c>
      <c r="BO14" s="0" t="n">
        <v>0.13</v>
      </c>
      <c r="BP14" s="0" t="n">
        <v>0.03</v>
      </c>
      <c r="BQ14" s="0" t="n">
        <v>0.01</v>
      </c>
      <c r="BR14" s="9" t="n">
        <f aca="false">SUM(BO14:BQ14)</f>
        <v>0.17</v>
      </c>
      <c r="BS14" s="0" t="n">
        <v>110</v>
      </c>
      <c r="BT14" s="0" t="n">
        <v>4</v>
      </c>
      <c r="BU14" s="0" t="n">
        <v>3</v>
      </c>
      <c r="BV14" s="0" t="n">
        <v>1</v>
      </c>
      <c r="BW14" s="0" t="n">
        <f aca="false">SUM(BT14:BV14)*0.7</f>
        <v>5.6</v>
      </c>
      <c r="BX14" s="9" t="n">
        <f aca="false">BW14*BS14/100</f>
        <v>6.16</v>
      </c>
      <c r="BY14" s="9" t="n">
        <f aca="false">BX14*BT14*BR14</f>
        <v>4.1888</v>
      </c>
      <c r="BZ14" s="0" t="n">
        <v>0.12</v>
      </c>
      <c r="CA14" s="0" t="n">
        <v>0.03</v>
      </c>
      <c r="CB14" s="0" t="n">
        <v>0.01</v>
      </c>
      <c r="CC14" s="9" t="n">
        <f aca="false">SUM(BZ14:CB14)</f>
        <v>0.16</v>
      </c>
      <c r="CD14" s="0" t="n">
        <v>115</v>
      </c>
      <c r="CE14" s="0" t="n">
        <v>5</v>
      </c>
      <c r="CF14" s="0" t="n">
        <v>3</v>
      </c>
      <c r="CG14" s="0" t="n">
        <v>1</v>
      </c>
      <c r="CH14" s="0" t="n">
        <f aca="false">SUM(CE14:CG14)*0.7</f>
        <v>6.3</v>
      </c>
      <c r="CI14" s="9" t="n">
        <f aca="false">CH14*CD14/100</f>
        <v>7.245</v>
      </c>
      <c r="CJ14" s="9" t="n">
        <f aca="false">CI14*CE14*CC14</f>
        <v>5.796</v>
      </c>
      <c r="CK14" s="0" t="n">
        <v>0.14</v>
      </c>
      <c r="CL14" s="0" t="n">
        <v>0.03</v>
      </c>
      <c r="CM14" s="0" t="n">
        <v>0.01</v>
      </c>
      <c r="CN14" s="9" t="n">
        <f aca="false">SUM(CK14:CM14)</f>
        <v>0.18</v>
      </c>
      <c r="CO14" s="0" t="n">
        <v>120</v>
      </c>
      <c r="CP14" s="0" t="n">
        <v>5</v>
      </c>
      <c r="CQ14" s="0" t="n">
        <v>3</v>
      </c>
      <c r="CR14" s="0" t="n">
        <v>1</v>
      </c>
      <c r="CS14" s="0" t="n">
        <f aca="false">SUM(CP14:CR14)*0.7</f>
        <v>6.3</v>
      </c>
      <c r="CT14" s="9" t="n">
        <f aca="false">CS14*CO14/100</f>
        <v>7.56</v>
      </c>
      <c r="CU14" s="9" t="n">
        <f aca="false">CT14*CP14*CN14</f>
        <v>6.804</v>
      </c>
      <c r="CV14" s="0" t="n">
        <v>0.14</v>
      </c>
      <c r="CW14" s="0" t="n">
        <v>0.03</v>
      </c>
      <c r="CX14" s="0" t="n">
        <v>0.01</v>
      </c>
      <c r="CY14" s="9" t="n">
        <f aca="false">SUM(CV14:CX14)</f>
        <v>0.18</v>
      </c>
      <c r="CZ14" s="0" t="n">
        <v>120</v>
      </c>
      <c r="DA14" s="0" t="n">
        <v>5</v>
      </c>
      <c r="DB14" s="0" t="n">
        <v>3</v>
      </c>
      <c r="DC14" s="0" t="n">
        <v>1</v>
      </c>
      <c r="DD14" s="0" t="n">
        <f aca="false">SUM(DA14:DC14)*0.7</f>
        <v>6.3</v>
      </c>
      <c r="DE14" s="9" t="n">
        <f aca="false">DD14*CZ14/100</f>
        <v>7.56</v>
      </c>
      <c r="DF14" s="9" t="n">
        <f aca="false">DE14*DA14*CY14</f>
        <v>6.804</v>
      </c>
      <c r="DG14" s="9" t="n">
        <f aca="false">(BX14+CH14+CS14+DD14)*0.7</f>
        <v>17.542</v>
      </c>
      <c r="DH14" s="9" t="n">
        <f aca="false">(BY14+CI14+CT14+DE14)*0.7</f>
        <v>18.58766</v>
      </c>
      <c r="DI14" s="9" t="n">
        <f aca="false">(BZ14+CJ14+CU14+DF14)*0.7</f>
        <v>13.6668</v>
      </c>
      <c r="DJ14" s="11" t="n">
        <f aca="false">SUM(DG14:DI14)</f>
        <v>49.79646</v>
      </c>
      <c r="DK14" s="10" t="n">
        <f aca="false">(BP14/BO14)*(BR14-0.151)*1000</f>
        <v>4.38461538461539</v>
      </c>
      <c r="DL14" s="10" t="n">
        <f aca="false">(CA14/BZ14)*(CC14-0.151)*1000</f>
        <v>2.25</v>
      </c>
      <c r="DM14" s="10" t="n">
        <f aca="false">(CL14/CK14)*(CN14-0.151)*1000</f>
        <v>6.21428571428572</v>
      </c>
      <c r="DN14" s="10" t="n">
        <f aca="false">(CW14/CV14)*(CY14-0.151)*1000</f>
        <v>6.21428571428572</v>
      </c>
      <c r="DO14" s="10" t="n">
        <f aca="false">(BR14-0.201)/(BO14-0.201)*100</f>
        <v>43.6619718309859</v>
      </c>
      <c r="DP14" s="10" t="n">
        <f aca="false">(CC14-0.201)/(BZ14-0.201)*100</f>
        <v>50.6172839506173</v>
      </c>
      <c r="DQ14" s="10" t="n">
        <f aca="false">(CN14-0.201)/(CK14-0.201)*100</f>
        <v>34.4262295081967</v>
      </c>
      <c r="DR14" s="10" t="n">
        <f aca="false">(CY14-0.201)/(CV14-0.201)*100</f>
        <v>34.4262295081967</v>
      </c>
      <c r="DS14" s="10" t="n">
        <f aca="false">(BR14-0.091)/(BQ14-0.051)*100</f>
        <v>-192.682926829268</v>
      </c>
      <c r="DT14" s="10" t="n">
        <f aca="false">(CC14-0.091)/(CB14-0.051)*100</f>
        <v>-168.292682926829</v>
      </c>
      <c r="DU14" s="10" t="n">
        <f aca="false">(CN14-0.091)/(CM14-0.051)*100</f>
        <v>-217.073170731707</v>
      </c>
      <c r="DV14" s="10" t="n">
        <f aca="false">(CY14-0.091)/(CX14-0.051)*100</f>
        <v>-217.073170731707</v>
      </c>
      <c r="DW14" s="10" t="n">
        <f aca="false">SUMIF(DK14:DN14,  "&gt;60")</f>
        <v>0</v>
      </c>
      <c r="DX14" s="10" t="n">
        <f aca="false">SUMIF(DO14:DR14,  "&gt;60")</f>
        <v>0</v>
      </c>
      <c r="DY14" s="10" t="n">
        <f aca="false">SUMIF(DS14:DV14,  "&gt;60")</f>
        <v>0</v>
      </c>
      <c r="DZ14" s="0" t="n">
        <v>0.13</v>
      </c>
      <c r="EA14" s="0" t="n">
        <v>0.03</v>
      </c>
      <c r="EB14" s="0" t="n">
        <v>0.01</v>
      </c>
      <c r="EC14" s="9" t="n">
        <f aca="false">SUM(DZ14:EB14)</f>
        <v>0.17</v>
      </c>
      <c r="ED14" s="0" t="n">
        <v>110</v>
      </c>
      <c r="EE14" s="0" t="n">
        <v>4</v>
      </c>
      <c r="EF14" s="0" t="n">
        <v>3</v>
      </c>
      <c r="EG14" s="0" t="n">
        <v>1</v>
      </c>
      <c r="EH14" s="0" t="n">
        <f aca="false">SUM(EE14:EG14)*0.7</f>
        <v>5.6</v>
      </c>
      <c r="EI14" s="9" t="n">
        <f aca="false">EH14*ED14/100</f>
        <v>6.16</v>
      </c>
      <c r="EJ14" s="9" t="n">
        <f aca="false">EI14*EE14*EC14</f>
        <v>4.1888</v>
      </c>
      <c r="EK14" s="0" t="n">
        <v>0.12</v>
      </c>
      <c r="EL14" s="0" t="n">
        <v>0.03</v>
      </c>
      <c r="EM14" s="0" t="n">
        <v>0.01</v>
      </c>
      <c r="EN14" s="9" t="n">
        <f aca="false">SUM(EK14:EM14)</f>
        <v>0.16</v>
      </c>
      <c r="EO14" s="0" t="n">
        <v>115</v>
      </c>
      <c r="EP14" s="0" t="n">
        <v>5</v>
      </c>
      <c r="EQ14" s="0" t="n">
        <v>3</v>
      </c>
      <c r="ER14" s="0" t="n">
        <v>1</v>
      </c>
      <c r="ES14" s="0" t="n">
        <f aca="false">SUM(EP14:ER14)*0.7</f>
        <v>6.3</v>
      </c>
      <c r="ET14" s="9" t="n">
        <f aca="false">ES14*EO14/100</f>
        <v>7.245</v>
      </c>
      <c r="EU14" s="9" t="n">
        <f aca="false">ET14*EP14*EN14</f>
        <v>5.796</v>
      </c>
      <c r="EV14" s="0" t="n">
        <v>0.14</v>
      </c>
      <c r="EW14" s="0" t="n">
        <v>0.03</v>
      </c>
      <c r="EX14" s="0" t="n">
        <v>0.01</v>
      </c>
      <c r="EY14" s="9" t="n">
        <f aca="false">SUM(EV14:EX14)</f>
        <v>0.18</v>
      </c>
      <c r="EZ14" s="0" t="n">
        <v>120</v>
      </c>
      <c r="FA14" s="0" t="n">
        <v>5</v>
      </c>
      <c r="FB14" s="0" t="n">
        <v>3</v>
      </c>
      <c r="FC14" s="0" t="n">
        <v>1</v>
      </c>
      <c r="FD14" s="0" t="n">
        <f aca="false">SUM(FA14:FC14)*0.7</f>
        <v>6.3</v>
      </c>
      <c r="FE14" s="9" t="n">
        <f aca="false">FD14*EZ14/100</f>
        <v>7.56</v>
      </c>
      <c r="FF14" s="9" t="n">
        <f aca="false">FE14*FA14*EY14</f>
        <v>6.804</v>
      </c>
      <c r="FG14" s="0" t="n">
        <v>0.14</v>
      </c>
      <c r="FH14" s="0" t="n">
        <v>0.03</v>
      </c>
      <c r="FI14" s="0" t="n">
        <v>0.01</v>
      </c>
      <c r="FJ14" s="9" t="n">
        <f aca="false">SUM(FG14:FI14)</f>
        <v>0.18</v>
      </c>
      <c r="FK14" s="0" t="n">
        <v>120</v>
      </c>
      <c r="FL14" s="0" t="n">
        <v>5</v>
      </c>
      <c r="FM14" s="0" t="n">
        <v>3</v>
      </c>
      <c r="FN14" s="0" t="n">
        <v>1</v>
      </c>
      <c r="FO14" s="0" t="n">
        <f aca="false">SUM(FL14:FN14)*0.7</f>
        <v>6.3</v>
      </c>
      <c r="FP14" s="9" t="n">
        <f aca="false">FO14*FK14/100</f>
        <v>7.56</v>
      </c>
      <c r="FQ14" s="9" t="n">
        <f aca="false">FP14*FL14*FJ14</f>
        <v>6.804</v>
      </c>
      <c r="FR14" s="9" t="n">
        <f aca="false">(EI14+ES14+FD14+FO14)*0.7</f>
        <v>17.542</v>
      </c>
      <c r="FS14" s="9" t="n">
        <f aca="false">(EJ14+ET14+FE14+FP14)*0.7</f>
        <v>18.58766</v>
      </c>
      <c r="FT14" s="9" t="n">
        <f aca="false">(EK14+EU14+FF14+FQ14)*0.7</f>
        <v>13.6668</v>
      </c>
      <c r="FU14" s="11" t="n">
        <f aca="false">SUM(FR14:FT14)</f>
        <v>49.79646</v>
      </c>
      <c r="FV14" s="10" t="n">
        <f aca="false">(EA14/DZ14)*(EC14-0.151)*1000</f>
        <v>4.38461538461539</v>
      </c>
      <c r="FW14" s="10" t="n">
        <f aca="false">(EL14/EK14)*(EN14-0.151)*1000</f>
        <v>2.25</v>
      </c>
      <c r="FX14" s="10" t="n">
        <f aca="false">(EW14/EV14)*(EY14-0.151)*1000</f>
        <v>6.21428571428572</v>
      </c>
      <c r="FY14" s="10" t="n">
        <f aca="false">(FH14/FG14)*(FJ14-0.151)*1000</f>
        <v>6.21428571428572</v>
      </c>
      <c r="FZ14" s="10" t="n">
        <f aca="false">(EC14-0.201)/(DZ14-0.201)*100</f>
        <v>43.6619718309859</v>
      </c>
      <c r="GA14" s="10" t="n">
        <f aca="false">(EN14-0.201)/(EK14-0.201)*100</f>
        <v>50.6172839506173</v>
      </c>
      <c r="GB14" s="10" t="n">
        <f aca="false">(EY14-0.201)/(EV14-0.201)*100</f>
        <v>34.4262295081967</v>
      </c>
      <c r="GC14" s="10" t="n">
        <f aca="false">(FJ14-0.201)/(FG14-0.201)*100</f>
        <v>34.4262295081967</v>
      </c>
      <c r="GD14" s="10" t="n">
        <f aca="false">(EC14-0.091)/(EB14-0.051)*100</f>
        <v>-192.682926829268</v>
      </c>
      <c r="GE14" s="10" t="n">
        <f aca="false">(EN14-0.091)/(EM14-0.051)*100</f>
        <v>-168.292682926829</v>
      </c>
      <c r="GF14" s="10" t="n">
        <f aca="false">(EY14-0.091)/(EX14-0.051)*100</f>
        <v>-217.073170731707</v>
      </c>
      <c r="GG14" s="10" t="n">
        <f aca="false">(FJ14-0.091)/(FI14-0.051)*100</f>
        <v>-217.073170731707</v>
      </c>
      <c r="GH14" s="10" t="n">
        <f aca="false">SUMIF(FV14:FY14,  "&gt;60")</f>
        <v>0</v>
      </c>
      <c r="GI14" s="10" t="n">
        <f aca="false">SUMIF(FZ14:GC14,  "&gt;60")</f>
        <v>0</v>
      </c>
      <c r="GJ14" s="10" t="n">
        <f aca="false">SUMIF(GD14:GG14,  "&gt;60")</f>
        <v>0</v>
      </c>
      <c r="GK14" s="0" t="n">
        <v>0.13</v>
      </c>
      <c r="GL14" s="0" t="n">
        <v>0.03</v>
      </c>
      <c r="GM14" s="0" t="n">
        <v>0.01</v>
      </c>
      <c r="GN14" s="9" t="n">
        <f aca="false">SUM(GK14:GM14)</f>
        <v>0.17</v>
      </c>
      <c r="GO14" s="0" t="n">
        <v>110</v>
      </c>
      <c r="GP14" s="0" t="n">
        <v>4</v>
      </c>
      <c r="GQ14" s="0" t="n">
        <v>3</v>
      </c>
      <c r="GR14" s="0" t="n">
        <v>1</v>
      </c>
      <c r="GS14" s="0" t="n">
        <f aca="false">SUM(GP14:GR14)*0.7</f>
        <v>5.6</v>
      </c>
      <c r="GT14" s="9" t="n">
        <f aca="false">GS14*GO14/100</f>
        <v>6.16</v>
      </c>
      <c r="GU14" s="9" t="n">
        <f aca="false">GT14*GP14*GN14</f>
        <v>4.1888</v>
      </c>
      <c r="GV14" s="0" t="n">
        <v>0.12</v>
      </c>
      <c r="GW14" s="0" t="n">
        <v>0.03</v>
      </c>
      <c r="GX14" s="0" t="n">
        <v>0.01</v>
      </c>
      <c r="GY14" s="9" t="n">
        <f aca="false">SUM(GV14:GX14)</f>
        <v>0.16</v>
      </c>
      <c r="GZ14" s="0" t="n">
        <v>115</v>
      </c>
      <c r="HA14" s="0" t="n">
        <v>4</v>
      </c>
      <c r="HB14" s="0" t="n">
        <v>3</v>
      </c>
      <c r="HC14" s="0" t="n">
        <v>1</v>
      </c>
      <c r="HD14" s="0" t="n">
        <f aca="false">SUM(HA14:HC14)*0.7</f>
        <v>5.6</v>
      </c>
      <c r="HE14" s="9" t="n">
        <f aca="false">HD14*GZ14/100</f>
        <v>6.44</v>
      </c>
      <c r="HF14" s="9" t="n">
        <f aca="false">HE14*HA14*GY14</f>
        <v>4.1216</v>
      </c>
      <c r="HG14" s="0" t="n">
        <v>0.14</v>
      </c>
      <c r="HH14" s="0" t="n">
        <v>0.03</v>
      </c>
      <c r="HI14" s="0" t="n">
        <v>0.01</v>
      </c>
      <c r="HJ14" s="9" t="n">
        <f aca="false">SUM(HG14:HI14)</f>
        <v>0.18</v>
      </c>
      <c r="HK14" s="0" t="n">
        <v>120</v>
      </c>
      <c r="HL14" s="0" t="n">
        <v>5</v>
      </c>
      <c r="HM14" s="0" t="n">
        <v>3</v>
      </c>
      <c r="HN14" s="0" t="n">
        <v>1</v>
      </c>
      <c r="HO14" s="0" t="n">
        <f aca="false">SUM(HL14:HN14)*0.7</f>
        <v>6.3</v>
      </c>
      <c r="HP14" s="9" t="n">
        <f aca="false">HO14*HK14/100</f>
        <v>7.56</v>
      </c>
      <c r="HQ14" s="9" t="n">
        <f aca="false">HP14*HL14*HJ14</f>
        <v>6.804</v>
      </c>
      <c r="HR14" s="0" t="n">
        <v>0.14</v>
      </c>
      <c r="HS14" s="0" t="n">
        <v>0.03</v>
      </c>
      <c r="HT14" s="0" t="n">
        <v>0.01</v>
      </c>
      <c r="HU14" s="9" t="n">
        <f aca="false">SUM(HR14:HT14)</f>
        <v>0.18</v>
      </c>
      <c r="HV14" s="0" t="n">
        <v>121</v>
      </c>
      <c r="HW14" s="0" t="n">
        <v>5</v>
      </c>
      <c r="HX14" s="0" t="n">
        <v>3</v>
      </c>
      <c r="HY14" s="0" t="n">
        <v>1</v>
      </c>
      <c r="HZ14" s="0" t="n">
        <f aca="false">SUM(HW14:HY14)*0.7</f>
        <v>6.3</v>
      </c>
      <c r="IA14" s="9" t="n">
        <f aca="false">HZ14*HV14/100</f>
        <v>7.623</v>
      </c>
      <c r="IB14" s="9" t="n">
        <f aca="false">IA14*HW14*HU14</f>
        <v>6.8607</v>
      </c>
      <c r="IC14" s="9" t="n">
        <f aca="false">(GT14+HD14+HO14+HZ14)*0.7</f>
        <v>17.052</v>
      </c>
      <c r="ID14" s="9" t="n">
        <f aca="false">(GU14+HE14+HP14+IA14)*0.7</f>
        <v>18.06826</v>
      </c>
      <c r="IE14" s="9" t="n">
        <f aca="false">(GV14+HF14+HQ14+IB14)*0.7</f>
        <v>12.53441</v>
      </c>
      <c r="IF14" s="11" t="n">
        <f aca="false">SUM(IC14:IE14)</f>
        <v>47.65467</v>
      </c>
      <c r="IG14" s="10" t="n">
        <f aca="false">(GL14/GK14)*(GN14-0.151)*1000</f>
        <v>4.38461538461539</v>
      </c>
      <c r="IH14" s="10" t="n">
        <f aca="false">(GW14/GV14)*(GY14-0.151)*1000</f>
        <v>2.25</v>
      </c>
      <c r="II14" s="10" t="n">
        <f aca="false">(HH14/HG14)*(HJ14-0.151)*1000</f>
        <v>6.21428571428572</v>
      </c>
      <c r="IJ14" s="10" t="n">
        <f aca="false">(HS14/HR14)*(HU14-0.151)*1000</f>
        <v>6.21428571428572</v>
      </c>
      <c r="IK14" s="10" t="n">
        <f aca="false">(GN14-0.201)/(GK14-0.201)*100</f>
        <v>43.6619718309859</v>
      </c>
      <c r="IL14" s="10" t="n">
        <f aca="false">(GY14-0.201)/(GV14-0.201)*100</f>
        <v>50.6172839506173</v>
      </c>
      <c r="IM14" s="10" t="n">
        <f aca="false">(HJ14-0.201)/(HG14-0.201)*100</f>
        <v>34.4262295081967</v>
      </c>
      <c r="IN14" s="10" t="n">
        <f aca="false">(HU14-0.201)/(HR14-0.201)*100</f>
        <v>34.4262295081967</v>
      </c>
      <c r="IO14" s="10" t="n">
        <f aca="false">(GN14-0.091)/(GM14-0.051)*100</f>
        <v>-192.682926829268</v>
      </c>
      <c r="IP14" s="10" t="n">
        <f aca="false">(GY14-0.091)/(GX14-0.051)*100</f>
        <v>-168.292682926829</v>
      </c>
      <c r="IQ14" s="10" t="n">
        <f aca="false">(HJ14-0.091)/(HI14-0.051)*100</f>
        <v>-217.073170731707</v>
      </c>
      <c r="IR14" s="10" t="n">
        <f aca="false">(HU14-0.091)/(HT14-0.051)*100</f>
        <v>-217.073170731707</v>
      </c>
      <c r="IS14" s="10" t="n">
        <f aca="false">SUMIF(IG14:IJ14,  "&gt;60")</f>
        <v>0</v>
      </c>
      <c r="IT14" s="10" t="n">
        <f aca="false">SUMIF(IK14:IN14,  "&gt;60")</f>
        <v>0</v>
      </c>
      <c r="IU14" s="10" t="n">
        <f aca="false">SUMIF(IO14:IR14,  "&gt;60")</f>
        <v>0</v>
      </c>
    </row>
    <row r="15" customFormat="false" ht="12.8" hidden="false" customHeight="false" outlineLevel="0" collapsed="false">
      <c r="C15" s="8" t="s">
        <v>60</v>
      </c>
      <c r="D15" s="0" t="n">
        <v>0.12</v>
      </c>
      <c r="E15" s="0" t="n">
        <v>0.02</v>
      </c>
      <c r="F15" s="0" t="n">
        <v>0.03</v>
      </c>
      <c r="G15" s="9" t="n">
        <f aca="false">SUM(D15:F15)</f>
        <v>0.17</v>
      </c>
      <c r="H15" s="0" t="n">
        <v>110</v>
      </c>
      <c r="I15" s="0" t="n">
        <v>4</v>
      </c>
      <c r="J15" s="0" t="n">
        <v>3</v>
      </c>
      <c r="K15" s="0" t="n">
        <v>1</v>
      </c>
      <c r="L15" s="0" t="n">
        <f aca="false">SUM(I15:K15)*0.7</f>
        <v>5.6</v>
      </c>
      <c r="M15" s="9" t="n">
        <f aca="false">L15*H15/100</f>
        <v>6.16</v>
      </c>
      <c r="N15" s="9" t="n">
        <f aca="false">M15*I15*G15</f>
        <v>4.1888</v>
      </c>
      <c r="O15" s="0" t="n">
        <v>0.12</v>
      </c>
      <c r="P15" s="0" t="n">
        <v>0.04</v>
      </c>
      <c r="Q15" s="0" t="n">
        <v>0.03</v>
      </c>
      <c r="R15" s="9" t="n">
        <f aca="false">SUM(O15:Q15)</f>
        <v>0.19</v>
      </c>
      <c r="S15" s="0" t="n">
        <v>115</v>
      </c>
      <c r="T15" s="0" t="n">
        <v>4</v>
      </c>
      <c r="U15" s="0" t="n">
        <v>3</v>
      </c>
      <c r="V15" s="0" t="n">
        <v>1</v>
      </c>
      <c r="W15" s="0" t="n">
        <f aca="false">SUM(T15:V15)*0.7</f>
        <v>5.6</v>
      </c>
      <c r="X15" s="9" t="n">
        <f aca="false">W15*S15/100</f>
        <v>6.44</v>
      </c>
      <c r="Y15" s="9" t="n">
        <f aca="false">X15*T15*R15</f>
        <v>4.8944</v>
      </c>
      <c r="Z15" s="0" t="n">
        <v>0.18</v>
      </c>
      <c r="AA15" s="0" t="n">
        <v>0.09</v>
      </c>
      <c r="AB15" s="0" t="n">
        <v>0.01</v>
      </c>
      <c r="AC15" s="9" t="n">
        <f aca="false">SUM(Z15:AB15)</f>
        <v>0.28</v>
      </c>
      <c r="AD15" s="0" t="n">
        <v>115</v>
      </c>
      <c r="AE15" s="0" t="n">
        <v>5</v>
      </c>
      <c r="AF15" s="0" t="n">
        <v>3</v>
      </c>
      <c r="AG15" s="0" t="n">
        <v>1</v>
      </c>
      <c r="AH15" s="0" t="n">
        <f aca="false">SUM(AE15:AG15)*0.7</f>
        <v>6.3</v>
      </c>
      <c r="AI15" s="9" t="n">
        <f aca="false">AH15*AD15/100</f>
        <v>7.245</v>
      </c>
      <c r="AJ15" s="9" t="n">
        <f aca="false">AI15*AE15*AC15</f>
        <v>10.143</v>
      </c>
      <c r="AK15" s="0" t="n">
        <v>0.15</v>
      </c>
      <c r="AL15" s="0" t="n">
        <v>0.1</v>
      </c>
      <c r="AM15" s="0" t="n">
        <v>0.01</v>
      </c>
      <c r="AN15" s="9" t="n">
        <f aca="false">SUM(AK15:AM15)</f>
        <v>0.26</v>
      </c>
      <c r="AO15" s="0" t="n">
        <v>117</v>
      </c>
      <c r="AP15" s="0" t="n">
        <v>4</v>
      </c>
      <c r="AQ15" s="0" t="n">
        <v>2</v>
      </c>
      <c r="AR15" s="0" t="n">
        <v>1</v>
      </c>
      <c r="AS15" s="0" t="n">
        <f aca="false">SUM(AP15:AR15)*0.7</f>
        <v>4.9</v>
      </c>
      <c r="AT15" s="9" t="n">
        <f aca="false">AS15*AO15/100</f>
        <v>5.733</v>
      </c>
      <c r="AU15" s="9" t="n">
        <f aca="false">AT15*AP15*AN15</f>
        <v>5.96232</v>
      </c>
      <c r="AV15" s="9" t="n">
        <f aca="false">(M15+W15+AH15+AS15)*0.7</f>
        <v>16.072</v>
      </c>
      <c r="AW15" s="9" t="n">
        <f aca="false">(N15+X15+AI15+AT15)*0.7</f>
        <v>16.52476</v>
      </c>
      <c r="AX15" s="9" t="n">
        <f aca="false">(O15+Y15+AJ15+AU15)*0.7</f>
        <v>14.783804</v>
      </c>
      <c r="AY15" s="11" t="n">
        <f aca="false">SUM(AV15:AX15)</f>
        <v>47.380564</v>
      </c>
      <c r="AZ15" s="10" t="n">
        <f aca="false">(E15/D15)*(G15-0.151)*1000</f>
        <v>3.16666666666667</v>
      </c>
      <c r="BA15" s="10" t="n">
        <f aca="false">(P15/O15)*(R15-0.151)*1000</f>
        <v>13</v>
      </c>
      <c r="BB15" s="10" t="n">
        <f aca="false">(AA15/Z15)*(AC15-0.151)*1000</f>
        <v>64.5</v>
      </c>
      <c r="BC15" s="10" t="n">
        <f aca="false">(AL15/AK15)*(AN15-0.151)*1000</f>
        <v>72.6666666666667</v>
      </c>
      <c r="BD15" s="10" t="n">
        <f aca="false">(G15-0.201)/(D15-0.201)*100</f>
        <v>38.2716049382716</v>
      </c>
      <c r="BE15" s="10" t="n">
        <f aca="false">(R15-0.201)/(O15-0.201)*100</f>
        <v>13.5802469135803</v>
      </c>
      <c r="BF15" s="10" t="n">
        <f aca="false">(AC15-0.201)/(Z15-0.201)*100</f>
        <v>-376.190476190476</v>
      </c>
      <c r="BG15" s="10" t="n">
        <f aca="false">(AN15-0.201)/(AK15-0.201)*100</f>
        <v>-115.686274509804</v>
      </c>
      <c r="BH15" s="10" t="n">
        <f aca="false">(G15-0.091)/(F15-0.051)*100</f>
        <v>-376.190476190476</v>
      </c>
      <c r="BI15" s="10" t="n">
        <f aca="false">(R15-0.091)/(Q15-0.051)*100</f>
        <v>-471.428571428571</v>
      </c>
      <c r="BJ15" s="10" t="n">
        <f aca="false">(AC15-0.091)/(AB15-0.051)*100</f>
        <v>-460.975609756097</v>
      </c>
      <c r="BK15" s="10" t="n">
        <f aca="false">(AN15-0.091)/(AM15-0.051)*100</f>
        <v>-412.19512195122</v>
      </c>
      <c r="BL15" s="10" t="n">
        <f aca="false">SUMIF(AZ15:BC15,  "&gt;60")</f>
        <v>137.166666666667</v>
      </c>
      <c r="BM15" s="10" t="n">
        <f aca="false">SUMIF(BD15:BG15,  "&gt;60")</f>
        <v>0</v>
      </c>
      <c r="BN15" s="10" t="n">
        <f aca="false">SUMIF(BH15:BK15,  "&gt;60")</f>
        <v>0</v>
      </c>
      <c r="BO15" s="0" t="n">
        <v>0.14</v>
      </c>
      <c r="BP15" s="0" t="n">
        <v>0.05</v>
      </c>
      <c r="BQ15" s="0" t="n">
        <v>0.002</v>
      </c>
      <c r="BR15" s="9" t="n">
        <f aca="false">SUM(BO15:BQ15)</f>
        <v>0.192</v>
      </c>
      <c r="BS15" s="0" t="n">
        <v>110</v>
      </c>
      <c r="BT15" s="0" t="n">
        <v>4</v>
      </c>
      <c r="BU15" s="0" t="n">
        <v>3</v>
      </c>
      <c r="BV15" s="0" t="n">
        <v>1</v>
      </c>
      <c r="BW15" s="0" t="n">
        <f aca="false">SUM(BT15:BV15)*0.7</f>
        <v>5.6</v>
      </c>
      <c r="BX15" s="9" t="n">
        <f aca="false">BW15*BS15/100</f>
        <v>6.16</v>
      </c>
      <c r="BY15" s="9" t="n">
        <f aca="false">BX15*BT15*BR15</f>
        <v>4.73088</v>
      </c>
      <c r="BZ15" s="0" t="n">
        <v>0.15</v>
      </c>
      <c r="CA15" s="0" t="n">
        <v>0.05</v>
      </c>
      <c r="CB15" s="0" t="n">
        <v>0.01</v>
      </c>
      <c r="CC15" s="9" t="n">
        <f aca="false">SUM(BZ15:CB15)</f>
        <v>0.21</v>
      </c>
      <c r="CD15" s="0" t="n">
        <v>115</v>
      </c>
      <c r="CE15" s="0" t="n">
        <v>4</v>
      </c>
      <c r="CF15" s="0" t="n">
        <v>3</v>
      </c>
      <c r="CG15" s="0" t="n">
        <v>1</v>
      </c>
      <c r="CH15" s="0" t="n">
        <f aca="false">SUM(CE15:CG15)*0.7</f>
        <v>5.6</v>
      </c>
      <c r="CI15" s="9" t="n">
        <f aca="false">CH15*CD15/100</f>
        <v>6.44</v>
      </c>
      <c r="CJ15" s="9" t="n">
        <f aca="false">CI15*CE15*CC15</f>
        <v>5.4096</v>
      </c>
      <c r="CK15" s="0" t="n">
        <v>0.2</v>
      </c>
      <c r="CL15" s="0" t="n">
        <v>0.009</v>
      </c>
      <c r="CM15" s="0" t="n">
        <v>0.01</v>
      </c>
      <c r="CN15" s="9" t="n">
        <f aca="false">SUM(CK15:CM15)</f>
        <v>0.219</v>
      </c>
      <c r="CO15" s="0" t="n">
        <v>115</v>
      </c>
      <c r="CP15" s="0" t="n">
        <v>4</v>
      </c>
      <c r="CQ15" s="0" t="n">
        <v>3</v>
      </c>
      <c r="CR15" s="0" t="n">
        <v>1</v>
      </c>
      <c r="CS15" s="0" t="n">
        <f aca="false">SUM(CP15:CR15)*0.7</f>
        <v>5.6</v>
      </c>
      <c r="CT15" s="9" t="n">
        <f aca="false">CS15*CO15/100</f>
        <v>6.44</v>
      </c>
      <c r="CU15" s="9" t="n">
        <f aca="false">CT15*CP15*CN15</f>
        <v>5.64144</v>
      </c>
      <c r="CV15" s="0" t="n">
        <v>0.15</v>
      </c>
      <c r="CW15" s="0" t="n">
        <v>0.08</v>
      </c>
      <c r="CX15" s="0" t="n">
        <v>0.01</v>
      </c>
      <c r="CY15" s="9" t="n">
        <f aca="false">SUM(CV15:CX15)</f>
        <v>0.24</v>
      </c>
      <c r="CZ15" s="0" t="n">
        <v>117</v>
      </c>
      <c r="DA15" s="0" t="n">
        <v>4</v>
      </c>
      <c r="DB15" s="0" t="n">
        <v>2</v>
      </c>
      <c r="DC15" s="0" t="n">
        <v>1</v>
      </c>
      <c r="DD15" s="0" t="n">
        <f aca="false">SUM(DA15:DC15)*0.7</f>
        <v>4.9</v>
      </c>
      <c r="DE15" s="9" t="n">
        <f aca="false">DD15*CZ15/100</f>
        <v>5.733</v>
      </c>
      <c r="DF15" s="9" t="n">
        <f aca="false">DE15*DA15*CY15</f>
        <v>5.50368</v>
      </c>
      <c r="DG15" s="9" t="n">
        <f aca="false">(BX15+CH15+CS15+DD15)*0.7</f>
        <v>15.582</v>
      </c>
      <c r="DH15" s="9" t="n">
        <f aca="false">(BY15+CI15+CT15+DE15)*0.7</f>
        <v>16.340716</v>
      </c>
      <c r="DI15" s="9" t="n">
        <f aca="false">(BZ15+CJ15+CU15+DF15)*0.7</f>
        <v>11.693304</v>
      </c>
      <c r="DJ15" s="11" t="n">
        <f aca="false">SUM(DG15:DI15)</f>
        <v>43.61602</v>
      </c>
      <c r="DK15" s="10" t="n">
        <f aca="false">(BP15/BO15)*(BR15-0.151)*1000</f>
        <v>14.6428571428571</v>
      </c>
      <c r="DL15" s="10" t="n">
        <f aca="false">(CA15/BZ15)*(CC15-0.151)*1000</f>
        <v>19.6666666666667</v>
      </c>
      <c r="DM15" s="10" t="n">
        <f aca="false">(CL15/CK15)*(CN15-0.151)*1000</f>
        <v>3.06</v>
      </c>
      <c r="DN15" s="10" t="n">
        <f aca="false">(CW15/CV15)*(CY15-0.151)*1000</f>
        <v>47.4666666666667</v>
      </c>
      <c r="DO15" s="10" t="n">
        <f aca="false">(BR15-0.201)/(BO15-0.201)*100</f>
        <v>14.7540983606558</v>
      </c>
      <c r="DP15" s="10" t="n">
        <f aca="false">(CC15-0.201)/(BZ15-0.201)*100</f>
        <v>-17.6470588235294</v>
      </c>
      <c r="DQ15" s="10" t="n">
        <f aca="false">(CN15-0.201)/(CK15-0.201)*100</f>
        <v>-1800</v>
      </c>
      <c r="DR15" s="10" t="n">
        <f aca="false">(CY15-0.201)/(CV15-0.201)*100</f>
        <v>-76.470588235294</v>
      </c>
      <c r="DS15" s="10" t="n">
        <f aca="false">(BR15-0.091)/(BQ15-0.051)*100</f>
        <v>-206.122448979592</v>
      </c>
      <c r="DT15" s="10" t="n">
        <f aca="false">(CC15-0.091)/(CB15-0.051)*100</f>
        <v>-290.243902439024</v>
      </c>
      <c r="DU15" s="10" t="n">
        <f aca="false">(CN15-0.091)/(CM15-0.051)*100</f>
        <v>-312.19512195122</v>
      </c>
      <c r="DV15" s="10" t="n">
        <f aca="false">(CY15-0.091)/(CX15-0.051)*100</f>
        <v>-363.414634146341</v>
      </c>
      <c r="DW15" s="10" t="n">
        <f aca="false">SUMIF(DK15:DN15,  "&gt;60")</f>
        <v>0</v>
      </c>
      <c r="DX15" s="10" t="n">
        <f aca="false">SUMIF(DO15:DR15,  "&gt;60")</f>
        <v>0</v>
      </c>
      <c r="DY15" s="10" t="n">
        <f aca="false">SUMIF(DS15:DV15,  "&gt;60")</f>
        <v>0</v>
      </c>
      <c r="DZ15" s="0" t="n">
        <v>0.14</v>
      </c>
      <c r="EA15" s="0" t="n">
        <v>0.06</v>
      </c>
      <c r="EB15" s="0" t="n">
        <v>0.005</v>
      </c>
      <c r="EC15" s="9" t="n">
        <f aca="false">SUM(DZ15:EB15)</f>
        <v>0.205</v>
      </c>
      <c r="ED15" s="0" t="n">
        <v>119</v>
      </c>
      <c r="EE15" s="0" t="n">
        <v>4</v>
      </c>
      <c r="EF15" s="0" t="n">
        <v>3</v>
      </c>
      <c r="EG15" s="0" t="n">
        <v>1</v>
      </c>
      <c r="EH15" s="0" t="n">
        <f aca="false">SUM(EE15:EG15)*0.7</f>
        <v>5.6</v>
      </c>
      <c r="EI15" s="9" t="n">
        <f aca="false">EH15*ED15/100</f>
        <v>6.664</v>
      </c>
      <c r="EJ15" s="9" t="n">
        <f aca="false">EI15*EE15*EC15</f>
        <v>5.46448</v>
      </c>
      <c r="EK15" s="0" t="n">
        <v>0.16</v>
      </c>
      <c r="EL15" s="0" t="n">
        <v>0.07</v>
      </c>
      <c r="EM15" s="0" t="n">
        <v>0.03</v>
      </c>
      <c r="EN15" s="9" t="n">
        <f aca="false">SUM(EK15:EM15)</f>
        <v>0.26</v>
      </c>
      <c r="EO15" s="0" t="n">
        <v>115</v>
      </c>
      <c r="EP15" s="0" t="n">
        <v>5</v>
      </c>
      <c r="EQ15" s="0" t="n">
        <v>3</v>
      </c>
      <c r="ER15" s="0" t="n">
        <v>1</v>
      </c>
      <c r="ES15" s="0" t="n">
        <f aca="false">SUM(EP15:ER15)*0.7</f>
        <v>6.3</v>
      </c>
      <c r="ET15" s="9" t="n">
        <f aca="false">ES15*EO15/100</f>
        <v>7.245</v>
      </c>
      <c r="EU15" s="9" t="n">
        <f aca="false">ET15*EP15*EN15</f>
        <v>9.4185</v>
      </c>
      <c r="EV15" s="0" t="n">
        <v>0.17</v>
      </c>
      <c r="EW15" s="0" t="n">
        <v>0.006</v>
      </c>
      <c r="EX15" s="0" t="n">
        <v>0.03</v>
      </c>
      <c r="EY15" s="9" t="n">
        <f aca="false">SUM(EV15:EX15)</f>
        <v>0.206</v>
      </c>
      <c r="EZ15" s="0" t="n">
        <v>115</v>
      </c>
      <c r="FA15" s="0" t="n">
        <v>4</v>
      </c>
      <c r="FB15" s="0" t="n">
        <v>3</v>
      </c>
      <c r="FC15" s="0" t="n">
        <v>1</v>
      </c>
      <c r="FD15" s="0" t="n">
        <f aca="false">SUM(FA15:FC15)*0.7</f>
        <v>5.6</v>
      </c>
      <c r="FE15" s="9" t="n">
        <f aca="false">FD15*EZ15/100</f>
        <v>6.44</v>
      </c>
      <c r="FF15" s="9" t="n">
        <f aca="false">FE15*FA15*EY15</f>
        <v>5.30656</v>
      </c>
      <c r="FG15" s="0" t="n">
        <v>0.14</v>
      </c>
      <c r="FH15" s="0" t="n">
        <v>0.06</v>
      </c>
      <c r="FI15" s="0" t="n">
        <v>0.01</v>
      </c>
      <c r="FJ15" s="9" t="n">
        <f aca="false">SUM(FG15:FI15)</f>
        <v>0.21</v>
      </c>
      <c r="FK15" s="0" t="n">
        <v>121</v>
      </c>
      <c r="FL15" s="0" t="n">
        <v>4</v>
      </c>
      <c r="FM15" s="0" t="n">
        <v>2</v>
      </c>
      <c r="FN15" s="0" t="n">
        <v>1</v>
      </c>
      <c r="FO15" s="0" t="n">
        <f aca="false">SUM(FL15:FN15)*0.7</f>
        <v>4.9</v>
      </c>
      <c r="FP15" s="9" t="n">
        <f aca="false">FO15*FK15/100</f>
        <v>5.929</v>
      </c>
      <c r="FQ15" s="9" t="n">
        <f aca="false">FP15*FL15*FJ15</f>
        <v>4.98036</v>
      </c>
      <c r="FR15" s="9" t="n">
        <f aca="false">(EI15+ES15+FD15+FO15)*0.7</f>
        <v>16.4248</v>
      </c>
      <c r="FS15" s="9" t="n">
        <f aca="false">(EJ15+ET15+FE15+FP15)*0.7</f>
        <v>17.554936</v>
      </c>
      <c r="FT15" s="9" t="n">
        <f aca="false">(EK15+EU15+FF15+FQ15)*0.7</f>
        <v>13.905794</v>
      </c>
      <c r="FU15" s="11" t="n">
        <f aca="false">SUM(FR15:FT15)</f>
        <v>47.88553</v>
      </c>
      <c r="FV15" s="10" t="n">
        <f aca="false">(EA15/DZ15)*(EC15-0.151)*1000</f>
        <v>23.1428571428571</v>
      </c>
      <c r="FW15" s="10" t="n">
        <f aca="false">(EL15/EK15)*(EN15-0.151)*1000</f>
        <v>47.6875</v>
      </c>
      <c r="FX15" s="10" t="n">
        <f aca="false">(EW15/EV15)*(EY15-0.151)*1000</f>
        <v>1.94117647058824</v>
      </c>
      <c r="FY15" s="10" t="n">
        <f aca="false">(FH15/FG15)*(FJ15-0.151)*1000</f>
        <v>25.2857142857143</v>
      </c>
      <c r="FZ15" s="10" t="n">
        <f aca="false">(EC15-0.201)/(DZ15-0.201)*100</f>
        <v>-6.55737704918033</v>
      </c>
      <c r="GA15" s="10" t="n">
        <f aca="false">(EN15-0.201)/(EK15-0.201)*100</f>
        <v>-143.90243902439</v>
      </c>
      <c r="GB15" s="10" t="n">
        <f aca="false">(EY15-0.201)/(EV15-0.201)*100</f>
        <v>-16.1290322580645</v>
      </c>
      <c r="GC15" s="10" t="n">
        <f aca="false">(FJ15-0.201)/(FG15-0.201)*100</f>
        <v>-14.7540983606558</v>
      </c>
      <c r="GD15" s="10" t="n">
        <f aca="false">(EC15-0.091)/(EB15-0.051)*100</f>
        <v>-247.826086956522</v>
      </c>
      <c r="GE15" s="10" t="n">
        <f aca="false">(EN15-0.091)/(EM15-0.051)*100</f>
        <v>-804.761904761905</v>
      </c>
      <c r="GF15" s="10" t="n">
        <f aca="false">(EY15-0.091)/(EX15-0.051)*100</f>
        <v>-547.619047619048</v>
      </c>
      <c r="GG15" s="10" t="n">
        <f aca="false">(FJ15-0.091)/(FI15-0.051)*100</f>
        <v>-290.243902439024</v>
      </c>
      <c r="GH15" s="10" t="n">
        <f aca="false">SUMIF(FV15:FY15,  "&gt;60")</f>
        <v>0</v>
      </c>
      <c r="GI15" s="10" t="n">
        <f aca="false">SUMIF(FZ15:GC15,  "&gt;60")</f>
        <v>0</v>
      </c>
      <c r="GJ15" s="10" t="n">
        <f aca="false">SUMIF(GD15:GG15,  "&gt;60")</f>
        <v>0</v>
      </c>
      <c r="GK15" s="0" t="n">
        <v>0.2</v>
      </c>
      <c r="GL15" s="0" t="n">
        <v>0.09</v>
      </c>
      <c r="GM15" s="0" t="n">
        <v>0.009</v>
      </c>
      <c r="GN15" s="9" t="n">
        <f aca="false">SUM(GK15:GM15)</f>
        <v>0.299</v>
      </c>
      <c r="GO15" s="0" t="n">
        <v>119</v>
      </c>
      <c r="GP15" s="0" t="n">
        <v>4</v>
      </c>
      <c r="GQ15" s="0" t="n">
        <v>3</v>
      </c>
      <c r="GR15" s="0" t="n">
        <v>1</v>
      </c>
      <c r="GS15" s="0" t="n">
        <f aca="false">SUM(GP15:GR15)*0.7</f>
        <v>5.6</v>
      </c>
      <c r="GT15" s="9" t="n">
        <f aca="false">GS15*GO15/100</f>
        <v>6.664</v>
      </c>
      <c r="GU15" s="9" t="n">
        <f aca="false">GT15*GP15*GN15</f>
        <v>7.970144</v>
      </c>
      <c r="GV15" s="0" t="n">
        <v>0.22</v>
      </c>
      <c r="GW15" s="0" t="n">
        <v>0.09</v>
      </c>
      <c r="GX15" s="0" t="n">
        <v>0.03</v>
      </c>
      <c r="GY15" s="9" t="n">
        <f aca="false">SUM(GV15:GX15)</f>
        <v>0.34</v>
      </c>
      <c r="GZ15" s="0" t="n">
        <v>116</v>
      </c>
      <c r="HA15" s="0" t="n">
        <v>5</v>
      </c>
      <c r="HB15" s="0" t="n">
        <v>3</v>
      </c>
      <c r="HC15" s="0" t="n">
        <v>1</v>
      </c>
      <c r="HD15" s="0" t="n">
        <f aca="false">SUM(HA15:HC15)*0.7</f>
        <v>6.3</v>
      </c>
      <c r="HE15" s="9" t="n">
        <f aca="false">HD15*GZ15/100</f>
        <v>7.308</v>
      </c>
      <c r="HF15" s="9" t="n">
        <f aca="false">HE15*HA15*GY15</f>
        <v>12.4236</v>
      </c>
      <c r="HG15" s="0" t="n">
        <v>0.17</v>
      </c>
      <c r="HH15" s="0" t="n">
        <v>0.009</v>
      </c>
      <c r="HI15" s="0" t="n">
        <v>0.03</v>
      </c>
      <c r="HJ15" s="9" t="n">
        <f aca="false">SUM(HG15:HI15)</f>
        <v>0.209</v>
      </c>
      <c r="HK15" s="0" t="n">
        <v>115</v>
      </c>
      <c r="HL15" s="0" t="n">
        <v>5</v>
      </c>
      <c r="HM15" s="0" t="n">
        <v>3</v>
      </c>
      <c r="HN15" s="0" t="n">
        <v>1</v>
      </c>
      <c r="HO15" s="0" t="n">
        <f aca="false">SUM(HL15:HN15)*0.7</f>
        <v>6.3</v>
      </c>
      <c r="HP15" s="9" t="n">
        <f aca="false">HO15*HK15/100</f>
        <v>7.245</v>
      </c>
      <c r="HQ15" s="9" t="n">
        <f aca="false">HP15*HL15*HJ15</f>
        <v>7.571025</v>
      </c>
      <c r="HR15" s="0" t="n">
        <v>0.13</v>
      </c>
      <c r="HS15" s="0" t="n">
        <v>0.05</v>
      </c>
      <c r="HT15" s="0" t="n">
        <v>0.02</v>
      </c>
      <c r="HU15" s="9" t="n">
        <f aca="false">SUM(HR15:HT15)</f>
        <v>0.2</v>
      </c>
      <c r="HV15" s="0" t="n">
        <v>121</v>
      </c>
      <c r="HW15" s="0" t="n">
        <v>4</v>
      </c>
      <c r="HX15" s="0" t="n">
        <v>2</v>
      </c>
      <c r="HY15" s="0" t="n">
        <v>1</v>
      </c>
      <c r="HZ15" s="0" t="n">
        <f aca="false">SUM(HW15:HY15)*0.7</f>
        <v>4.9</v>
      </c>
      <c r="IA15" s="9" t="n">
        <f aca="false">HZ15*HV15/100</f>
        <v>5.929</v>
      </c>
      <c r="IB15" s="9" t="n">
        <f aca="false">IA15*HW15*HU15</f>
        <v>4.7432</v>
      </c>
      <c r="IC15" s="9" t="n">
        <f aca="false">(GT15+HD15+HO15+HZ15)*0.7</f>
        <v>16.9148</v>
      </c>
      <c r="ID15" s="9" t="n">
        <f aca="false">(GU15+HE15+HP15+IA15)*0.7</f>
        <v>19.9165008</v>
      </c>
      <c r="IE15" s="9" t="n">
        <f aca="false">(GV15+HF15+HQ15+IB15)*0.7</f>
        <v>17.4704775</v>
      </c>
      <c r="IF15" s="11" t="n">
        <f aca="false">SUM(IC15:IE15)</f>
        <v>54.3017783</v>
      </c>
      <c r="IG15" s="10" t="n">
        <f aca="false">(GL15/GK15)*(GN15-0.151)*1000</f>
        <v>66.6</v>
      </c>
      <c r="IH15" s="10" t="n">
        <f aca="false">(GW15/GV15)*(GY15-0.151)*1000</f>
        <v>77.3181818181818</v>
      </c>
      <c r="II15" s="10" t="n">
        <f aca="false">(HH15/HG15)*(HJ15-0.151)*1000</f>
        <v>3.07058823529412</v>
      </c>
      <c r="IJ15" s="10" t="n">
        <f aca="false">(HS15/HR15)*(HU15-0.151)*1000</f>
        <v>18.8461538461539</v>
      </c>
      <c r="IK15" s="10" t="n">
        <f aca="false">(GN15-0.201)/(GK15-0.201)*100</f>
        <v>-9800</v>
      </c>
      <c r="IL15" s="10" t="n">
        <f aca="false">(GY15-0.201)/(GV15-0.201)*100</f>
        <v>731.578947368421</v>
      </c>
      <c r="IM15" s="10" t="n">
        <f aca="false">(HJ15-0.201)/(HG15-0.201)*100</f>
        <v>-25.8064516129032</v>
      </c>
      <c r="IN15" s="10" t="n">
        <f aca="false">(HU15-0.201)/(HR15-0.201)*100</f>
        <v>1.40845070422535</v>
      </c>
      <c r="IO15" s="10" t="n">
        <f aca="false">(GN15-0.091)/(GM15-0.051)*100</f>
        <v>-495.238095238095</v>
      </c>
      <c r="IP15" s="10" t="n">
        <f aca="false">(GY15-0.091)/(GX15-0.051)*100</f>
        <v>-1185.71428571429</v>
      </c>
      <c r="IQ15" s="10" t="n">
        <f aca="false">(HJ15-0.091)/(HI15-0.051)*100</f>
        <v>-561.904761904762</v>
      </c>
      <c r="IR15" s="10" t="n">
        <f aca="false">(HU15-0.091)/(HT15-0.051)*100</f>
        <v>-351.612903225806</v>
      </c>
      <c r="IS15" s="10" t="n">
        <f aca="false">SUMIF(IG15:IJ15,  "&gt;60")</f>
        <v>143.918181818182</v>
      </c>
      <c r="IT15" s="10" t="n">
        <f aca="false">SUMIF(IK15:IN15,  "&gt;60")</f>
        <v>731.578947368421</v>
      </c>
      <c r="IU15" s="10" t="n">
        <f aca="false">SUMIF(IO15:IR15,  "&gt;60")</f>
        <v>0</v>
      </c>
    </row>
    <row r="16" customFormat="false" ht="12.8" hidden="false" customHeight="false" outlineLevel="0" collapsed="false">
      <c r="C16" s="8" t="s">
        <v>61</v>
      </c>
      <c r="D16" s="0" t="n">
        <v>0.12</v>
      </c>
      <c r="E16" s="0" t="n">
        <v>0.03</v>
      </c>
      <c r="F16" s="0" t="n">
        <v>0.03</v>
      </c>
      <c r="G16" s="9" t="n">
        <f aca="false">SUM(D16:F16)</f>
        <v>0.18</v>
      </c>
      <c r="H16" s="0" t="n">
        <v>120</v>
      </c>
      <c r="I16" s="0" t="n">
        <v>5</v>
      </c>
      <c r="J16" s="0" t="n">
        <v>3</v>
      </c>
      <c r="K16" s="0" t="n">
        <v>1</v>
      </c>
      <c r="L16" s="0" t="n">
        <f aca="false">SUM(I16:K16)*0.7</f>
        <v>6.3</v>
      </c>
      <c r="M16" s="9" t="n">
        <f aca="false">L16*H16/100</f>
        <v>7.56</v>
      </c>
      <c r="N16" s="9" t="n">
        <f aca="false">M16*I16*G16</f>
        <v>6.804</v>
      </c>
      <c r="O16" s="0" t="n">
        <v>0.14</v>
      </c>
      <c r="P16" s="0" t="n">
        <v>0.03</v>
      </c>
      <c r="Q16" s="0" t="n">
        <v>0.03</v>
      </c>
      <c r="R16" s="9" t="n">
        <f aca="false">SUM(O16:Q16)</f>
        <v>0.2</v>
      </c>
      <c r="S16" s="0" t="n">
        <v>120</v>
      </c>
      <c r="T16" s="0" t="n">
        <v>4</v>
      </c>
      <c r="U16" s="0" t="n">
        <v>2</v>
      </c>
      <c r="V16" s="0" t="n">
        <v>1</v>
      </c>
      <c r="W16" s="0" t="n">
        <f aca="false">SUM(T16:V16)*0.7</f>
        <v>4.9</v>
      </c>
      <c r="X16" s="9" t="n">
        <f aca="false">W16*S16/100</f>
        <v>5.88</v>
      </c>
      <c r="Y16" s="9" t="n">
        <f aca="false">X16*T16*R16</f>
        <v>4.704</v>
      </c>
      <c r="Z16" s="0" t="n">
        <v>0.12</v>
      </c>
      <c r="AA16" s="0" t="n">
        <v>0.03</v>
      </c>
      <c r="AB16" s="0" t="n">
        <v>0.03</v>
      </c>
      <c r="AC16" s="9" t="n">
        <f aca="false">SUM(Z16:AB16)</f>
        <v>0.18</v>
      </c>
      <c r="AD16" s="0" t="n">
        <v>118</v>
      </c>
      <c r="AE16" s="0" t="n">
        <v>4</v>
      </c>
      <c r="AF16" s="0" t="n">
        <v>2</v>
      </c>
      <c r="AG16" s="0" t="n">
        <v>1</v>
      </c>
      <c r="AH16" s="0" t="n">
        <f aca="false">SUM(AE16:AG16)*0.7</f>
        <v>4.9</v>
      </c>
      <c r="AI16" s="9" t="n">
        <f aca="false">AH16*AD16/100</f>
        <v>5.782</v>
      </c>
      <c r="AJ16" s="9" t="n">
        <f aca="false">AI16*AE16*AC16</f>
        <v>4.16304</v>
      </c>
      <c r="AK16" s="0" t="n">
        <v>0.12</v>
      </c>
      <c r="AL16" s="0" t="n">
        <v>0.03</v>
      </c>
      <c r="AM16" s="0" t="n">
        <v>0.03</v>
      </c>
      <c r="AN16" s="9" t="n">
        <f aca="false">SUM(AK16:AM16)</f>
        <v>0.18</v>
      </c>
      <c r="AO16" s="0" t="n">
        <v>118</v>
      </c>
      <c r="AP16" s="0" t="n">
        <v>4</v>
      </c>
      <c r="AQ16" s="0" t="n">
        <v>2</v>
      </c>
      <c r="AR16" s="0" t="n">
        <v>1</v>
      </c>
      <c r="AS16" s="0" t="n">
        <f aca="false">SUM(AP16:AR16)*0.7</f>
        <v>4.9</v>
      </c>
      <c r="AT16" s="9" t="n">
        <f aca="false">AS16*AO16/100</f>
        <v>5.782</v>
      </c>
      <c r="AU16" s="9" t="n">
        <f aca="false">AT16*AP16*AN16</f>
        <v>4.16304</v>
      </c>
      <c r="AV16" s="9" t="n">
        <f aca="false">(M16+W16+AH16+AS16)*0.7</f>
        <v>15.582</v>
      </c>
      <c r="AW16" s="9" t="n">
        <f aca="false">(N16+X16+AI16+AT16)*0.7</f>
        <v>16.9736</v>
      </c>
      <c r="AX16" s="9" t="n">
        <f aca="false">(O16+Y16+AJ16+AU16)*0.7</f>
        <v>9.219056</v>
      </c>
      <c r="AY16" s="11" t="n">
        <f aca="false">SUM(AV16:AX16)</f>
        <v>41.774656</v>
      </c>
      <c r="AZ16" s="10" t="n">
        <f aca="false">(E16/D16)*(G16-0.151)*1000</f>
        <v>7.25</v>
      </c>
      <c r="BA16" s="10" t="n">
        <f aca="false">(P16/O16)*(R16-0.151)*1000</f>
        <v>10.5</v>
      </c>
      <c r="BB16" s="10" t="n">
        <f aca="false">(AA16/Z16)*(AC16-0.151)*1000</f>
        <v>7.25</v>
      </c>
      <c r="BC16" s="10" t="n">
        <f aca="false">(AL16/AK16)*(AN16-0.151)*1000</f>
        <v>7.25</v>
      </c>
      <c r="BD16" s="10" t="n">
        <f aca="false">(G16-0.201)/(D16-0.201)*100</f>
        <v>25.9259259259259</v>
      </c>
      <c r="BE16" s="10" t="n">
        <f aca="false">(R16-0.201)/(O16-0.201)*100</f>
        <v>1.63934426229508</v>
      </c>
      <c r="BF16" s="10" t="n">
        <f aca="false">(AC16-0.201)/(Z16-0.201)*100</f>
        <v>25.9259259259259</v>
      </c>
      <c r="BG16" s="10" t="n">
        <f aca="false">(AN16-0.201)/(AK16-0.201)*100</f>
        <v>25.9259259259259</v>
      </c>
      <c r="BH16" s="10" t="n">
        <f aca="false">(G16-0.091)/(F16-0.051)*100</f>
        <v>-423.809523809524</v>
      </c>
      <c r="BI16" s="10" t="n">
        <f aca="false">(R16-0.091)/(Q16-0.051)*100</f>
        <v>-519.047619047619</v>
      </c>
      <c r="BJ16" s="10" t="n">
        <f aca="false">(AC16-0.091)/(AB16-0.051)*100</f>
        <v>-423.809523809524</v>
      </c>
      <c r="BK16" s="10" t="n">
        <f aca="false">(AN16-0.091)/(AM16-0.051)*100</f>
        <v>-423.809523809524</v>
      </c>
      <c r="BL16" s="10" t="n">
        <f aca="false">SUMIF(AZ16:BC16,  "&gt;60")</f>
        <v>0</v>
      </c>
      <c r="BM16" s="10" t="n">
        <f aca="false">SUMIF(BD16:BG16,  "&gt;60")</f>
        <v>0</v>
      </c>
      <c r="BN16" s="10" t="n">
        <f aca="false">SUMIF(BH16:BK16,  "&gt;60")</f>
        <v>0</v>
      </c>
      <c r="BO16" s="0" t="n">
        <v>0.12</v>
      </c>
      <c r="BP16" s="0" t="n">
        <v>0.03</v>
      </c>
      <c r="BQ16" s="0" t="n">
        <v>0.03</v>
      </c>
      <c r="BR16" s="9" t="n">
        <f aca="false">SUM(BO16:BQ16)</f>
        <v>0.18</v>
      </c>
      <c r="BS16" s="0" t="n">
        <v>120</v>
      </c>
      <c r="BT16" s="0" t="n">
        <v>5</v>
      </c>
      <c r="BU16" s="0" t="n">
        <v>3</v>
      </c>
      <c r="BV16" s="0" t="n">
        <v>1</v>
      </c>
      <c r="BW16" s="0" t="n">
        <f aca="false">SUM(BT16:BV16)*0.7</f>
        <v>6.3</v>
      </c>
      <c r="BX16" s="9" t="n">
        <f aca="false">BW16*BS16/100</f>
        <v>7.56</v>
      </c>
      <c r="BY16" s="9" t="n">
        <f aca="false">BX16*BT16*BR16</f>
        <v>6.804</v>
      </c>
      <c r="BZ16" s="0" t="n">
        <v>0.14</v>
      </c>
      <c r="CA16" s="0" t="n">
        <v>0.03</v>
      </c>
      <c r="CB16" s="0" t="n">
        <v>0.03</v>
      </c>
      <c r="CC16" s="9" t="n">
        <f aca="false">SUM(BZ16:CB16)</f>
        <v>0.2</v>
      </c>
      <c r="CD16" s="0" t="n">
        <v>120</v>
      </c>
      <c r="CE16" s="0" t="n">
        <v>4</v>
      </c>
      <c r="CF16" s="0" t="n">
        <v>2</v>
      </c>
      <c r="CG16" s="0" t="n">
        <v>1</v>
      </c>
      <c r="CH16" s="0" t="n">
        <f aca="false">SUM(CE16:CG16)*0.7</f>
        <v>4.9</v>
      </c>
      <c r="CI16" s="9" t="n">
        <f aca="false">CH16*CD16/100</f>
        <v>5.88</v>
      </c>
      <c r="CJ16" s="9" t="n">
        <f aca="false">CI16*CE16*CC16</f>
        <v>4.704</v>
      </c>
      <c r="CK16" s="0" t="n">
        <v>0.13</v>
      </c>
      <c r="CL16" s="0" t="n">
        <v>0.03</v>
      </c>
      <c r="CM16" s="0" t="n">
        <v>0.04</v>
      </c>
      <c r="CN16" s="9" t="n">
        <f aca="false">SUM(CK16:CM16)</f>
        <v>0.2</v>
      </c>
      <c r="CO16" s="0" t="n">
        <v>119</v>
      </c>
      <c r="CP16" s="0" t="n">
        <v>4</v>
      </c>
      <c r="CQ16" s="0" t="n">
        <v>2</v>
      </c>
      <c r="CR16" s="0" t="n">
        <v>1</v>
      </c>
      <c r="CS16" s="0" t="n">
        <f aca="false">SUM(CP16:CR16)*0.7</f>
        <v>4.9</v>
      </c>
      <c r="CT16" s="9" t="n">
        <f aca="false">CS16*CO16/100</f>
        <v>5.831</v>
      </c>
      <c r="CU16" s="9" t="n">
        <f aca="false">CT16*CP16*CN16</f>
        <v>4.6648</v>
      </c>
      <c r="CV16" s="0" t="n">
        <v>0.12</v>
      </c>
      <c r="CW16" s="0" t="n">
        <v>0.03</v>
      </c>
      <c r="CX16" s="0" t="n">
        <v>0.03</v>
      </c>
      <c r="CY16" s="9" t="n">
        <f aca="false">SUM(CV16:CX16)</f>
        <v>0.18</v>
      </c>
      <c r="CZ16" s="0" t="n">
        <v>118</v>
      </c>
      <c r="DA16" s="0" t="n">
        <v>5</v>
      </c>
      <c r="DB16" s="0" t="n">
        <v>2</v>
      </c>
      <c r="DC16" s="0" t="n">
        <v>1</v>
      </c>
      <c r="DD16" s="0" t="n">
        <f aca="false">SUM(DA16:DC16)*0.7</f>
        <v>5.6</v>
      </c>
      <c r="DE16" s="9" t="n">
        <f aca="false">DD16*CZ16/100</f>
        <v>6.608</v>
      </c>
      <c r="DF16" s="9" t="n">
        <f aca="false">DE16*DA16*CY16</f>
        <v>5.9472</v>
      </c>
      <c r="DG16" s="9" t="n">
        <f aca="false">(BX16+CH16+CS16+DD16)*0.7</f>
        <v>16.072</v>
      </c>
      <c r="DH16" s="9" t="n">
        <f aca="false">(BY16+CI16+CT16+DE16)*0.7</f>
        <v>17.5861</v>
      </c>
      <c r="DI16" s="9" t="n">
        <f aca="false">(BZ16+CJ16+CU16+DF16)*0.7</f>
        <v>10.8192</v>
      </c>
      <c r="DJ16" s="11" t="n">
        <f aca="false">SUM(DG16:DI16)</f>
        <v>44.4773</v>
      </c>
      <c r="DK16" s="10" t="n">
        <f aca="false">(BP16/BO16)*(BR16-0.151)*1000</f>
        <v>7.25</v>
      </c>
      <c r="DL16" s="10" t="n">
        <f aca="false">(CA16/BZ16)*(CC16-0.151)*1000</f>
        <v>10.5</v>
      </c>
      <c r="DM16" s="10" t="n">
        <f aca="false">(CL16/CK16)*(CN16-0.151)*1000</f>
        <v>11.3076923076923</v>
      </c>
      <c r="DN16" s="10" t="n">
        <f aca="false">(CW16/CV16)*(CY16-0.151)*1000</f>
        <v>7.25</v>
      </c>
      <c r="DO16" s="10" t="n">
        <f aca="false">(BR16-0.201)/(BO16-0.201)*100</f>
        <v>25.9259259259259</v>
      </c>
      <c r="DP16" s="10" t="n">
        <f aca="false">(CC16-0.201)/(BZ16-0.201)*100</f>
        <v>1.63934426229508</v>
      </c>
      <c r="DQ16" s="10" t="n">
        <f aca="false">(CN16-0.201)/(CK16-0.201)*100</f>
        <v>1.40845070422535</v>
      </c>
      <c r="DR16" s="10" t="n">
        <f aca="false">(CY16-0.201)/(CV16-0.201)*100</f>
        <v>25.9259259259259</v>
      </c>
      <c r="DS16" s="10" t="n">
        <f aca="false">(BR16-0.091)/(BQ16-0.051)*100</f>
        <v>-423.809523809524</v>
      </c>
      <c r="DT16" s="10" t="n">
        <f aca="false">(CC16-0.091)/(CB16-0.051)*100</f>
        <v>-519.047619047619</v>
      </c>
      <c r="DU16" s="10" t="n">
        <f aca="false">(CN16-0.091)/(CM16-0.051)*100</f>
        <v>-990.909090909091</v>
      </c>
      <c r="DV16" s="10" t="n">
        <f aca="false">(CY16-0.091)/(CX16-0.051)*100</f>
        <v>-423.809523809524</v>
      </c>
      <c r="DW16" s="10" t="n">
        <f aca="false">SUMIF(DK16:DN16,  "&gt;60")</f>
        <v>0</v>
      </c>
      <c r="DX16" s="10" t="n">
        <f aca="false">SUMIF(DO16:DR16,  "&gt;60")</f>
        <v>0</v>
      </c>
      <c r="DY16" s="10" t="n">
        <f aca="false">SUMIF(DS16:DV16,  "&gt;60")</f>
        <v>0</v>
      </c>
      <c r="DZ16" s="0" t="n">
        <v>0.13</v>
      </c>
      <c r="EA16" s="0" t="n">
        <v>0.03</v>
      </c>
      <c r="EB16" s="0" t="n">
        <v>0.01</v>
      </c>
      <c r="EC16" s="9" t="n">
        <f aca="false">SUM(DZ16:EB16)</f>
        <v>0.17</v>
      </c>
      <c r="ED16" s="0" t="n">
        <v>110</v>
      </c>
      <c r="EE16" s="0" t="n">
        <v>5</v>
      </c>
      <c r="EF16" s="0" t="n">
        <v>2</v>
      </c>
      <c r="EG16" s="0" t="n">
        <v>1</v>
      </c>
      <c r="EH16" s="0" t="n">
        <f aca="false">SUM(EE16:EG16)*0.7</f>
        <v>5.6</v>
      </c>
      <c r="EI16" s="9" t="n">
        <f aca="false">EH16*ED16/100</f>
        <v>6.16</v>
      </c>
      <c r="EJ16" s="9" t="n">
        <f aca="false">EI16*EE16*EC16</f>
        <v>5.236</v>
      </c>
      <c r="EK16" s="0" t="n">
        <v>0.14</v>
      </c>
      <c r="EL16" s="0" t="n">
        <v>0.03</v>
      </c>
      <c r="EM16" s="0" t="n">
        <v>0.03</v>
      </c>
      <c r="EN16" s="9" t="n">
        <f aca="false">SUM(EK16:EM16)</f>
        <v>0.2</v>
      </c>
      <c r="EO16" s="0" t="n">
        <v>120</v>
      </c>
      <c r="EP16" s="0" t="n">
        <v>4</v>
      </c>
      <c r="EQ16" s="0" t="n">
        <v>2</v>
      </c>
      <c r="ER16" s="0" t="n">
        <v>1</v>
      </c>
      <c r="ES16" s="0" t="n">
        <f aca="false">SUM(EP16:ER16)*0.7</f>
        <v>4.9</v>
      </c>
      <c r="ET16" s="9" t="n">
        <f aca="false">ES16*EO16/100</f>
        <v>5.88</v>
      </c>
      <c r="EU16" s="9" t="n">
        <f aca="false">ET16*EP16*EN16</f>
        <v>4.704</v>
      </c>
      <c r="EV16" s="0" t="n">
        <v>0.12</v>
      </c>
      <c r="EW16" s="0" t="n">
        <v>0.03</v>
      </c>
      <c r="EX16" s="0" t="n">
        <v>0.03</v>
      </c>
      <c r="EY16" s="9" t="n">
        <f aca="false">SUM(EV16:EX16)</f>
        <v>0.18</v>
      </c>
      <c r="EZ16" s="0" t="n">
        <v>118</v>
      </c>
      <c r="FA16" s="0" t="n">
        <v>4</v>
      </c>
      <c r="FB16" s="0" t="n">
        <v>2</v>
      </c>
      <c r="FC16" s="0" t="n">
        <v>1</v>
      </c>
      <c r="FD16" s="0" t="n">
        <f aca="false">SUM(FA16:FC16)*0.7</f>
        <v>4.9</v>
      </c>
      <c r="FE16" s="9" t="n">
        <f aca="false">FD16*EZ16/100</f>
        <v>5.782</v>
      </c>
      <c r="FF16" s="9" t="n">
        <f aca="false">FE16*FA16*EY16</f>
        <v>4.16304</v>
      </c>
      <c r="FG16" s="0" t="n">
        <v>0.12</v>
      </c>
      <c r="FH16" s="0" t="n">
        <v>0.03</v>
      </c>
      <c r="FI16" s="0" t="n">
        <v>0.03</v>
      </c>
      <c r="FJ16" s="9" t="n">
        <f aca="false">SUM(FG16:FI16)</f>
        <v>0.18</v>
      </c>
      <c r="FK16" s="0" t="n">
        <v>118</v>
      </c>
      <c r="FL16" s="0" t="n">
        <v>5</v>
      </c>
      <c r="FM16" s="0" t="n">
        <v>2</v>
      </c>
      <c r="FN16" s="0" t="n">
        <v>1</v>
      </c>
      <c r="FO16" s="0" t="n">
        <f aca="false">SUM(FL16:FN16)*0.7</f>
        <v>5.6</v>
      </c>
      <c r="FP16" s="9" t="n">
        <f aca="false">FO16*FK16/100</f>
        <v>6.608</v>
      </c>
      <c r="FQ16" s="9" t="n">
        <f aca="false">FP16*FL16*FJ16</f>
        <v>5.9472</v>
      </c>
      <c r="FR16" s="9" t="n">
        <f aca="false">(EI16+ES16+FD16+FO16)*0.7</f>
        <v>15.092</v>
      </c>
      <c r="FS16" s="9" t="n">
        <f aca="false">(EJ16+ET16+FE16+FP16)*0.7</f>
        <v>16.4542</v>
      </c>
      <c r="FT16" s="9" t="n">
        <f aca="false">(EK16+EU16+FF16+FQ16)*0.7</f>
        <v>10.467968</v>
      </c>
      <c r="FU16" s="11" t="n">
        <f aca="false">SUM(FR16:FT16)</f>
        <v>42.014168</v>
      </c>
      <c r="FV16" s="10" t="n">
        <f aca="false">(EA16/DZ16)*(EC16-0.151)*1000</f>
        <v>4.38461538461539</v>
      </c>
      <c r="FW16" s="10" t="n">
        <f aca="false">(EL16/EK16)*(EN16-0.151)*1000</f>
        <v>10.5</v>
      </c>
      <c r="FX16" s="10" t="n">
        <f aca="false">(EW16/EV16)*(EY16-0.151)*1000</f>
        <v>7.25</v>
      </c>
      <c r="FY16" s="10" t="n">
        <f aca="false">(FH16/FG16)*(FJ16-0.151)*1000</f>
        <v>7.25</v>
      </c>
      <c r="FZ16" s="10" t="n">
        <f aca="false">(EC16-0.201)/(DZ16-0.201)*100</f>
        <v>43.6619718309859</v>
      </c>
      <c r="GA16" s="10" t="n">
        <f aca="false">(EN16-0.201)/(EK16-0.201)*100</f>
        <v>1.63934426229508</v>
      </c>
      <c r="GB16" s="10" t="n">
        <f aca="false">(EY16-0.201)/(EV16-0.201)*100</f>
        <v>25.9259259259259</v>
      </c>
      <c r="GC16" s="10" t="n">
        <f aca="false">(FJ16-0.201)/(FG16-0.201)*100</f>
        <v>25.9259259259259</v>
      </c>
      <c r="GD16" s="10" t="n">
        <f aca="false">(EC16-0.091)/(EB16-0.051)*100</f>
        <v>-192.682926829268</v>
      </c>
      <c r="GE16" s="10" t="n">
        <f aca="false">(EN16-0.091)/(EM16-0.051)*100</f>
        <v>-519.047619047619</v>
      </c>
      <c r="GF16" s="10" t="n">
        <f aca="false">(EY16-0.091)/(EX16-0.051)*100</f>
        <v>-423.809523809524</v>
      </c>
      <c r="GG16" s="10" t="n">
        <f aca="false">(FJ16-0.091)/(FI16-0.051)*100</f>
        <v>-423.809523809524</v>
      </c>
      <c r="GH16" s="10" t="n">
        <f aca="false">SUMIF(FV16:FY16,  "&gt;60")</f>
        <v>0</v>
      </c>
      <c r="GI16" s="10" t="n">
        <f aca="false">SUMIF(FZ16:GC16,  "&gt;60")</f>
        <v>0</v>
      </c>
      <c r="GJ16" s="10" t="n">
        <f aca="false">SUMIF(GD16:GG16,  "&gt;60")</f>
        <v>0</v>
      </c>
      <c r="GK16" s="0" t="n">
        <v>0.12</v>
      </c>
      <c r="GL16" s="0" t="n">
        <v>0.03</v>
      </c>
      <c r="GM16" s="0" t="n">
        <v>0.03</v>
      </c>
      <c r="GN16" s="9" t="n">
        <f aca="false">SUM(GK16:GM16)</f>
        <v>0.18</v>
      </c>
      <c r="GO16" s="0" t="n">
        <v>120</v>
      </c>
      <c r="GP16" s="0" t="n">
        <v>5</v>
      </c>
      <c r="GQ16" s="0" t="n">
        <v>2</v>
      </c>
      <c r="GR16" s="0" t="n">
        <v>1</v>
      </c>
      <c r="GS16" s="0" t="n">
        <f aca="false">SUM(GP16:GR16)*0.7</f>
        <v>5.6</v>
      </c>
      <c r="GT16" s="9" t="n">
        <f aca="false">GS16*GO16/100</f>
        <v>6.72</v>
      </c>
      <c r="GU16" s="9" t="n">
        <f aca="false">GT16*GP16*GN16</f>
        <v>6.048</v>
      </c>
      <c r="GV16" s="0" t="n">
        <v>0.14</v>
      </c>
      <c r="GW16" s="0" t="n">
        <v>0.03</v>
      </c>
      <c r="GX16" s="0" t="n">
        <v>0.03</v>
      </c>
      <c r="GY16" s="9" t="n">
        <f aca="false">SUM(GV16:GX16)</f>
        <v>0.2</v>
      </c>
      <c r="GZ16" s="0" t="n">
        <v>120</v>
      </c>
      <c r="HA16" s="0" t="n">
        <v>4</v>
      </c>
      <c r="HB16" s="0" t="n">
        <v>2</v>
      </c>
      <c r="HC16" s="0" t="n">
        <v>1</v>
      </c>
      <c r="HD16" s="0" t="n">
        <f aca="false">SUM(HA16:HC16)*0.7</f>
        <v>4.9</v>
      </c>
      <c r="HE16" s="9" t="n">
        <f aca="false">HD16*GZ16/100</f>
        <v>5.88</v>
      </c>
      <c r="HF16" s="9" t="n">
        <f aca="false">HE16*HA16*GY16</f>
        <v>4.704</v>
      </c>
      <c r="HG16" s="0" t="n">
        <v>0.12</v>
      </c>
      <c r="HH16" s="0" t="n">
        <v>0.03</v>
      </c>
      <c r="HI16" s="0" t="n">
        <v>0.03</v>
      </c>
      <c r="HJ16" s="9" t="n">
        <f aca="false">SUM(HG16:HI16)</f>
        <v>0.18</v>
      </c>
      <c r="HK16" s="0" t="n">
        <v>118</v>
      </c>
      <c r="HL16" s="0" t="n">
        <v>4</v>
      </c>
      <c r="HM16" s="0" t="n">
        <v>3</v>
      </c>
      <c r="HN16" s="0" t="n">
        <v>1</v>
      </c>
      <c r="HO16" s="0" t="n">
        <f aca="false">SUM(HL16:HN16)*0.7</f>
        <v>5.6</v>
      </c>
      <c r="HP16" s="9" t="n">
        <f aca="false">HO16*HK16/100</f>
        <v>6.608</v>
      </c>
      <c r="HQ16" s="9" t="n">
        <f aca="false">HP16*HL16*HJ16</f>
        <v>4.75776</v>
      </c>
      <c r="HR16" s="0" t="n">
        <v>0.12</v>
      </c>
      <c r="HS16" s="0" t="n">
        <v>0.03</v>
      </c>
      <c r="HT16" s="0" t="n">
        <v>0.03</v>
      </c>
      <c r="HU16" s="9" t="n">
        <f aca="false">SUM(HR16:HT16)</f>
        <v>0.18</v>
      </c>
      <c r="HV16" s="0" t="n">
        <v>121</v>
      </c>
      <c r="HW16" s="0" t="n">
        <v>5</v>
      </c>
      <c r="HX16" s="0" t="n">
        <v>2</v>
      </c>
      <c r="HY16" s="0" t="n">
        <v>1</v>
      </c>
      <c r="HZ16" s="0" t="n">
        <f aca="false">SUM(HW16:HY16)*0.7</f>
        <v>5.6</v>
      </c>
      <c r="IA16" s="9" t="n">
        <f aca="false">HZ16*HV16/100</f>
        <v>6.776</v>
      </c>
      <c r="IB16" s="9" t="n">
        <f aca="false">IA16*HW16*HU16</f>
        <v>6.0984</v>
      </c>
      <c r="IC16" s="9" t="n">
        <f aca="false">(GT16+HD16+HO16+HZ16)*0.7</f>
        <v>15.974</v>
      </c>
      <c r="ID16" s="9" t="n">
        <f aca="false">(GU16+HE16+HP16+IA16)*0.7</f>
        <v>17.7184</v>
      </c>
      <c r="IE16" s="9" t="n">
        <f aca="false">(GV16+HF16+HQ16+IB16)*0.7</f>
        <v>10.990112</v>
      </c>
      <c r="IF16" s="11" t="n">
        <f aca="false">SUM(IC16:IE16)</f>
        <v>44.682512</v>
      </c>
      <c r="IG16" s="10" t="n">
        <f aca="false">(GL16/GK16)*(GN16-0.151)*1000</f>
        <v>7.25</v>
      </c>
      <c r="IH16" s="10" t="n">
        <f aca="false">(GW16/GV16)*(GY16-0.151)*1000</f>
        <v>10.5</v>
      </c>
      <c r="II16" s="10" t="n">
        <f aca="false">(HH16/HG16)*(HJ16-0.151)*1000</f>
        <v>7.25</v>
      </c>
      <c r="IJ16" s="10" t="n">
        <f aca="false">(HS16/HR16)*(HU16-0.151)*1000</f>
        <v>7.25</v>
      </c>
      <c r="IK16" s="10" t="n">
        <f aca="false">(GN16-0.201)/(GK16-0.201)*100</f>
        <v>25.9259259259259</v>
      </c>
      <c r="IL16" s="10" t="n">
        <f aca="false">(GY16-0.201)/(GV16-0.201)*100</f>
        <v>1.63934426229508</v>
      </c>
      <c r="IM16" s="10" t="n">
        <f aca="false">(HJ16-0.201)/(HG16-0.201)*100</f>
        <v>25.9259259259259</v>
      </c>
      <c r="IN16" s="10" t="n">
        <f aca="false">(HU16-0.201)/(HR16-0.201)*100</f>
        <v>25.9259259259259</v>
      </c>
      <c r="IO16" s="10" t="n">
        <f aca="false">(GN16-0.091)/(GM16-0.051)*100</f>
        <v>-423.809523809524</v>
      </c>
      <c r="IP16" s="10" t="n">
        <f aca="false">(GY16-0.091)/(GX16-0.051)*100</f>
        <v>-519.047619047619</v>
      </c>
      <c r="IQ16" s="10" t="n">
        <f aca="false">(HJ16-0.091)/(HI16-0.051)*100</f>
        <v>-423.809523809524</v>
      </c>
      <c r="IR16" s="10" t="n">
        <f aca="false">(HU16-0.091)/(HT16-0.051)*100</f>
        <v>-423.809523809524</v>
      </c>
      <c r="IS16" s="10" t="n">
        <f aca="false">SUMIF(IG16:IJ16,  "&gt;60")</f>
        <v>0</v>
      </c>
      <c r="IT16" s="10" t="n">
        <f aca="false">SUMIF(IK16:IN16,  "&gt;60")</f>
        <v>0</v>
      </c>
      <c r="IU16" s="10" t="n">
        <f aca="false">SUMIF(IO16:IR16,  "&gt;60")</f>
        <v>0</v>
      </c>
    </row>
    <row r="17" customFormat="false" ht="12.8" hidden="false" customHeight="false" outlineLevel="0" collapsed="false">
      <c r="C17" s="8" t="s">
        <v>62</v>
      </c>
      <c r="D17" s="0" t="n">
        <v>0.21</v>
      </c>
      <c r="E17" s="0" t="n">
        <v>0.1</v>
      </c>
      <c r="F17" s="0" t="n">
        <v>0.002</v>
      </c>
      <c r="G17" s="9" t="n">
        <f aca="false">SUM(D17:F17)</f>
        <v>0.312</v>
      </c>
      <c r="H17" s="0" t="n">
        <v>120</v>
      </c>
      <c r="I17" s="0" t="n">
        <v>5</v>
      </c>
      <c r="J17" s="0" t="n">
        <v>3</v>
      </c>
      <c r="K17" s="0" t="n">
        <v>1</v>
      </c>
      <c r="L17" s="0" t="n">
        <f aca="false">SUM(I17:K17)*0.7</f>
        <v>6.3</v>
      </c>
      <c r="M17" s="9" t="n">
        <f aca="false">L17*H17/100</f>
        <v>7.56</v>
      </c>
      <c r="N17" s="9" t="n">
        <f aca="false">M17*I17*G17</f>
        <v>11.7936</v>
      </c>
      <c r="O17" s="0" t="n">
        <v>0.22</v>
      </c>
      <c r="P17" s="0" t="n">
        <v>0.11</v>
      </c>
      <c r="Q17" s="0" t="n">
        <v>0.009</v>
      </c>
      <c r="R17" s="9" t="n">
        <f aca="false">SUM(O17:Q17)</f>
        <v>0.339</v>
      </c>
      <c r="S17" s="0" t="n">
        <v>117</v>
      </c>
      <c r="T17" s="0" t="n">
        <v>5</v>
      </c>
      <c r="U17" s="0" t="n">
        <v>3</v>
      </c>
      <c r="V17" s="0" t="n">
        <v>1</v>
      </c>
      <c r="W17" s="0" t="n">
        <f aca="false">SUM(T17:V17)*0.7</f>
        <v>6.3</v>
      </c>
      <c r="X17" s="9" t="n">
        <f aca="false">W17*S17/100</f>
        <v>7.371</v>
      </c>
      <c r="Y17" s="9" t="n">
        <f aca="false">X17*T17*R17</f>
        <v>12.493845</v>
      </c>
      <c r="Z17" s="0" t="n">
        <v>0.19</v>
      </c>
      <c r="AA17" s="0" t="n">
        <v>0.1</v>
      </c>
      <c r="AB17" s="0" t="n">
        <v>0.01</v>
      </c>
      <c r="AC17" s="9" t="n">
        <f aca="false">SUM(Z17:AB17)</f>
        <v>0.3</v>
      </c>
      <c r="AD17" s="0" t="n">
        <v>115</v>
      </c>
      <c r="AE17" s="0" t="n">
        <v>5</v>
      </c>
      <c r="AF17" s="0" t="n">
        <v>3</v>
      </c>
      <c r="AG17" s="0" t="n">
        <v>2</v>
      </c>
      <c r="AH17" s="0" t="n">
        <f aca="false">SUM(AE17:AG17)*0.7</f>
        <v>7</v>
      </c>
      <c r="AI17" s="9" t="n">
        <f aca="false">AH17*AD17/100</f>
        <v>8.05</v>
      </c>
      <c r="AJ17" s="9" t="n">
        <f aca="false">AI17*AE17*AC17</f>
        <v>12.075</v>
      </c>
      <c r="AK17" s="0" t="n">
        <v>0.1</v>
      </c>
      <c r="AL17" s="0" t="n">
        <v>0.04</v>
      </c>
      <c r="AM17" s="0" t="n">
        <v>0.01</v>
      </c>
      <c r="AN17" s="9" t="n">
        <f aca="false">SUM(AK17:AM17)</f>
        <v>0.15</v>
      </c>
      <c r="AO17" s="0" t="n">
        <v>120</v>
      </c>
      <c r="AP17" s="0" t="n">
        <v>5</v>
      </c>
      <c r="AQ17" s="0" t="n">
        <v>3</v>
      </c>
      <c r="AR17" s="0" t="n">
        <v>1</v>
      </c>
      <c r="AS17" s="0" t="n">
        <f aca="false">SUM(AP17:AR17)*0.7</f>
        <v>6.3</v>
      </c>
      <c r="AT17" s="9" t="n">
        <f aca="false">AS17*AO17/100</f>
        <v>7.56</v>
      </c>
      <c r="AU17" s="9" t="n">
        <f aca="false">AT17*AP17*AN17</f>
        <v>5.67</v>
      </c>
      <c r="AV17" s="9" t="n">
        <f aca="false">(M17+W17+AH17+AS17)*0.7</f>
        <v>19.012</v>
      </c>
      <c r="AW17" s="9" t="n">
        <f aca="false">(N17+X17+AI17+AT17)*0.7</f>
        <v>24.34222</v>
      </c>
      <c r="AX17" s="9" t="n">
        <f aca="false">(O17+Y17+AJ17+AU17)*0.7</f>
        <v>21.3211915</v>
      </c>
      <c r="AY17" s="11" t="n">
        <f aca="false">SUM(AV17:AX17)</f>
        <v>64.6754115</v>
      </c>
      <c r="AZ17" s="10" t="n">
        <f aca="false">(E17/D17)*(G17-0.151)*1000</f>
        <v>76.6666666666667</v>
      </c>
      <c r="BA17" s="10" t="n">
        <f aca="false">(P17/O17)*(R17-0.151)*1000</f>
        <v>94</v>
      </c>
      <c r="BB17" s="10" t="n">
        <f aca="false">(AA17/Z17)*(AC17-0.151)*1000</f>
        <v>78.4210526315789</v>
      </c>
      <c r="BC17" s="10" t="n">
        <f aca="false">(AL17/AK17)*(AN17-0.151)*1000</f>
        <v>-0.399999999999989</v>
      </c>
      <c r="BD17" s="10" t="n">
        <f aca="false">(G17-0.201)/(D17-0.201)*100</f>
        <v>1233.33333333334</v>
      </c>
      <c r="BE17" s="10" t="n">
        <f aca="false">(R17-0.201)/(O17-0.201)*100</f>
        <v>726.315789473684</v>
      </c>
      <c r="BF17" s="10" t="n">
        <f aca="false">(AC17-0.201)/(Z17-0.201)*100</f>
        <v>-899.999999999999</v>
      </c>
      <c r="BG17" s="10" t="n">
        <f aca="false">(AN17-0.201)/(AK17-0.201)*100</f>
        <v>50.4950495049505</v>
      </c>
      <c r="BH17" s="10" t="n">
        <f aca="false">(G17-0.091)/(F17-0.051)*100</f>
        <v>-451.020408163265</v>
      </c>
      <c r="BI17" s="10" t="n">
        <f aca="false">(R17-0.091)/(Q17-0.051)*100</f>
        <v>-590.47619047619</v>
      </c>
      <c r="BJ17" s="10" t="n">
        <f aca="false">(AC17-0.091)/(AB17-0.051)*100</f>
        <v>-509.756097560976</v>
      </c>
      <c r="BK17" s="10" t="n">
        <f aca="false">(AN17-0.091)/(AM17-0.051)*100</f>
        <v>-143.90243902439</v>
      </c>
      <c r="BL17" s="10" t="n">
        <f aca="false">SUMIF(AZ17:BC17,  "&gt;60")</f>
        <v>249.087719298246</v>
      </c>
      <c r="BM17" s="10" t="n">
        <f aca="false">SUMIF(BD17:BG17,  "&gt;60")</f>
        <v>1959.64912280702</v>
      </c>
      <c r="BN17" s="10" t="n">
        <f aca="false">SUMIF(BH17:BK17,  "&gt;60")</f>
        <v>0</v>
      </c>
      <c r="BO17" s="0" t="n">
        <v>0.23</v>
      </c>
      <c r="BP17" s="0" t="n">
        <v>0.09</v>
      </c>
      <c r="BQ17" s="0" t="n">
        <v>0.002</v>
      </c>
      <c r="BR17" s="9" t="n">
        <f aca="false">SUM(BO17:BQ17)</f>
        <v>0.322</v>
      </c>
      <c r="BS17" s="0" t="n">
        <v>119</v>
      </c>
      <c r="BT17" s="0" t="n">
        <v>5</v>
      </c>
      <c r="BU17" s="0" t="n">
        <v>4</v>
      </c>
      <c r="BV17" s="0" t="n">
        <v>2</v>
      </c>
      <c r="BW17" s="0" t="n">
        <f aca="false">SUM(BT17:BV17)*0.7</f>
        <v>7.7</v>
      </c>
      <c r="BX17" s="9" t="n">
        <f aca="false">BW17*BS17/100</f>
        <v>9.163</v>
      </c>
      <c r="BY17" s="9" t="n">
        <f aca="false">BX17*BT17*BR17</f>
        <v>14.75243</v>
      </c>
      <c r="BZ17" s="0" t="n">
        <v>0.22</v>
      </c>
      <c r="CA17" s="0" t="n">
        <v>0.07</v>
      </c>
      <c r="CB17" s="0" t="n">
        <v>0.02</v>
      </c>
      <c r="CC17" s="9" t="n">
        <f aca="false">SUM(BZ17:CB17)</f>
        <v>0.31</v>
      </c>
      <c r="CD17" s="0" t="n">
        <v>120</v>
      </c>
      <c r="CE17" s="0" t="n">
        <v>5</v>
      </c>
      <c r="CF17" s="0" t="n">
        <v>3</v>
      </c>
      <c r="CG17" s="0" t="n">
        <v>1</v>
      </c>
      <c r="CH17" s="0" t="n">
        <f aca="false">SUM(CE17:CG17)*0.7</f>
        <v>6.3</v>
      </c>
      <c r="CI17" s="9" t="n">
        <f aca="false">CH17*CD17/100</f>
        <v>7.56</v>
      </c>
      <c r="CJ17" s="9" t="n">
        <f aca="false">CI17*CE17*CC17</f>
        <v>11.718</v>
      </c>
      <c r="CK17" s="0" t="n">
        <v>0.2</v>
      </c>
      <c r="CL17" s="0" t="n">
        <v>0.009</v>
      </c>
      <c r="CM17" s="0" t="n">
        <v>0.01</v>
      </c>
      <c r="CN17" s="9" t="n">
        <f aca="false">SUM(CK17:CM17)</f>
        <v>0.219</v>
      </c>
      <c r="CO17" s="0" t="n">
        <v>115</v>
      </c>
      <c r="CP17" s="0" t="n">
        <v>5</v>
      </c>
      <c r="CQ17" s="0" t="n">
        <v>3</v>
      </c>
      <c r="CR17" s="0" t="n">
        <v>1</v>
      </c>
      <c r="CS17" s="0" t="n">
        <f aca="false">SUM(CP17:CR17)*0.7</f>
        <v>6.3</v>
      </c>
      <c r="CT17" s="9" t="n">
        <f aca="false">CS17*CO17/100</f>
        <v>7.245</v>
      </c>
      <c r="CU17" s="9" t="n">
        <f aca="false">CT17*CP17*CN17</f>
        <v>7.933275</v>
      </c>
      <c r="CV17" s="0" t="n">
        <v>0.1</v>
      </c>
      <c r="CW17" s="0" t="n">
        <v>0.04</v>
      </c>
      <c r="CX17" s="0" t="n">
        <v>0.01</v>
      </c>
      <c r="CY17" s="9" t="n">
        <f aca="false">SUM(CV17:CX17)</f>
        <v>0.15</v>
      </c>
      <c r="CZ17" s="0" t="n">
        <v>120</v>
      </c>
      <c r="DA17" s="0" t="n">
        <v>4</v>
      </c>
      <c r="DB17" s="0" t="n">
        <v>3</v>
      </c>
      <c r="DC17" s="0" t="n">
        <v>1</v>
      </c>
      <c r="DD17" s="0" t="n">
        <f aca="false">SUM(DA17:DC17)*0.7</f>
        <v>5.6</v>
      </c>
      <c r="DE17" s="9" t="n">
        <f aca="false">DD17*CZ17/100</f>
        <v>6.72</v>
      </c>
      <c r="DF17" s="9" t="n">
        <f aca="false">DE17*DA17*CY17</f>
        <v>4.032</v>
      </c>
      <c r="DG17" s="9" t="n">
        <f aca="false">(BX17+CH17+CS17+DD17)*0.7</f>
        <v>19.1541</v>
      </c>
      <c r="DH17" s="9" t="n">
        <f aca="false">(BY17+CI17+CT17+DE17)*0.7</f>
        <v>25.394201</v>
      </c>
      <c r="DI17" s="9" t="n">
        <f aca="false">(BZ17+CJ17+CU17+DF17)*0.7</f>
        <v>16.7322925</v>
      </c>
      <c r="DJ17" s="11" t="n">
        <f aca="false">SUM(DG17:DI17)</f>
        <v>61.2805935</v>
      </c>
      <c r="DK17" s="10" t="n">
        <f aca="false">(BP17/BO17)*(BR17-0.151)*1000</f>
        <v>66.9130434782609</v>
      </c>
      <c r="DL17" s="10" t="n">
        <f aca="false">(CA17/BZ17)*(CC17-0.151)*1000</f>
        <v>50.5909090909091</v>
      </c>
      <c r="DM17" s="10" t="n">
        <f aca="false">(CL17/CK17)*(CN17-0.151)*1000</f>
        <v>3.06</v>
      </c>
      <c r="DN17" s="10" t="n">
        <f aca="false">(CW17/CV17)*(CY17-0.151)*1000</f>
        <v>-0.399999999999989</v>
      </c>
      <c r="DO17" s="10" t="n">
        <f aca="false">(BR17-0.201)/(BO17-0.201)*100</f>
        <v>417.241379310345</v>
      </c>
      <c r="DP17" s="10" t="n">
        <f aca="false">(CC17-0.201)/(BZ17-0.201)*100</f>
        <v>573.684210526316</v>
      </c>
      <c r="DQ17" s="10" t="n">
        <f aca="false">(CN17-0.201)/(CK17-0.201)*100</f>
        <v>-1800</v>
      </c>
      <c r="DR17" s="10" t="n">
        <f aca="false">(CY17-0.201)/(CV17-0.201)*100</f>
        <v>50.4950495049505</v>
      </c>
      <c r="DS17" s="10" t="n">
        <f aca="false">(BR17-0.091)/(BQ17-0.051)*100</f>
        <v>-471.428571428571</v>
      </c>
      <c r="DT17" s="10" t="n">
        <f aca="false">(CC17-0.091)/(CB17-0.051)*100</f>
        <v>-706.451612903226</v>
      </c>
      <c r="DU17" s="10" t="n">
        <f aca="false">(CN17-0.091)/(CM17-0.051)*100</f>
        <v>-312.19512195122</v>
      </c>
      <c r="DV17" s="10" t="n">
        <f aca="false">(CY17-0.091)/(CX17-0.051)*100</f>
        <v>-143.90243902439</v>
      </c>
      <c r="DW17" s="10" t="n">
        <f aca="false">SUMIF(DK17:DN17,  "&gt;60")</f>
        <v>66.9130434782609</v>
      </c>
      <c r="DX17" s="10" t="n">
        <f aca="false">SUMIF(DO17:DR17,  "&gt;60")</f>
        <v>990.925589836661</v>
      </c>
      <c r="DY17" s="10" t="n">
        <f aca="false">SUMIF(DS17:DV17,  "&gt;60")</f>
        <v>0</v>
      </c>
      <c r="DZ17" s="0" t="n">
        <v>0.21</v>
      </c>
      <c r="EA17" s="0" t="n">
        <v>0.08</v>
      </c>
      <c r="EB17" s="0" t="n">
        <v>0.005</v>
      </c>
      <c r="EC17" s="9" t="n">
        <f aca="false">SUM(DZ17:EB17)</f>
        <v>0.295</v>
      </c>
      <c r="ED17" s="0" t="n">
        <v>119</v>
      </c>
      <c r="EE17" s="0" t="n">
        <v>5</v>
      </c>
      <c r="EF17" s="0" t="n">
        <v>4</v>
      </c>
      <c r="EG17" s="0" t="n">
        <v>1</v>
      </c>
      <c r="EH17" s="0" t="n">
        <f aca="false">SUM(EE17:EG17)*0.7</f>
        <v>7</v>
      </c>
      <c r="EI17" s="9" t="n">
        <f aca="false">EH17*ED17/100</f>
        <v>8.33</v>
      </c>
      <c r="EJ17" s="9" t="n">
        <f aca="false">EI17*EE17*EC17</f>
        <v>12.28675</v>
      </c>
      <c r="EK17" s="0" t="n">
        <v>0.1</v>
      </c>
      <c r="EL17" s="0" t="n">
        <v>0.03</v>
      </c>
      <c r="EM17" s="0" t="n">
        <v>0.01</v>
      </c>
      <c r="EN17" s="9" t="n">
        <f aca="false">SUM(EK17:EM17)</f>
        <v>0.14</v>
      </c>
      <c r="EO17" s="0" t="n">
        <v>120</v>
      </c>
      <c r="EP17" s="0" t="n">
        <v>5</v>
      </c>
      <c r="EQ17" s="0" t="n">
        <v>3</v>
      </c>
      <c r="ER17" s="0" t="n">
        <v>1</v>
      </c>
      <c r="ES17" s="0" t="n">
        <f aca="false">SUM(EP17:ER17)*0.7</f>
        <v>6.3</v>
      </c>
      <c r="ET17" s="9" t="n">
        <f aca="false">ES17*EO17/100</f>
        <v>7.56</v>
      </c>
      <c r="EU17" s="9" t="n">
        <f aca="false">ET17*EP17*EN17</f>
        <v>5.292</v>
      </c>
      <c r="EV17" s="0" t="n">
        <v>0.19</v>
      </c>
      <c r="EW17" s="0" t="n">
        <v>0.008</v>
      </c>
      <c r="EX17" s="0" t="n">
        <v>0.03</v>
      </c>
      <c r="EY17" s="9" t="n">
        <f aca="false">SUM(EV17:EX17)</f>
        <v>0.228</v>
      </c>
      <c r="EZ17" s="0" t="n">
        <v>115</v>
      </c>
      <c r="FA17" s="0" t="n">
        <v>5</v>
      </c>
      <c r="FB17" s="0" t="n">
        <v>3</v>
      </c>
      <c r="FC17" s="0" t="n">
        <v>1</v>
      </c>
      <c r="FD17" s="0" t="n">
        <f aca="false">SUM(FA17:FC17)*0.7</f>
        <v>6.3</v>
      </c>
      <c r="FE17" s="9" t="n">
        <f aca="false">FD17*EZ17/100</f>
        <v>7.245</v>
      </c>
      <c r="FF17" s="9" t="n">
        <f aca="false">FE17*FA17*EY17</f>
        <v>8.2593</v>
      </c>
      <c r="FG17" s="0" t="n">
        <v>0.1</v>
      </c>
      <c r="FH17" s="0" t="n">
        <v>0.04</v>
      </c>
      <c r="FI17" s="0" t="n">
        <v>0.01</v>
      </c>
      <c r="FJ17" s="9" t="n">
        <f aca="false">SUM(FG17:FI17)</f>
        <v>0.15</v>
      </c>
      <c r="FK17" s="0" t="n">
        <v>121</v>
      </c>
      <c r="FL17" s="0" t="n">
        <v>4</v>
      </c>
      <c r="FM17" s="0" t="n">
        <v>3</v>
      </c>
      <c r="FN17" s="0" t="n">
        <v>1</v>
      </c>
      <c r="FO17" s="0" t="n">
        <f aca="false">SUM(FL17:FN17)*0.7</f>
        <v>5.6</v>
      </c>
      <c r="FP17" s="9" t="n">
        <f aca="false">FO17*FK17/100</f>
        <v>6.776</v>
      </c>
      <c r="FQ17" s="9" t="n">
        <f aca="false">FP17*FL17*FJ17</f>
        <v>4.0656</v>
      </c>
      <c r="FR17" s="9" t="n">
        <f aca="false">(EI17+ES17+FD17+FO17)*0.7</f>
        <v>18.571</v>
      </c>
      <c r="FS17" s="9" t="n">
        <f aca="false">(EJ17+ET17+FE17+FP17)*0.7</f>
        <v>23.707425</v>
      </c>
      <c r="FT17" s="9" t="n">
        <f aca="false">(EK17+EU17+FF17+FQ17)*0.7</f>
        <v>12.40183</v>
      </c>
      <c r="FU17" s="11" t="n">
        <f aca="false">SUM(FR17:FT17)</f>
        <v>54.680255</v>
      </c>
      <c r="FV17" s="10" t="n">
        <f aca="false">(EA17/DZ17)*(EC17-0.151)*1000</f>
        <v>54.8571428571429</v>
      </c>
      <c r="FW17" s="10" t="n">
        <f aca="false">(EL17/EK17)*(EN17-0.151)*1000</f>
        <v>-3.29999999999999</v>
      </c>
      <c r="FX17" s="10" t="n">
        <f aca="false">(EW17/EV17)*(EY17-0.151)*1000</f>
        <v>3.24210526315789</v>
      </c>
      <c r="FY17" s="10" t="n">
        <f aca="false">(FH17/FG17)*(FJ17-0.151)*1000</f>
        <v>-0.399999999999989</v>
      </c>
      <c r="FZ17" s="10" t="n">
        <f aca="false">(EC17-0.201)/(DZ17-0.201)*100</f>
        <v>1044.44444444445</v>
      </c>
      <c r="GA17" s="10" t="n">
        <f aca="false">(EN17-0.201)/(EK17-0.201)*100</f>
        <v>60.3960396039604</v>
      </c>
      <c r="GB17" s="10" t="n">
        <f aca="false">(EY17-0.201)/(EV17-0.201)*100</f>
        <v>-245.454545454545</v>
      </c>
      <c r="GC17" s="10" t="n">
        <f aca="false">(FJ17-0.201)/(FG17-0.201)*100</f>
        <v>50.4950495049505</v>
      </c>
      <c r="GD17" s="10" t="n">
        <f aca="false">(EC17-0.091)/(EB17-0.051)*100</f>
        <v>-443.478260869565</v>
      </c>
      <c r="GE17" s="10" t="n">
        <f aca="false">(EN17-0.091)/(EM17-0.051)*100</f>
        <v>-119.512195121951</v>
      </c>
      <c r="GF17" s="10" t="n">
        <f aca="false">(EY17-0.091)/(EX17-0.051)*100</f>
        <v>-652.380952380952</v>
      </c>
      <c r="GG17" s="10" t="n">
        <f aca="false">(FJ17-0.091)/(FI17-0.051)*100</f>
        <v>-143.90243902439</v>
      </c>
      <c r="GH17" s="10" t="n">
        <f aca="false">SUMIF(FV17:FY17,  "&gt;60")</f>
        <v>0</v>
      </c>
      <c r="GI17" s="10" t="n">
        <f aca="false">SUMIF(FZ17:GC17,  "&gt;60")</f>
        <v>1104.84048404841</v>
      </c>
      <c r="GJ17" s="10" t="n">
        <f aca="false">SUMIF(GD17:GG17,  "&gt;60")</f>
        <v>0</v>
      </c>
      <c r="GK17" s="0" t="n">
        <v>0.11</v>
      </c>
      <c r="GL17" s="0" t="n">
        <v>0.03</v>
      </c>
      <c r="GM17" s="0" t="n">
        <v>0.01</v>
      </c>
      <c r="GN17" s="9" t="n">
        <f aca="false">SUM(GK17:GM17)</f>
        <v>0.15</v>
      </c>
      <c r="GO17" s="0" t="n">
        <v>121</v>
      </c>
      <c r="GP17" s="0" t="n">
        <v>5</v>
      </c>
      <c r="GQ17" s="0" t="n">
        <v>4</v>
      </c>
      <c r="GR17" s="0" t="n">
        <v>1</v>
      </c>
      <c r="GS17" s="0" t="n">
        <f aca="false">SUM(GP17:GR17)*0.7</f>
        <v>7</v>
      </c>
      <c r="GT17" s="9" t="n">
        <f aca="false">GS17*GO17/100</f>
        <v>8.47</v>
      </c>
      <c r="GU17" s="9" t="n">
        <f aca="false">GT17*GP17*GN17</f>
        <v>6.3525</v>
      </c>
      <c r="GV17" s="0" t="n">
        <v>0.1</v>
      </c>
      <c r="GW17" s="0" t="n">
        <v>0.03</v>
      </c>
      <c r="GX17" s="0" t="n">
        <v>0.01</v>
      </c>
      <c r="GY17" s="9" t="n">
        <f aca="false">SUM(GV17:GX17)</f>
        <v>0.14</v>
      </c>
      <c r="GZ17" s="0" t="n">
        <v>120</v>
      </c>
      <c r="HA17" s="0" t="n">
        <v>5</v>
      </c>
      <c r="HB17" s="0" t="n">
        <v>2</v>
      </c>
      <c r="HC17" s="0" t="n">
        <v>1</v>
      </c>
      <c r="HD17" s="0" t="n">
        <f aca="false">SUM(HA17:HC17)*0.7</f>
        <v>5.6</v>
      </c>
      <c r="HE17" s="9" t="n">
        <f aca="false">HD17*GZ17/100</f>
        <v>6.72</v>
      </c>
      <c r="HF17" s="9" t="n">
        <f aca="false">HE17*HA17*GY17</f>
        <v>4.704</v>
      </c>
      <c r="HG17" s="0" t="n">
        <v>0.11</v>
      </c>
      <c r="HH17" s="0" t="n">
        <v>0.04</v>
      </c>
      <c r="HI17" s="0" t="n">
        <v>0.01</v>
      </c>
      <c r="HJ17" s="9" t="n">
        <f aca="false">SUM(HG17:HI17)</f>
        <v>0.16</v>
      </c>
      <c r="HK17" s="0" t="n">
        <v>120</v>
      </c>
      <c r="HL17" s="0" t="n">
        <v>5</v>
      </c>
      <c r="HM17" s="0" t="n">
        <v>3</v>
      </c>
      <c r="HN17" s="0" t="n">
        <v>1</v>
      </c>
      <c r="HO17" s="0" t="n">
        <f aca="false">SUM(HL17:HN17)*0.7</f>
        <v>6.3</v>
      </c>
      <c r="HP17" s="9" t="n">
        <f aca="false">HO17*HK17/100</f>
        <v>7.56</v>
      </c>
      <c r="HQ17" s="9" t="n">
        <f aca="false">HP17*HL17*HJ17</f>
        <v>6.048</v>
      </c>
      <c r="HR17" s="0" t="n">
        <v>0.1</v>
      </c>
      <c r="HS17" s="0" t="n">
        <v>0.04</v>
      </c>
      <c r="HT17" s="0" t="n">
        <v>0.01</v>
      </c>
      <c r="HU17" s="9" t="n">
        <f aca="false">SUM(HR17:HT17)</f>
        <v>0.15</v>
      </c>
      <c r="HV17" s="0" t="n">
        <v>121</v>
      </c>
      <c r="HW17" s="0" t="n">
        <v>4</v>
      </c>
      <c r="HX17" s="0" t="n">
        <v>3</v>
      </c>
      <c r="HY17" s="0" t="n">
        <v>1</v>
      </c>
      <c r="HZ17" s="0" t="n">
        <f aca="false">SUM(HW17:HY17)*0.7</f>
        <v>5.6</v>
      </c>
      <c r="IA17" s="9" t="n">
        <f aca="false">HZ17*HV17/100</f>
        <v>6.776</v>
      </c>
      <c r="IB17" s="9" t="n">
        <f aca="false">IA17*HW17*HU17</f>
        <v>4.0656</v>
      </c>
      <c r="IC17" s="9" t="n">
        <f aca="false">(GT17+HD17+HO17+HZ17)*0.7</f>
        <v>18.179</v>
      </c>
      <c r="ID17" s="9" t="n">
        <f aca="false">(GU17+HE17+HP17+IA17)*0.7</f>
        <v>19.18595</v>
      </c>
      <c r="IE17" s="9" t="n">
        <f aca="false">(GV17+HF17+HQ17+IB17)*0.7</f>
        <v>10.44232</v>
      </c>
      <c r="IF17" s="11" t="n">
        <f aca="false">SUM(IC17:IE17)</f>
        <v>47.80727</v>
      </c>
      <c r="IG17" s="10" t="n">
        <f aca="false">(GL17/GK17)*(GN17-0.151)*1000</f>
        <v>-0.272727272727273</v>
      </c>
      <c r="IH17" s="10" t="n">
        <f aca="false">(GW17/GV17)*(GY17-0.151)*1000</f>
        <v>-3.29999999999999</v>
      </c>
      <c r="II17" s="10" t="n">
        <f aca="false">(HH17/HG17)*(HJ17-0.151)*1000</f>
        <v>3.27272727272728</v>
      </c>
      <c r="IJ17" s="10" t="n">
        <f aca="false">(HS17/HR17)*(HU17-0.151)*1000</f>
        <v>-0.399999999999989</v>
      </c>
      <c r="IK17" s="10" t="n">
        <f aca="false">(GN17-0.201)/(GK17-0.201)*100</f>
        <v>56.0439560439561</v>
      </c>
      <c r="IL17" s="10" t="n">
        <f aca="false">(GY17-0.201)/(GV17-0.201)*100</f>
        <v>60.3960396039604</v>
      </c>
      <c r="IM17" s="10" t="n">
        <f aca="false">(HJ17-0.201)/(HG17-0.201)*100</f>
        <v>45.0549450549451</v>
      </c>
      <c r="IN17" s="10" t="n">
        <f aca="false">(HU17-0.201)/(HR17-0.201)*100</f>
        <v>50.4950495049505</v>
      </c>
      <c r="IO17" s="10" t="n">
        <f aca="false">(GN17-0.091)/(GM17-0.051)*100</f>
        <v>-143.90243902439</v>
      </c>
      <c r="IP17" s="10" t="n">
        <f aca="false">(GY17-0.091)/(GX17-0.051)*100</f>
        <v>-119.512195121951</v>
      </c>
      <c r="IQ17" s="10" t="n">
        <f aca="false">(HJ17-0.091)/(HI17-0.051)*100</f>
        <v>-168.292682926829</v>
      </c>
      <c r="IR17" s="10" t="n">
        <f aca="false">(HU17-0.091)/(HT17-0.051)*100</f>
        <v>-143.90243902439</v>
      </c>
      <c r="IS17" s="10" t="n">
        <f aca="false">SUMIF(IG17:IJ17,  "&gt;60")</f>
        <v>0</v>
      </c>
      <c r="IT17" s="10" t="n">
        <f aca="false">SUMIF(IK17:IN17,  "&gt;60")</f>
        <v>60.3960396039604</v>
      </c>
      <c r="IU17" s="10" t="n">
        <f aca="false">SUMIF(IO17:IR17,  "&gt;60")</f>
        <v>0</v>
      </c>
    </row>
    <row r="18" customFormat="false" ht="12.8" hidden="false" customHeight="false" outlineLevel="0" collapsed="false">
      <c r="C18" s="8" t="s">
        <v>63</v>
      </c>
      <c r="D18" s="0" t="n">
        <v>0.12</v>
      </c>
      <c r="E18" s="0" t="n">
        <v>0.03</v>
      </c>
      <c r="F18" s="0" t="n">
        <v>0.01</v>
      </c>
      <c r="G18" s="9" t="n">
        <f aca="false">SUM(D18:F18)</f>
        <v>0.16</v>
      </c>
      <c r="H18" s="0" t="n">
        <v>125</v>
      </c>
      <c r="I18" s="0" t="n">
        <v>4</v>
      </c>
      <c r="J18" s="0" t="n">
        <v>3</v>
      </c>
      <c r="K18" s="0" t="n">
        <v>1</v>
      </c>
      <c r="L18" s="0" t="n">
        <f aca="false">SUM(I18:K18)*0.7</f>
        <v>5.6</v>
      </c>
      <c r="M18" s="9" t="n">
        <f aca="false">L18*H18/100</f>
        <v>7</v>
      </c>
      <c r="N18" s="9" t="n">
        <f aca="false">M18*I18*G18</f>
        <v>4.48</v>
      </c>
      <c r="O18" s="0" t="n">
        <v>0.12</v>
      </c>
      <c r="P18" s="0" t="n">
        <v>0.03</v>
      </c>
      <c r="Q18" s="0" t="n">
        <v>0.01</v>
      </c>
      <c r="R18" s="9" t="n">
        <f aca="false">SUM(O18:Q18)</f>
        <v>0.16</v>
      </c>
      <c r="S18" s="0" t="n">
        <v>125</v>
      </c>
      <c r="T18" s="0" t="n">
        <v>5</v>
      </c>
      <c r="U18" s="0" t="n">
        <v>2</v>
      </c>
      <c r="V18" s="0" t="n">
        <v>1</v>
      </c>
      <c r="W18" s="0" t="n">
        <f aca="false">SUM(T18:V18)*0.7</f>
        <v>5.6</v>
      </c>
      <c r="X18" s="9" t="n">
        <f aca="false">W18*S18/100</f>
        <v>7</v>
      </c>
      <c r="Y18" s="9" t="n">
        <f aca="false">X18*T18*R18</f>
        <v>5.6</v>
      </c>
      <c r="Z18" s="0" t="n">
        <v>0.12</v>
      </c>
      <c r="AA18" s="0" t="n">
        <v>0.03</v>
      </c>
      <c r="AB18" s="0" t="n">
        <v>0.01</v>
      </c>
      <c r="AC18" s="9" t="n">
        <f aca="false">SUM(Z18:AB18)</f>
        <v>0.16</v>
      </c>
      <c r="AD18" s="0" t="n">
        <v>119</v>
      </c>
      <c r="AE18" s="0" t="n">
        <v>4</v>
      </c>
      <c r="AF18" s="0" t="n">
        <v>2</v>
      </c>
      <c r="AG18" s="0" t="n">
        <v>1</v>
      </c>
      <c r="AH18" s="0" t="n">
        <f aca="false">SUM(AE18:AG18)*0.7</f>
        <v>4.9</v>
      </c>
      <c r="AI18" s="9" t="n">
        <f aca="false">AH18*AD18/100</f>
        <v>5.831</v>
      </c>
      <c r="AJ18" s="9" t="n">
        <f aca="false">AI18*AE18*AC18</f>
        <v>3.73184</v>
      </c>
      <c r="AK18" s="0" t="n">
        <v>0.12</v>
      </c>
      <c r="AL18" s="0" t="n">
        <v>0.03</v>
      </c>
      <c r="AM18" s="0" t="n">
        <v>0.01</v>
      </c>
      <c r="AN18" s="9" t="n">
        <f aca="false">SUM(AK18:AM18)</f>
        <v>0.16</v>
      </c>
      <c r="AO18" s="0" t="n">
        <v>119</v>
      </c>
      <c r="AP18" s="0" t="n">
        <v>4</v>
      </c>
      <c r="AQ18" s="0" t="n">
        <v>2</v>
      </c>
      <c r="AR18" s="0" t="n">
        <v>1</v>
      </c>
      <c r="AS18" s="0" t="n">
        <f aca="false">SUM(AP18:AR18)*0.7</f>
        <v>4.9</v>
      </c>
      <c r="AT18" s="9" t="n">
        <f aca="false">AS18*AO18/100</f>
        <v>5.831</v>
      </c>
      <c r="AU18" s="9" t="n">
        <f aca="false">AT18*AP18*AN18</f>
        <v>3.73184</v>
      </c>
      <c r="AV18" s="9" t="n">
        <f aca="false">(M18+W18+AH18+AS18)*0.7</f>
        <v>15.68</v>
      </c>
      <c r="AW18" s="9" t="n">
        <f aca="false">(N18+X18+AI18+AT18)*0.7</f>
        <v>16.1994</v>
      </c>
      <c r="AX18" s="9" t="n">
        <f aca="false">(O18+Y18+AJ18+AU18)*0.7</f>
        <v>9.228576</v>
      </c>
      <c r="AY18" s="11" t="n">
        <f aca="false">SUM(AV18:AX18)</f>
        <v>41.107976</v>
      </c>
      <c r="AZ18" s="10" t="n">
        <f aca="false">(E18/D18)*(G18-0.151)*1000</f>
        <v>2.25</v>
      </c>
      <c r="BA18" s="10" t="n">
        <f aca="false">(P18/O18)*(R18-0.151)*1000</f>
        <v>2.25</v>
      </c>
      <c r="BB18" s="10" t="n">
        <f aca="false">(AA18/Z18)*(AC18-0.151)*1000</f>
        <v>2.25</v>
      </c>
      <c r="BC18" s="10" t="n">
        <f aca="false">(AL18/AK18)*(AN18-0.151)*1000</f>
        <v>2.25</v>
      </c>
      <c r="BD18" s="10" t="n">
        <f aca="false">(G18-0.201)/(D18-0.201)*100</f>
        <v>50.6172839506173</v>
      </c>
      <c r="BE18" s="10" t="n">
        <f aca="false">(R18-0.201)/(O18-0.201)*100</f>
        <v>50.6172839506173</v>
      </c>
      <c r="BF18" s="10" t="n">
        <f aca="false">(AC18-0.201)/(Z18-0.201)*100</f>
        <v>50.6172839506173</v>
      </c>
      <c r="BG18" s="10" t="n">
        <f aca="false">(AN18-0.201)/(AK18-0.201)*100</f>
        <v>50.6172839506173</v>
      </c>
      <c r="BH18" s="10" t="n">
        <f aca="false">(G18-0.091)/(F18-0.051)*100</f>
        <v>-168.292682926829</v>
      </c>
      <c r="BI18" s="10" t="n">
        <f aca="false">(R18-0.091)/(Q18-0.051)*100</f>
        <v>-168.292682926829</v>
      </c>
      <c r="BJ18" s="10" t="n">
        <f aca="false">(AC18-0.091)/(AB18-0.051)*100</f>
        <v>-168.292682926829</v>
      </c>
      <c r="BK18" s="10" t="n">
        <f aca="false">(AN18-0.091)/(AM18-0.051)*100</f>
        <v>-168.292682926829</v>
      </c>
      <c r="BL18" s="10" t="n">
        <f aca="false">SUMIF(AZ18:BC18,  "&gt;60")</f>
        <v>0</v>
      </c>
      <c r="BM18" s="10" t="n">
        <f aca="false">SUMIF(BD18:BG18,  "&gt;60")</f>
        <v>0</v>
      </c>
      <c r="BN18" s="10" t="n">
        <f aca="false">SUMIF(BH18:BK18,  "&gt;60")</f>
        <v>0</v>
      </c>
      <c r="BO18" s="0" t="n">
        <v>0.12</v>
      </c>
      <c r="BP18" s="0" t="n">
        <v>0.03</v>
      </c>
      <c r="BQ18" s="0" t="n">
        <v>0.01</v>
      </c>
      <c r="BR18" s="9" t="n">
        <f aca="false">SUM(BO18:BQ18)</f>
        <v>0.16</v>
      </c>
      <c r="BS18" s="0" t="n">
        <v>125</v>
      </c>
      <c r="BT18" s="0" t="n">
        <v>4</v>
      </c>
      <c r="BU18" s="0" t="n">
        <v>3</v>
      </c>
      <c r="BV18" s="0" t="n">
        <v>1</v>
      </c>
      <c r="BW18" s="0" t="n">
        <f aca="false">SUM(BT18:BV18)*0.7</f>
        <v>5.6</v>
      </c>
      <c r="BX18" s="9" t="n">
        <f aca="false">BW18*BS18/100</f>
        <v>7</v>
      </c>
      <c r="BY18" s="9" t="n">
        <f aca="false">BX18*BT18*BR18</f>
        <v>4.48</v>
      </c>
      <c r="BZ18" s="0" t="n">
        <v>0.12</v>
      </c>
      <c r="CA18" s="0" t="n">
        <v>0.03</v>
      </c>
      <c r="CB18" s="0" t="n">
        <v>0.01</v>
      </c>
      <c r="CC18" s="9" t="n">
        <f aca="false">SUM(BZ18:CB18)</f>
        <v>0.16</v>
      </c>
      <c r="CD18" s="0" t="n">
        <v>120</v>
      </c>
      <c r="CE18" s="0" t="n">
        <v>4</v>
      </c>
      <c r="CF18" s="0" t="n">
        <v>2</v>
      </c>
      <c r="CG18" s="0" t="n">
        <v>1</v>
      </c>
      <c r="CH18" s="0" t="n">
        <f aca="false">SUM(CE18:CG18)*0.7</f>
        <v>4.9</v>
      </c>
      <c r="CI18" s="9" t="n">
        <f aca="false">CH18*CD18/100</f>
        <v>5.88</v>
      </c>
      <c r="CJ18" s="9" t="n">
        <f aca="false">CI18*CE18*CC18</f>
        <v>3.7632</v>
      </c>
      <c r="CK18" s="0" t="n">
        <v>0.12</v>
      </c>
      <c r="CL18" s="0" t="n">
        <v>0.03</v>
      </c>
      <c r="CM18" s="0" t="n">
        <v>0.02</v>
      </c>
      <c r="CN18" s="9" t="n">
        <f aca="false">SUM(CK18:CM18)</f>
        <v>0.17</v>
      </c>
      <c r="CO18" s="0" t="n">
        <v>118</v>
      </c>
      <c r="CP18" s="0" t="n">
        <v>4</v>
      </c>
      <c r="CQ18" s="0" t="n">
        <v>2</v>
      </c>
      <c r="CR18" s="0" t="n">
        <v>1</v>
      </c>
      <c r="CS18" s="0" t="n">
        <f aca="false">SUM(CP18:CR18)*0.7</f>
        <v>4.9</v>
      </c>
      <c r="CT18" s="9" t="n">
        <f aca="false">CS18*CO18/100</f>
        <v>5.782</v>
      </c>
      <c r="CU18" s="9" t="n">
        <f aca="false">CT18*CP18*CN18</f>
        <v>3.93176</v>
      </c>
      <c r="CV18" s="0" t="n">
        <v>0.12</v>
      </c>
      <c r="CW18" s="0" t="n">
        <v>0.03</v>
      </c>
      <c r="CX18" s="0" t="n">
        <v>0.01</v>
      </c>
      <c r="CY18" s="9" t="n">
        <f aca="false">SUM(CV18:CX18)</f>
        <v>0.16</v>
      </c>
      <c r="CZ18" s="0" t="n">
        <v>119</v>
      </c>
      <c r="DA18" s="0" t="n">
        <v>4</v>
      </c>
      <c r="DB18" s="0" t="n">
        <v>2</v>
      </c>
      <c r="DC18" s="0" t="n">
        <v>1</v>
      </c>
      <c r="DD18" s="0" t="n">
        <f aca="false">SUM(DA18:DC18)*0.7</f>
        <v>4.9</v>
      </c>
      <c r="DE18" s="9" t="n">
        <f aca="false">DD18*CZ18/100</f>
        <v>5.831</v>
      </c>
      <c r="DF18" s="9" t="n">
        <f aca="false">DE18*DA18*CY18</f>
        <v>3.73184</v>
      </c>
      <c r="DG18" s="9" t="n">
        <f aca="false">(BX18+CH18+CS18+DD18)*0.7</f>
        <v>15.19</v>
      </c>
      <c r="DH18" s="9" t="n">
        <f aca="false">(BY18+CI18+CT18+DE18)*0.7</f>
        <v>15.3811</v>
      </c>
      <c r="DI18" s="9" t="n">
        <f aca="false">(BZ18+CJ18+CU18+DF18)*0.7</f>
        <v>8.08276</v>
      </c>
      <c r="DJ18" s="11" t="n">
        <f aca="false">SUM(DG18:DI18)</f>
        <v>38.65386</v>
      </c>
      <c r="DK18" s="10" t="n">
        <f aca="false">(BP18/BO18)*(BR18-0.151)*1000</f>
        <v>2.25</v>
      </c>
      <c r="DL18" s="10" t="n">
        <f aca="false">(CA18/BZ18)*(CC18-0.151)*1000</f>
        <v>2.25</v>
      </c>
      <c r="DM18" s="10" t="n">
        <f aca="false">(CL18/CK18)*(CN18-0.151)*1000</f>
        <v>4.75</v>
      </c>
      <c r="DN18" s="10" t="n">
        <f aca="false">(CW18/CV18)*(CY18-0.151)*1000</f>
        <v>2.25</v>
      </c>
      <c r="DO18" s="10" t="n">
        <f aca="false">(BR18-0.201)/(BO18-0.201)*100</f>
        <v>50.6172839506173</v>
      </c>
      <c r="DP18" s="10" t="n">
        <f aca="false">(CC18-0.201)/(BZ18-0.201)*100</f>
        <v>50.6172839506173</v>
      </c>
      <c r="DQ18" s="10" t="n">
        <f aca="false">(CN18-0.201)/(CK18-0.201)*100</f>
        <v>38.2716049382716</v>
      </c>
      <c r="DR18" s="10" t="n">
        <f aca="false">(CY18-0.201)/(CV18-0.201)*100</f>
        <v>50.6172839506173</v>
      </c>
      <c r="DS18" s="10" t="n">
        <f aca="false">(BR18-0.091)/(BQ18-0.051)*100</f>
        <v>-168.292682926829</v>
      </c>
      <c r="DT18" s="10" t="n">
        <f aca="false">(CC18-0.091)/(CB18-0.051)*100</f>
        <v>-168.292682926829</v>
      </c>
      <c r="DU18" s="10" t="n">
        <f aca="false">(CN18-0.091)/(CM18-0.051)*100</f>
        <v>-254.838709677419</v>
      </c>
      <c r="DV18" s="10" t="n">
        <f aca="false">(CY18-0.091)/(CX18-0.051)*100</f>
        <v>-168.292682926829</v>
      </c>
      <c r="DW18" s="10" t="n">
        <f aca="false">SUMIF(DK18:DN18,  "&gt;60")</f>
        <v>0</v>
      </c>
      <c r="DX18" s="10" t="n">
        <f aca="false">SUMIF(DO18:DR18,  "&gt;60")</f>
        <v>0</v>
      </c>
      <c r="DY18" s="10" t="n">
        <f aca="false">SUMIF(DS18:DV18,  "&gt;60")</f>
        <v>0</v>
      </c>
      <c r="DZ18" s="0" t="n">
        <v>0.12</v>
      </c>
      <c r="EA18" s="0" t="n">
        <v>0.03</v>
      </c>
      <c r="EB18" s="0" t="n">
        <v>0.01</v>
      </c>
      <c r="EC18" s="9" t="n">
        <f aca="false">SUM(DZ18:EB18)</f>
        <v>0.16</v>
      </c>
      <c r="ED18" s="0" t="n">
        <v>120</v>
      </c>
      <c r="EE18" s="0" t="n">
        <v>4</v>
      </c>
      <c r="EF18" s="0" t="n">
        <v>3</v>
      </c>
      <c r="EG18" s="0" t="n">
        <v>1</v>
      </c>
      <c r="EH18" s="0" t="n">
        <f aca="false">SUM(EE18:EG18)*0.7</f>
        <v>5.6</v>
      </c>
      <c r="EI18" s="9" t="n">
        <f aca="false">EH18*ED18/100</f>
        <v>6.72</v>
      </c>
      <c r="EJ18" s="9" t="n">
        <f aca="false">EI18*EE18*EC18</f>
        <v>4.3008</v>
      </c>
      <c r="EK18" s="0" t="n">
        <v>0.12</v>
      </c>
      <c r="EL18" s="0" t="n">
        <v>0.03</v>
      </c>
      <c r="EM18" s="0" t="n">
        <v>0.01</v>
      </c>
      <c r="EN18" s="9" t="n">
        <f aca="false">SUM(EK18:EM18)</f>
        <v>0.16</v>
      </c>
      <c r="EO18" s="0" t="n">
        <v>125</v>
      </c>
      <c r="EP18" s="0" t="n">
        <v>4</v>
      </c>
      <c r="EQ18" s="0" t="n">
        <v>2</v>
      </c>
      <c r="ER18" s="0" t="n">
        <v>1</v>
      </c>
      <c r="ES18" s="0" t="n">
        <f aca="false">SUM(EP18:ER18)*0.7</f>
        <v>4.9</v>
      </c>
      <c r="ET18" s="9" t="n">
        <f aca="false">ES18*EO18/100</f>
        <v>6.125</v>
      </c>
      <c r="EU18" s="9" t="n">
        <f aca="false">ET18*EP18*EN18</f>
        <v>3.92</v>
      </c>
      <c r="EV18" s="0" t="n">
        <v>0.12</v>
      </c>
      <c r="EW18" s="0" t="n">
        <v>0.03</v>
      </c>
      <c r="EX18" s="0" t="n">
        <v>0.03</v>
      </c>
      <c r="EY18" s="9" t="n">
        <f aca="false">SUM(EV18:EX18)</f>
        <v>0.18</v>
      </c>
      <c r="EZ18" s="0" t="n">
        <v>118</v>
      </c>
      <c r="FA18" s="0" t="n">
        <v>4</v>
      </c>
      <c r="FB18" s="0" t="n">
        <v>2</v>
      </c>
      <c r="FC18" s="0" t="n">
        <v>1</v>
      </c>
      <c r="FD18" s="0" t="n">
        <f aca="false">SUM(FA18:FC18)*0.7</f>
        <v>4.9</v>
      </c>
      <c r="FE18" s="9" t="n">
        <f aca="false">FD18*EZ18/100</f>
        <v>5.782</v>
      </c>
      <c r="FF18" s="9" t="n">
        <f aca="false">FE18*FA18*EY18</f>
        <v>4.16304</v>
      </c>
      <c r="FG18" s="0" t="n">
        <v>0.12</v>
      </c>
      <c r="FH18" s="0" t="n">
        <v>0.03</v>
      </c>
      <c r="FI18" s="0" t="n">
        <v>0.01</v>
      </c>
      <c r="FJ18" s="9" t="n">
        <f aca="false">SUM(FG18:FI18)</f>
        <v>0.16</v>
      </c>
      <c r="FK18" s="0" t="n">
        <v>119</v>
      </c>
      <c r="FL18" s="0" t="n">
        <v>4</v>
      </c>
      <c r="FM18" s="0" t="n">
        <v>2</v>
      </c>
      <c r="FN18" s="0" t="n">
        <v>1</v>
      </c>
      <c r="FO18" s="0" t="n">
        <f aca="false">SUM(FL18:FN18)*0.7</f>
        <v>4.9</v>
      </c>
      <c r="FP18" s="9" t="n">
        <f aca="false">FO18*FK18/100</f>
        <v>5.831</v>
      </c>
      <c r="FQ18" s="9" t="n">
        <f aca="false">FP18*FL18*FJ18</f>
        <v>3.73184</v>
      </c>
      <c r="FR18" s="9" t="n">
        <f aca="false">(EI18+ES18+FD18+FO18)*0.7</f>
        <v>14.994</v>
      </c>
      <c r="FS18" s="9" t="n">
        <f aca="false">(EJ18+ET18+FE18+FP18)*0.7</f>
        <v>15.42716</v>
      </c>
      <c r="FT18" s="9" t="n">
        <f aca="false">(EK18+EU18+FF18+FQ18)*0.7</f>
        <v>8.354416</v>
      </c>
      <c r="FU18" s="11" t="n">
        <f aca="false">SUM(FR18:FT18)</f>
        <v>38.775576</v>
      </c>
      <c r="FV18" s="10" t="n">
        <f aca="false">(EA18/DZ18)*(EC18-0.151)*1000</f>
        <v>2.25</v>
      </c>
      <c r="FW18" s="10" t="n">
        <f aca="false">(EL18/EK18)*(EN18-0.151)*1000</f>
        <v>2.25</v>
      </c>
      <c r="FX18" s="10" t="n">
        <f aca="false">(EW18/EV18)*(EY18-0.151)*1000</f>
        <v>7.25</v>
      </c>
      <c r="FY18" s="10" t="n">
        <f aca="false">(FH18/FG18)*(FJ18-0.151)*1000</f>
        <v>2.25</v>
      </c>
      <c r="FZ18" s="10" t="n">
        <f aca="false">(EC18-0.201)/(DZ18-0.201)*100</f>
        <v>50.6172839506173</v>
      </c>
      <c r="GA18" s="10" t="n">
        <f aca="false">(EN18-0.201)/(EK18-0.201)*100</f>
        <v>50.6172839506173</v>
      </c>
      <c r="GB18" s="10" t="n">
        <f aca="false">(EY18-0.201)/(EV18-0.201)*100</f>
        <v>25.9259259259259</v>
      </c>
      <c r="GC18" s="10" t="n">
        <f aca="false">(FJ18-0.201)/(FG18-0.201)*100</f>
        <v>50.6172839506173</v>
      </c>
      <c r="GD18" s="10" t="n">
        <f aca="false">(EC18-0.091)/(EB18-0.051)*100</f>
        <v>-168.292682926829</v>
      </c>
      <c r="GE18" s="10" t="n">
        <f aca="false">(EN18-0.091)/(EM18-0.051)*100</f>
        <v>-168.292682926829</v>
      </c>
      <c r="GF18" s="10" t="n">
        <f aca="false">(EY18-0.091)/(EX18-0.051)*100</f>
        <v>-423.809523809524</v>
      </c>
      <c r="GG18" s="10" t="n">
        <f aca="false">(FJ18-0.091)/(FI18-0.051)*100</f>
        <v>-168.292682926829</v>
      </c>
      <c r="GH18" s="10" t="n">
        <f aca="false">SUMIF(FV18:FY18,  "&gt;60")</f>
        <v>0</v>
      </c>
      <c r="GI18" s="10" t="n">
        <f aca="false">SUMIF(FZ18:GC18,  "&gt;60")</f>
        <v>0</v>
      </c>
      <c r="GJ18" s="10" t="n">
        <f aca="false">SUMIF(GD18:GG18,  "&gt;60")</f>
        <v>0</v>
      </c>
      <c r="GK18" s="0" t="n">
        <v>0.12</v>
      </c>
      <c r="GL18" s="0" t="n">
        <v>0.03</v>
      </c>
      <c r="GM18" s="0" t="n">
        <v>0.01</v>
      </c>
      <c r="GN18" s="9" t="n">
        <f aca="false">SUM(GK18:GM18)</f>
        <v>0.16</v>
      </c>
      <c r="GO18" s="0" t="n">
        <v>120</v>
      </c>
      <c r="GP18" s="0" t="n">
        <v>4</v>
      </c>
      <c r="GQ18" s="0" t="n">
        <v>3</v>
      </c>
      <c r="GR18" s="0" t="n">
        <v>1</v>
      </c>
      <c r="GS18" s="0" t="n">
        <f aca="false">SUM(GP18:GR18)*0.7</f>
        <v>5.6</v>
      </c>
      <c r="GT18" s="9" t="n">
        <f aca="false">GS18*GO18/100</f>
        <v>6.72</v>
      </c>
      <c r="GU18" s="9" t="n">
        <f aca="false">GT18*GP18*GN18</f>
        <v>4.3008</v>
      </c>
      <c r="GV18" s="0" t="n">
        <v>0.12</v>
      </c>
      <c r="GW18" s="0" t="n">
        <v>0.03</v>
      </c>
      <c r="GX18" s="0" t="n">
        <v>0.01</v>
      </c>
      <c r="GY18" s="9" t="n">
        <f aca="false">SUM(GV18:GX18)</f>
        <v>0.16</v>
      </c>
      <c r="GZ18" s="0" t="n">
        <v>125</v>
      </c>
      <c r="HA18" s="0" t="n">
        <v>4</v>
      </c>
      <c r="HB18" s="0" t="n">
        <v>2</v>
      </c>
      <c r="HC18" s="0" t="n">
        <v>1</v>
      </c>
      <c r="HD18" s="0" t="n">
        <f aca="false">SUM(HA18:HC18)*0.7</f>
        <v>4.9</v>
      </c>
      <c r="HE18" s="9" t="n">
        <f aca="false">HD18*GZ18/100</f>
        <v>6.125</v>
      </c>
      <c r="HF18" s="9" t="n">
        <f aca="false">HE18*HA18*GY18</f>
        <v>3.92</v>
      </c>
      <c r="HG18" s="0" t="n">
        <v>0.12</v>
      </c>
      <c r="HH18" s="0" t="n">
        <v>0.03</v>
      </c>
      <c r="HI18" s="0" t="n">
        <v>0.02</v>
      </c>
      <c r="HJ18" s="9" t="n">
        <f aca="false">SUM(HG18:HI18)</f>
        <v>0.17</v>
      </c>
      <c r="HK18" s="0" t="n">
        <v>118</v>
      </c>
      <c r="HL18" s="0" t="n">
        <v>5</v>
      </c>
      <c r="HM18" s="0" t="n">
        <v>2</v>
      </c>
      <c r="HN18" s="0" t="n">
        <v>1</v>
      </c>
      <c r="HO18" s="0" t="n">
        <f aca="false">SUM(HL18:HN18)*0.7</f>
        <v>5.6</v>
      </c>
      <c r="HP18" s="9" t="n">
        <f aca="false">HO18*HK18/100</f>
        <v>6.608</v>
      </c>
      <c r="HQ18" s="9" t="n">
        <f aca="false">HP18*HL18*HJ18</f>
        <v>5.6168</v>
      </c>
      <c r="HR18" s="0" t="n">
        <v>0.12</v>
      </c>
      <c r="HS18" s="0" t="n">
        <v>0.03</v>
      </c>
      <c r="HT18" s="0" t="n">
        <v>0.01</v>
      </c>
      <c r="HU18" s="9" t="n">
        <f aca="false">SUM(HR18:HT18)</f>
        <v>0.16</v>
      </c>
      <c r="HV18" s="0" t="n">
        <v>119</v>
      </c>
      <c r="HW18" s="0" t="n">
        <v>4</v>
      </c>
      <c r="HX18" s="0" t="n">
        <v>2</v>
      </c>
      <c r="HY18" s="0" t="n">
        <v>1</v>
      </c>
      <c r="HZ18" s="0" t="n">
        <f aca="false">SUM(HW18:HY18)*0.7</f>
        <v>4.9</v>
      </c>
      <c r="IA18" s="9" t="n">
        <f aca="false">HZ18*HV18/100</f>
        <v>5.831</v>
      </c>
      <c r="IB18" s="9" t="n">
        <f aca="false">IA18*HW18*HU18</f>
        <v>3.73184</v>
      </c>
      <c r="IC18" s="9" t="n">
        <f aca="false">(GT18+HD18+HO18+HZ18)*0.7</f>
        <v>15.484</v>
      </c>
      <c r="ID18" s="9" t="n">
        <f aca="false">(GU18+HE18+HP18+IA18)*0.7</f>
        <v>16.00536</v>
      </c>
      <c r="IE18" s="9" t="n">
        <f aca="false">(GV18+HF18+HQ18+IB18)*0.7</f>
        <v>9.372048</v>
      </c>
      <c r="IF18" s="11" t="n">
        <f aca="false">SUM(IC18:IE18)</f>
        <v>40.861408</v>
      </c>
      <c r="IG18" s="10" t="n">
        <f aca="false">(GL18/GK18)*(GN18-0.151)*1000</f>
        <v>2.25</v>
      </c>
      <c r="IH18" s="10" t="n">
        <f aca="false">(GW18/GV18)*(GY18-0.151)*1000</f>
        <v>2.25</v>
      </c>
      <c r="II18" s="10" t="n">
        <f aca="false">(HH18/HG18)*(HJ18-0.151)*1000</f>
        <v>4.75</v>
      </c>
      <c r="IJ18" s="10" t="n">
        <f aca="false">(HS18/HR18)*(HU18-0.151)*1000</f>
        <v>2.25</v>
      </c>
      <c r="IK18" s="10" t="n">
        <f aca="false">(GN18-0.201)/(GK18-0.201)*100</f>
        <v>50.6172839506173</v>
      </c>
      <c r="IL18" s="10" t="n">
        <f aca="false">(GY18-0.201)/(GV18-0.201)*100</f>
        <v>50.6172839506173</v>
      </c>
      <c r="IM18" s="10" t="n">
        <f aca="false">(HJ18-0.201)/(HG18-0.201)*100</f>
        <v>38.2716049382716</v>
      </c>
      <c r="IN18" s="10" t="n">
        <f aca="false">(HU18-0.201)/(HR18-0.201)*100</f>
        <v>50.6172839506173</v>
      </c>
      <c r="IO18" s="10" t="n">
        <f aca="false">(GN18-0.091)/(GM18-0.051)*100</f>
        <v>-168.292682926829</v>
      </c>
      <c r="IP18" s="10" t="n">
        <f aca="false">(GY18-0.091)/(GX18-0.051)*100</f>
        <v>-168.292682926829</v>
      </c>
      <c r="IQ18" s="10" t="n">
        <f aca="false">(HJ18-0.091)/(HI18-0.051)*100</f>
        <v>-254.838709677419</v>
      </c>
      <c r="IR18" s="10" t="n">
        <f aca="false">(HU18-0.091)/(HT18-0.051)*100</f>
        <v>-168.292682926829</v>
      </c>
      <c r="IS18" s="10" t="n">
        <f aca="false">SUMIF(IG18:IJ18,  "&gt;60")</f>
        <v>0</v>
      </c>
      <c r="IT18" s="10" t="n">
        <f aca="false">SUMIF(IK18:IN18,  "&gt;60")</f>
        <v>0</v>
      </c>
      <c r="IU18" s="10" t="n">
        <f aca="false">SUMIF(IO18:IR18,  "&gt;60")</f>
        <v>0</v>
      </c>
    </row>
    <row r="19" customFormat="false" ht="12.8" hidden="false" customHeight="false" outlineLevel="0" collapsed="false">
      <c r="C19" s="8" t="s">
        <v>64</v>
      </c>
      <c r="D19" s="0" t="n">
        <v>0.2</v>
      </c>
      <c r="E19" s="0" t="n">
        <v>0.09</v>
      </c>
      <c r="F19" s="0" t="n">
        <v>0.002</v>
      </c>
      <c r="G19" s="9" t="n">
        <f aca="false">SUM(D19:F19)</f>
        <v>0.292</v>
      </c>
      <c r="H19" s="0" t="n">
        <v>120</v>
      </c>
      <c r="I19" s="0" t="n">
        <v>5</v>
      </c>
      <c r="J19" s="0" t="n">
        <v>3</v>
      </c>
      <c r="K19" s="0" t="n">
        <v>1</v>
      </c>
      <c r="L19" s="0" t="n">
        <f aca="false">SUM(I19:K19)*0.7</f>
        <v>6.3</v>
      </c>
      <c r="M19" s="9" t="n">
        <f aca="false">L19*H19/100</f>
        <v>7.56</v>
      </c>
      <c r="N19" s="9" t="n">
        <f aca="false">M19*I19*G19</f>
        <v>11.0376</v>
      </c>
      <c r="O19" s="0" t="n">
        <v>0.25</v>
      </c>
      <c r="P19" s="0" t="n">
        <v>0.1</v>
      </c>
      <c r="Q19" s="0" t="n">
        <v>0.01</v>
      </c>
      <c r="R19" s="9" t="n">
        <f aca="false">SUM(O19:Q19)</f>
        <v>0.36</v>
      </c>
      <c r="S19" s="0" t="n">
        <v>118</v>
      </c>
      <c r="T19" s="0" t="n">
        <v>5</v>
      </c>
      <c r="U19" s="0" t="n">
        <v>3</v>
      </c>
      <c r="V19" s="0" t="n">
        <v>1</v>
      </c>
      <c r="W19" s="0" t="n">
        <f aca="false">SUM(T19:V19)*0.7</f>
        <v>6.3</v>
      </c>
      <c r="X19" s="9" t="n">
        <f aca="false">W19*S19/100</f>
        <v>7.434</v>
      </c>
      <c r="Y19" s="9" t="n">
        <f aca="false">X19*T19*R19</f>
        <v>13.3812</v>
      </c>
      <c r="Z19" s="0" t="n">
        <v>0.19</v>
      </c>
      <c r="AA19" s="0" t="n">
        <v>0.1</v>
      </c>
      <c r="AB19" s="0" t="n">
        <v>0.02</v>
      </c>
      <c r="AC19" s="9" t="n">
        <f aca="false">SUM(Z19:AB19)</f>
        <v>0.31</v>
      </c>
      <c r="AD19" s="0" t="n">
        <v>113</v>
      </c>
      <c r="AE19" s="0" t="n">
        <v>5</v>
      </c>
      <c r="AF19" s="0" t="n">
        <v>3</v>
      </c>
      <c r="AG19" s="0" t="n">
        <v>1</v>
      </c>
      <c r="AH19" s="0" t="n">
        <f aca="false">SUM(AE19:AG19)*0.7</f>
        <v>6.3</v>
      </c>
      <c r="AI19" s="9" t="n">
        <f aca="false">AH19*AD19/100</f>
        <v>7.119</v>
      </c>
      <c r="AJ19" s="9" t="n">
        <f aca="false">AI19*AE19*AC19</f>
        <v>11.03445</v>
      </c>
      <c r="AK19" s="0" t="n">
        <v>0.16</v>
      </c>
      <c r="AL19" s="0" t="n">
        <v>0.06</v>
      </c>
      <c r="AM19" s="0" t="n">
        <v>0.13</v>
      </c>
      <c r="AN19" s="9" t="n">
        <f aca="false">SUM(AK19:AM19)</f>
        <v>0.35</v>
      </c>
      <c r="AO19" s="0" t="n">
        <v>123</v>
      </c>
      <c r="AP19" s="0" t="n">
        <v>4</v>
      </c>
      <c r="AQ19" s="0" t="n">
        <v>3</v>
      </c>
      <c r="AR19" s="0" t="n">
        <v>1</v>
      </c>
      <c r="AS19" s="0" t="n">
        <f aca="false">SUM(AP19:AR19)*0.7</f>
        <v>5.6</v>
      </c>
      <c r="AT19" s="9" t="n">
        <f aca="false">AS19*AO19/100</f>
        <v>6.888</v>
      </c>
      <c r="AU19" s="9" t="n">
        <f aca="false">AT19*AP19*AN19</f>
        <v>9.6432</v>
      </c>
      <c r="AV19" s="9" t="n">
        <f aca="false">(M19+W19+AH19+AS19)*0.7</f>
        <v>18.032</v>
      </c>
      <c r="AW19" s="9" t="n">
        <f aca="false">(N19+X19+AI19+AT19)*0.7</f>
        <v>22.73502</v>
      </c>
      <c r="AX19" s="9" t="n">
        <f aca="false">(O19+Y19+AJ19+AU19)*0.7</f>
        <v>24.016195</v>
      </c>
      <c r="AY19" s="11" t="n">
        <f aca="false">SUM(AV19:AX19)</f>
        <v>64.783215</v>
      </c>
      <c r="AZ19" s="10" t="n">
        <f aca="false">(E19/D19)*(G19-0.151)*1000</f>
        <v>63.45</v>
      </c>
      <c r="BA19" s="10" t="n">
        <f aca="false">(P19/O19)*(R19-0.151)*1000</f>
        <v>83.6</v>
      </c>
      <c r="BB19" s="10" t="n">
        <f aca="false">(AA19/Z19)*(AC19-0.151)*1000</f>
        <v>83.6842105263158</v>
      </c>
      <c r="BC19" s="10" t="n">
        <f aca="false">(AL19/AK19)*(AN19-0.151)*1000</f>
        <v>74.625</v>
      </c>
      <c r="BD19" s="10" t="n">
        <f aca="false">(G19-0.201)/(D19-0.201)*100</f>
        <v>-9099.99999999999</v>
      </c>
      <c r="BE19" s="10" t="n">
        <f aca="false">(R19-0.201)/(O19-0.201)*100</f>
        <v>324.489795918367</v>
      </c>
      <c r="BF19" s="10" t="n">
        <f aca="false">(AC19-0.201)/(Z19-0.201)*100</f>
        <v>-990.90909090909</v>
      </c>
      <c r="BG19" s="10" t="n">
        <f aca="false">(AN19-0.201)/(AK19-0.201)*100</f>
        <v>-363.414634146341</v>
      </c>
      <c r="BH19" s="10" t="n">
        <f aca="false">(G19-0.091)/(F19-0.051)*100</f>
        <v>-410.204081632653</v>
      </c>
      <c r="BI19" s="10" t="n">
        <f aca="false">(R19-0.091)/(Q19-0.051)*100</f>
        <v>-656.09756097561</v>
      </c>
      <c r="BJ19" s="10" t="n">
        <f aca="false">(AC19-0.091)/(AB19-0.051)*100</f>
        <v>-706.451612903226</v>
      </c>
      <c r="BK19" s="10" t="n">
        <f aca="false">(AN19-0.091)/(AM19-0.051)*100</f>
        <v>327.848101265823</v>
      </c>
      <c r="BL19" s="10" t="n">
        <f aca="false">SUMIF(AZ19:BC19,  "&gt;60")</f>
        <v>305.359210526316</v>
      </c>
      <c r="BM19" s="10" t="n">
        <f aca="false">SUMIF(BD19:BG19,  "&gt;60")</f>
        <v>324.489795918367</v>
      </c>
      <c r="BN19" s="10" t="n">
        <f aca="false">SUMIF(BH19:BK19,  "&gt;60")</f>
        <v>327.848101265823</v>
      </c>
      <c r="BO19" s="0" t="n">
        <v>0.21</v>
      </c>
      <c r="BP19" s="0" t="n">
        <v>0.08</v>
      </c>
      <c r="BQ19" s="0" t="n">
        <v>0.002</v>
      </c>
      <c r="BR19" s="9" t="n">
        <f aca="false">SUM(BO19:BQ19)</f>
        <v>0.292</v>
      </c>
      <c r="BS19" s="0" t="n">
        <v>119</v>
      </c>
      <c r="BT19" s="0" t="n">
        <v>5</v>
      </c>
      <c r="BU19" s="0" t="n">
        <v>3</v>
      </c>
      <c r="BV19" s="0" t="n">
        <v>1</v>
      </c>
      <c r="BW19" s="0" t="n">
        <f aca="false">SUM(BT19:BV19)*0.7</f>
        <v>6.3</v>
      </c>
      <c r="BX19" s="9" t="n">
        <f aca="false">BW19*BS19/100</f>
        <v>7.497</v>
      </c>
      <c r="BY19" s="9" t="n">
        <f aca="false">BX19*BT19*BR19</f>
        <v>10.94562</v>
      </c>
      <c r="BZ19" s="0" t="n">
        <v>0.23</v>
      </c>
      <c r="CA19" s="0" t="n">
        <v>0.09</v>
      </c>
      <c r="CB19" s="0" t="n">
        <v>0.01</v>
      </c>
      <c r="CC19" s="9" t="n">
        <f aca="false">SUM(BZ19:CB19)</f>
        <v>0.33</v>
      </c>
      <c r="CD19" s="0" t="n">
        <v>118</v>
      </c>
      <c r="CE19" s="0" t="n">
        <v>5</v>
      </c>
      <c r="CF19" s="0" t="n">
        <v>3</v>
      </c>
      <c r="CG19" s="0" t="n">
        <v>1</v>
      </c>
      <c r="CH19" s="0" t="n">
        <f aca="false">SUM(CE19:CG19)*0.7</f>
        <v>6.3</v>
      </c>
      <c r="CI19" s="9" t="n">
        <f aca="false">CH19*CD19/100</f>
        <v>7.434</v>
      </c>
      <c r="CJ19" s="9" t="n">
        <f aca="false">CI19*CE19*CC19</f>
        <v>12.2661</v>
      </c>
      <c r="CK19" s="0" t="n">
        <v>0.2</v>
      </c>
      <c r="CL19" s="0" t="n">
        <v>0.009</v>
      </c>
      <c r="CM19" s="0" t="n">
        <v>0.01</v>
      </c>
      <c r="CN19" s="9" t="n">
        <f aca="false">SUM(CK19:CM19)</f>
        <v>0.219</v>
      </c>
      <c r="CO19" s="0" t="n">
        <v>115</v>
      </c>
      <c r="CP19" s="0" t="n">
        <v>4</v>
      </c>
      <c r="CQ19" s="0" t="n">
        <v>3</v>
      </c>
      <c r="CR19" s="0" t="n">
        <v>1</v>
      </c>
      <c r="CS19" s="0" t="n">
        <f aca="false">SUM(CP19:CR19)*0.7</f>
        <v>5.6</v>
      </c>
      <c r="CT19" s="9" t="n">
        <f aca="false">CS19*CO19/100</f>
        <v>6.44</v>
      </c>
      <c r="CU19" s="9" t="n">
        <f aca="false">CT19*CP19*CN19</f>
        <v>5.64144</v>
      </c>
      <c r="CV19" s="0" t="n">
        <v>0.15</v>
      </c>
      <c r="CW19" s="0" t="n">
        <v>0.08</v>
      </c>
      <c r="CX19" s="0" t="n">
        <v>0.01</v>
      </c>
      <c r="CY19" s="9" t="n">
        <f aca="false">SUM(CV19:CX19)</f>
        <v>0.24</v>
      </c>
      <c r="CZ19" s="0" t="n">
        <v>117</v>
      </c>
      <c r="DA19" s="0" t="n">
        <v>4</v>
      </c>
      <c r="DB19" s="0" t="n">
        <v>3</v>
      </c>
      <c r="DC19" s="0" t="n">
        <v>1</v>
      </c>
      <c r="DD19" s="0" t="n">
        <f aca="false">SUM(DA19:DC19)*0.7</f>
        <v>5.6</v>
      </c>
      <c r="DE19" s="9" t="n">
        <f aca="false">DD19*CZ19/100</f>
        <v>6.552</v>
      </c>
      <c r="DF19" s="9" t="n">
        <f aca="false">DE19*DA19*CY19</f>
        <v>6.28992</v>
      </c>
      <c r="DG19" s="9" t="n">
        <f aca="false">(BX19+CH19+CS19+DD19)*0.7</f>
        <v>17.4979</v>
      </c>
      <c r="DH19" s="9" t="n">
        <f aca="false">(BY19+CI19+CT19+DE19)*0.7</f>
        <v>21.960134</v>
      </c>
      <c r="DI19" s="9" t="n">
        <f aca="false">(BZ19+CJ19+CU19+DF19)*0.7</f>
        <v>17.099222</v>
      </c>
      <c r="DJ19" s="11" t="n">
        <f aca="false">SUM(DG19:DI19)</f>
        <v>56.557256</v>
      </c>
      <c r="DK19" s="10" t="n">
        <f aca="false">(BP19/BO19)*(BR19-0.151)*1000</f>
        <v>53.7142857142857</v>
      </c>
      <c r="DL19" s="10" t="n">
        <f aca="false">(CA19/BZ19)*(CC19-0.151)*1000</f>
        <v>70.0434782608696</v>
      </c>
      <c r="DM19" s="10" t="n">
        <f aca="false">(CL19/CK19)*(CN19-0.151)*1000</f>
        <v>3.06</v>
      </c>
      <c r="DN19" s="10" t="n">
        <f aca="false">(CW19/CV19)*(CY19-0.151)*1000</f>
        <v>47.4666666666667</v>
      </c>
      <c r="DO19" s="10" t="n">
        <f aca="false">(BR19-0.201)/(BO19-0.201)*100</f>
        <v>1011.11111111111</v>
      </c>
      <c r="DP19" s="10" t="n">
        <f aca="false">(CC19-0.201)/(BZ19-0.201)*100</f>
        <v>444.827586206897</v>
      </c>
      <c r="DQ19" s="10" t="n">
        <f aca="false">(CN19-0.201)/(CK19-0.201)*100</f>
        <v>-1800</v>
      </c>
      <c r="DR19" s="10" t="n">
        <f aca="false">(CY19-0.201)/(CV19-0.201)*100</f>
        <v>-76.470588235294</v>
      </c>
      <c r="DS19" s="10" t="n">
        <f aca="false">(BR19-0.091)/(BQ19-0.051)*100</f>
        <v>-410.204081632653</v>
      </c>
      <c r="DT19" s="10" t="n">
        <f aca="false">(CC19-0.091)/(CB19-0.051)*100</f>
        <v>-582.926829268293</v>
      </c>
      <c r="DU19" s="10" t="n">
        <f aca="false">(CN19-0.091)/(CM19-0.051)*100</f>
        <v>-312.19512195122</v>
      </c>
      <c r="DV19" s="10" t="n">
        <f aca="false">(CY19-0.091)/(CX19-0.051)*100</f>
        <v>-363.414634146341</v>
      </c>
      <c r="DW19" s="10" t="n">
        <f aca="false">SUMIF(DK19:DN19,  "&gt;60")</f>
        <v>70.0434782608696</v>
      </c>
      <c r="DX19" s="10" t="n">
        <f aca="false">SUMIF(DO19:DR19,  "&gt;60")</f>
        <v>1455.93869731801</v>
      </c>
      <c r="DY19" s="10" t="n">
        <f aca="false">SUMIF(DS19:DV19,  "&gt;60")</f>
        <v>0</v>
      </c>
      <c r="DZ19" s="0" t="n">
        <v>0.15</v>
      </c>
      <c r="EA19" s="0" t="n">
        <v>0.02</v>
      </c>
      <c r="EB19" s="0" t="n">
        <v>0.11</v>
      </c>
      <c r="EC19" s="9" t="n">
        <f aca="false">SUM(DZ19:EB19)</f>
        <v>0.28</v>
      </c>
      <c r="ED19" s="0" t="n">
        <v>125</v>
      </c>
      <c r="EE19" s="0" t="n">
        <v>4</v>
      </c>
      <c r="EF19" s="0" t="n">
        <v>3</v>
      </c>
      <c r="EG19" s="0" t="n">
        <v>1</v>
      </c>
      <c r="EH19" s="0" t="n">
        <f aca="false">SUM(EE19:EG19)*0.7</f>
        <v>5.6</v>
      </c>
      <c r="EI19" s="9" t="n">
        <f aca="false">EH19*ED19/100</f>
        <v>7</v>
      </c>
      <c r="EJ19" s="9" t="n">
        <f aca="false">EI19*EE19*EC19</f>
        <v>7.84</v>
      </c>
      <c r="EK19" s="0" t="n">
        <v>0.1</v>
      </c>
      <c r="EL19" s="0" t="n">
        <v>0.03</v>
      </c>
      <c r="EM19" s="0" t="n">
        <v>0.01</v>
      </c>
      <c r="EN19" s="9" t="n">
        <f aca="false">SUM(EK19:EM19)</f>
        <v>0.14</v>
      </c>
      <c r="EO19" s="0" t="n">
        <v>120</v>
      </c>
      <c r="EP19" s="0" t="n">
        <v>5</v>
      </c>
      <c r="EQ19" s="0" t="n">
        <v>3</v>
      </c>
      <c r="ER19" s="0" t="n">
        <v>1</v>
      </c>
      <c r="ES19" s="0" t="n">
        <f aca="false">SUM(EP19:ER19)*0.7</f>
        <v>6.3</v>
      </c>
      <c r="ET19" s="9" t="n">
        <f aca="false">ES19*EO19/100</f>
        <v>7.56</v>
      </c>
      <c r="EU19" s="9" t="n">
        <f aca="false">ET19*EP19*EN19</f>
        <v>5.292</v>
      </c>
      <c r="EV19" s="0" t="n">
        <v>0.14</v>
      </c>
      <c r="EW19" s="0" t="n">
        <v>0.05</v>
      </c>
      <c r="EX19" s="0" t="n">
        <v>0.07</v>
      </c>
      <c r="EY19" s="9" t="n">
        <f aca="false">SUM(EV19:EX19)</f>
        <v>0.26</v>
      </c>
      <c r="EZ19" s="0" t="n">
        <v>125</v>
      </c>
      <c r="FA19" s="0" t="n">
        <v>5</v>
      </c>
      <c r="FB19" s="0" t="n">
        <v>3</v>
      </c>
      <c r="FC19" s="0" t="n">
        <v>1</v>
      </c>
      <c r="FD19" s="0" t="n">
        <f aca="false">SUM(FA19:FC19)*0.7</f>
        <v>6.3</v>
      </c>
      <c r="FE19" s="9" t="n">
        <f aca="false">FD19*EZ19/100</f>
        <v>7.875</v>
      </c>
      <c r="FF19" s="9" t="n">
        <f aca="false">FE19*FA19*EY19</f>
        <v>10.2375</v>
      </c>
      <c r="FG19" s="0" t="n">
        <v>0.15</v>
      </c>
      <c r="FH19" s="0" t="n">
        <v>0.06</v>
      </c>
      <c r="FI19" s="0" t="n">
        <v>0.12</v>
      </c>
      <c r="FJ19" s="9" t="n">
        <f aca="false">SUM(FG19:FI19)</f>
        <v>0.33</v>
      </c>
      <c r="FK19" s="0" t="n">
        <v>121</v>
      </c>
      <c r="FL19" s="0" t="n">
        <v>4</v>
      </c>
      <c r="FM19" s="0" t="n">
        <v>3</v>
      </c>
      <c r="FN19" s="0" t="n">
        <v>1</v>
      </c>
      <c r="FO19" s="0" t="n">
        <f aca="false">SUM(FL19:FN19)*0.7</f>
        <v>5.6</v>
      </c>
      <c r="FP19" s="9" t="n">
        <f aca="false">FO19*FK19/100</f>
        <v>6.776</v>
      </c>
      <c r="FQ19" s="9" t="n">
        <f aca="false">FP19*FL19*FJ19</f>
        <v>8.94432</v>
      </c>
      <c r="FR19" s="9" t="n">
        <f aca="false">(EI19+ES19+FD19+FO19)*0.7</f>
        <v>17.64</v>
      </c>
      <c r="FS19" s="9" t="n">
        <f aca="false">(EJ19+ET19+FE19+FP19)*0.7</f>
        <v>21.0357</v>
      </c>
      <c r="FT19" s="9" t="n">
        <f aca="false">(EK19+EU19+FF19+FQ19)*0.7</f>
        <v>17.201674</v>
      </c>
      <c r="FU19" s="11" t="n">
        <f aca="false">SUM(FR19:FT19)</f>
        <v>55.877374</v>
      </c>
      <c r="FV19" s="10" t="n">
        <f aca="false">(EA19/DZ19)*(EC19-0.151)*1000</f>
        <v>17.2</v>
      </c>
      <c r="FW19" s="10" t="n">
        <f aca="false">(EL19/EK19)*(EN19-0.151)*1000</f>
        <v>-3.29999999999999</v>
      </c>
      <c r="FX19" s="10" t="n">
        <f aca="false">(EW19/EV19)*(EY19-0.151)*1000</f>
        <v>38.9285714285714</v>
      </c>
      <c r="FY19" s="10" t="n">
        <f aca="false">(FH19/FG19)*(FJ19-0.151)*1000</f>
        <v>71.6</v>
      </c>
      <c r="FZ19" s="10" t="n">
        <f aca="false">(EC19-0.201)/(DZ19-0.201)*100</f>
        <v>-154.901960784314</v>
      </c>
      <c r="GA19" s="10" t="n">
        <f aca="false">(EN19-0.201)/(EK19-0.201)*100</f>
        <v>60.3960396039604</v>
      </c>
      <c r="GB19" s="10" t="n">
        <f aca="false">(EY19-0.201)/(EV19-0.201)*100</f>
        <v>-96.7213114754098</v>
      </c>
      <c r="GC19" s="10" t="n">
        <f aca="false">(FJ19-0.201)/(FG19-0.201)*100</f>
        <v>-252.941176470588</v>
      </c>
      <c r="GD19" s="10" t="n">
        <f aca="false">(EC19-0.091)/(EB19-0.051)*100</f>
        <v>320.338983050848</v>
      </c>
      <c r="GE19" s="10" t="n">
        <f aca="false">(EN19-0.091)/(EM19-0.051)*100</f>
        <v>-119.512195121951</v>
      </c>
      <c r="GF19" s="10" t="n">
        <f aca="false">(EY19-0.091)/(EX19-0.051)*100</f>
        <v>889.473684210526</v>
      </c>
      <c r="GG19" s="10" t="n">
        <f aca="false">(FJ19-0.091)/(FI19-0.051)*100</f>
        <v>346.376811594203</v>
      </c>
      <c r="GH19" s="10" t="n">
        <f aca="false">SUMIF(FV19:FY19,  "&gt;60")</f>
        <v>71.6</v>
      </c>
      <c r="GI19" s="10" t="n">
        <f aca="false">SUMIF(FZ19:GC19,  "&gt;60")</f>
        <v>60.3960396039604</v>
      </c>
      <c r="GJ19" s="10" t="n">
        <f aca="false">SUMIF(GD19:GG19,  "&gt;60")</f>
        <v>1556.18947885558</v>
      </c>
      <c r="GK19" s="0" t="n">
        <v>0.14</v>
      </c>
      <c r="GL19" s="0" t="n">
        <v>0.04</v>
      </c>
      <c r="GM19" s="0" t="n">
        <v>0.09</v>
      </c>
      <c r="GN19" s="9" t="n">
        <f aca="false">SUM(GK19:GM19)</f>
        <v>0.27</v>
      </c>
      <c r="GO19" s="0" t="n">
        <v>125</v>
      </c>
      <c r="GP19" s="0" t="n">
        <v>4</v>
      </c>
      <c r="GQ19" s="0" t="n">
        <v>3</v>
      </c>
      <c r="GR19" s="0" t="n">
        <v>1</v>
      </c>
      <c r="GS19" s="0" t="n">
        <f aca="false">SUM(GP19:GR19)*0.7</f>
        <v>5.6</v>
      </c>
      <c r="GT19" s="9" t="n">
        <f aca="false">GS19*GO19/100</f>
        <v>7</v>
      </c>
      <c r="GU19" s="9" t="n">
        <f aca="false">GT19*GP19*GN19</f>
        <v>7.56</v>
      </c>
      <c r="GV19" s="0" t="n">
        <v>0.15</v>
      </c>
      <c r="GW19" s="0" t="n">
        <v>0.04</v>
      </c>
      <c r="GX19" s="0" t="n">
        <v>0.1</v>
      </c>
      <c r="GY19" s="9" t="n">
        <f aca="false">SUM(GV19:GX19)</f>
        <v>0.29</v>
      </c>
      <c r="GZ19" s="0" t="n">
        <v>120</v>
      </c>
      <c r="HA19" s="0" t="n">
        <v>4</v>
      </c>
      <c r="HB19" s="0" t="n">
        <v>3</v>
      </c>
      <c r="HC19" s="0" t="n">
        <v>1</v>
      </c>
      <c r="HD19" s="0" t="n">
        <f aca="false">SUM(HA19:HC19)*0.7</f>
        <v>5.6</v>
      </c>
      <c r="HE19" s="9" t="n">
        <f aca="false">HD19*GZ19/100</f>
        <v>6.72</v>
      </c>
      <c r="HF19" s="9" t="n">
        <f aca="false">HE19*HA19*GY19</f>
        <v>7.7952</v>
      </c>
      <c r="HG19" s="0" t="n">
        <v>0.14</v>
      </c>
      <c r="HH19" s="0" t="n">
        <v>0.05</v>
      </c>
      <c r="HI19" s="0" t="n">
        <v>0.13</v>
      </c>
      <c r="HJ19" s="9" t="n">
        <f aca="false">SUM(HG19:HI19)</f>
        <v>0.32</v>
      </c>
      <c r="HK19" s="0" t="n">
        <v>125</v>
      </c>
      <c r="HL19" s="0" t="n">
        <v>5</v>
      </c>
      <c r="HM19" s="0" t="n">
        <v>3</v>
      </c>
      <c r="HN19" s="0" t="n">
        <v>1</v>
      </c>
      <c r="HO19" s="0" t="n">
        <f aca="false">SUM(HL19:HN19)*0.7</f>
        <v>6.3</v>
      </c>
      <c r="HP19" s="9" t="n">
        <f aca="false">HO19*HK19/100</f>
        <v>7.875</v>
      </c>
      <c r="HQ19" s="9" t="n">
        <f aca="false">HP19*HL19*HJ19</f>
        <v>12.6</v>
      </c>
      <c r="HR19" s="0" t="n">
        <v>0.14</v>
      </c>
      <c r="HS19" s="0" t="n">
        <v>0.06</v>
      </c>
      <c r="HT19" s="0" t="n">
        <v>0.1</v>
      </c>
      <c r="HU19" s="9" t="n">
        <f aca="false">SUM(HR19:HT19)</f>
        <v>0.3</v>
      </c>
      <c r="HV19" s="0" t="n">
        <v>121</v>
      </c>
      <c r="HW19" s="0" t="n">
        <v>5</v>
      </c>
      <c r="HX19" s="0" t="n">
        <v>4</v>
      </c>
      <c r="HY19" s="0" t="n">
        <v>1</v>
      </c>
      <c r="HZ19" s="0" t="n">
        <f aca="false">SUM(HW19:HY19)*0.7</f>
        <v>7</v>
      </c>
      <c r="IA19" s="9" t="n">
        <f aca="false">HZ19*HV19/100</f>
        <v>8.47</v>
      </c>
      <c r="IB19" s="9" t="n">
        <f aca="false">IA19*HW19*HU19</f>
        <v>12.705</v>
      </c>
      <c r="IC19" s="9" t="n">
        <f aca="false">(GT19+HD19+HO19+HZ19)*0.7</f>
        <v>18.13</v>
      </c>
      <c r="ID19" s="9" t="n">
        <f aca="false">(GU19+HE19+HP19+IA19)*0.7</f>
        <v>21.4375</v>
      </c>
      <c r="IE19" s="9" t="n">
        <f aca="false">(GV19+HF19+HQ19+IB19)*0.7</f>
        <v>23.27514</v>
      </c>
      <c r="IF19" s="11" t="n">
        <f aca="false">SUM(IC19:IE19)</f>
        <v>62.84264</v>
      </c>
      <c r="IG19" s="10" t="n">
        <f aca="false">(GL19/GK19)*(GN19-0.151)*1000</f>
        <v>34</v>
      </c>
      <c r="IH19" s="10" t="n">
        <f aca="false">(GW19/GV19)*(GY19-0.151)*1000</f>
        <v>37.0666666666667</v>
      </c>
      <c r="II19" s="10" t="n">
        <f aca="false">(HH19/HG19)*(HJ19-0.151)*1000</f>
        <v>60.3571428571429</v>
      </c>
      <c r="IJ19" s="10" t="n">
        <f aca="false">(HS19/HR19)*(HU19-0.151)*1000</f>
        <v>63.8571428571429</v>
      </c>
      <c r="IK19" s="10" t="n">
        <f aca="false">(GN19-0.201)/(GK19-0.201)*100</f>
        <v>-113.114754098361</v>
      </c>
      <c r="IL19" s="10" t="n">
        <f aca="false">(GY19-0.201)/(GV19-0.201)*100</f>
        <v>-174.509803921569</v>
      </c>
      <c r="IM19" s="10" t="n">
        <f aca="false">(HJ19-0.201)/(HG19-0.201)*100</f>
        <v>-195.081967213115</v>
      </c>
      <c r="IN19" s="10" t="n">
        <f aca="false">(HU19-0.201)/(HR19-0.201)*100</f>
        <v>-162.295081967213</v>
      </c>
      <c r="IO19" s="10" t="n">
        <f aca="false">(GN19-0.091)/(GM19-0.051)*100</f>
        <v>458.974358974359</v>
      </c>
      <c r="IP19" s="10" t="n">
        <f aca="false">(GY19-0.091)/(GX19-0.051)*100</f>
        <v>406.122448979592</v>
      </c>
      <c r="IQ19" s="10" t="n">
        <f aca="false">(HJ19-0.091)/(HI19-0.051)*100</f>
        <v>289.873417721519</v>
      </c>
      <c r="IR19" s="10" t="n">
        <f aca="false">(HU19-0.091)/(HT19-0.051)*100</f>
        <v>426.530612244898</v>
      </c>
      <c r="IS19" s="10" t="n">
        <f aca="false">SUMIF(IG19:IJ19,  "&gt;60")</f>
        <v>124.214285714286</v>
      </c>
      <c r="IT19" s="10" t="n">
        <f aca="false">SUMIF(IK19:IN19,  "&gt;60")</f>
        <v>0</v>
      </c>
      <c r="IU19" s="10" t="n">
        <f aca="false">SUMIF(IO19:IR19,  "&gt;60")</f>
        <v>1581.50083792037</v>
      </c>
    </row>
    <row r="20" customFormat="false" ht="12.8" hidden="false" customHeight="false" outlineLevel="0" collapsed="false">
      <c r="C20" s="8" t="s">
        <v>65</v>
      </c>
      <c r="D20" s="0" t="n">
        <v>0.12</v>
      </c>
      <c r="E20" s="0" t="n">
        <v>0.03</v>
      </c>
      <c r="F20" s="0" t="n">
        <v>0.03</v>
      </c>
      <c r="G20" s="9" t="n">
        <f aca="false">SUM(D20:F20)</f>
        <v>0.18</v>
      </c>
      <c r="H20" s="0" t="n">
        <v>125</v>
      </c>
      <c r="I20" s="0" t="n">
        <v>5</v>
      </c>
      <c r="J20" s="0" t="n">
        <v>3</v>
      </c>
      <c r="K20" s="0" t="n">
        <v>1</v>
      </c>
      <c r="L20" s="0" t="n">
        <f aca="false">SUM(I20:K20)*0.7</f>
        <v>6.3</v>
      </c>
      <c r="M20" s="9" t="n">
        <f aca="false">L20*H20/100</f>
        <v>7.875</v>
      </c>
      <c r="N20" s="9" t="n">
        <f aca="false">M20*I20*G20</f>
        <v>7.0875</v>
      </c>
      <c r="O20" s="0" t="n">
        <v>0.12</v>
      </c>
      <c r="P20" s="0" t="n">
        <v>0.03</v>
      </c>
      <c r="Q20" s="0" t="n">
        <v>0.03</v>
      </c>
      <c r="R20" s="9" t="n">
        <f aca="false">SUM(O20:Q20)</f>
        <v>0.18</v>
      </c>
      <c r="S20" s="0" t="n">
        <v>125</v>
      </c>
      <c r="T20" s="0" t="n">
        <v>4</v>
      </c>
      <c r="U20" s="0" t="n">
        <v>3</v>
      </c>
      <c r="V20" s="0" t="n">
        <v>1</v>
      </c>
      <c r="W20" s="0" t="n">
        <f aca="false">SUM(T20:V20)*0.7</f>
        <v>5.6</v>
      </c>
      <c r="X20" s="9" t="n">
        <f aca="false">W20*S20/100</f>
        <v>7</v>
      </c>
      <c r="Y20" s="9" t="n">
        <f aca="false">X20*T20*R20</f>
        <v>5.04</v>
      </c>
      <c r="Z20" s="0" t="n">
        <v>0.13</v>
      </c>
      <c r="AA20" s="0" t="n">
        <v>0.04</v>
      </c>
      <c r="AB20" s="0" t="n">
        <v>0.03</v>
      </c>
      <c r="AC20" s="9" t="n">
        <f aca="false">SUM(Z20:AB20)</f>
        <v>0.2</v>
      </c>
      <c r="AD20" s="0" t="n">
        <v>125</v>
      </c>
      <c r="AE20" s="0" t="n">
        <v>5</v>
      </c>
      <c r="AF20" s="0" t="n">
        <v>3</v>
      </c>
      <c r="AG20" s="0" t="n">
        <v>1</v>
      </c>
      <c r="AH20" s="0" t="n">
        <f aca="false">SUM(AE20:AG20)*0.7</f>
        <v>6.3</v>
      </c>
      <c r="AI20" s="9" t="n">
        <f aca="false">AH20*AD20/100</f>
        <v>7.875</v>
      </c>
      <c r="AJ20" s="9" t="n">
        <f aca="false">AI20*AE20*AC20</f>
        <v>7.875</v>
      </c>
      <c r="AK20" s="0" t="n">
        <v>0.13</v>
      </c>
      <c r="AL20" s="0" t="n">
        <v>0.04</v>
      </c>
      <c r="AM20" s="0" t="n">
        <v>0.03</v>
      </c>
      <c r="AN20" s="9" t="n">
        <f aca="false">SUM(AK20:AM20)</f>
        <v>0.2</v>
      </c>
      <c r="AO20" s="0" t="n">
        <v>125</v>
      </c>
      <c r="AP20" s="0" t="n">
        <v>4</v>
      </c>
      <c r="AQ20" s="0" t="n">
        <v>3</v>
      </c>
      <c r="AR20" s="0" t="n">
        <v>1</v>
      </c>
      <c r="AS20" s="0" t="n">
        <f aca="false">SUM(AP20:AR20)*0.7</f>
        <v>5.6</v>
      </c>
      <c r="AT20" s="9" t="n">
        <f aca="false">AS20*AO20/100</f>
        <v>7</v>
      </c>
      <c r="AU20" s="9" t="n">
        <f aca="false">AT20*AP20*AN20</f>
        <v>5.6</v>
      </c>
      <c r="AV20" s="9" t="n">
        <f aca="false">(M20+W20+AH20+AS20)*0.7</f>
        <v>17.7625</v>
      </c>
      <c r="AW20" s="9" t="n">
        <f aca="false">(N20+X20+AI20+AT20)*0.7</f>
        <v>20.27375</v>
      </c>
      <c r="AX20" s="9" t="n">
        <f aca="false">(O20+Y20+AJ20+AU20)*0.7</f>
        <v>13.0445</v>
      </c>
      <c r="AY20" s="11" t="n">
        <f aca="false">SUM(AV20:AX20)</f>
        <v>51.08075</v>
      </c>
      <c r="AZ20" s="10" t="n">
        <f aca="false">(E20/D20)*(G20-0.151)*1000</f>
        <v>7.25</v>
      </c>
      <c r="BA20" s="10" t="n">
        <f aca="false">(P20/O20)*(R20-0.151)*1000</f>
        <v>7.25</v>
      </c>
      <c r="BB20" s="10" t="n">
        <f aca="false">(AA20/Z20)*(AC20-0.151)*1000</f>
        <v>15.0769230769231</v>
      </c>
      <c r="BC20" s="10" t="n">
        <f aca="false">(AL20/AK20)*(AN20-0.151)*1000</f>
        <v>15.0769230769231</v>
      </c>
      <c r="BD20" s="10" t="n">
        <f aca="false">(G20-0.201)/(D20-0.201)*100</f>
        <v>25.9259259259259</v>
      </c>
      <c r="BE20" s="10" t="n">
        <f aca="false">(R20-0.201)/(O20-0.201)*100</f>
        <v>25.9259259259259</v>
      </c>
      <c r="BF20" s="10" t="n">
        <f aca="false">(AC20-0.201)/(Z20-0.201)*100</f>
        <v>1.40845070422535</v>
      </c>
      <c r="BG20" s="10" t="n">
        <f aca="false">(AN20-0.201)/(AK20-0.201)*100</f>
        <v>1.40845070422535</v>
      </c>
      <c r="BH20" s="10" t="n">
        <f aca="false">(G20-0.091)/(F20-0.051)*100</f>
        <v>-423.809523809524</v>
      </c>
      <c r="BI20" s="10" t="n">
        <f aca="false">(R20-0.091)/(Q20-0.051)*100</f>
        <v>-423.809523809524</v>
      </c>
      <c r="BJ20" s="10" t="n">
        <f aca="false">(AC20-0.091)/(AB20-0.051)*100</f>
        <v>-519.047619047619</v>
      </c>
      <c r="BK20" s="10" t="n">
        <f aca="false">(AN20-0.091)/(AM20-0.051)*100</f>
        <v>-519.047619047619</v>
      </c>
      <c r="BL20" s="10" t="n">
        <f aca="false">SUMIF(AZ20:BC20,  "&gt;60")</f>
        <v>0</v>
      </c>
      <c r="BM20" s="10" t="n">
        <f aca="false">SUMIF(BD20:BG20,  "&gt;60")</f>
        <v>0</v>
      </c>
      <c r="BN20" s="10" t="n">
        <f aca="false">SUMIF(BH20:BK20,  "&gt;60")</f>
        <v>0</v>
      </c>
      <c r="BO20" s="0" t="n">
        <v>0.12</v>
      </c>
      <c r="BP20" s="0" t="n">
        <v>0.03</v>
      </c>
      <c r="BQ20" s="0" t="n">
        <v>0.03</v>
      </c>
      <c r="BR20" s="9" t="n">
        <f aca="false">SUM(BO20:BQ20)</f>
        <v>0.18</v>
      </c>
      <c r="BS20" s="0" t="n">
        <v>125</v>
      </c>
      <c r="BT20" s="0" t="n">
        <v>5</v>
      </c>
      <c r="BU20" s="0" t="n">
        <v>3</v>
      </c>
      <c r="BV20" s="0" t="n">
        <v>1</v>
      </c>
      <c r="BW20" s="0" t="n">
        <f aca="false">SUM(BT20:BV20)*0.7</f>
        <v>6.3</v>
      </c>
      <c r="BX20" s="9" t="n">
        <f aca="false">BW20*BS20/100</f>
        <v>7.875</v>
      </c>
      <c r="BY20" s="9" t="n">
        <f aca="false">BX20*BT20*BR20</f>
        <v>7.0875</v>
      </c>
      <c r="BZ20" s="0" t="n">
        <v>0.12</v>
      </c>
      <c r="CA20" s="0" t="n">
        <v>0.03</v>
      </c>
      <c r="CB20" s="0" t="n">
        <v>0.03</v>
      </c>
      <c r="CC20" s="9" t="n">
        <f aca="false">SUM(BZ20:CB20)</f>
        <v>0.18</v>
      </c>
      <c r="CD20" s="0" t="n">
        <v>125</v>
      </c>
      <c r="CE20" s="0" t="n">
        <v>4</v>
      </c>
      <c r="CF20" s="0" t="n">
        <v>3</v>
      </c>
      <c r="CG20" s="0" t="n">
        <v>1</v>
      </c>
      <c r="CH20" s="0" t="n">
        <f aca="false">SUM(CE20:CG20)*0.7</f>
        <v>5.6</v>
      </c>
      <c r="CI20" s="9" t="n">
        <f aca="false">CH20*CD20/100</f>
        <v>7</v>
      </c>
      <c r="CJ20" s="9" t="n">
        <f aca="false">CI20*CE20*CC20</f>
        <v>5.04</v>
      </c>
      <c r="CK20" s="0" t="n">
        <v>0.13</v>
      </c>
      <c r="CL20" s="0" t="n">
        <v>0.04</v>
      </c>
      <c r="CM20" s="0" t="n">
        <v>0.03</v>
      </c>
      <c r="CN20" s="9" t="n">
        <f aca="false">SUM(CK20:CM20)</f>
        <v>0.2</v>
      </c>
      <c r="CO20" s="0" t="n">
        <v>125</v>
      </c>
      <c r="CP20" s="0" t="n">
        <v>4</v>
      </c>
      <c r="CQ20" s="0" t="n">
        <v>3</v>
      </c>
      <c r="CR20" s="0" t="n">
        <v>1</v>
      </c>
      <c r="CS20" s="0" t="n">
        <f aca="false">SUM(CP20:CR20)*0.7</f>
        <v>5.6</v>
      </c>
      <c r="CT20" s="9" t="n">
        <f aca="false">CS20*CO20/100</f>
        <v>7</v>
      </c>
      <c r="CU20" s="9" t="n">
        <f aca="false">CT20*CP20*CN20</f>
        <v>5.6</v>
      </c>
      <c r="CV20" s="0" t="n">
        <v>0.12</v>
      </c>
      <c r="CW20" s="0" t="n">
        <v>0.03</v>
      </c>
      <c r="CX20" s="0" t="n">
        <v>0.03</v>
      </c>
      <c r="CY20" s="9" t="n">
        <f aca="false">SUM(CV20:CX20)</f>
        <v>0.18</v>
      </c>
      <c r="CZ20" s="0" t="n">
        <v>118</v>
      </c>
      <c r="DA20" s="0" t="n">
        <v>4</v>
      </c>
      <c r="DB20" s="0" t="n">
        <v>3</v>
      </c>
      <c r="DC20" s="0" t="n">
        <v>1</v>
      </c>
      <c r="DD20" s="0" t="n">
        <f aca="false">SUM(DA20:DC20)*0.7</f>
        <v>5.6</v>
      </c>
      <c r="DE20" s="9" t="n">
        <f aca="false">DD20*CZ20/100</f>
        <v>6.608</v>
      </c>
      <c r="DF20" s="9" t="n">
        <f aca="false">DE20*DA20*CY20</f>
        <v>4.75776</v>
      </c>
      <c r="DG20" s="9" t="n">
        <f aca="false">(BX20+CH20+CS20+DD20)*0.7</f>
        <v>17.2725</v>
      </c>
      <c r="DH20" s="9" t="n">
        <f aca="false">(BY20+CI20+CT20+DE20)*0.7</f>
        <v>19.38685</v>
      </c>
      <c r="DI20" s="9" t="n">
        <f aca="false">(BZ20+CJ20+CU20+DF20)*0.7</f>
        <v>10.862432</v>
      </c>
      <c r="DJ20" s="11" t="n">
        <f aca="false">SUM(DG20:DI20)</f>
        <v>47.521782</v>
      </c>
      <c r="DK20" s="10" t="n">
        <f aca="false">(BP20/BO20)*(BR20-0.151)*1000</f>
        <v>7.25</v>
      </c>
      <c r="DL20" s="10" t="n">
        <f aca="false">(CA20/BZ20)*(CC20-0.151)*1000</f>
        <v>7.25</v>
      </c>
      <c r="DM20" s="10" t="n">
        <f aca="false">(CL20/CK20)*(CN20-0.151)*1000</f>
        <v>15.0769230769231</v>
      </c>
      <c r="DN20" s="10" t="n">
        <f aca="false">(CW20/CV20)*(CY20-0.151)*1000</f>
        <v>7.25</v>
      </c>
      <c r="DO20" s="10" t="n">
        <f aca="false">(BR20-0.201)/(BO20-0.201)*100</f>
        <v>25.9259259259259</v>
      </c>
      <c r="DP20" s="10" t="n">
        <f aca="false">(CC20-0.201)/(BZ20-0.201)*100</f>
        <v>25.9259259259259</v>
      </c>
      <c r="DQ20" s="10" t="n">
        <f aca="false">(CN20-0.201)/(CK20-0.201)*100</f>
        <v>1.40845070422535</v>
      </c>
      <c r="DR20" s="10" t="n">
        <f aca="false">(CY20-0.201)/(CV20-0.201)*100</f>
        <v>25.9259259259259</v>
      </c>
      <c r="DS20" s="10" t="n">
        <f aca="false">(BR20-0.091)/(BQ20-0.051)*100</f>
        <v>-423.809523809524</v>
      </c>
      <c r="DT20" s="10" t="n">
        <f aca="false">(CC20-0.091)/(CB20-0.051)*100</f>
        <v>-423.809523809524</v>
      </c>
      <c r="DU20" s="10" t="n">
        <f aca="false">(CN20-0.091)/(CM20-0.051)*100</f>
        <v>-519.047619047619</v>
      </c>
      <c r="DV20" s="10" t="n">
        <f aca="false">(CY20-0.091)/(CX20-0.051)*100</f>
        <v>-423.809523809524</v>
      </c>
      <c r="DW20" s="10" t="n">
        <f aca="false">SUMIF(DK20:DN20,  "&gt;60")</f>
        <v>0</v>
      </c>
      <c r="DX20" s="10" t="n">
        <f aca="false">SUMIF(DO20:DR20,  "&gt;60")</f>
        <v>0</v>
      </c>
      <c r="DY20" s="10" t="n">
        <f aca="false">SUMIF(DS20:DV20,  "&gt;60")</f>
        <v>0</v>
      </c>
      <c r="DZ20" s="0" t="n">
        <v>0.12</v>
      </c>
      <c r="EA20" s="0" t="n">
        <v>0.03</v>
      </c>
      <c r="EB20" s="0" t="n">
        <v>0.03</v>
      </c>
      <c r="EC20" s="9" t="n">
        <f aca="false">SUM(DZ20:EB20)</f>
        <v>0.18</v>
      </c>
      <c r="ED20" s="0" t="n">
        <v>126</v>
      </c>
      <c r="EE20" s="0" t="n">
        <v>5</v>
      </c>
      <c r="EF20" s="0" t="n">
        <v>3</v>
      </c>
      <c r="EG20" s="0" t="n">
        <v>2</v>
      </c>
      <c r="EH20" s="0" t="n">
        <f aca="false">SUM(EE20:EG20)*0.7</f>
        <v>7</v>
      </c>
      <c r="EI20" s="9" t="n">
        <f aca="false">EH20*ED20/100</f>
        <v>8.82</v>
      </c>
      <c r="EJ20" s="9" t="n">
        <f aca="false">EI20*EE20*EC20</f>
        <v>7.938</v>
      </c>
      <c r="EK20" s="0" t="n">
        <v>0.12</v>
      </c>
      <c r="EL20" s="0" t="n">
        <v>0.03</v>
      </c>
      <c r="EM20" s="0" t="n">
        <v>0.03</v>
      </c>
      <c r="EN20" s="9" t="n">
        <f aca="false">SUM(EK20:EM20)</f>
        <v>0.18</v>
      </c>
      <c r="EO20" s="0" t="n">
        <v>125</v>
      </c>
      <c r="EP20" s="0" t="n">
        <v>4</v>
      </c>
      <c r="EQ20" s="0" t="n">
        <v>3</v>
      </c>
      <c r="ER20" s="0" t="n">
        <v>2</v>
      </c>
      <c r="ES20" s="0" t="n">
        <f aca="false">SUM(EP20:ER20)*0.7</f>
        <v>6.3</v>
      </c>
      <c r="ET20" s="9" t="n">
        <f aca="false">ES20*EO20/100</f>
        <v>7.875</v>
      </c>
      <c r="EU20" s="9" t="n">
        <f aca="false">ET20*EP20*EN20</f>
        <v>5.67</v>
      </c>
      <c r="EV20" s="0" t="n">
        <v>0.13</v>
      </c>
      <c r="EW20" s="0" t="n">
        <v>0.04</v>
      </c>
      <c r="EX20" s="0" t="n">
        <v>0.03</v>
      </c>
      <c r="EY20" s="9" t="n">
        <f aca="false">SUM(EV20:EX20)</f>
        <v>0.2</v>
      </c>
      <c r="EZ20" s="0" t="n">
        <v>125</v>
      </c>
      <c r="FA20" s="0" t="n">
        <v>4</v>
      </c>
      <c r="FB20" s="0" t="n">
        <v>3</v>
      </c>
      <c r="FC20" s="0" t="n">
        <v>1</v>
      </c>
      <c r="FD20" s="0" t="n">
        <f aca="false">SUM(FA20:FC20)*0.7</f>
        <v>5.6</v>
      </c>
      <c r="FE20" s="9" t="n">
        <f aca="false">FD20*EZ20/100</f>
        <v>7</v>
      </c>
      <c r="FF20" s="9" t="n">
        <f aca="false">FE20*FA20*EY20</f>
        <v>5.6</v>
      </c>
      <c r="FG20" s="0" t="n">
        <v>0.13</v>
      </c>
      <c r="FH20" s="0" t="n">
        <v>0.03</v>
      </c>
      <c r="FI20" s="0" t="n">
        <v>0.01</v>
      </c>
      <c r="FJ20" s="9" t="n">
        <f aca="false">SUM(FG20:FI20)</f>
        <v>0.17</v>
      </c>
      <c r="FK20" s="0" t="n">
        <v>120</v>
      </c>
      <c r="FL20" s="0" t="n">
        <v>4</v>
      </c>
      <c r="FM20" s="0" t="n">
        <v>3</v>
      </c>
      <c r="FN20" s="0" t="n">
        <v>1</v>
      </c>
      <c r="FO20" s="0" t="n">
        <f aca="false">SUM(FL20:FN20)*0.7</f>
        <v>5.6</v>
      </c>
      <c r="FP20" s="9" t="n">
        <f aca="false">FO20*FK20/100</f>
        <v>6.72</v>
      </c>
      <c r="FQ20" s="9" t="n">
        <f aca="false">FP20*FL20*FJ20</f>
        <v>4.5696</v>
      </c>
      <c r="FR20" s="9" t="n">
        <f aca="false">(EI20+ES20+FD20+FO20)*0.7</f>
        <v>18.424</v>
      </c>
      <c r="FS20" s="9" t="n">
        <f aca="false">(EJ20+ET20+FE20+FP20)*0.7</f>
        <v>20.6731</v>
      </c>
      <c r="FT20" s="9" t="n">
        <f aca="false">(EK20+EU20+FF20+FQ20)*0.7</f>
        <v>11.17172</v>
      </c>
      <c r="FU20" s="11" t="n">
        <f aca="false">SUM(FR20:FT20)</f>
        <v>50.26882</v>
      </c>
      <c r="FV20" s="10" t="n">
        <f aca="false">(EA20/DZ20)*(EC20-0.151)*1000</f>
        <v>7.25</v>
      </c>
      <c r="FW20" s="10" t="n">
        <f aca="false">(EL20/EK20)*(EN20-0.151)*1000</f>
        <v>7.25</v>
      </c>
      <c r="FX20" s="10" t="n">
        <f aca="false">(EW20/EV20)*(EY20-0.151)*1000</f>
        <v>15.0769230769231</v>
      </c>
      <c r="FY20" s="10" t="n">
        <f aca="false">(FH20/FG20)*(FJ20-0.151)*1000</f>
        <v>4.38461538461539</v>
      </c>
      <c r="FZ20" s="10" t="n">
        <f aca="false">(EC20-0.201)/(DZ20-0.201)*100</f>
        <v>25.9259259259259</v>
      </c>
      <c r="GA20" s="10" t="n">
        <f aca="false">(EN20-0.201)/(EK20-0.201)*100</f>
        <v>25.9259259259259</v>
      </c>
      <c r="GB20" s="10" t="n">
        <f aca="false">(EY20-0.201)/(EV20-0.201)*100</f>
        <v>1.40845070422535</v>
      </c>
      <c r="GC20" s="10" t="n">
        <f aca="false">(FJ20-0.201)/(FG20-0.201)*100</f>
        <v>43.6619718309859</v>
      </c>
      <c r="GD20" s="10" t="n">
        <f aca="false">(EC20-0.091)/(EB20-0.051)*100</f>
        <v>-423.809523809524</v>
      </c>
      <c r="GE20" s="10" t="n">
        <f aca="false">(EN20-0.091)/(EM20-0.051)*100</f>
        <v>-423.809523809524</v>
      </c>
      <c r="GF20" s="10" t="n">
        <f aca="false">(EY20-0.091)/(EX20-0.051)*100</f>
        <v>-519.047619047619</v>
      </c>
      <c r="GG20" s="10" t="n">
        <f aca="false">(FJ20-0.091)/(FI20-0.051)*100</f>
        <v>-192.682926829268</v>
      </c>
      <c r="GH20" s="10" t="n">
        <f aca="false">SUMIF(FV20:FY20,  "&gt;60")</f>
        <v>0</v>
      </c>
      <c r="GI20" s="10" t="n">
        <f aca="false">SUMIF(FZ20:GC20,  "&gt;60")</f>
        <v>0</v>
      </c>
      <c r="GJ20" s="10" t="n">
        <f aca="false">SUMIF(GD20:GG20,  "&gt;60")</f>
        <v>0</v>
      </c>
      <c r="GK20" s="0" t="n">
        <v>0.12</v>
      </c>
      <c r="GL20" s="0" t="n">
        <v>0.03</v>
      </c>
      <c r="GM20" s="0" t="n">
        <v>0.03</v>
      </c>
      <c r="GN20" s="9" t="n">
        <f aca="false">SUM(GK20:GM20)</f>
        <v>0.18</v>
      </c>
      <c r="GO20" s="0" t="n">
        <v>126</v>
      </c>
      <c r="GP20" s="0" t="n">
        <v>5</v>
      </c>
      <c r="GQ20" s="0" t="n">
        <v>3</v>
      </c>
      <c r="GR20" s="0" t="n">
        <v>2</v>
      </c>
      <c r="GS20" s="0" t="n">
        <f aca="false">SUM(GP20:GR20)*0.7</f>
        <v>7</v>
      </c>
      <c r="GT20" s="9" t="n">
        <f aca="false">GS20*GO20/100</f>
        <v>8.82</v>
      </c>
      <c r="GU20" s="9" t="n">
        <f aca="false">GT20*GP20*GN20</f>
        <v>7.938</v>
      </c>
      <c r="GV20" s="0" t="n">
        <v>0.12</v>
      </c>
      <c r="GW20" s="0" t="n">
        <v>0.03</v>
      </c>
      <c r="GX20" s="0" t="n">
        <v>0.03</v>
      </c>
      <c r="GY20" s="9" t="n">
        <f aca="false">SUM(GV20:GX20)</f>
        <v>0.18</v>
      </c>
      <c r="GZ20" s="0" t="n">
        <v>125</v>
      </c>
      <c r="HA20" s="0" t="n">
        <v>4</v>
      </c>
      <c r="HB20" s="0" t="n">
        <v>3</v>
      </c>
      <c r="HC20" s="0" t="n">
        <v>2</v>
      </c>
      <c r="HD20" s="0" t="n">
        <f aca="false">SUM(HA20:HC20)*0.7</f>
        <v>6.3</v>
      </c>
      <c r="HE20" s="9" t="n">
        <f aca="false">HD20*GZ20/100</f>
        <v>7.875</v>
      </c>
      <c r="HF20" s="9" t="n">
        <f aca="false">HE20*HA20*GY20</f>
        <v>5.67</v>
      </c>
      <c r="HG20" s="0" t="n">
        <v>0.13</v>
      </c>
      <c r="HH20" s="0" t="n">
        <v>0.04</v>
      </c>
      <c r="HI20" s="0" t="n">
        <v>0.03</v>
      </c>
      <c r="HJ20" s="9" t="n">
        <f aca="false">SUM(HG20:HI20)</f>
        <v>0.2</v>
      </c>
      <c r="HK20" s="0" t="n">
        <v>125</v>
      </c>
      <c r="HL20" s="0" t="n">
        <v>4</v>
      </c>
      <c r="HM20" s="0" t="n">
        <v>3</v>
      </c>
      <c r="HN20" s="0" t="n">
        <v>2</v>
      </c>
      <c r="HO20" s="0" t="n">
        <f aca="false">SUM(HL20:HN20)*0.7</f>
        <v>6.3</v>
      </c>
      <c r="HP20" s="9" t="n">
        <f aca="false">HO20*HK20/100</f>
        <v>7.875</v>
      </c>
      <c r="HQ20" s="9" t="n">
        <f aca="false">HP20*HL20*HJ20</f>
        <v>6.3</v>
      </c>
      <c r="HR20" s="0" t="n">
        <v>0.13</v>
      </c>
      <c r="HS20" s="0" t="n">
        <v>0.04</v>
      </c>
      <c r="HT20" s="0" t="n">
        <v>0.03</v>
      </c>
      <c r="HU20" s="9" t="n">
        <f aca="false">SUM(HR20:HT20)</f>
        <v>0.2</v>
      </c>
      <c r="HV20" s="0" t="n">
        <v>122</v>
      </c>
      <c r="HW20" s="0" t="n">
        <v>4</v>
      </c>
      <c r="HX20" s="0" t="n">
        <v>3</v>
      </c>
      <c r="HY20" s="0" t="n">
        <v>1</v>
      </c>
      <c r="HZ20" s="0" t="n">
        <f aca="false">SUM(HW20:HY20)*0.7</f>
        <v>5.6</v>
      </c>
      <c r="IA20" s="9" t="n">
        <f aca="false">HZ20*HV20/100</f>
        <v>6.832</v>
      </c>
      <c r="IB20" s="9" t="n">
        <f aca="false">IA20*HW20*HU20</f>
        <v>5.4656</v>
      </c>
      <c r="IC20" s="9" t="n">
        <f aca="false">(GT20+HD20+HO20+HZ20)*0.7</f>
        <v>18.914</v>
      </c>
      <c r="ID20" s="9" t="n">
        <f aca="false">(GU20+HE20+HP20+IA20)*0.7</f>
        <v>21.364</v>
      </c>
      <c r="IE20" s="9" t="n">
        <f aca="false">(GV20+HF20+HQ20+IB20)*0.7</f>
        <v>12.28892</v>
      </c>
      <c r="IF20" s="11" t="n">
        <f aca="false">SUM(IC20:IE20)</f>
        <v>52.56692</v>
      </c>
      <c r="IG20" s="10" t="n">
        <f aca="false">(GL20/GK20)*(GN20-0.151)*1000</f>
        <v>7.25</v>
      </c>
      <c r="IH20" s="10" t="n">
        <f aca="false">(GW20/GV20)*(GY20-0.151)*1000</f>
        <v>7.25</v>
      </c>
      <c r="II20" s="10" t="n">
        <f aca="false">(HH20/HG20)*(HJ20-0.151)*1000</f>
        <v>15.0769230769231</v>
      </c>
      <c r="IJ20" s="10" t="n">
        <f aca="false">(HS20/HR20)*(HU20-0.151)*1000</f>
        <v>15.0769230769231</v>
      </c>
      <c r="IK20" s="10" t="n">
        <f aca="false">(GN20-0.201)/(GK20-0.201)*100</f>
        <v>25.9259259259259</v>
      </c>
      <c r="IL20" s="10" t="n">
        <f aca="false">(GY20-0.201)/(GV20-0.201)*100</f>
        <v>25.9259259259259</v>
      </c>
      <c r="IM20" s="10" t="n">
        <f aca="false">(HJ20-0.201)/(HG20-0.201)*100</f>
        <v>1.40845070422535</v>
      </c>
      <c r="IN20" s="10" t="n">
        <f aca="false">(HU20-0.201)/(HR20-0.201)*100</f>
        <v>1.40845070422535</v>
      </c>
      <c r="IO20" s="10" t="n">
        <f aca="false">(GN20-0.091)/(GM20-0.051)*100</f>
        <v>-423.809523809524</v>
      </c>
      <c r="IP20" s="10" t="n">
        <f aca="false">(GY20-0.091)/(GX20-0.051)*100</f>
        <v>-423.809523809524</v>
      </c>
      <c r="IQ20" s="10" t="n">
        <f aca="false">(HJ20-0.091)/(HI20-0.051)*100</f>
        <v>-519.047619047619</v>
      </c>
      <c r="IR20" s="10" t="n">
        <f aca="false">(HU20-0.091)/(HT20-0.051)*100</f>
        <v>-519.047619047619</v>
      </c>
      <c r="IS20" s="10" t="n">
        <f aca="false">SUMIF(IG20:IJ20,  "&gt;60")</f>
        <v>0</v>
      </c>
      <c r="IT20" s="10" t="n">
        <f aca="false">SUMIF(IK20:IN20,  "&gt;60")</f>
        <v>0</v>
      </c>
      <c r="IU20" s="10" t="n">
        <f aca="false">SUMIF(IO20:IR20,  "&gt;60")</f>
        <v>0</v>
      </c>
    </row>
    <row r="21" customFormat="false" ht="12.8" hidden="false" customHeight="false" outlineLevel="0" collapsed="false">
      <c r="C21" s="8" t="s">
        <v>66</v>
      </c>
      <c r="D21" s="0" t="n">
        <v>0.15</v>
      </c>
      <c r="E21" s="0" t="n">
        <v>0.03</v>
      </c>
      <c r="F21" s="0" t="n">
        <v>0.01</v>
      </c>
      <c r="G21" s="9" t="n">
        <f aca="false">SUM(D21:F21)</f>
        <v>0.19</v>
      </c>
      <c r="H21" s="0" t="n">
        <v>125</v>
      </c>
      <c r="I21" s="0" t="n">
        <v>5</v>
      </c>
      <c r="J21" s="0" t="n">
        <v>3</v>
      </c>
      <c r="K21" s="0" t="n">
        <v>1</v>
      </c>
      <c r="L21" s="0" t="n">
        <f aca="false">SUM(I21:K21)*0.7</f>
        <v>6.3</v>
      </c>
      <c r="M21" s="9" t="n">
        <f aca="false">L21*H21/100</f>
        <v>7.875</v>
      </c>
      <c r="N21" s="9" t="n">
        <f aca="false">M21*I21*G21</f>
        <v>7.48125</v>
      </c>
      <c r="O21" s="0" t="n">
        <v>0.15</v>
      </c>
      <c r="P21" s="0" t="n">
        <v>0.03</v>
      </c>
      <c r="Q21" s="0" t="n">
        <v>0.01</v>
      </c>
      <c r="R21" s="9" t="n">
        <f aca="false">SUM(O21:Q21)</f>
        <v>0.19</v>
      </c>
      <c r="S21" s="0" t="n">
        <v>125</v>
      </c>
      <c r="T21" s="0" t="n">
        <v>5</v>
      </c>
      <c r="U21" s="0" t="n">
        <v>3</v>
      </c>
      <c r="V21" s="0" t="n">
        <v>1</v>
      </c>
      <c r="W21" s="0" t="n">
        <f aca="false">SUM(T21:V21)*0.7</f>
        <v>6.3</v>
      </c>
      <c r="X21" s="9" t="n">
        <f aca="false">W21*S21/100</f>
        <v>7.875</v>
      </c>
      <c r="Y21" s="9" t="n">
        <f aca="false">X21*T21*R21</f>
        <v>7.48125</v>
      </c>
      <c r="Z21" s="0" t="n">
        <v>0.14</v>
      </c>
      <c r="AA21" s="0" t="n">
        <v>0.03</v>
      </c>
      <c r="AB21" s="0" t="n">
        <v>0.01</v>
      </c>
      <c r="AC21" s="9" t="n">
        <f aca="false">SUM(Z21:AB21)</f>
        <v>0.18</v>
      </c>
      <c r="AD21" s="0" t="n">
        <v>120</v>
      </c>
      <c r="AE21" s="0" t="n">
        <v>5</v>
      </c>
      <c r="AF21" s="0" t="n">
        <v>3</v>
      </c>
      <c r="AG21" s="0" t="n">
        <v>1</v>
      </c>
      <c r="AH21" s="0" t="n">
        <f aca="false">SUM(AE21:AG21)*0.7</f>
        <v>6.3</v>
      </c>
      <c r="AI21" s="9" t="n">
        <f aca="false">AH21*AD21/100</f>
        <v>7.56</v>
      </c>
      <c r="AJ21" s="9" t="n">
        <f aca="false">AI21*AE21*AC21</f>
        <v>6.804</v>
      </c>
      <c r="AK21" s="0" t="n">
        <v>0.14</v>
      </c>
      <c r="AL21" s="0" t="n">
        <v>0.03</v>
      </c>
      <c r="AM21" s="0" t="n">
        <v>0.01</v>
      </c>
      <c r="AN21" s="9" t="n">
        <f aca="false">SUM(AK21:AM21)</f>
        <v>0.18</v>
      </c>
      <c r="AO21" s="0" t="n">
        <v>120</v>
      </c>
      <c r="AP21" s="0" t="n">
        <v>5</v>
      </c>
      <c r="AQ21" s="0" t="n">
        <v>3</v>
      </c>
      <c r="AR21" s="0" t="n">
        <v>1</v>
      </c>
      <c r="AS21" s="0" t="n">
        <f aca="false">SUM(AP21:AR21)*0.7</f>
        <v>6.3</v>
      </c>
      <c r="AT21" s="9" t="n">
        <f aca="false">AS21*AO21/100</f>
        <v>7.56</v>
      </c>
      <c r="AU21" s="9" t="n">
        <f aca="false">AT21*AP21*AN21</f>
        <v>6.804</v>
      </c>
      <c r="AV21" s="9" t="n">
        <f aca="false">(M21+W21+AH21+AS21)*0.7</f>
        <v>18.7425</v>
      </c>
      <c r="AW21" s="9" t="n">
        <f aca="false">(N21+X21+AI21+AT21)*0.7</f>
        <v>21.333375</v>
      </c>
      <c r="AX21" s="9" t="n">
        <f aca="false">(O21+Y21+AJ21+AU21)*0.7</f>
        <v>14.867475</v>
      </c>
      <c r="AY21" s="11" t="n">
        <f aca="false">SUM(AV21:AX21)</f>
        <v>54.94335</v>
      </c>
      <c r="AZ21" s="10" t="n">
        <f aca="false">(E21/D21)*(G21-0.151)*1000</f>
        <v>7.8</v>
      </c>
      <c r="BA21" s="10" t="n">
        <f aca="false">(P21/O21)*(R21-0.151)*1000</f>
        <v>7.8</v>
      </c>
      <c r="BB21" s="10" t="n">
        <f aca="false">(AA21/Z21)*(AC21-0.151)*1000</f>
        <v>6.21428571428572</v>
      </c>
      <c r="BC21" s="10" t="n">
        <f aca="false">(AL21/AK21)*(AN21-0.151)*1000</f>
        <v>6.21428571428572</v>
      </c>
      <c r="BD21" s="10" t="n">
        <f aca="false">(G21-0.201)/(D21-0.201)*100</f>
        <v>21.5686274509804</v>
      </c>
      <c r="BE21" s="10" t="n">
        <f aca="false">(R21-0.201)/(O21-0.201)*100</f>
        <v>21.5686274509804</v>
      </c>
      <c r="BF21" s="10" t="n">
        <f aca="false">(AC21-0.201)/(Z21-0.201)*100</f>
        <v>34.4262295081967</v>
      </c>
      <c r="BG21" s="10" t="n">
        <f aca="false">(AN21-0.201)/(AK21-0.201)*100</f>
        <v>34.4262295081967</v>
      </c>
      <c r="BH21" s="10" t="n">
        <f aca="false">(G21-0.091)/(F21-0.051)*100</f>
        <v>-241.463414634146</v>
      </c>
      <c r="BI21" s="10" t="n">
        <f aca="false">(R21-0.091)/(Q21-0.051)*100</f>
        <v>-241.463414634146</v>
      </c>
      <c r="BJ21" s="10" t="n">
        <f aca="false">(AC21-0.091)/(AB21-0.051)*100</f>
        <v>-217.073170731707</v>
      </c>
      <c r="BK21" s="10" t="n">
        <f aca="false">(AN21-0.091)/(AM21-0.051)*100</f>
        <v>-217.073170731707</v>
      </c>
      <c r="BL21" s="10" t="n">
        <f aca="false">SUMIF(AZ21:BC21,  "&gt;60")</f>
        <v>0</v>
      </c>
      <c r="BM21" s="10" t="n">
        <f aca="false">SUMIF(BD21:BG21,  "&gt;60")</f>
        <v>0</v>
      </c>
      <c r="BN21" s="10" t="n">
        <f aca="false">SUMIF(BH21:BK21,  "&gt;60")</f>
        <v>0</v>
      </c>
      <c r="BO21" s="0" t="n">
        <v>0.15</v>
      </c>
      <c r="BP21" s="0" t="n">
        <v>0.03</v>
      </c>
      <c r="BQ21" s="0" t="n">
        <v>0.01</v>
      </c>
      <c r="BR21" s="9" t="n">
        <f aca="false">SUM(BO21:BQ21)</f>
        <v>0.19</v>
      </c>
      <c r="BS21" s="0" t="n">
        <v>124</v>
      </c>
      <c r="BT21" s="0" t="n">
        <v>5</v>
      </c>
      <c r="BU21" s="0" t="n">
        <v>3</v>
      </c>
      <c r="BV21" s="0" t="n">
        <v>1</v>
      </c>
      <c r="BW21" s="0" t="n">
        <f aca="false">SUM(BT21:BV21)*0.7</f>
        <v>6.3</v>
      </c>
      <c r="BX21" s="9" t="n">
        <f aca="false">BW21*BS21/100</f>
        <v>7.812</v>
      </c>
      <c r="BY21" s="9" t="n">
        <f aca="false">BX21*BT21*BR21</f>
        <v>7.4214</v>
      </c>
      <c r="BZ21" s="0" t="n">
        <v>0.15</v>
      </c>
      <c r="CA21" s="0" t="n">
        <v>0.03</v>
      </c>
      <c r="CB21" s="0" t="n">
        <v>0.01</v>
      </c>
      <c r="CC21" s="9" t="n">
        <f aca="false">SUM(BZ21:CB21)</f>
        <v>0.19</v>
      </c>
      <c r="CD21" s="0" t="n">
        <v>125</v>
      </c>
      <c r="CE21" s="0" t="n">
        <v>5</v>
      </c>
      <c r="CF21" s="0" t="n">
        <v>3</v>
      </c>
      <c r="CG21" s="0" t="n">
        <v>1</v>
      </c>
      <c r="CH21" s="0" t="n">
        <f aca="false">SUM(CE21:CG21)*0.7</f>
        <v>6.3</v>
      </c>
      <c r="CI21" s="9" t="n">
        <f aca="false">CH21*CD21/100</f>
        <v>7.875</v>
      </c>
      <c r="CJ21" s="9" t="n">
        <f aca="false">CI21*CE21*CC21</f>
        <v>7.48125</v>
      </c>
      <c r="CK21" s="0" t="n">
        <v>0.14</v>
      </c>
      <c r="CL21" s="0" t="n">
        <v>0.03</v>
      </c>
      <c r="CM21" s="0" t="n">
        <v>0.01</v>
      </c>
      <c r="CN21" s="9" t="n">
        <f aca="false">SUM(CK21:CM21)</f>
        <v>0.18</v>
      </c>
      <c r="CO21" s="0" t="n">
        <v>121</v>
      </c>
      <c r="CP21" s="0" t="n">
        <v>5</v>
      </c>
      <c r="CQ21" s="0" t="n">
        <v>3</v>
      </c>
      <c r="CR21" s="0" t="n">
        <v>1</v>
      </c>
      <c r="CS21" s="0" t="n">
        <f aca="false">SUM(CP21:CR21)*0.7</f>
        <v>6.3</v>
      </c>
      <c r="CT21" s="9" t="n">
        <f aca="false">CS21*CO21/100</f>
        <v>7.623</v>
      </c>
      <c r="CU21" s="9" t="n">
        <f aca="false">CT21*CP21*CN21</f>
        <v>6.8607</v>
      </c>
      <c r="CV21" s="0" t="n">
        <v>0.1</v>
      </c>
      <c r="CW21" s="0" t="n">
        <v>0.04</v>
      </c>
      <c r="CX21" s="0" t="n">
        <v>0.01</v>
      </c>
      <c r="CY21" s="9" t="n">
        <f aca="false">SUM(CV21:CX21)</f>
        <v>0.15</v>
      </c>
      <c r="CZ21" s="0" t="n">
        <v>120</v>
      </c>
      <c r="DA21" s="0" t="n">
        <v>5</v>
      </c>
      <c r="DB21" s="0" t="n">
        <v>3</v>
      </c>
      <c r="DC21" s="0" t="n">
        <v>1</v>
      </c>
      <c r="DD21" s="0" t="n">
        <f aca="false">SUM(DA21:DC21)*0.7</f>
        <v>6.3</v>
      </c>
      <c r="DE21" s="9" t="n">
        <f aca="false">DD21*CZ21/100</f>
        <v>7.56</v>
      </c>
      <c r="DF21" s="9" t="n">
        <f aca="false">DE21*DA21*CY21</f>
        <v>5.67</v>
      </c>
      <c r="DG21" s="9" t="n">
        <f aca="false">(BX21+CH21+CS21+DD21)*0.7</f>
        <v>18.6984</v>
      </c>
      <c r="DH21" s="9" t="n">
        <f aca="false">(BY21+CI21+CT21+DE21)*0.7</f>
        <v>21.33558</v>
      </c>
      <c r="DI21" s="9" t="n">
        <f aca="false">(BZ21+CJ21+CU21+DF21)*0.7</f>
        <v>14.113365</v>
      </c>
      <c r="DJ21" s="11" t="n">
        <f aca="false">SUM(DG21:DI21)</f>
        <v>54.147345</v>
      </c>
      <c r="DK21" s="10" t="n">
        <f aca="false">(BP21/BO21)*(BR21-0.151)*1000</f>
        <v>7.8</v>
      </c>
      <c r="DL21" s="10" t="n">
        <f aca="false">(CA21/BZ21)*(CC21-0.151)*1000</f>
        <v>7.8</v>
      </c>
      <c r="DM21" s="10" t="n">
        <f aca="false">(CL21/CK21)*(CN21-0.151)*1000</f>
        <v>6.21428571428572</v>
      </c>
      <c r="DN21" s="10" t="n">
        <f aca="false">(CW21/CV21)*(CY21-0.151)*1000</f>
        <v>-0.399999999999989</v>
      </c>
      <c r="DO21" s="10" t="n">
        <f aca="false">(BR21-0.201)/(BO21-0.201)*100</f>
        <v>21.5686274509804</v>
      </c>
      <c r="DP21" s="10" t="n">
        <f aca="false">(CC21-0.201)/(BZ21-0.201)*100</f>
        <v>21.5686274509804</v>
      </c>
      <c r="DQ21" s="10" t="n">
        <f aca="false">(CN21-0.201)/(CK21-0.201)*100</f>
        <v>34.4262295081967</v>
      </c>
      <c r="DR21" s="10" t="n">
        <f aca="false">(CY21-0.201)/(CV21-0.201)*100</f>
        <v>50.4950495049505</v>
      </c>
      <c r="DS21" s="10" t="n">
        <f aca="false">(BR21-0.091)/(BQ21-0.051)*100</f>
        <v>-241.463414634146</v>
      </c>
      <c r="DT21" s="10" t="n">
        <f aca="false">(CC21-0.091)/(CB21-0.051)*100</f>
        <v>-241.463414634146</v>
      </c>
      <c r="DU21" s="10" t="n">
        <f aca="false">(CN21-0.091)/(CM21-0.051)*100</f>
        <v>-217.073170731707</v>
      </c>
      <c r="DV21" s="10" t="n">
        <f aca="false">(CY21-0.091)/(CX21-0.051)*100</f>
        <v>-143.90243902439</v>
      </c>
      <c r="DW21" s="10" t="n">
        <f aca="false">SUMIF(DK21:DN21,  "&gt;60")</f>
        <v>0</v>
      </c>
      <c r="DX21" s="10" t="n">
        <f aca="false">SUMIF(DO21:DR21,  "&gt;60")</f>
        <v>0</v>
      </c>
      <c r="DY21" s="10" t="n">
        <f aca="false">SUMIF(DS21:DV21,  "&gt;60")</f>
        <v>0</v>
      </c>
      <c r="DZ21" s="0" t="n">
        <v>0.15</v>
      </c>
      <c r="EA21" s="0" t="n">
        <v>0.03</v>
      </c>
      <c r="EB21" s="0" t="n">
        <v>0.01</v>
      </c>
      <c r="EC21" s="9" t="n">
        <f aca="false">SUM(DZ21:EB21)</f>
        <v>0.19</v>
      </c>
      <c r="ED21" s="0" t="n">
        <v>120</v>
      </c>
      <c r="EE21" s="0" t="n">
        <v>4</v>
      </c>
      <c r="EF21" s="0" t="n">
        <v>2</v>
      </c>
      <c r="EG21" s="0" t="n">
        <v>1</v>
      </c>
      <c r="EH21" s="0" t="n">
        <f aca="false">SUM(EE21:EG21)*0.7</f>
        <v>4.9</v>
      </c>
      <c r="EI21" s="9" t="n">
        <f aca="false">EH21*ED21/100</f>
        <v>5.88</v>
      </c>
      <c r="EJ21" s="9" t="n">
        <f aca="false">EI21*EE21*EC21</f>
        <v>4.4688</v>
      </c>
      <c r="EK21" s="0" t="n">
        <v>0.15</v>
      </c>
      <c r="EL21" s="0" t="n">
        <v>0.03</v>
      </c>
      <c r="EM21" s="0" t="n">
        <v>0.01</v>
      </c>
      <c r="EN21" s="9" t="n">
        <f aca="false">SUM(EK21:EM21)</f>
        <v>0.19</v>
      </c>
      <c r="EO21" s="0" t="n">
        <v>125</v>
      </c>
      <c r="EP21" s="0" t="n">
        <v>5</v>
      </c>
      <c r="EQ21" s="0" t="n">
        <v>3</v>
      </c>
      <c r="ER21" s="0" t="n">
        <v>1</v>
      </c>
      <c r="ES21" s="0" t="n">
        <f aca="false">SUM(EP21:ER21)*0.7</f>
        <v>6.3</v>
      </c>
      <c r="ET21" s="9" t="n">
        <f aca="false">ES21*EO21/100</f>
        <v>7.875</v>
      </c>
      <c r="EU21" s="9" t="n">
        <f aca="false">ET21*EP21*EN21</f>
        <v>7.48125</v>
      </c>
      <c r="EV21" s="0" t="n">
        <v>0.14</v>
      </c>
      <c r="EW21" s="0" t="n">
        <v>0.03</v>
      </c>
      <c r="EX21" s="0" t="n">
        <v>0.01</v>
      </c>
      <c r="EY21" s="9" t="n">
        <f aca="false">SUM(EV21:EX21)</f>
        <v>0.18</v>
      </c>
      <c r="EZ21" s="0" t="n">
        <v>121</v>
      </c>
      <c r="FA21" s="0" t="n">
        <v>5</v>
      </c>
      <c r="FB21" s="0" t="n">
        <v>3</v>
      </c>
      <c r="FC21" s="0" t="n">
        <v>2</v>
      </c>
      <c r="FD21" s="0" t="n">
        <f aca="false">SUM(FA21:FC21)*0.7</f>
        <v>7</v>
      </c>
      <c r="FE21" s="9" t="n">
        <f aca="false">FD21*EZ21/100</f>
        <v>8.47</v>
      </c>
      <c r="FF21" s="9" t="n">
        <f aca="false">FE21*FA21*EY21</f>
        <v>7.623</v>
      </c>
      <c r="FG21" s="0" t="n">
        <v>0.14</v>
      </c>
      <c r="FH21" s="0" t="n">
        <v>0.06</v>
      </c>
      <c r="FI21" s="0" t="n">
        <v>0.01</v>
      </c>
      <c r="FJ21" s="9" t="n">
        <f aca="false">SUM(FG21:FI21)</f>
        <v>0.21</v>
      </c>
      <c r="FK21" s="0" t="n">
        <v>121</v>
      </c>
      <c r="FL21" s="0" t="n">
        <v>5</v>
      </c>
      <c r="FM21" s="0" t="n">
        <v>3</v>
      </c>
      <c r="FN21" s="0" t="n">
        <v>1</v>
      </c>
      <c r="FO21" s="0" t="n">
        <f aca="false">SUM(FL21:FN21)*0.7</f>
        <v>6.3</v>
      </c>
      <c r="FP21" s="9" t="n">
        <f aca="false">FO21*FK21/100</f>
        <v>7.623</v>
      </c>
      <c r="FQ21" s="9" t="n">
        <f aca="false">FP21*FL21*FJ21</f>
        <v>8.00415</v>
      </c>
      <c r="FR21" s="9" t="n">
        <f aca="false">(EI21+ES21+FD21+FO21)*0.7</f>
        <v>17.836</v>
      </c>
      <c r="FS21" s="9" t="n">
        <f aca="false">(EJ21+ET21+FE21+FP21)*0.7</f>
        <v>19.90576</v>
      </c>
      <c r="FT21" s="9" t="n">
        <f aca="false">(EK21+EU21+FF21+FQ21)*0.7</f>
        <v>16.28088</v>
      </c>
      <c r="FU21" s="11" t="n">
        <f aca="false">SUM(FR21:FT21)</f>
        <v>54.02264</v>
      </c>
      <c r="FV21" s="10" t="n">
        <f aca="false">(EA21/DZ21)*(EC21-0.151)*1000</f>
        <v>7.8</v>
      </c>
      <c r="FW21" s="10" t="n">
        <f aca="false">(EL21/EK21)*(EN21-0.151)*1000</f>
        <v>7.8</v>
      </c>
      <c r="FX21" s="10" t="n">
        <f aca="false">(EW21/EV21)*(EY21-0.151)*1000</f>
        <v>6.21428571428572</v>
      </c>
      <c r="FY21" s="10" t="n">
        <f aca="false">(FH21/FG21)*(FJ21-0.151)*1000</f>
        <v>25.2857142857143</v>
      </c>
      <c r="FZ21" s="10" t="n">
        <f aca="false">(EC21-0.201)/(DZ21-0.201)*100</f>
        <v>21.5686274509804</v>
      </c>
      <c r="GA21" s="10" t="n">
        <f aca="false">(EN21-0.201)/(EK21-0.201)*100</f>
        <v>21.5686274509804</v>
      </c>
      <c r="GB21" s="10" t="n">
        <f aca="false">(EY21-0.201)/(EV21-0.201)*100</f>
        <v>34.4262295081967</v>
      </c>
      <c r="GC21" s="10" t="n">
        <f aca="false">(FJ21-0.201)/(FG21-0.201)*100</f>
        <v>-14.7540983606558</v>
      </c>
      <c r="GD21" s="10" t="n">
        <f aca="false">(EC21-0.091)/(EB21-0.051)*100</f>
        <v>-241.463414634146</v>
      </c>
      <c r="GE21" s="10" t="n">
        <f aca="false">(EN21-0.091)/(EM21-0.051)*100</f>
        <v>-241.463414634146</v>
      </c>
      <c r="GF21" s="10" t="n">
        <f aca="false">(EY21-0.091)/(EX21-0.051)*100</f>
        <v>-217.073170731707</v>
      </c>
      <c r="GG21" s="10" t="n">
        <f aca="false">(FJ21-0.091)/(FI21-0.051)*100</f>
        <v>-290.243902439024</v>
      </c>
      <c r="GH21" s="10" t="n">
        <f aca="false">SUMIF(FV21:FY21,  "&gt;60")</f>
        <v>0</v>
      </c>
      <c r="GI21" s="10" t="n">
        <f aca="false">SUMIF(FZ21:GC21,  "&gt;60")</f>
        <v>0</v>
      </c>
      <c r="GJ21" s="10" t="n">
        <f aca="false">SUMIF(GD21:GG21,  "&gt;60")</f>
        <v>0</v>
      </c>
      <c r="GK21" s="0" t="n">
        <v>0.15</v>
      </c>
      <c r="GL21" s="0" t="n">
        <v>0.03</v>
      </c>
      <c r="GM21" s="0" t="n">
        <v>0.01</v>
      </c>
      <c r="GN21" s="9" t="n">
        <f aca="false">SUM(GK21:GM21)</f>
        <v>0.19</v>
      </c>
      <c r="GO21" s="0" t="n">
        <v>120</v>
      </c>
      <c r="GP21" s="0" t="n">
        <v>4</v>
      </c>
      <c r="GQ21" s="0" t="n">
        <v>2</v>
      </c>
      <c r="GR21" s="0" t="n">
        <v>1</v>
      </c>
      <c r="GS21" s="0" t="n">
        <f aca="false">SUM(GP21:GR21)*0.7</f>
        <v>4.9</v>
      </c>
      <c r="GT21" s="9" t="n">
        <f aca="false">GS21*GO21/100</f>
        <v>5.88</v>
      </c>
      <c r="GU21" s="9" t="n">
        <f aca="false">GT21*GP21*GN21</f>
        <v>4.4688</v>
      </c>
      <c r="GV21" s="0" t="n">
        <v>0.15</v>
      </c>
      <c r="GW21" s="0" t="n">
        <v>0.03</v>
      </c>
      <c r="GX21" s="0" t="n">
        <v>0.01</v>
      </c>
      <c r="GY21" s="9" t="n">
        <f aca="false">SUM(GV21:GX21)</f>
        <v>0.19</v>
      </c>
      <c r="GZ21" s="0" t="n">
        <v>125</v>
      </c>
      <c r="HA21" s="0" t="n">
        <v>5</v>
      </c>
      <c r="HB21" s="0" t="n">
        <v>3</v>
      </c>
      <c r="HC21" s="0" t="n">
        <v>1</v>
      </c>
      <c r="HD21" s="0" t="n">
        <f aca="false">SUM(HA21:HC21)*0.7</f>
        <v>6.3</v>
      </c>
      <c r="HE21" s="9" t="n">
        <f aca="false">HD21*GZ21/100</f>
        <v>7.875</v>
      </c>
      <c r="HF21" s="9" t="n">
        <f aca="false">HE21*HA21*GY21</f>
        <v>7.48125</v>
      </c>
      <c r="HG21" s="0" t="n">
        <v>0.14</v>
      </c>
      <c r="HH21" s="0" t="n">
        <v>0.03</v>
      </c>
      <c r="HI21" s="0" t="n">
        <v>0.01</v>
      </c>
      <c r="HJ21" s="9" t="n">
        <f aca="false">SUM(HG21:HI21)</f>
        <v>0.18</v>
      </c>
      <c r="HK21" s="0" t="n">
        <v>121</v>
      </c>
      <c r="HL21" s="0" t="n">
        <v>5</v>
      </c>
      <c r="HM21" s="0" t="n">
        <v>2</v>
      </c>
      <c r="HN21" s="0" t="n">
        <v>1</v>
      </c>
      <c r="HO21" s="0" t="n">
        <f aca="false">SUM(HL21:HN21)*0.7</f>
        <v>5.6</v>
      </c>
      <c r="HP21" s="9" t="n">
        <f aca="false">HO21*HK21/100</f>
        <v>6.776</v>
      </c>
      <c r="HQ21" s="9" t="n">
        <f aca="false">HP21*HL21*HJ21</f>
        <v>6.0984</v>
      </c>
      <c r="HR21" s="0" t="n">
        <v>0.14</v>
      </c>
      <c r="HS21" s="0" t="n">
        <v>0.03</v>
      </c>
      <c r="HT21" s="0" t="n">
        <v>0.01</v>
      </c>
      <c r="HU21" s="9" t="n">
        <f aca="false">SUM(HR21:HT21)</f>
        <v>0.18</v>
      </c>
      <c r="HV21" s="0" t="n">
        <v>118</v>
      </c>
      <c r="HW21" s="0" t="n">
        <v>5</v>
      </c>
      <c r="HX21" s="0" t="n">
        <v>3</v>
      </c>
      <c r="HY21" s="0" t="n">
        <v>1</v>
      </c>
      <c r="HZ21" s="0" t="n">
        <f aca="false">SUM(HW21:HY21)*0.7</f>
        <v>6.3</v>
      </c>
      <c r="IA21" s="9" t="n">
        <f aca="false">HZ21*HV21/100</f>
        <v>7.434</v>
      </c>
      <c r="IB21" s="9" t="n">
        <f aca="false">IA21*HW21*HU21</f>
        <v>6.6906</v>
      </c>
      <c r="IC21" s="9" t="n">
        <f aca="false">(GT21+HD21+HO21+HZ21)*0.7</f>
        <v>16.856</v>
      </c>
      <c r="ID21" s="9" t="n">
        <f aca="false">(GU21+HE21+HP21+IA21)*0.7</f>
        <v>18.58766</v>
      </c>
      <c r="IE21" s="9" t="n">
        <f aca="false">(GV21+HF21+HQ21+IB21)*0.7</f>
        <v>14.294175</v>
      </c>
      <c r="IF21" s="11" t="n">
        <f aca="false">SUM(IC21:IE21)</f>
        <v>49.737835</v>
      </c>
      <c r="IG21" s="10" t="n">
        <f aca="false">(GL21/GK21)*(GN21-0.151)*1000</f>
        <v>7.8</v>
      </c>
      <c r="IH21" s="10" t="n">
        <f aca="false">(GW21/GV21)*(GY21-0.151)*1000</f>
        <v>7.8</v>
      </c>
      <c r="II21" s="10" t="n">
        <f aca="false">(HH21/HG21)*(HJ21-0.151)*1000</f>
        <v>6.21428571428572</v>
      </c>
      <c r="IJ21" s="10" t="n">
        <f aca="false">(HS21/HR21)*(HU21-0.151)*1000</f>
        <v>6.21428571428572</v>
      </c>
      <c r="IK21" s="10" t="n">
        <f aca="false">(GN21-0.201)/(GK21-0.201)*100</f>
        <v>21.5686274509804</v>
      </c>
      <c r="IL21" s="10" t="n">
        <f aca="false">(GY21-0.201)/(GV21-0.201)*100</f>
        <v>21.5686274509804</v>
      </c>
      <c r="IM21" s="10" t="n">
        <f aca="false">(HJ21-0.201)/(HG21-0.201)*100</f>
        <v>34.4262295081967</v>
      </c>
      <c r="IN21" s="10" t="n">
        <f aca="false">(HU21-0.201)/(HR21-0.201)*100</f>
        <v>34.4262295081967</v>
      </c>
      <c r="IO21" s="10" t="n">
        <f aca="false">(GN21-0.091)/(GM21-0.051)*100</f>
        <v>-241.463414634146</v>
      </c>
      <c r="IP21" s="10" t="n">
        <f aca="false">(GY21-0.091)/(GX21-0.051)*100</f>
        <v>-241.463414634146</v>
      </c>
      <c r="IQ21" s="10" t="n">
        <f aca="false">(HJ21-0.091)/(HI21-0.051)*100</f>
        <v>-217.073170731707</v>
      </c>
      <c r="IR21" s="10" t="n">
        <f aca="false">(HU21-0.091)/(HT21-0.051)*100</f>
        <v>-217.073170731707</v>
      </c>
      <c r="IS21" s="10" t="n">
        <f aca="false">SUMIF(IG21:IJ21,  "&gt;60")</f>
        <v>0</v>
      </c>
      <c r="IT21" s="10" t="n">
        <f aca="false">SUMIF(IK21:IN21,  "&gt;60")</f>
        <v>0</v>
      </c>
      <c r="IU21" s="10" t="n">
        <f aca="false">SUMIF(IO21:IR21,  "&gt;60")</f>
        <v>0</v>
      </c>
    </row>
    <row r="22" customFormat="false" ht="12.8" hidden="false" customHeight="false" outlineLevel="0" collapsed="false">
      <c r="C22" s="8" t="s">
        <v>67</v>
      </c>
      <c r="D22" s="0" t="n">
        <v>0.12</v>
      </c>
      <c r="E22" s="0" t="n">
        <v>0.03</v>
      </c>
      <c r="F22" s="0" t="n">
        <v>0.01</v>
      </c>
      <c r="G22" s="9" t="n">
        <f aca="false">SUM(D22:F22)</f>
        <v>0.16</v>
      </c>
      <c r="H22" s="0" t="n">
        <v>95</v>
      </c>
      <c r="I22" s="0" t="n">
        <v>4</v>
      </c>
      <c r="J22" s="0" t="n">
        <v>2</v>
      </c>
      <c r="K22" s="0" t="n">
        <v>2</v>
      </c>
      <c r="L22" s="0" t="n">
        <f aca="false">SUM(I22:K22)*0.7</f>
        <v>5.6</v>
      </c>
      <c r="M22" s="9" t="n">
        <f aca="false">L22*H22/100</f>
        <v>5.32</v>
      </c>
      <c r="N22" s="9" t="n">
        <f aca="false">M22*I22*G22</f>
        <v>3.4048</v>
      </c>
      <c r="O22" s="0" t="n">
        <v>0.15</v>
      </c>
      <c r="P22" s="0" t="n">
        <v>0.03</v>
      </c>
      <c r="Q22" s="0" t="n">
        <v>0.01</v>
      </c>
      <c r="R22" s="9" t="n">
        <f aca="false">SUM(O22:Q22)</f>
        <v>0.19</v>
      </c>
      <c r="S22" s="0" t="n">
        <v>130</v>
      </c>
      <c r="T22" s="0" t="n">
        <v>5</v>
      </c>
      <c r="U22" s="0" t="n">
        <v>4</v>
      </c>
      <c r="V22" s="0" t="n">
        <v>2</v>
      </c>
      <c r="W22" s="0" t="n">
        <f aca="false">SUM(T22:V22)*0.7</f>
        <v>7.7</v>
      </c>
      <c r="X22" s="9" t="n">
        <f aca="false">W22*S22/100</f>
        <v>10.01</v>
      </c>
      <c r="Y22" s="9" t="n">
        <f aca="false">X22*T22*R22</f>
        <v>9.5095</v>
      </c>
      <c r="Z22" s="0" t="n">
        <v>0.15</v>
      </c>
      <c r="AA22" s="0" t="n">
        <v>0.03</v>
      </c>
      <c r="AB22" s="0" t="n">
        <v>0.01</v>
      </c>
      <c r="AC22" s="9" t="n">
        <f aca="false">SUM(Z22:AB22)</f>
        <v>0.19</v>
      </c>
      <c r="AD22" s="0" t="n">
        <v>115</v>
      </c>
      <c r="AE22" s="0" t="n">
        <v>4</v>
      </c>
      <c r="AF22" s="0" t="n">
        <v>3</v>
      </c>
      <c r="AG22" s="0" t="n">
        <v>2</v>
      </c>
      <c r="AH22" s="0" t="n">
        <f aca="false">SUM(AE22:AG22)*0.7</f>
        <v>6.3</v>
      </c>
      <c r="AI22" s="9" t="n">
        <f aca="false">AH22*AD22/100</f>
        <v>7.245</v>
      </c>
      <c r="AJ22" s="9" t="n">
        <f aca="false">AI22*AE22*AC22</f>
        <v>5.5062</v>
      </c>
      <c r="AK22" s="0" t="n">
        <v>0.13</v>
      </c>
      <c r="AL22" s="0" t="n">
        <v>0.04</v>
      </c>
      <c r="AM22" s="0" t="n">
        <v>0.02</v>
      </c>
      <c r="AN22" s="9" t="n">
        <f aca="false">SUM(AK22:AM22)</f>
        <v>0.19</v>
      </c>
      <c r="AO22" s="0" t="n">
        <v>117</v>
      </c>
      <c r="AP22" s="0" t="n">
        <v>4</v>
      </c>
      <c r="AQ22" s="0" t="n">
        <v>3</v>
      </c>
      <c r="AR22" s="0" t="n">
        <v>2</v>
      </c>
      <c r="AS22" s="0" t="n">
        <f aca="false">SUM(AP22:AR22)*0.7</f>
        <v>6.3</v>
      </c>
      <c r="AT22" s="9" t="n">
        <f aca="false">AS22*AO22/100</f>
        <v>7.371</v>
      </c>
      <c r="AU22" s="9" t="n">
        <f aca="false">AT22*AP22*AN22</f>
        <v>5.60196</v>
      </c>
      <c r="AV22" s="9" t="n">
        <f aca="false">(M22+W22+AH22+AS22)*0.7</f>
        <v>17.934</v>
      </c>
      <c r="AW22" s="9" t="n">
        <f aca="false">(N22+X22+AI22+AT22)*0.7</f>
        <v>19.62156</v>
      </c>
      <c r="AX22" s="9" t="n">
        <f aca="false">(O22+Y22+AJ22+AU22)*0.7</f>
        <v>14.537362</v>
      </c>
      <c r="AY22" s="11" t="n">
        <f aca="false">SUM(AV22:AX22)</f>
        <v>52.092922</v>
      </c>
      <c r="AZ22" s="10" t="n">
        <f aca="false">(E22/D22)*(G22-0.151)*1000</f>
        <v>2.25</v>
      </c>
      <c r="BA22" s="10" t="n">
        <f aca="false">(P22/O22)*(R22-0.151)*1000</f>
        <v>7.8</v>
      </c>
      <c r="BB22" s="10" t="n">
        <f aca="false">(AA22/Z22)*(AC22-0.151)*1000</f>
        <v>7.8</v>
      </c>
      <c r="BC22" s="10" t="n">
        <f aca="false">(AL22/AK22)*(AN22-0.151)*1000</f>
        <v>12</v>
      </c>
      <c r="BD22" s="10" t="n">
        <f aca="false">(G22-0.201)/(D22-0.201)*100</f>
        <v>50.6172839506173</v>
      </c>
      <c r="BE22" s="10" t="n">
        <f aca="false">(R22-0.201)/(O22-0.201)*100</f>
        <v>21.5686274509804</v>
      </c>
      <c r="BF22" s="10" t="n">
        <f aca="false">(AC22-0.201)/(Z22-0.201)*100</f>
        <v>21.5686274509804</v>
      </c>
      <c r="BG22" s="10" t="n">
        <f aca="false">(AN22-0.201)/(AK22-0.201)*100</f>
        <v>15.4929577464789</v>
      </c>
      <c r="BH22" s="10" t="n">
        <f aca="false">(G22-0.091)/(F22-0.051)*100</f>
        <v>-168.292682926829</v>
      </c>
      <c r="BI22" s="10" t="n">
        <f aca="false">(R22-0.091)/(Q22-0.051)*100</f>
        <v>-241.463414634146</v>
      </c>
      <c r="BJ22" s="10" t="n">
        <f aca="false">(AC22-0.091)/(AB22-0.051)*100</f>
        <v>-241.463414634146</v>
      </c>
      <c r="BK22" s="10" t="n">
        <f aca="false">(AN22-0.091)/(AM22-0.051)*100</f>
        <v>-319.354838709677</v>
      </c>
      <c r="BL22" s="10" t="n">
        <f aca="false">SUMIF(AZ22:BC22,  "&gt;60")</f>
        <v>0</v>
      </c>
      <c r="BM22" s="10" t="n">
        <f aca="false">SUMIF(BD22:BG22,  "&gt;60")</f>
        <v>0</v>
      </c>
      <c r="BN22" s="10" t="n">
        <f aca="false">SUMIF(BH22:BK22,  "&gt;60")</f>
        <v>0</v>
      </c>
      <c r="BO22" s="0" t="n">
        <v>0.12</v>
      </c>
      <c r="BP22" s="0" t="n">
        <v>0.04</v>
      </c>
      <c r="BQ22" s="0" t="n">
        <v>0.01</v>
      </c>
      <c r="BR22" s="9" t="n">
        <f aca="false">SUM(BO22:BQ22)</f>
        <v>0.17</v>
      </c>
      <c r="BS22" s="0" t="n">
        <v>100</v>
      </c>
      <c r="BT22" s="0" t="n">
        <v>4</v>
      </c>
      <c r="BU22" s="0" t="n">
        <v>2</v>
      </c>
      <c r="BV22" s="0" t="n">
        <v>2</v>
      </c>
      <c r="BW22" s="0" t="n">
        <f aca="false">SUM(BT22:BV22)*0.7</f>
        <v>5.6</v>
      </c>
      <c r="BX22" s="9" t="n">
        <f aca="false">BW22*BS22/100</f>
        <v>5.6</v>
      </c>
      <c r="BY22" s="9" t="n">
        <f aca="false">BX22*BT22*BR22</f>
        <v>3.808</v>
      </c>
      <c r="BZ22" s="0" t="n">
        <v>0.15</v>
      </c>
      <c r="CA22" s="0" t="n">
        <v>0.04</v>
      </c>
      <c r="CB22" s="0" t="n">
        <v>0.01</v>
      </c>
      <c r="CC22" s="9" t="n">
        <f aca="false">SUM(BZ22:CB22)</f>
        <v>0.2</v>
      </c>
      <c r="CD22" s="0" t="n">
        <v>131</v>
      </c>
      <c r="CE22" s="0" t="n">
        <v>6</v>
      </c>
      <c r="CF22" s="0" t="n">
        <v>5</v>
      </c>
      <c r="CG22" s="0" t="n">
        <v>2</v>
      </c>
      <c r="CH22" s="0" t="n">
        <f aca="false">SUM(CE22:CG22)*0.7</f>
        <v>9.1</v>
      </c>
      <c r="CI22" s="9" t="n">
        <f aca="false">CH22*CD22/100</f>
        <v>11.921</v>
      </c>
      <c r="CJ22" s="9" t="n">
        <f aca="false">CI22*CE22*CC22</f>
        <v>14.3052</v>
      </c>
      <c r="CK22" s="0" t="n">
        <v>0.15</v>
      </c>
      <c r="CL22" s="0" t="n">
        <v>0.03</v>
      </c>
      <c r="CM22" s="0" t="n">
        <v>0.01</v>
      </c>
      <c r="CN22" s="9" t="n">
        <f aca="false">SUM(CK22:CM22)</f>
        <v>0.19</v>
      </c>
      <c r="CO22" s="0" t="n">
        <v>115</v>
      </c>
      <c r="CP22" s="0" t="n">
        <v>5</v>
      </c>
      <c r="CQ22" s="0" t="n">
        <v>3</v>
      </c>
      <c r="CR22" s="0" t="n">
        <v>2</v>
      </c>
      <c r="CS22" s="0" t="n">
        <f aca="false">SUM(CP22:CR22)*0.7</f>
        <v>7</v>
      </c>
      <c r="CT22" s="9" t="n">
        <f aca="false">CS22*CO22/100</f>
        <v>8.05</v>
      </c>
      <c r="CU22" s="9" t="n">
        <f aca="false">CT22*CP22*CN22</f>
        <v>7.6475</v>
      </c>
      <c r="CV22" s="0" t="n">
        <v>0.13</v>
      </c>
      <c r="CW22" s="0" t="n">
        <v>0.04</v>
      </c>
      <c r="CX22" s="0" t="n">
        <v>0.02</v>
      </c>
      <c r="CY22" s="9" t="n">
        <f aca="false">SUM(CV22:CX22)</f>
        <v>0.19</v>
      </c>
      <c r="CZ22" s="0" t="n">
        <v>117</v>
      </c>
      <c r="DA22" s="0" t="n">
        <v>4</v>
      </c>
      <c r="DB22" s="0" t="n">
        <v>3</v>
      </c>
      <c r="DC22" s="0" t="n">
        <v>2</v>
      </c>
      <c r="DD22" s="0" t="n">
        <f aca="false">SUM(DA22:DC22)*0.7</f>
        <v>6.3</v>
      </c>
      <c r="DE22" s="9" t="n">
        <f aca="false">DD22*CZ22/100</f>
        <v>7.371</v>
      </c>
      <c r="DF22" s="9" t="n">
        <f aca="false">DE22*DA22*CY22</f>
        <v>5.60196</v>
      </c>
      <c r="DG22" s="9" t="n">
        <f aca="false">(BX22+CH22+CS22+DD22)*0.7</f>
        <v>19.6</v>
      </c>
      <c r="DH22" s="9" t="n">
        <f aca="false">(BY22+CI22+CT22+DE22)*0.7</f>
        <v>21.805</v>
      </c>
      <c r="DI22" s="9" t="n">
        <f aca="false">(BZ22+CJ22+CU22+DF22)*0.7</f>
        <v>19.393262</v>
      </c>
      <c r="DJ22" s="11" t="n">
        <f aca="false">SUM(DG22:DI22)</f>
        <v>60.798262</v>
      </c>
      <c r="DK22" s="10" t="n">
        <f aca="false">(BP22/BO22)*(BR22-0.151)*1000</f>
        <v>6.33333333333333</v>
      </c>
      <c r="DL22" s="10" t="n">
        <f aca="false">(CA22/BZ22)*(CC22-0.151)*1000</f>
        <v>13.0666666666667</v>
      </c>
      <c r="DM22" s="10" t="n">
        <f aca="false">(CL22/CK22)*(CN22-0.151)*1000</f>
        <v>7.8</v>
      </c>
      <c r="DN22" s="10" t="n">
        <f aca="false">(CW22/CV22)*(CY22-0.151)*1000</f>
        <v>12</v>
      </c>
      <c r="DO22" s="10" t="n">
        <f aca="false">(BR22-0.201)/(BO22-0.201)*100</f>
        <v>38.2716049382716</v>
      </c>
      <c r="DP22" s="10" t="n">
        <f aca="false">(CC22-0.201)/(BZ22-0.201)*100</f>
        <v>1.96078431372549</v>
      </c>
      <c r="DQ22" s="10" t="n">
        <f aca="false">(CN22-0.201)/(CK22-0.201)*100</f>
        <v>21.5686274509804</v>
      </c>
      <c r="DR22" s="10" t="n">
        <f aca="false">(CY22-0.201)/(CV22-0.201)*100</f>
        <v>15.4929577464789</v>
      </c>
      <c r="DS22" s="10" t="n">
        <f aca="false">(BR22-0.091)/(BQ22-0.051)*100</f>
        <v>-192.682926829268</v>
      </c>
      <c r="DT22" s="10" t="n">
        <f aca="false">(CC22-0.091)/(CB22-0.051)*100</f>
        <v>-265.853658536585</v>
      </c>
      <c r="DU22" s="10" t="n">
        <f aca="false">(CN22-0.091)/(CM22-0.051)*100</f>
        <v>-241.463414634146</v>
      </c>
      <c r="DV22" s="10" t="n">
        <f aca="false">(CY22-0.091)/(CX22-0.051)*100</f>
        <v>-319.354838709677</v>
      </c>
      <c r="DW22" s="10" t="n">
        <f aca="false">SUMIF(DK22:DN22,  "&gt;60")</f>
        <v>0</v>
      </c>
      <c r="DX22" s="10" t="n">
        <f aca="false">SUMIF(DO22:DR22,  "&gt;60")</f>
        <v>0</v>
      </c>
      <c r="DY22" s="10" t="n">
        <f aca="false">SUMIF(DS22:DV22,  "&gt;60")</f>
        <v>0</v>
      </c>
      <c r="DZ22" s="0" t="n">
        <v>0.11</v>
      </c>
      <c r="EA22" s="0" t="n">
        <v>0.04</v>
      </c>
      <c r="EB22" s="0" t="n">
        <v>0.01</v>
      </c>
      <c r="EC22" s="9" t="n">
        <f aca="false">SUM(DZ22:EB22)</f>
        <v>0.16</v>
      </c>
      <c r="ED22" s="0" t="n">
        <v>100</v>
      </c>
      <c r="EE22" s="0" t="n">
        <v>5</v>
      </c>
      <c r="EF22" s="0" t="n">
        <v>2</v>
      </c>
      <c r="EG22" s="0" t="n">
        <v>2</v>
      </c>
      <c r="EH22" s="0" t="n">
        <f aca="false">SUM(EE22:EG22)*0.7</f>
        <v>6.3</v>
      </c>
      <c r="EI22" s="9" t="n">
        <f aca="false">EH22*ED22/100</f>
        <v>6.3</v>
      </c>
      <c r="EJ22" s="9" t="n">
        <f aca="false">EI22*EE22*EC22</f>
        <v>5.04</v>
      </c>
      <c r="EK22" s="0" t="n">
        <v>0.15</v>
      </c>
      <c r="EL22" s="0" t="n">
        <v>0.05</v>
      </c>
      <c r="EM22" s="0" t="n">
        <v>0.03</v>
      </c>
      <c r="EN22" s="9" t="n">
        <f aca="false">SUM(EK22:EM22)</f>
        <v>0.23</v>
      </c>
      <c r="EO22" s="0" t="n">
        <v>115</v>
      </c>
      <c r="EP22" s="0" t="n">
        <v>6</v>
      </c>
      <c r="EQ22" s="0" t="n">
        <v>5</v>
      </c>
      <c r="ER22" s="0" t="n">
        <v>2</v>
      </c>
      <c r="ES22" s="0" t="n">
        <f aca="false">SUM(EP22:ER22)*0.7</f>
        <v>9.1</v>
      </c>
      <c r="ET22" s="9" t="n">
        <f aca="false">ES22*EO22/100</f>
        <v>10.465</v>
      </c>
      <c r="EU22" s="9" t="n">
        <f aca="false">ET22*EP22*EN22</f>
        <v>14.4417</v>
      </c>
      <c r="EV22" s="0" t="n">
        <v>0.15</v>
      </c>
      <c r="EW22" s="0" t="n">
        <v>0.03</v>
      </c>
      <c r="EX22" s="0" t="n">
        <v>0.01</v>
      </c>
      <c r="EY22" s="9" t="n">
        <f aca="false">SUM(EV22:EX22)</f>
        <v>0.19</v>
      </c>
      <c r="EZ22" s="0" t="n">
        <v>115</v>
      </c>
      <c r="FA22" s="0" t="n">
        <v>4</v>
      </c>
      <c r="FB22" s="0" t="n">
        <v>3</v>
      </c>
      <c r="FC22" s="0" t="n">
        <v>1</v>
      </c>
      <c r="FD22" s="0" t="n">
        <f aca="false">SUM(FA22:FC22)*0.7</f>
        <v>5.6</v>
      </c>
      <c r="FE22" s="9" t="n">
        <f aca="false">FD22*EZ22/100</f>
        <v>6.44</v>
      </c>
      <c r="FF22" s="9" t="n">
        <f aca="false">FE22*FA22*EY22</f>
        <v>4.8944</v>
      </c>
      <c r="FG22" s="0" t="n">
        <v>0.13</v>
      </c>
      <c r="FH22" s="0" t="n">
        <v>0.03</v>
      </c>
      <c r="FI22" s="0" t="n">
        <v>0.03</v>
      </c>
      <c r="FJ22" s="9" t="n">
        <f aca="false">SUM(FG22:FI22)</f>
        <v>0.19</v>
      </c>
      <c r="FK22" s="0" t="n">
        <v>118</v>
      </c>
      <c r="FL22" s="0" t="n">
        <v>4</v>
      </c>
      <c r="FM22" s="0" t="n">
        <v>3</v>
      </c>
      <c r="FN22" s="0" t="n">
        <v>2</v>
      </c>
      <c r="FO22" s="0" t="n">
        <f aca="false">SUM(FL22:FN22)*0.7</f>
        <v>6.3</v>
      </c>
      <c r="FP22" s="9" t="n">
        <f aca="false">FO22*FK22/100</f>
        <v>7.434</v>
      </c>
      <c r="FQ22" s="9" t="n">
        <f aca="false">FP22*FL22*FJ22</f>
        <v>5.64984</v>
      </c>
      <c r="FR22" s="9" t="n">
        <f aca="false">(EI22+ES22+FD22+FO22)*0.7</f>
        <v>19.11</v>
      </c>
      <c r="FS22" s="9" t="n">
        <f aca="false">(EJ22+ET22+FE22+FP22)*0.7</f>
        <v>20.5653</v>
      </c>
      <c r="FT22" s="9" t="n">
        <f aca="false">(EK22+EU22+FF22+FQ22)*0.7</f>
        <v>17.595158</v>
      </c>
      <c r="FU22" s="11" t="n">
        <f aca="false">SUM(FR22:FT22)</f>
        <v>57.270458</v>
      </c>
      <c r="FV22" s="10" t="n">
        <f aca="false">(EA22/DZ22)*(EC22-0.151)*1000</f>
        <v>3.27272727272728</v>
      </c>
      <c r="FW22" s="10" t="n">
        <f aca="false">(EL22/EK22)*(EN22-0.151)*1000</f>
        <v>26.3333333333333</v>
      </c>
      <c r="FX22" s="10" t="n">
        <f aca="false">(EW22/EV22)*(EY22-0.151)*1000</f>
        <v>7.8</v>
      </c>
      <c r="FY22" s="10" t="n">
        <f aca="false">(FH22/FG22)*(FJ22-0.151)*1000</f>
        <v>9</v>
      </c>
      <c r="FZ22" s="10" t="n">
        <f aca="false">(EC22-0.201)/(DZ22-0.201)*100</f>
        <v>45.0549450549451</v>
      </c>
      <c r="GA22" s="10" t="n">
        <f aca="false">(EN22-0.201)/(EK22-0.201)*100</f>
        <v>-56.8627450980391</v>
      </c>
      <c r="GB22" s="10" t="n">
        <f aca="false">(EY22-0.201)/(EV22-0.201)*100</f>
        <v>21.5686274509804</v>
      </c>
      <c r="GC22" s="10" t="n">
        <f aca="false">(FJ22-0.201)/(FG22-0.201)*100</f>
        <v>15.4929577464789</v>
      </c>
      <c r="GD22" s="10" t="n">
        <f aca="false">(EC22-0.091)/(EB22-0.051)*100</f>
        <v>-168.292682926829</v>
      </c>
      <c r="GE22" s="10" t="n">
        <f aca="false">(EN22-0.091)/(EM22-0.051)*100</f>
        <v>-661.904761904762</v>
      </c>
      <c r="GF22" s="10" t="n">
        <f aca="false">(EY22-0.091)/(EX22-0.051)*100</f>
        <v>-241.463414634146</v>
      </c>
      <c r="GG22" s="10" t="n">
        <f aca="false">(FJ22-0.091)/(FI22-0.051)*100</f>
        <v>-471.428571428571</v>
      </c>
      <c r="GH22" s="10" t="n">
        <f aca="false">SUMIF(FV22:FY22,  "&gt;60")</f>
        <v>0</v>
      </c>
      <c r="GI22" s="10" t="n">
        <f aca="false">SUMIF(FZ22:GC22,  "&gt;60")</f>
        <v>0</v>
      </c>
      <c r="GJ22" s="10" t="n">
        <f aca="false">SUMIF(GD22:GG22,  "&gt;60")</f>
        <v>0</v>
      </c>
      <c r="GK22" s="0" t="n">
        <v>0.1</v>
      </c>
      <c r="GL22" s="0" t="n">
        <v>0.04</v>
      </c>
      <c r="GM22" s="0" t="n">
        <v>0.02</v>
      </c>
      <c r="GN22" s="9" t="n">
        <f aca="false">SUM(GK22:GM22)</f>
        <v>0.16</v>
      </c>
      <c r="GO22" s="0" t="n">
        <v>101</v>
      </c>
      <c r="GP22" s="0" t="n">
        <v>5</v>
      </c>
      <c r="GQ22" s="0" t="n">
        <v>2</v>
      </c>
      <c r="GR22" s="0" t="n">
        <v>2</v>
      </c>
      <c r="GS22" s="0" t="n">
        <f aca="false">SUM(GP22:GR22)*0.7</f>
        <v>6.3</v>
      </c>
      <c r="GT22" s="9" t="n">
        <f aca="false">GS22*GO22/100</f>
        <v>6.363</v>
      </c>
      <c r="GU22" s="9" t="n">
        <f aca="false">GT22*GP22*GN22</f>
        <v>5.0904</v>
      </c>
      <c r="GV22" s="0" t="n">
        <v>0.13</v>
      </c>
      <c r="GW22" s="0" t="n">
        <v>0.05</v>
      </c>
      <c r="GX22" s="0" t="n">
        <v>0.04</v>
      </c>
      <c r="GY22" s="9" t="n">
        <f aca="false">SUM(GV22:GX22)</f>
        <v>0.22</v>
      </c>
      <c r="GZ22" s="0" t="n">
        <v>129</v>
      </c>
      <c r="HA22" s="0" t="n">
        <v>6</v>
      </c>
      <c r="HB22" s="0" t="n">
        <v>5</v>
      </c>
      <c r="HC22" s="0" t="n">
        <v>2</v>
      </c>
      <c r="HD22" s="0" t="n">
        <f aca="false">SUM(HA22:HC22)*0.7</f>
        <v>9.1</v>
      </c>
      <c r="HE22" s="9" t="n">
        <f aca="false">HD22*GZ22/100</f>
        <v>11.739</v>
      </c>
      <c r="HF22" s="9" t="n">
        <f aca="false">HE22*HA22*GY22</f>
        <v>15.49548</v>
      </c>
      <c r="HG22" s="0" t="n">
        <v>0.15</v>
      </c>
      <c r="HH22" s="0" t="n">
        <v>0.03</v>
      </c>
      <c r="HI22" s="0" t="n">
        <v>0.01</v>
      </c>
      <c r="HJ22" s="9" t="n">
        <f aca="false">SUM(HG22:HI22)</f>
        <v>0.19</v>
      </c>
      <c r="HK22" s="0" t="n">
        <v>115</v>
      </c>
      <c r="HL22" s="0" t="n">
        <v>3</v>
      </c>
      <c r="HM22" s="0" t="n">
        <v>2</v>
      </c>
      <c r="HN22" s="0" t="n">
        <v>1</v>
      </c>
      <c r="HO22" s="0" t="n">
        <f aca="false">SUM(HL22:HN22)*0.7</f>
        <v>4.2</v>
      </c>
      <c r="HP22" s="9" t="n">
        <f aca="false">HO22*HK22/100</f>
        <v>4.83</v>
      </c>
      <c r="HQ22" s="9" t="n">
        <f aca="false">HP22*HL22*HJ22</f>
        <v>2.7531</v>
      </c>
      <c r="HR22" s="0" t="n">
        <v>0.13</v>
      </c>
      <c r="HS22" s="0" t="n">
        <v>0.04</v>
      </c>
      <c r="HT22" s="0" t="n">
        <v>0.02</v>
      </c>
      <c r="HU22" s="9" t="n">
        <f aca="false">SUM(HR22:HT22)</f>
        <v>0.19</v>
      </c>
      <c r="HV22" s="0" t="n">
        <v>117</v>
      </c>
      <c r="HW22" s="0" t="n">
        <v>4</v>
      </c>
      <c r="HX22" s="0" t="n">
        <v>3</v>
      </c>
      <c r="HY22" s="0" t="n">
        <v>2</v>
      </c>
      <c r="HZ22" s="0" t="n">
        <f aca="false">SUM(HW22:HY22)*0.7</f>
        <v>6.3</v>
      </c>
      <c r="IA22" s="9" t="n">
        <f aca="false">HZ22*HV22/100</f>
        <v>7.371</v>
      </c>
      <c r="IB22" s="9" t="n">
        <f aca="false">IA22*HW22*HU22</f>
        <v>5.60196</v>
      </c>
      <c r="IC22" s="9" t="n">
        <f aca="false">(GT22+HD22+HO22+HZ22)*0.7</f>
        <v>18.1741</v>
      </c>
      <c r="ID22" s="9" t="n">
        <f aca="false">(GU22+HE22+HP22+IA22)*0.7</f>
        <v>20.32128</v>
      </c>
      <c r="IE22" s="9" t="n">
        <f aca="false">(GV22+HF22+HQ22+IB22)*0.7</f>
        <v>16.786378</v>
      </c>
      <c r="IF22" s="11" t="n">
        <f aca="false">SUM(IC22:IE22)</f>
        <v>55.281758</v>
      </c>
      <c r="IG22" s="10" t="n">
        <f aca="false">(GL22/GK22)*(GN22-0.151)*1000</f>
        <v>3.6</v>
      </c>
      <c r="IH22" s="10" t="n">
        <f aca="false">(GW22/GV22)*(GY22-0.151)*1000</f>
        <v>26.5384615384615</v>
      </c>
      <c r="II22" s="10" t="n">
        <f aca="false">(HH22/HG22)*(HJ22-0.151)*1000</f>
        <v>7.8</v>
      </c>
      <c r="IJ22" s="10" t="n">
        <f aca="false">(HS22/HR22)*(HU22-0.151)*1000</f>
        <v>12</v>
      </c>
      <c r="IK22" s="10" t="n">
        <f aca="false">(GN22-0.201)/(GK22-0.201)*100</f>
        <v>40.5940594059406</v>
      </c>
      <c r="IL22" s="10" t="n">
        <f aca="false">(GY22-0.201)/(GV22-0.201)*100</f>
        <v>-26.7605633802817</v>
      </c>
      <c r="IM22" s="10" t="n">
        <f aca="false">(HJ22-0.201)/(HG22-0.201)*100</f>
        <v>21.5686274509804</v>
      </c>
      <c r="IN22" s="10" t="n">
        <f aca="false">(HU22-0.201)/(HR22-0.201)*100</f>
        <v>15.4929577464789</v>
      </c>
      <c r="IO22" s="10" t="n">
        <f aca="false">(GN22-0.091)/(GM22-0.051)*100</f>
        <v>-222.58064516129</v>
      </c>
      <c r="IP22" s="10" t="n">
        <f aca="false">(GY22-0.091)/(GX22-0.051)*100</f>
        <v>-1172.72727272727</v>
      </c>
      <c r="IQ22" s="10" t="n">
        <f aca="false">(HJ22-0.091)/(HI22-0.051)*100</f>
        <v>-241.463414634146</v>
      </c>
      <c r="IR22" s="10" t="n">
        <f aca="false">(HU22-0.091)/(HT22-0.051)*100</f>
        <v>-319.354838709677</v>
      </c>
      <c r="IS22" s="10" t="n">
        <f aca="false">SUMIF(IG22:IJ22,  "&gt;60")</f>
        <v>0</v>
      </c>
      <c r="IT22" s="10" t="n">
        <f aca="false">SUMIF(IK22:IN22,  "&gt;60")</f>
        <v>0</v>
      </c>
      <c r="IU22" s="10" t="n">
        <f aca="false">SUMIF(IO22:IR22,  "&gt;60")</f>
        <v>0</v>
      </c>
    </row>
    <row r="23" customFormat="false" ht="12.8" hidden="false" customHeight="false" outlineLevel="0" collapsed="false">
      <c r="C23" s="8" t="s">
        <v>68</v>
      </c>
      <c r="D23" s="0" t="n">
        <v>0.16</v>
      </c>
      <c r="E23" s="0" t="n">
        <v>0.03</v>
      </c>
      <c r="F23" s="0" t="n">
        <v>0.03</v>
      </c>
      <c r="G23" s="9" t="n">
        <f aca="false">SUM(D23:F23)</f>
        <v>0.22</v>
      </c>
      <c r="H23" s="0" t="n">
        <v>110</v>
      </c>
      <c r="I23" s="0" t="n">
        <v>5</v>
      </c>
      <c r="J23" s="0" t="n">
        <v>3</v>
      </c>
      <c r="K23" s="0" t="n">
        <v>1</v>
      </c>
      <c r="L23" s="0" t="n">
        <f aca="false">SUM(I23:K23)*0.7</f>
        <v>6.3</v>
      </c>
      <c r="M23" s="9" t="n">
        <f aca="false">L23*H23/100</f>
        <v>6.93</v>
      </c>
      <c r="N23" s="9" t="n">
        <f aca="false">M23*I23*G23</f>
        <v>7.623</v>
      </c>
      <c r="O23" s="0" t="n">
        <v>0.16</v>
      </c>
      <c r="P23" s="0" t="n">
        <v>0.03</v>
      </c>
      <c r="Q23" s="0" t="n">
        <v>0.03</v>
      </c>
      <c r="R23" s="9" t="n">
        <f aca="false">SUM(O23:Q23)</f>
        <v>0.22</v>
      </c>
      <c r="S23" s="0" t="n">
        <v>110</v>
      </c>
      <c r="T23" s="0" t="n">
        <v>5</v>
      </c>
      <c r="U23" s="0" t="n">
        <v>2</v>
      </c>
      <c r="V23" s="0" t="n">
        <v>1</v>
      </c>
      <c r="W23" s="0" t="n">
        <f aca="false">SUM(T23:V23)*0.7</f>
        <v>5.6</v>
      </c>
      <c r="X23" s="9" t="n">
        <f aca="false">W23*S23/100</f>
        <v>6.16</v>
      </c>
      <c r="Y23" s="9" t="n">
        <f aca="false">X23*T23*R23</f>
        <v>6.776</v>
      </c>
      <c r="Z23" s="0" t="n">
        <v>0.16</v>
      </c>
      <c r="AA23" s="0" t="n">
        <v>0.03</v>
      </c>
      <c r="AB23" s="0" t="n">
        <v>0.03</v>
      </c>
      <c r="AC23" s="9" t="n">
        <f aca="false">SUM(Z23:AB23)</f>
        <v>0.22</v>
      </c>
      <c r="AD23" s="0" t="n">
        <v>110</v>
      </c>
      <c r="AE23" s="0" t="n">
        <v>5</v>
      </c>
      <c r="AF23" s="0" t="n">
        <v>2</v>
      </c>
      <c r="AG23" s="0" t="n">
        <v>1</v>
      </c>
      <c r="AH23" s="0" t="n">
        <f aca="false">SUM(AE23:AG23)*0.7</f>
        <v>5.6</v>
      </c>
      <c r="AI23" s="9" t="n">
        <f aca="false">AH23*AD23/100</f>
        <v>6.16</v>
      </c>
      <c r="AJ23" s="9" t="n">
        <f aca="false">AI23*AE23*AC23</f>
        <v>6.776</v>
      </c>
      <c r="AK23" s="0" t="n">
        <v>0.16</v>
      </c>
      <c r="AL23" s="0" t="n">
        <v>0.03</v>
      </c>
      <c r="AM23" s="0" t="n">
        <v>0.03</v>
      </c>
      <c r="AN23" s="9" t="n">
        <f aca="false">SUM(AK23:AM23)</f>
        <v>0.22</v>
      </c>
      <c r="AO23" s="0" t="n">
        <v>110</v>
      </c>
      <c r="AP23" s="0" t="n">
        <v>5</v>
      </c>
      <c r="AQ23" s="0" t="n">
        <v>2</v>
      </c>
      <c r="AR23" s="0" t="n">
        <v>1</v>
      </c>
      <c r="AS23" s="0" t="n">
        <f aca="false">SUM(AP23:AR23)*0.7</f>
        <v>5.6</v>
      </c>
      <c r="AT23" s="9" t="n">
        <f aca="false">AS23*AO23/100</f>
        <v>6.16</v>
      </c>
      <c r="AU23" s="9" t="n">
        <f aca="false">AT23*AP23*AN23</f>
        <v>6.776</v>
      </c>
      <c r="AV23" s="9" t="n">
        <f aca="false">(M23+W23+AH23+AS23)*0.7</f>
        <v>16.611</v>
      </c>
      <c r="AW23" s="9" t="n">
        <f aca="false">(N23+X23+AI23+AT23)*0.7</f>
        <v>18.2721</v>
      </c>
      <c r="AX23" s="9" t="n">
        <f aca="false">(O23+Y23+AJ23+AU23)*0.7</f>
        <v>14.3416</v>
      </c>
      <c r="AY23" s="11" t="n">
        <f aca="false">SUM(AV23:AX23)</f>
        <v>49.2247</v>
      </c>
      <c r="AZ23" s="10" t="n">
        <f aca="false">(E23/D23)*(G23-0.151)*1000</f>
        <v>12.9375</v>
      </c>
      <c r="BA23" s="10" t="n">
        <f aca="false">(P23/O23)*(R23-0.151)*1000</f>
        <v>12.9375</v>
      </c>
      <c r="BB23" s="10" t="n">
        <f aca="false">(AA23/Z23)*(AC23-0.151)*1000</f>
        <v>12.9375</v>
      </c>
      <c r="BC23" s="10" t="n">
        <f aca="false">(AL23/AK23)*(AN23-0.151)*1000</f>
        <v>12.9375</v>
      </c>
      <c r="BD23" s="10" t="n">
        <f aca="false">(G23-0.201)/(D23-0.201)*100</f>
        <v>-46.3414634146341</v>
      </c>
      <c r="BE23" s="10" t="n">
        <f aca="false">(R23-0.201)/(O23-0.201)*100</f>
        <v>-46.3414634146341</v>
      </c>
      <c r="BF23" s="10" t="n">
        <f aca="false">(AC23-0.201)/(Z23-0.201)*100</f>
        <v>-46.3414634146341</v>
      </c>
      <c r="BG23" s="10" t="n">
        <f aca="false">(AN23-0.201)/(AK23-0.201)*100</f>
        <v>-46.3414634146341</v>
      </c>
      <c r="BH23" s="10" t="n">
        <f aca="false">(G23-0.091)/(F23-0.051)*100</f>
        <v>-614.285714285714</v>
      </c>
      <c r="BI23" s="10" t="n">
        <f aca="false">(R23-0.091)/(Q23-0.051)*100</f>
        <v>-614.285714285714</v>
      </c>
      <c r="BJ23" s="10" t="n">
        <f aca="false">(AC23-0.091)/(AB23-0.051)*100</f>
        <v>-614.285714285714</v>
      </c>
      <c r="BK23" s="10" t="n">
        <f aca="false">(AN23-0.091)/(AM23-0.051)*100</f>
        <v>-614.285714285714</v>
      </c>
      <c r="BL23" s="10" t="n">
        <f aca="false">SUMIF(AZ23:BC23,  "&gt;60")</f>
        <v>0</v>
      </c>
      <c r="BM23" s="10" t="n">
        <f aca="false">SUMIF(BD23:BG23,  "&gt;60")</f>
        <v>0</v>
      </c>
      <c r="BN23" s="10" t="n">
        <f aca="false">SUMIF(BH23:BK23,  "&gt;60")</f>
        <v>0</v>
      </c>
      <c r="BO23" s="0" t="n">
        <v>0.15</v>
      </c>
      <c r="BP23" s="0" t="n">
        <v>0.03</v>
      </c>
      <c r="BQ23" s="0" t="n">
        <v>0.03</v>
      </c>
      <c r="BR23" s="9" t="n">
        <f aca="false">SUM(BO23:BQ23)</f>
        <v>0.21</v>
      </c>
      <c r="BS23" s="0" t="n">
        <v>110</v>
      </c>
      <c r="BT23" s="0" t="n">
        <v>5</v>
      </c>
      <c r="BU23" s="0" t="n">
        <v>3</v>
      </c>
      <c r="BV23" s="0" t="n">
        <v>1</v>
      </c>
      <c r="BW23" s="0" t="n">
        <f aca="false">SUM(BT23:BV23)*0.7</f>
        <v>6.3</v>
      </c>
      <c r="BX23" s="9" t="n">
        <f aca="false">BW23*BS23/100</f>
        <v>6.93</v>
      </c>
      <c r="BY23" s="9" t="n">
        <f aca="false">BX23*BT23*BR23</f>
        <v>7.2765</v>
      </c>
      <c r="BZ23" s="0" t="n">
        <v>0.16</v>
      </c>
      <c r="CA23" s="0" t="n">
        <v>0.03</v>
      </c>
      <c r="CB23" s="0" t="n">
        <v>0.03</v>
      </c>
      <c r="CC23" s="9" t="n">
        <f aca="false">SUM(BZ23:CB23)</f>
        <v>0.22</v>
      </c>
      <c r="CD23" s="0" t="n">
        <v>110</v>
      </c>
      <c r="CE23" s="0" t="n">
        <v>5</v>
      </c>
      <c r="CF23" s="0" t="n">
        <v>2</v>
      </c>
      <c r="CG23" s="0" t="n">
        <v>1</v>
      </c>
      <c r="CH23" s="0" t="n">
        <f aca="false">SUM(CE23:CG23)*0.7</f>
        <v>5.6</v>
      </c>
      <c r="CI23" s="9" t="n">
        <f aca="false">CH23*CD23/100</f>
        <v>6.16</v>
      </c>
      <c r="CJ23" s="9" t="n">
        <f aca="false">CI23*CE23*CC23</f>
        <v>6.776</v>
      </c>
      <c r="CK23" s="0" t="n">
        <v>0.16</v>
      </c>
      <c r="CL23" s="0" t="n">
        <v>0.03</v>
      </c>
      <c r="CM23" s="0" t="n">
        <v>0.03</v>
      </c>
      <c r="CN23" s="9" t="n">
        <f aca="false">SUM(CK23:CM23)</f>
        <v>0.22</v>
      </c>
      <c r="CO23" s="0" t="n">
        <v>111</v>
      </c>
      <c r="CP23" s="0" t="n">
        <v>5</v>
      </c>
      <c r="CQ23" s="0" t="n">
        <v>2</v>
      </c>
      <c r="CR23" s="0" t="n">
        <v>1</v>
      </c>
      <c r="CS23" s="0" t="n">
        <f aca="false">SUM(CP23:CR23)*0.7</f>
        <v>5.6</v>
      </c>
      <c r="CT23" s="9" t="n">
        <f aca="false">CS23*CO23/100</f>
        <v>6.216</v>
      </c>
      <c r="CU23" s="9" t="n">
        <f aca="false">CT23*CP23*CN23</f>
        <v>6.8376</v>
      </c>
      <c r="CV23" s="0" t="n">
        <v>0.16</v>
      </c>
      <c r="CW23" s="0" t="n">
        <v>0.03</v>
      </c>
      <c r="CX23" s="0" t="n">
        <v>0.03</v>
      </c>
      <c r="CY23" s="9" t="n">
        <f aca="false">SUM(CV23:CX23)</f>
        <v>0.22</v>
      </c>
      <c r="CZ23" s="0" t="n">
        <v>110</v>
      </c>
      <c r="DA23" s="0" t="n">
        <v>5</v>
      </c>
      <c r="DB23" s="0" t="n">
        <v>2</v>
      </c>
      <c r="DC23" s="0" t="n">
        <v>1</v>
      </c>
      <c r="DD23" s="0" t="n">
        <f aca="false">SUM(DA23:DC23)*0.7</f>
        <v>5.6</v>
      </c>
      <c r="DE23" s="9" t="n">
        <f aca="false">DD23*CZ23/100</f>
        <v>6.16</v>
      </c>
      <c r="DF23" s="9" t="n">
        <f aca="false">DE23*DA23*CY23</f>
        <v>6.776</v>
      </c>
      <c r="DG23" s="9" t="n">
        <f aca="false">(BX23+CH23+CS23+DD23)*0.7</f>
        <v>16.611</v>
      </c>
      <c r="DH23" s="9" t="n">
        <f aca="false">(BY23+CI23+CT23+DE23)*0.7</f>
        <v>18.06875</v>
      </c>
      <c r="DI23" s="9" t="n">
        <f aca="false">(BZ23+CJ23+CU23+DF23)*0.7</f>
        <v>14.38472</v>
      </c>
      <c r="DJ23" s="11" t="n">
        <f aca="false">SUM(DG23:DI23)</f>
        <v>49.06447</v>
      </c>
      <c r="DK23" s="10" t="n">
        <f aca="false">(BP23/BO23)*(BR23-0.151)*1000</f>
        <v>11.8</v>
      </c>
      <c r="DL23" s="10" t="n">
        <f aca="false">(CA23/BZ23)*(CC23-0.151)*1000</f>
        <v>12.9375</v>
      </c>
      <c r="DM23" s="10" t="n">
        <f aca="false">(CL23/CK23)*(CN23-0.151)*1000</f>
        <v>12.9375</v>
      </c>
      <c r="DN23" s="10" t="n">
        <f aca="false">(CW23/CV23)*(CY23-0.151)*1000</f>
        <v>12.9375</v>
      </c>
      <c r="DO23" s="10" t="n">
        <f aca="false">(BR23-0.201)/(BO23-0.201)*100</f>
        <v>-17.6470588235294</v>
      </c>
      <c r="DP23" s="10" t="n">
        <f aca="false">(CC23-0.201)/(BZ23-0.201)*100</f>
        <v>-46.3414634146341</v>
      </c>
      <c r="DQ23" s="10" t="n">
        <f aca="false">(CN23-0.201)/(CK23-0.201)*100</f>
        <v>-46.3414634146341</v>
      </c>
      <c r="DR23" s="10" t="n">
        <f aca="false">(CY23-0.201)/(CV23-0.201)*100</f>
        <v>-46.3414634146341</v>
      </c>
      <c r="DS23" s="10" t="n">
        <f aca="false">(BR23-0.091)/(BQ23-0.051)*100</f>
        <v>-566.666666666667</v>
      </c>
      <c r="DT23" s="10" t="n">
        <f aca="false">(CC23-0.091)/(CB23-0.051)*100</f>
        <v>-614.285714285714</v>
      </c>
      <c r="DU23" s="10" t="n">
        <f aca="false">(CN23-0.091)/(CM23-0.051)*100</f>
        <v>-614.285714285714</v>
      </c>
      <c r="DV23" s="10" t="n">
        <f aca="false">(CY23-0.091)/(CX23-0.051)*100</f>
        <v>-614.285714285714</v>
      </c>
      <c r="DW23" s="10" t="n">
        <f aca="false">SUMIF(DK23:DN23,  "&gt;60")</f>
        <v>0</v>
      </c>
      <c r="DX23" s="10" t="n">
        <f aca="false">SUMIF(DO23:DR23,  "&gt;60")</f>
        <v>0</v>
      </c>
      <c r="DY23" s="10" t="n">
        <f aca="false">SUMIF(DS23:DV23,  "&gt;60")</f>
        <v>0</v>
      </c>
      <c r="DZ23" s="0" t="n">
        <v>0.15</v>
      </c>
      <c r="EA23" s="0" t="n">
        <v>0.03</v>
      </c>
      <c r="EB23" s="0" t="n">
        <v>0.03</v>
      </c>
      <c r="EC23" s="9" t="n">
        <f aca="false">SUM(DZ23:EB23)</f>
        <v>0.21</v>
      </c>
      <c r="ED23" s="0" t="n">
        <v>110</v>
      </c>
      <c r="EE23" s="0" t="n">
        <v>5</v>
      </c>
      <c r="EF23" s="0" t="n">
        <v>3</v>
      </c>
      <c r="EG23" s="0" t="n">
        <v>1</v>
      </c>
      <c r="EH23" s="0" t="n">
        <f aca="false">SUM(EE23:EG23)*0.7</f>
        <v>6.3</v>
      </c>
      <c r="EI23" s="9" t="n">
        <f aca="false">EH23*ED23/100</f>
        <v>6.93</v>
      </c>
      <c r="EJ23" s="9" t="n">
        <f aca="false">EI23*EE23*EC23</f>
        <v>7.2765</v>
      </c>
      <c r="EK23" s="0" t="n">
        <v>0.16</v>
      </c>
      <c r="EL23" s="0" t="n">
        <v>0.03</v>
      </c>
      <c r="EM23" s="0" t="n">
        <v>0.03</v>
      </c>
      <c r="EN23" s="9" t="n">
        <f aca="false">SUM(EK23:EM23)</f>
        <v>0.22</v>
      </c>
      <c r="EO23" s="0" t="n">
        <v>115</v>
      </c>
      <c r="EP23" s="0" t="n">
        <v>5</v>
      </c>
      <c r="EQ23" s="0" t="n">
        <v>2</v>
      </c>
      <c r="ER23" s="0" t="n">
        <v>1</v>
      </c>
      <c r="ES23" s="0" t="n">
        <f aca="false">SUM(EP23:ER23)*0.7</f>
        <v>5.6</v>
      </c>
      <c r="ET23" s="9" t="n">
        <f aca="false">ES23*EO23/100</f>
        <v>6.44</v>
      </c>
      <c r="EU23" s="9" t="n">
        <f aca="false">ET23*EP23*EN23</f>
        <v>7.084</v>
      </c>
      <c r="EV23" s="0" t="n">
        <v>0.16</v>
      </c>
      <c r="EW23" s="0" t="n">
        <v>0.03</v>
      </c>
      <c r="EX23" s="0" t="n">
        <v>0.03</v>
      </c>
      <c r="EY23" s="9" t="n">
        <f aca="false">SUM(EV23:EX23)</f>
        <v>0.22</v>
      </c>
      <c r="EZ23" s="0" t="n">
        <v>111</v>
      </c>
      <c r="FA23" s="0" t="n">
        <v>5</v>
      </c>
      <c r="FB23" s="0" t="n">
        <v>2</v>
      </c>
      <c r="FC23" s="0" t="n">
        <v>1</v>
      </c>
      <c r="FD23" s="0" t="n">
        <f aca="false">SUM(FA23:FC23)*0.7</f>
        <v>5.6</v>
      </c>
      <c r="FE23" s="9" t="n">
        <f aca="false">FD23*EZ23/100</f>
        <v>6.216</v>
      </c>
      <c r="FF23" s="9" t="n">
        <f aca="false">FE23*FA23*EY23</f>
        <v>6.8376</v>
      </c>
      <c r="FG23" s="0" t="n">
        <v>0.16</v>
      </c>
      <c r="FH23" s="0" t="n">
        <v>0.04</v>
      </c>
      <c r="FI23" s="0" t="n">
        <v>0.01</v>
      </c>
      <c r="FJ23" s="9" t="n">
        <f aca="false">SUM(FG23:FI23)</f>
        <v>0.21</v>
      </c>
      <c r="FK23" s="0" t="n">
        <v>121</v>
      </c>
      <c r="FL23" s="0" t="n">
        <v>5</v>
      </c>
      <c r="FM23" s="0" t="n">
        <v>2</v>
      </c>
      <c r="FN23" s="0" t="n">
        <v>1</v>
      </c>
      <c r="FO23" s="0" t="n">
        <f aca="false">SUM(FL23:FN23)*0.7</f>
        <v>5.6</v>
      </c>
      <c r="FP23" s="9" t="n">
        <f aca="false">FO23*FK23/100</f>
        <v>6.776</v>
      </c>
      <c r="FQ23" s="9" t="n">
        <f aca="false">FP23*FL23*FJ23</f>
        <v>7.1148</v>
      </c>
      <c r="FR23" s="9" t="n">
        <f aca="false">(EI23+ES23+FD23+FO23)*0.7</f>
        <v>16.611</v>
      </c>
      <c r="FS23" s="9" t="n">
        <f aca="false">(EJ23+ET23+FE23+FP23)*0.7</f>
        <v>18.69595</v>
      </c>
      <c r="FT23" s="9" t="n">
        <f aca="false">(EK23+EU23+FF23+FQ23)*0.7</f>
        <v>14.83748</v>
      </c>
      <c r="FU23" s="11" t="n">
        <f aca="false">SUM(FR23:FT23)</f>
        <v>50.14443</v>
      </c>
      <c r="FV23" s="10" t="n">
        <f aca="false">(EA23/DZ23)*(EC23-0.151)*1000</f>
        <v>11.8</v>
      </c>
      <c r="FW23" s="10" t="n">
        <f aca="false">(EL23/EK23)*(EN23-0.151)*1000</f>
        <v>12.9375</v>
      </c>
      <c r="FX23" s="10" t="n">
        <f aca="false">(EW23/EV23)*(EY23-0.151)*1000</f>
        <v>12.9375</v>
      </c>
      <c r="FY23" s="10" t="n">
        <f aca="false">(FH23/FG23)*(FJ23-0.151)*1000</f>
        <v>14.75</v>
      </c>
      <c r="FZ23" s="10" t="n">
        <f aca="false">(EC23-0.201)/(DZ23-0.201)*100</f>
        <v>-17.6470588235294</v>
      </c>
      <c r="GA23" s="10" t="n">
        <f aca="false">(EN23-0.201)/(EK23-0.201)*100</f>
        <v>-46.3414634146341</v>
      </c>
      <c r="GB23" s="10" t="n">
        <f aca="false">(EY23-0.201)/(EV23-0.201)*100</f>
        <v>-46.3414634146341</v>
      </c>
      <c r="GC23" s="10" t="n">
        <f aca="false">(FJ23-0.201)/(FG23-0.201)*100</f>
        <v>-21.9512195121951</v>
      </c>
      <c r="GD23" s="10" t="n">
        <f aca="false">(EC23-0.091)/(EB23-0.051)*100</f>
        <v>-566.666666666667</v>
      </c>
      <c r="GE23" s="10" t="n">
        <f aca="false">(EN23-0.091)/(EM23-0.051)*100</f>
        <v>-614.285714285714</v>
      </c>
      <c r="GF23" s="10" t="n">
        <f aca="false">(EY23-0.091)/(EX23-0.051)*100</f>
        <v>-614.285714285714</v>
      </c>
      <c r="GG23" s="10" t="n">
        <f aca="false">(FJ23-0.091)/(FI23-0.051)*100</f>
        <v>-290.243902439024</v>
      </c>
      <c r="GH23" s="10" t="n">
        <f aca="false">SUMIF(FV23:FY23,  "&gt;60")</f>
        <v>0</v>
      </c>
      <c r="GI23" s="10" t="n">
        <f aca="false">SUMIF(FZ23:GC23,  "&gt;60")</f>
        <v>0</v>
      </c>
      <c r="GJ23" s="10" t="n">
        <f aca="false">SUMIF(GD23:GG23,  "&gt;60")</f>
        <v>0</v>
      </c>
      <c r="GK23" s="0" t="n">
        <v>0.15</v>
      </c>
      <c r="GL23" s="0" t="n">
        <v>0.03</v>
      </c>
      <c r="GM23" s="0" t="n">
        <v>0.03</v>
      </c>
      <c r="GN23" s="9" t="n">
        <f aca="false">SUM(GK23:GM23)</f>
        <v>0.21</v>
      </c>
      <c r="GO23" s="0" t="n">
        <v>110</v>
      </c>
      <c r="GP23" s="0" t="n">
        <v>5</v>
      </c>
      <c r="GQ23" s="0" t="n">
        <v>3</v>
      </c>
      <c r="GR23" s="0" t="n">
        <v>1</v>
      </c>
      <c r="GS23" s="0" t="n">
        <f aca="false">SUM(GP23:GR23)*0.7</f>
        <v>6.3</v>
      </c>
      <c r="GT23" s="9" t="n">
        <f aca="false">GS23*GO23/100</f>
        <v>6.93</v>
      </c>
      <c r="GU23" s="9" t="n">
        <f aca="false">GT23*GP23*GN23</f>
        <v>7.2765</v>
      </c>
      <c r="GV23" s="0" t="n">
        <v>0.16</v>
      </c>
      <c r="GW23" s="0" t="n">
        <v>0.03</v>
      </c>
      <c r="GX23" s="0" t="n">
        <v>0.03</v>
      </c>
      <c r="GY23" s="9" t="n">
        <f aca="false">SUM(GV23:GX23)</f>
        <v>0.22</v>
      </c>
      <c r="GZ23" s="0" t="n">
        <v>110</v>
      </c>
      <c r="HA23" s="0" t="n">
        <v>5</v>
      </c>
      <c r="HB23" s="0" t="n">
        <v>2</v>
      </c>
      <c r="HC23" s="0" t="n">
        <v>1</v>
      </c>
      <c r="HD23" s="0" t="n">
        <f aca="false">SUM(HA23:HC23)*0.7</f>
        <v>5.6</v>
      </c>
      <c r="HE23" s="9" t="n">
        <f aca="false">HD23*GZ23/100</f>
        <v>6.16</v>
      </c>
      <c r="HF23" s="9" t="n">
        <f aca="false">HE23*HA23*GY23</f>
        <v>6.776</v>
      </c>
      <c r="HG23" s="0" t="n">
        <v>0.16</v>
      </c>
      <c r="HH23" s="0" t="n">
        <v>0.03</v>
      </c>
      <c r="HI23" s="0" t="n">
        <v>0.03</v>
      </c>
      <c r="HJ23" s="9" t="n">
        <f aca="false">SUM(HG23:HI23)</f>
        <v>0.22</v>
      </c>
      <c r="HK23" s="0" t="n">
        <v>111</v>
      </c>
      <c r="HL23" s="0" t="n">
        <v>5</v>
      </c>
      <c r="HM23" s="0" t="n">
        <v>2</v>
      </c>
      <c r="HN23" s="0" t="n">
        <v>1</v>
      </c>
      <c r="HO23" s="0" t="n">
        <f aca="false">SUM(HL23:HN23)*0.7</f>
        <v>5.6</v>
      </c>
      <c r="HP23" s="9" t="n">
        <f aca="false">HO23*HK23/100</f>
        <v>6.216</v>
      </c>
      <c r="HQ23" s="9" t="n">
        <f aca="false">HP23*HL23*HJ23</f>
        <v>6.8376</v>
      </c>
      <c r="HR23" s="0" t="n">
        <v>0.16</v>
      </c>
      <c r="HS23" s="0" t="n">
        <v>0.03</v>
      </c>
      <c r="HT23" s="0" t="n">
        <v>0.03</v>
      </c>
      <c r="HU23" s="9" t="n">
        <f aca="false">SUM(HR23:HT23)</f>
        <v>0.22</v>
      </c>
      <c r="HV23" s="0" t="n">
        <v>109</v>
      </c>
      <c r="HW23" s="0" t="n">
        <v>5</v>
      </c>
      <c r="HX23" s="0" t="n">
        <v>2</v>
      </c>
      <c r="HY23" s="0" t="n">
        <v>1</v>
      </c>
      <c r="HZ23" s="0" t="n">
        <f aca="false">SUM(HW23:HY23)*0.7</f>
        <v>5.6</v>
      </c>
      <c r="IA23" s="9" t="n">
        <f aca="false">HZ23*HV23/100</f>
        <v>6.104</v>
      </c>
      <c r="IB23" s="9" t="n">
        <f aca="false">IA23*HW23*HU23</f>
        <v>6.7144</v>
      </c>
      <c r="IC23" s="9" t="n">
        <f aca="false">(GT23+HD23+HO23+HZ23)*0.7</f>
        <v>16.611</v>
      </c>
      <c r="ID23" s="9" t="n">
        <f aca="false">(GU23+HE23+HP23+IA23)*0.7</f>
        <v>18.02955</v>
      </c>
      <c r="IE23" s="9" t="n">
        <f aca="false">(GV23+HF23+HQ23+IB23)*0.7</f>
        <v>14.3416</v>
      </c>
      <c r="IF23" s="11" t="n">
        <f aca="false">SUM(IC23:IE23)</f>
        <v>48.98215</v>
      </c>
      <c r="IG23" s="10" t="n">
        <f aca="false">(GL23/GK23)*(GN23-0.151)*1000</f>
        <v>11.8</v>
      </c>
      <c r="IH23" s="10" t="n">
        <f aca="false">(GW23/GV23)*(GY23-0.151)*1000</f>
        <v>12.9375</v>
      </c>
      <c r="II23" s="10" t="n">
        <f aca="false">(HH23/HG23)*(HJ23-0.151)*1000</f>
        <v>12.9375</v>
      </c>
      <c r="IJ23" s="10" t="n">
        <f aca="false">(HS23/HR23)*(HU23-0.151)*1000</f>
        <v>12.9375</v>
      </c>
      <c r="IK23" s="10" t="n">
        <f aca="false">(GN23-0.201)/(GK23-0.201)*100</f>
        <v>-17.6470588235294</v>
      </c>
      <c r="IL23" s="10" t="n">
        <f aca="false">(GY23-0.201)/(GV23-0.201)*100</f>
        <v>-46.3414634146341</v>
      </c>
      <c r="IM23" s="10" t="n">
        <f aca="false">(HJ23-0.201)/(HG23-0.201)*100</f>
        <v>-46.3414634146341</v>
      </c>
      <c r="IN23" s="10" t="n">
        <f aca="false">(HU23-0.201)/(HR23-0.201)*100</f>
        <v>-46.3414634146341</v>
      </c>
      <c r="IO23" s="10" t="n">
        <f aca="false">(GN23-0.091)/(GM23-0.051)*100</f>
        <v>-566.666666666667</v>
      </c>
      <c r="IP23" s="10" t="n">
        <f aca="false">(GY23-0.091)/(GX23-0.051)*100</f>
        <v>-614.285714285714</v>
      </c>
      <c r="IQ23" s="10" t="n">
        <f aca="false">(HJ23-0.091)/(HI23-0.051)*100</f>
        <v>-614.285714285714</v>
      </c>
      <c r="IR23" s="10" t="n">
        <f aca="false">(HU23-0.091)/(HT23-0.051)*100</f>
        <v>-614.285714285714</v>
      </c>
      <c r="IS23" s="10" t="n">
        <f aca="false">SUMIF(IG23:IJ23,  "&gt;60")</f>
        <v>0</v>
      </c>
      <c r="IT23" s="10" t="n">
        <f aca="false">SUMIF(IK23:IN23,  "&gt;60")</f>
        <v>0</v>
      </c>
      <c r="IU23" s="10" t="n">
        <f aca="false">SUMIF(IO23:IR23,  "&gt;60")</f>
        <v>0</v>
      </c>
    </row>
    <row r="24" customFormat="false" ht="12.8" hidden="false" customHeight="false" outlineLevel="0" collapsed="false">
      <c r="C24" s="8" t="s">
        <v>69</v>
      </c>
      <c r="D24" s="0" t="n">
        <v>0.12</v>
      </c>
      <c r="E24" s="0" t="n">
        <v>0.03</v>
      </c>
      <c r="F24" s="0" t="n">
        <v>0.01</v>
      </c>
      <c r="G24" s="9" t="n">
        <f aca="false">SUM(D24:F24)</f>
        <v>0.16</v>
      </c>
      <c r="H24" s="0" t="n">
        <v>110</v>
      </c>
      <c r="I24" s="0" t="n">
        <v>5</v>
      </c>
      <c r="J24" s="0" t="n">
        <v>3</v>
      </c>
      <c r="K24" s="0" t="n">
        <v>1</v>
      </c>
      <c r="L24" s="0" t="n">
        <f aca="false">SUM(I24:K24)*0.7</f>
        <v>6.3</v>
      </c>
      <c r="M24" s="9" t="n">
        <f aca="false">L24*H24/100</f>
        <v>6.93</v>
      </c>
      <c r="N24" s="9" t="n">
        <f aca="false">M24*I24*G24</f>
        <v>5.544</v>
      </c>
      <c r="O24" s="0" t="n">
        <v>0.12</v>
      </c>
      <c r="P24" s="0" t="n">
        <v>0.03</v>
      </c>
      <c r="Q24" s="0" t="n">
        <v>0.01</v>
      </c>
      <c r="R24" s="9" t="n">
        <f aca="false">SUM(O24:Q24)</f>
        <v>0.16</v>
      </c>
      <c r="S24" s="0" t="n">
        <v>110</v>
      </c>
      <c r="T24" s="0" t="n">
        <v>5</v>
      </c>
      <c r="U24" s="0" t="n">
        <v>3</v>
      </c>
      <c r="V24" s="0" t="n">
        <v>2</v>
      </c>
      <c r="W24" s="0" t="n">
        <f aca="false">SUM(T24:V24)*0.7</f>
        <v>7</v>
      </c>
      <c r="X24" s="9" t="n">
        <f aca="false">W24*S24/100</f>
        <v>7.7</v>
      </c>
      <c r="Y24" s="9" t="n">
        <f aca="false">X24*T24*R24</f>
        <v>6.16</v>
      </c>
      <c r="Z24" s="0" t="n">
        <v>0.13</v>
      </c>
      <c r="AA24" s="0" t="n">
        <v>0.05</v>
      </c>
      <c r="AB24" s="0" t="n">
        <v>0.01</v>
      </c>
      <c r="AC24" s="9" t="n">
        <f aca="false">SUM(Z24:AB24)</f>
        <v>0.19</v>
      </c>
      <c r="AD24" s="0" t="n">
        <v>110</v>
      </c>
      <c r="AE24" s="0" t="n">
        <v>4</v>
      </c>
      <c r="AF24" s="0" t="n">
        <v>3</v>
      </c>
      <c r="AG24" s="0" t="n">
        <v>2</v>
      </c>
      <c r="AH24" s="0" t="n">
        <f aca="false">SUM(AE24:AG24)*0.7</f>
        <v>6.3</v>
      </c>
      <c r="AI24" s="9" t="n">
        <f aca="false">AH24*AD24/100</f>
        <v>6.93</v>
      </c>
      <c r="AJ24" s="9" t="n">
        <f aca="false">AI24*AE24*AC24</f>
        <v>5.2668</v>
      </c>
      <c r="AK24" s="0" t="n">
        <v>0.12</v>
      </c>
      <c r="AL24" s="0" t="n">
        <v>0.05</v>
      </c>
      <c r="AM24" s="0" t="n">
        <v>0.01</v>
      </c>
      <c r="AN24" s="9" t="n">
        <f aca="false">SUM(AK24:AM24)</f>
        <v>0.18</v>
      </c>
      <c r="AO24" s="0" t="n">
        <v>110</v>
      </c>
      <c r="AP24" s="0" t="n">
        <v>4</v>
      </c>
      <c r="AQ24" s="0" t="n">
        <v>3</v>
      </c>
      <c r="AR24" s="0" t="n">
        <v>2</v>
      </c>
      <c r="AS24" s="0" t="n">
        <f aca="false">SUM(AP24:AR24)*0.7</f>
        <v>6.3</v>
      </c>
      <c r="AT24" s="9" t="n">
        <f aca="false">AS24*AO24/100</f>
        <v>6.93</v>
      </c>
      <c r="AU24" s="9" t="n">
        <f aca="false">AT24*AP24*AN24</f>
        <v>4.9896</v>
      </c>
      <c r="AV24" s="9" t="n">
        <f aca="false">(M24+W24+AH24+AS24)*0.7</f>
        <v>18.571</v>
      </c>
      <c r="AW24" s="9" t="n">
        <f aca="false">(N24+X24+AI24+AT24)*0.7</f>
        <v>18.9728</v>
      </c>
      <c r="AX24" s="9" t="n">
        <f aca="false">(O24+Y24+AJ24+AU24)*0.7</f>
        <v>11.57548</v>
      </c>
      <c r="AY24" s="11" t="n">
        <f aca="false">SUM(AV24:AX24)</f>
        <v>49.11928</v>
      </c>
      <c r="AZ24" s="10" t="n">
        <f aca="false">(E24/D24)*(G24-0.151)*1000</f>
        <v>2.25</v>
      </c>
      <c r="BA24" s="10" t="n">
        <f aca="false">(P24/O24)*(R24-0.151)*1000</f>
        <v>2.25</v>
      </c>
      <c r="BB24" s="10" t="n">
        <f aca="false">(AA24/Z24)*(AC24-0.151)*1000</f>
        <v>15</v>
      </c>
      <c r="BC24" s="10" t="n">
        <f aca="false">(AL24/AK24)*(AN24-0.151)*1000</f>
        <v>12.0833333333333</v>
      </c>
      <c r="BD24" s="10" t="n">
        <f aca="false">(G24-0.201)/(D24-0.201)*100</f>
        <v>50.6172839506173</v>
      </c>
      <c r="BE24" s="10" t="n">
        <f aca="false">(R24-0.201)/(O24-0.201)*100</f>
        <v>50.6172839506173</v>
      </c>
      <c r="BF24" s="10" t="n">
        <f aca="false">(AC24-0.201)/(Z24-0.201)*100</f>
        <v>15.4929577464789</v>
      </c>
      <c r="BG24" s="10" t="n">
        <f aca="false">(AN24-0.201)/(AK24-0.201)*100</f>
        <v>25.9259259259259</v>
      </c>
      <c r="BH24" s="10" t="n">
        <f aca="false">(G24-0.091)/(F24-0.051)*100</f>
        <v>-168.292682926829</v>
      </c>
      <c r="BI24" s="10" t="n">
        <f aca="false">(R24-0.091)/(Q24-0.051)*100</f>
        <v>-168.292682926829</v>
      </c>
      <c r="BJ24" s="10" t="n">
        <f aca="false">(AC24-0.091)/(AB24-0.051)*100</f>
        <v>-241.463414634146</v>
      </c>
      <c r="BK24" s="10" t="n">
        <f aca="false">(AN24-0.091)/(AM24-0.051)*100</f>
        <v>-217.073170731707</v>
      </c>
      <c r="BL24" s="10" t="n">
        <f aca="false">SUMIF(AZ24:BC24,  "&gt;60")</f>
        <v>0</v>
      </c>
      <c r="BM24" s="10" t="n">
        <f aca="false">SUMIF(BD24:BG24,  "&gt;60")</f>
        <v>0</v>
      </c>
      <c r="BN24" s="10" t="n">
        <f aca="false">SUMIF(BH24:BK24,  "&gt;60")</f>
        <v>0</v>
      </c>
      <c r="BO24" s="0" t="n">
        <v>0.12</v>
      </c>
      <c r="BP24" s="0" t="n">
        <v>0.03</v>
      </c>
      <c r="BQ24" s="0" t="n">
        <v>0.01</v>
      </c>
      <c r="BR24" s="9" t="n">
        <f aca="false">SUM(BO24:BQ24)</f>
        <v>0.16</v>
      </c>
      <c r="BS24" s="0" t="n">
        <v>110</v>
      </c>
      <c r="BT24" s="0" t="n">
        <v>5</v>
      </c>
      <c r="BU24" s="0" t="n">
        <v>3</v>
      </c>
      <c r="BV24" s="0" t="n">
        <v>1</v>
      </c>
      <c r="BW24" s="0" t="n">
        <f aca="false">SUM(BT24:BV24)*0.7</f>
        <v>6.3</v>
      </c>
      <c r="BX24" s="9" t="n">
        <f aca="false">BW24*BS24/100</f>
        <v>6.93</v>
      </c>
      <c r="BY24" s="9" t="n">
        <f aca="false">BX24*BT24*BR24</f>
        <v>5.544</v>
      </c>
      <c r="BZ24" s="0" t="n">
        <v>0.12</v>
      </c>
      <c r="CA24" s="0" t="n">
        <v>0.03</v>
      </c>
      <c r="CB24" s="0" t="n">
        <v>0.01</v>
      </c>
      <c r="CC24" s="9" t="n">
        <f aca="false">SUM(BZ24:CB24)</f>
        <v>0.16</v>
      </c>
      <c r="CD24" s="0" t="n">
        <v>110</v>
      </c>
      <c r="CE24" s="0" t="n">
        <v>4</v>
      </c>
      <c r="CF24" s="0" t="n">
        <v>3</v>
      </c>
      <c r="CG24" s="0" t="n">
        <v>2</v>
      </c>
      <c r="CH24" s="0" t="n">
        <f aca="false">SUM(CE24:CG24)*0.7</f>
        <v>6.3</v>
      </c>
      <c r="CI24" s="9" t="n">
        <f aca="false">CH24*CD24/100</f>
        <v>6.93</v>
      </c>
      <c r="CJ24" s="9" t="n">
        <f aca="false">CI24*CE24*CC24</f>
        <v>4.4352</v>
      </c>
      <c r="CK24" s="0" t="n">
        <v>0.13</v>
      </c>
      <c r="CL24" s="0" t="n">
        <v>0.05</v>
      </c>
      <c r="CM24" s="0" t="n">
        <v>0.01</v>
      </c>
      <c r="CN24" s="9" t="n">
        <f aca="false">SUM(CK24:CM24)</f>
        <v>0.19</v>
      </c>
      <c r="CO24" s="0" t="n">
        <v>110</v>
      </c>
      <c r="CP24" s="0" t="n">
        <v>4</v>
      </c>
      <c r="CQ24" s="0" t="n">
        <v>2</v>
      </c>
      <c r="CR24" s="0" t="n">
        <v>2</v>
      </c>
      <c r="CS24" s="0" t="n">
        <f aca="false">SUM(CP24:CR24)*0.7</f>
        <v>5.6</v>
      </c>
      <c r="CT24" s="9" t="n">
        <f aca="false">CS24*CO24/100</f>
        <v>6.16</v>
      </c>
      <c r="CU24" s="9" t="n">
        <f aca="false">CT24*CP24*CN24</f>
        <v>4.6816</v>
      </c>
      <c r="CV24" s="0" t="n">
        <v>0.12</v>
      </c>
      <c r="CW24" s="0" t="n">
        <v>0.05</v>
      </c>
      <c r="CX24" s="0" t="n">
        <v>0.01</v>
      </c>
      <c r="CY24" s="9" t="n">
        <f aca="false">SUM(CV24:CX24)</f>
        <v>0.18</v>
      </c>
      <c r="CZ24" s="0" t="n">
        <v>110</v>
      </c>
      <c r="DA24" s="0" t="n">
        <v>4</v>
      </c>
      <c r="DB24" s="0" t="n">
        <v>3</v>
      </c>
      <c r="DC24" s="0" t="n">
        <v>2</v>
      </c>
      <c r="DD24" s="0" t="n">
        <f aca="false">SUM(DA24:DC24)*0.7</f>
        <v>6.3</v>
      </c>
      <c r="DE24" s="9" t="n">
        <f aca="false">DD24*CZ24/100</f>
        <v>6.93</v>
      </c>
      <c r="DF24" s="9" t="n">
        <f aca="false">DE24*DA24*CY24</f>
        <v>4.9896</v>
      </c>
      <c r="DG24" s="9" t="n">
        <f aca="false">(BX24+CH24+CS24+DD24)*0.7</f>
        <v>17.591</v>
      </c>
      <c r="DH24" s="9" t="n">
        <f aca="false">(BY24+CI24+CT24+DE24)*0.7</f>
        <v>17.8948</v>
      </c>
      <c r="DI24" s="9" t="n">
        <f aca="false">(BZ24+CJ24+CU24+DF24)*0.7</f>
        <v>9.95848</v>
      </c>
      <c r="DJ24" s="11" t="n">
        <f aca="false">SUM(DG24:DI24)</f>
        <v>45.44428</v>
      </c>
      <c r="DK24" s="10" t="n">
        <f aca="false">(BP24/BO24)*(BR24-0.151)*1000</f>
        <v>2.25</v>
      </c>
      <c r="DL24" s="10" t="n">
        <f aca="false">(CA24/BZ24)*(CC24-0.151)*1000</f>
        <v>2.25</v>
      </c>
      <c r="DM24" s="10" t="n">
        <f aca="false">(CL24/CK24)*(CN24-0.151)*1000</f>
        <v>15</v>
      </c>
      <c r="DN24" s="10" t="n">
        <f aca="false">(CW24/CV24)*(CY24-0.151)*1000</f>
        <v>12.0833333333333</v>
      </c>
      <c r="DO24" s="10" t="n">
        <f aca="false">(BR24-0.201)/(BO24-0.201)*100</f>
        <v>50.6172839506173</v>
      </c>
      <c r="DP24" s="10" t="n">
        <f aca="false">(CC24-0.201)/(BZ24-0.201)*100</f>
        <v>50.6172839506173</v>
      </c>
      <c r="DQ24" s="10" t="n">
        <f aca="false">(CN24-0.201)/(CK24-0.201)*100</f>
        <v>15.4929577464789</v>
      </c>
      <c r="DR24" s="10" t="n">
        <f aca="false">(CY24-0.201)/(CV24-0.201)*100</f>
        <v>25.9259259259259</v>
      </c>
      <c r="DS24" s="10" t="n">
        <f aca="false">(BR24-0.091)/(BQ24-0.051)*100</f>
        <v>-168.292682926829</v>
      </c>
      <c r="DT24" s="10" t="n">
        <f aca="false">(CC24-0.091)/(CB24-0.051)*100</f>
        <v>-168.292682926829</v>
      </c>
      <c r="DU24" s="10" t="n">
        <f aca="false">(CN24-0.091)/(CM24-0.051)*100</f>
        <v>-241.463414634146</v>
      </c>
      <c r="DV24" s="10" t="n">
        <f aca="false">(CY24-0.091)/(CX24-0.051)*100</f>
        <v>-217.073170731707</v>
      </c>
      <c r="DW24" s="10" t="n">
        <f aca="false">SUMIF(DK24:DN24,  "&gt;60")</f>
        <v>0</v>
      </c>
      <c r="DX24" s="10" t="n">
        <f aca="false">SUMIF(DO24:DR24,  "&gt;60")</f>
        <v>0</v>
      </c>
      <c r="DY24" s="10" t="n">
        <f aca="false">SUMIF(DS24:DV24,  "&gt;60")</f>
        <v>0</v>
      </c>
      <c r="DZ24" s="0" t="n">
        <v>0.12</v>
      </c>
      <c r="EA24" s="0" t="n">
        <v>0.03</v>
      </c>
      <c r="EB24" s="0" t="n">
        <v>0.01</v>
      </c>
      <c r="EC24" s="9" t="n">
        <f aca="false">SUM(DZ24:EB24)</f>
        <v>0.16</v>
      </c>
      <c r="ED24" s="0" t="n">
        <v>110</v>
      </c>
      <c r="EE24" s="0" t="n">
        <v>5</v>
      </c>
      <c r="EF24" s="0" t="n">
        <v>3</v>
      </c>
      <c r="EG24" s="0" t="n">
        <v>1</v>
      </c>
      <c r="EH24" s="0" t="n">
        <f aca="false">SUM(EE24:EG24)*0.7</f>
        <v>6.3</v>
      </c>
      <c r="EI24" s="9" t="n">
        <f aca="false">EH24*ED24/100</f>
        <v>6.93</v>
      </c>
      <c r="EJ24" s="9" t="n">
        <f aca="false">EI24*EE24*EC24</f>
        <v>5.544</v>
      </c>
      <c r="EK24" s="0" t="n">
        <v>0.12</v>
      </c>
      <c r="EL24" s="0" t="n">
        <v>0.03</v>
      </c>
      <c r="EM24" s="0" t="n">
        <v>0.01</v>
      </c>
      <c r="EN24" s="9" t="n">
        <f aca="false">SUM(EK24:EM24)</f>
        <v>0.16</v>
      </c>
      <c r="EO24" s="0" t="n">
        <v>120</v>
      </c>
      <c r="EP24" s="0" t="n">
        <v>4</v>
      </c>
      <c r="EQ24" s="0" t="n">
        <v>3</v>
      </c>
      <c r="ER24" s="0" t="n">
        <v>2</v>
      </c>
      <c r="ES24" s="0" t="n">
        <f aca="false">SUM(EP24:ER24)*0.7</f>
        <v>6.3</v>
      </c>
      <c r="ET24" s="9" t="n">
        <f aca="false">ES24*EO24/100</f>
        <v>7.56</v>
      </c>
      <c r="EU24" s="9" t="n">
        <f aca="false">ET24*EP24*EN24</f>
        <v>4.8384</v>
      </c>
      <c r="EV24" s="0" t="n">
        <v>0.13</v>
      </c>
      <c r="EW24" s="0" t="n">
        <v>0.05</v>
      </c>
      <c r="EX24" s="0" t="n">
        <v>0.01</v>
      </c>
      <c r="EY24" s="9" t="n">
        <f aca="false">SUM(EV24:EX24)</f>
        <v>0.19</v>
      </c>
      <c r="EZ24" s="0" t="n">
        <v>110</v>
      </c>
      <c r="FA24" s="0" t="n">
        <v>4</v>
      </c>
      <c r="FB24" s="0" t="n">
        <v>2</v>
      </c>
      <c r="FC24" s="0" t="n">
        <v>2</v>
      </c>
      <c r="FD24" s="0" t="n">
        <f aca="false">SUM(FA24:FC24)*0.7</f>
        <v>5.6</v>
      </c>
      <c r="FE24" s="9" t="n">
        <f aca="false">FD24*EZ24/100</f>
        <v>6.16</v>
      </c>
      <c r="FF24" s="9" t="n">
        <f aca="false">FE24*FA24*EY24</f>
        <v>4.6816</v>
      </c>
      <c r="FG24" s="0" t="n">
        <v>0.12</v>
      </c>
      <c r="FH24" s="0" t="n">
        <v>0.03</v>
      </c>
      <c r="FI24" s="0" t="n">
        <v>0.01</v>
      </c>
      <c r="FJ24" s="9" t="n">
        <f aca="false">SUM(FG24:FI24)</f>
        <v>0.16</v>
      </c>
      <c r="FK24" s="0" t="n">
        <v>119</v>
      </c>
      <c r="FL24" s="0" t="n">
        <v>4</v>
      </c>
      <c r="FM24" s="0" t="n">
        <v>3</v>
      </c>
      <c r="FN24" s="0" t="n">
        <v>2</v>
      </c>
      <c r="FO24" s="0" t="n">
        <f aca="false">SUM(FL24:FN24)*0.7</f>
        <v>6.3</v>
      </c>
      <c r="FP24" s="9" t="n">
        <f aca="false">FO24*FK24/100</f>
        <v>7.497</v>
      </c>
      <c r="FQ24" s="9" t="n">
        <f aca="false">FP24*FL24*FJ24</f>
        <v>4.79808</v>
      </c>
      <c r="FR24" s="9" t="n">
        <f aca="false">(EI24+ES24+FD24+FO24)*0.7</f>
        <v>17.591</v>
      </c>
      <c r="FS24" s="9" t="n">
        <f aca="false">(EJ24+ET24+FE24+FP24)*0.7</f>
        <v>18.7327</v>
      </c>
      <c r="FT24" s="9" t="n">
        <f aca="false">(EK24+EU24+FF24+FQ24)*0.7</f>
        <v>10.106656</v>
      </c>
      <c r="FU24" s="11" t="n">
        <f aca="false">SUM(FR24:FT24)</f>
        <v>46.430356</v>
      </c>
      <c r="FV24" s="10" t="n">
        <f aca="false">(EA24/DZ24)*(EC24-0.151)*1000</f>
        <v>2.25</v>
      </c>
      <c r="FW24" s="10" t="n">
        <f aca="false">(EL24/EK24)*(EN24-0.151)*1000</f>
        <v>2.25</v>
      </c>
      <c r="FX24" s="10" t="n">
        <f aca="false">(EW24/EV24)*(EY24-0.151)*1000</f>
        <v>15</v>
      </c>
      <c r="FY24" s="10" t="n">
        <f aca="false">(FH24/FG24)*(FJ24-0.151)*1000</f>
        <v>2.25</v>
      </c>
      <c r="FZ24" s="10" t="n">
        <f aca="false">(EC24-0.201)/(DZ24-0.201)*100</f>
        <v>50.6172839506173</v>
      </c>
      <c r="GA24" s="10" t="n">
        <f aca="false">(EN24-0.201)/(EK24-0.201)*100</f>
        <v>50.6172839506173</v>
      </c>
      <c r="GB24" s="10" t="n">
        <f aca="false">(EY24-0.201)/(EV24-0.201)*100</f>
        <v>15.4929577464789</v>
      </c>
      <c r="GC24" s="10" t="n">
        <f aca="false">(FJ24-0.201)/(FG24-0.201)*100</f>
        <v>50.6172839506173</v>
      </c>
      <c r="GD24" s="10" t="n">
        <f aca="false">(EC24-0.091)/(EB24-0.051)*100</f>
        <v>-168.292682926829</v>
      </c>
      <c r="GE24" s="10" t="n">
        <f aca="false">(EN24-0.091)/(EM24-0.051)*100</f>
        <v>-168.292682926829</v>
      </c>
      <c r="GF24" s="10" t="n">
        <f aca="false">(EY24-0.091)/(EX24-0.051)*100</f>
        <v>-241.463414634146</v>
      </c>
      <c r="GG24" s="10" t="n">
        <f aca="false">(FJ24-0.091)/(FI24-0.051)*100</f>
        <v>-168.292682926829</v>
      </c>
      <c r="GH24" s="10" t="n">
        <f aca="false">SUMIF(FV24:FY24,  "&gt;60")</f>
        <v>0</v>
      </c>
      <c r="GI24" s="10" t="n">
        <f aca="false">SUMIF(FZ24:GC24,  "&gt;60")</f>
        <v>0</v>
      </c>
      <c r="GJ24" s="10" t="n">
        <f aca="false">SUMIF(GD24:GG24,  "&gt;60")</f>
        <v>0</v>
      </c>
      <c r="GK24" s="0" t="n">
        <v>0.12</v>
      </c>
      <c r="GL24" s="0" t="n">
        <v>0.03</v>
      </c>
      <c r="GM24" s="0" t="n">
        <v>0.01</v>
      </c>
      <c r="GN24" s="9" t="n">
        <f aca="false">SUM(GK24:GM24)</f>
        <v>0.16</v>
      </c>
      <c r="GO24" s="0" t="n">
        <v>111</v>
      </c>
      <c r="GP24" s="0" t="n">
        <v>5</v>
      </c>
      <c r="GQ24" s="0" t="n">
        <v>3</v>
      </c>
      <c r="GR24" s="0" t="n">
        <v>1</v>
      </c>
      <c r="GS24" s="0" t="n">
        <f aca="false">SUM(GP24:GR24)*0.7</f>
        <v>6.3</v>
      </c>
      <c r="GT24" s="9" t="n">
        <f aca="false">GS24*GO24/100</f>
        <v>6.993</v>
      </c>
      <c r="GU24" s="9" t="n">
        <f aca="false">GT24*GP24*GN24</f>
        <v>5.5944</v>
      </c>
      <c r="GV24" s="0" t="n">
        <v>0.12</v>
      </c>
      <c r="GW24" s="0" t="n">
        <v>0.03</v>
      </c>
      <c r="GX24" s="0" t="n">
        <v>0.01</v>
      </c>
      <c r="GY24" s="9" t="n">
        <f aca="false">SUM(GV24:GX24)</f>
        <v>0.16</v>
      </c>
      <c r="GZ24" s="0" t="n">
        <v>99</v>
      </c>
      <c r="HA24" s="0" t="n">
        <v>4</v>
      </c>
      <c r="HB24" s="0" t="n">
        <v>3</v>
      </c>
      <c r="HC24" s="0" t="n">
        <v>2</v>
      </c>
      <c r="HD24" s="0" t="n">
        <f aca="false">SUM(HA24:HC24)*0.7</f>
        <v>6.3</v>
      </c>
      <c r="HE24" s="9" t="n">
        <f aca="false">HD24*GZ24/100</f>
        <v>6.237</v>
      </c>
      <c r="HF24" s="9" t="n">
        <f aca="false">HE24*HA24*GY24</f>
        <v>3.99168</v>
      </c>
      <c r="HG24" s="0" t="n">
        <v>0.13</v>
      </c>
      <c r="HH24" s="0" t="n">
        <v>0.05</v>
      </c>
      <c r="HI24" s="0" t="n">
        <v>0.01</v>
      </c>
      <c r="HJ24" s="9" t="n">
        <f aca="false">SUM(HG24:HI24)</f>
        <v>0.19</v>
      </c>
      <c r="HK24" s="0" t="n">
        <v>110</v>
      </c>
      <c r="HL24" s="0" t="n">
        <v>4</v>
      </c>
      <c r="HM24" s="0" t="n">
        <v>2</v>
      </c>
      <c r="HN24" s="0" t="n">
        <v>2</v>
      </c>
      <c r="HO24" s="0" t="n">
        <f aca="false">SUM(HL24:HN24)*0.7</f>
        <v>5.6</v>
      </c>
      <c r="HP24" s="9" t="n">
        <f aca="false">HO24*HK24/100</f>
        <v>6.16</v>
      </c>
      <c r="HQ24" s="9" t="n">
        <f aca="false">HP24*HL24*HJ24</f>
        <v>4.6816</v>
      </c>
      <c r="HR24" s="0" t="n">
        <v>0.12</v>
      </c>
      <c r="HS24" s="0" t="n">
        <v>0.05</v>
      </c>
      <c r="HT24" s="0" t="n">
        <v>0.01</v>
      </c>
      <c r="HU24" s="9" t="n">
        <f aca="false">SUM(HR24:HT24)</f>
        <v>0.18</v>
      </c>
      <c r="HV24" s="0" t="n">
        <v>110</v>
      </c>
      <c r="HW24" s="0" t="n">
        <v>4</v>
      </c>
      <c r="HX24" s="0" t="n">
        <v>3</v>
      </c>
      <c r="HY24" s="0" t="n">
        <v>2</v>
      </c>
      <c r="HZ24" s="0" t="n">
        <f aca="false">SUM(HW24:HY24)*0.7</f>
        <v>6.3</v>
      </c>
      <c r="IA24" s="9" t="n">
        <f aca="false">HZ24*HV24/100</f>
        <v>6.93</v>
      </c>
      <c r="IB24" s="9" t="n">
        <f aca="false">IA24*HW24*HU24</f>
        <v>4.9896</v>
      </c>
      <c r="IC24" s="9" t="n">
        <f aca="false">(GT24+HD24+HO24+HZ24)*0.7</f>
        <v>17.6351</v>
      </c>
      <c r="ID24" s="9" t="n">
        <f aca="false">(GU24+HE24+HP24+IA24)*0.7</f>
        <v>17.44498</v>
      </c>
      <c r="IE24" s="9" t="n">
        <f aca="false">(GV24+HF24+HQ24+IB24)*0.7</f>
        <v>9.648016</v>
      </c>
      <c r="IF24" s="11" t="n">
        <f aca="false">SUM(IC24:IE24)</f>
        <v>44.728096</v>
      </c>
      <c r="IG24" s="10" t="n">
        <f aca="false">(GL24/GK24)*(GN24-0.151)*1000</f>
        <v>2.25</v>
      </c>
      <c r="IH24" s="10" t="n">
        <f aca="false">(GW24/GV24)*(GY24-0.151)*1000</f>
        <v>2.25</v>
      </c>
      <c r="II24" s="10" t="n">
        <f aca="false">(HH24/HG24)*(HJ24-0.151)*1000</f>
        <v>15</v>
      </c>
      <c r="IJ24" s="10" t="n">
        <f aca="false">(HS24/HR24)*(HU24-0.151)*1000</f>
        <v>12.0833333333333</v>
      </c>
      <c r="IK24" s="10" t="n">
        <f aca="false">(GN24-0.201)/(GK24-0.201)*100</f>
        <v>50.6172839506173</v>
      </c>
      <c r="IL24" s="10" t="n">
        <f aca="false">(GY24-0.201)/(GV24-0.201)*100</f>
        <v>50.6172839506173</v>
      </c>
      <c r="IM24" s="10" t="n">
        <f aca="false">(HJ24-0.201)/(HG24-0.201)*100</f>
        <v>15.4929577464789</v>
      </c>
      <c r="IN24" s="10" t="n">
        <f aca="false">(HU24-0.201)/(HR24-0.201)*100</f>
        <v>25.9259259259259</v>
      </c>
      <c r="IO24" s="10" t="n">
        <f aca="false">(GN24-0.091)/(GM24-0.051)*100</f>
        <v>-168.292682926829</v>
      </c>
      <c r="IP24" s="10" t="n">
        <f aca="false">(GY24-0.091)/(GX24-0.051)*100</f>
        <v>-168.292682926829</v>
      </c>
      <c r="IQ24" s="10" t="n">
        <f aca="false">(HJ24-0.091)/(HI24-0.051)*100</f>
        <v>-241.463414634146</v>
      </c>
      <c r="IR24" s="10" t="n">
        <f aca="false">(HU24-0.091)/(HT24-0.051)*100</f>
        <v>-217.073170731707</v>
      </c>
      <c r="IS24" s="10" t="n">
        <f aca="false">SUMIF(IG24:IJ24,  "&gt;60")</f>
        <v>0</v>
      </c>
      <c r="IT24" s="10" t="n">
        <f aca="false">SUMIF(IK24:IN24,  "&gt;60")</f>
        <v>0</v>
      </c>
      <c r="IU24" s="10" t="n">
        <f aca="false">SUMIF(IO24:IR24,  "&gt;60")</f>
        <v>0</v>
      </c>
    </row>
    <row r="25" customFormat="false" ht="12.8" hidden="false" customHeight="false" outlineLevel="0" collapsed="false">
      <c r="C25" s="8" t="s">
        <v>70</v>
      </c>
      <c r="D25" s="0" t="n">
        <v>0.12</v>
      </c>
      <c r="E25" s="0" t="n">
        <v>0.09</v>
      </c>
      <c r="F25" s="0" t="n">
        <v>0.03</v>
      </c>
      <c r="G25" s="9" t="n">
        <f aca="false">SUM(D25:F25)</f>
        <v>0.24</v>
      </c>
      <c r="H25" s="0" t="n">
        <v>110</v>
      </c>
      <c r="I25" s="0" t="n">
        <v>3</v>
      </c>
      <c r="J25" s="0" t="n">
        <v>2</v>
      </c>
      <c r="K25" s="0" t="n">
        <v>1</v>
      </c>
      <c r="L25" s="0" t="n">
        <f aca="false">SUM(I25:K25)*0.7</f>
        <v>4.2</v>
      </c>
      <c r="M25" s="9" t="n">
        <f aca="false">L25*H25/100</f>
        <v>4.62</v>
      </c>
      <c r="N25" s="9" t="n">
        <f aca="false">M25*I25*G25</f>
        <v>3.3264</v>
      </c>
      <c r="O25" s="0" t="n">
        <v>0.12</v>
      </c>
      <c r="P25" s="0" t="n">
        <v>0.09</v>
      </c>
      <c r="Q25" s="0" t="n">
        <v>0.03</v>
      </c>
      <c r="R25" s="9" t="n">
        <f aca="false">SUM(O25:Q25)</f>
        <v>0.24</v>
      </c>
      <c r="S25" s="0" t="n">
        <v>110</v>
      </c>
      <c r="T25" s="0" t="n">
        <v>3</v>
      </c>
      <c r="U25" s="0" t="n">
        <v>2</v>
      </c>
      <c r="V25" s="0" t="n">
        <v>1</v>
      </c>
      <c r="W25" s="0" t="n">
        <f aca="false">SUM(T25:V25)*0.7</f>
        <v>4.2</v>
      </c>
      <c r="X25" s="9" t="n">
        <f aca="false">W25*S25/100</f>
        <v>4.62</v>
      </c>
      <c r="Y25" s="9" t="n">
        <f aca="false">X25*T25*R25</f>
        <v>3.3264</v>
      </c>
      <c r="Z25" s="0" t="n">
        <v>0.12</v>
      </c>
      <c r="AA25" s="0" t="n">
        <v>0.09</v>
      </c>
      <c r="AB25" s="0" t="n">
        <v>0.03</v>
      </c>
      <c r="AC25" s="9" t="n">
        <f aca="false">SUM(Z25:AB25)</f>
        <v>0.24</v>
      </c>
      <c r="AD25" s="0" t="n">
        <v>99</v>
      </c>
      <c r="AE25" s="0" t="n">
        <v>3</v>
      </c>
      <c r="AF25" s="0" t="n">
        <v>2</v>
      </c>
      <c r="AG25" s="0" t="n">
        <v>1</v>
      </c>
      <c r="AH25" s="0" t="n">
        <f aca="false">SUM(AE25:AG25)*0.7</f>
        <v>4.2</v>
      </c>
      <c r="AI25" s="9" t="n">
        <f aca="false">AH25*AD25/100</f>
        <v>4.158</v>
      </c>
      <c r="AJ25" s="9" t="n">
        <f aca="false">AI25*AE25*AC25</f>
        <v>2.99376</v>
      </c>
      <c r="AK25" s="0" t="n">
        <v>0.12</v>
      </c>
      <c r="AL25" s="0" t="n">
        <v>0.09</v>
      </c>
      <c r="AM25" s="0" t="n">
        <v>0.03</v>
      </c>
      <c r="AN25" s="9" t="n">
        <f aca="false">SUM(AK25:AM25)</f>
        <v>0.24</v>
      </c>
      <c r="AO25" s="0" t="n">
        <v>99</v>
      </c>
      <c r="AP25" s="0" t="n">
        <v>3</v>
      </c>
      <c r="AQ25" s="0" t="n">
        <v>2</v>
      </c>
      <c r="AR25" s="0" t="n">
        <v>1</v>
      </c>
      <c r="AS25" s="0" t="n">
        <f aca="false">SUM(AP25:AR25)*0.7</f>
        <v>4.2</v>
      </c>
      <c r="AT25" s="9" t="n">
        <f aca="false">AS25*AO25/100</f>
        <v>4.158</v>
      </c>
      <c r="AU25" s="9" t="n">
        <f aca="false">AT25*AP25*AN25</f>
        <v>2.99376</v>
      </c>
      <c r="AV25" s="9" t="n">
        <f aca="false">(M25+W25+AH25+AS25)*0.7</f>
        <v>12.054</v>
      </c>
      <c r="AW25" s="9" t="n">
        <f aca="false">(N25+X25+AI25+AT25)*0.7</f>
        <v>11.38368</v>
      </c>
      <c r="AX25" s="9" t="n">
        <f aca="false">(O25+Y25+AJ25+AU25)*0.7</f>
        <v>6.603744</v>
      </c>
      <c r="AY25" s="11" t="n">
        <f aca="false">SUM(AV25:AX25)</f>
        <v>30.041424</v>
      </c>
      <c r="AZ25" s="10" t="n">
        <f aca="false">(E25/D25)*(G25-0.151)*1000</f>
        <v>66.75</v>
      </c>
      <c r="BA25" s="10" t="n">
        <f aca="false">(P25/O25)*(R25-0.151)*1000</f>
        <v>66.75</v>
      </c>
      <c r="BB25" s="10" t="n">
        <f aca="false">(AA25/Z25)*(AC25-0.151)*1000</f>
        <v>66.75</v>
      </c>
      <c r="BC25" s="10" t="n">
        <f aca="false">(AL25/AK25)*(AN25-0.151)*1000</f>
        <v>66.75</v>
      </c>
      <c r="BD25" s="10" t="n">
        <f aca="false">(G25-0.201)/(D25-0.201)*100</f>
        <v>-48.1481481481481</v>
      </c>
      <c r="BE25" s="10" t="n">
        <f aca="false">(R25-0.201)/(O25-0.201)*100</f>
        <v>-48.1481481481481</v>
      </c>
      <c r="BF25" s="10" t="n">
        <f aca="false">(AC25-0.201)/(Z25-0.201)*100</f>
        <v>-48.1481481481481</v>
      </c>
      <c r="BG25" s="10" t="n">
        <f aca="false">(AN25-0.201)/(AK25-0.201)*100</f>
        <v>-48.1481481481481</v>
      </c>
      <c r="BH25" s="10" t="n">
        <f aca="false">(G25-0.091)/(F25-0.051)*100</f>
        <v>-709.523809523809</v>
      </c>
      <c r="BI25" s="10" t="n">
        <f aca="false">(R25-0.091)/(Q25-0.051)*100</f>
        <v>-709.523809523809</v>
      </c>
      <c r="BJ25" s="10" t="n">
        <f aca="false">(AC25-0.091)/(AB25-0.051)*100</f>
        <v>-709.523809523809</v>
      </c>
      <c r="BK25" s="10" t="n">
        <f aca="false">(AN25-0.091)/(AM25-0.051)*100</f>
        <v>-709.523809523809</v>
      </c>
      <c r="BL25" s="10" t="n">
        <f aca="false">SUMIF(AZ25:BC25,  "&gt;60")</f>
        <v>267</v>
      </c>
      <c r="BM25" s="10" t="n">
        <f aca="false">SUMIF(BD25:BG25,  "&gt;60")</f>
        <v>0</v>
      </c>
      <c r="BN25" s="10" t="n">
        <f aca="false">SUMIF(BH25:BK25,  "&gt;60")</f>
        <v>0</v>
      </c>
      <c r="BO25" s="0" t="n">
        <v>0.12</v>
      </c>
      <c r="BP25" s="0" t="n">
        <v>0.09</v>
      </c>
      <c r="BQ25" s="0" t="n">
        <v>0.03</v>
      </c>
      <c r="BR25" s="9" t="n">
        <f aca="false">SUM(BO25:BQ25)</f>
        <v>0.24</v>
      </c>
      <c r="BS25" s="0" t="n">
        <v>110</v>
      </c>
      <c r="BT25" s="0" t="n">
        <v>3</v>
      </c>
      <c r="BU25" s="0" t="n">
        <v>2</v>
      </c>
      <c r="BV25" s="0" t="n">
        <v>1</v>
      </c>
      <c r="BW25" s="0" t="n">
        <f aca="false">SUM(BT25:BV25)*0.7</f>
        <v>4.2</v>
      </c>
      <c r="BX25" s="9" t="n">
        <f aca="false">BW25*BS25/100</f>
        <v>4.62</v>
      </c>
      <c r="BY25" s="9" t="n">
        <f aca="false">BX25*BT25*BR25</f>
        <v>3.3264</v>
      </c>
      <c r="BZ25" s="0" t="n">
        <v>0.12</v>
      </c>
      <c r="CA25" s="0" t="n">
        <v>0.09</v>
      </c>
      <c r="CB25" s="0" t="n">
        <v>0.03</v>
      </c>
      <c r="CC25" s="9" t="n">
        <f aca="false">SUM(BZ25:CB25)</f>
        <v>0.24</v>
      </c>
      <c r="CD25" s="0" t="n">
        <v>110</v>
      </c>
      <c r="CE25" s="0" t="n">
        <v>3</v>
      </c>
      <c r="CF25" s="0" t="n">
        <v>2</v>
      </c>
      <c r="CG25" s="0" t="n">
        <v>1</v>
      </c>
      <c r="CH25" s="0" t="n">
        <f aca="false">SUM(CE25:CG25)*0.7</f>
        <v>4.2</v>
      </c>
      <c r="CI25" s="9" t="n">
        <f aca="false">CH25*CD25/100</f>
        <v>4.62</v>
      </c>
      <c r="CJ25" s="9" t="n">
        <f aca="false">CI25*CE25*CC25</f>
        <v>3.3264</v>
      </c>
      <c r="CK25" s="0" t="n">
        <v>0.12</v>
      </c>
      <c r="CL25" s="0" t="n">
        <v>0.09</v>
      </c>
      <c r="CM25" s="0" t="n">
        <v>0.03</v>
      </c>
      <c r="CN25" s="9" t="n">
        <f aca="false">SUM(CK25:CM25)</f>
        <v>0.24</v>
      </c>
      <c r="CO25" s="0" t="n">
        <v>95</v>
      </c>
      <c r="CP25" s="0" t="n">
        <v>4</v>
      </c>
      <c r="CQ25" s="0" t="n">
        <v>2</v>
      </c>
      <c r="CR25" s="0" t="n">
        <v>1</v>
      </c>
      <c r="CS25" s="0" t="n">
        <f aca="false">SUM(CP25:CR25)*0.7</f>
        <v>4.9</v>
      </c>
      <c r="CT25" s="9" t="n">
        <f aca="false">CS25*CO25/100</f>
        <v>4.655</v>
      </c>
      <c r="CU25" s="9" t="n">
        <f aca="false">CT25*CP25*CN25</f>
        <v>4.4688</v>
      </c>
      <c r="CV25" s="0" t="n">
        <v>0.12</v>
      </c>
      <c r="CW25" s="0" t="n">
        <v>0.09</v>
      </c>
      <c r="CX25" s="0" t="n">
        <v>0.03</v>
      </c>
      <c r="CY25" s="9" t="n">
        <f aca="false">SUM(CV25:CX25)</f>
        <v>0.24</v>
      </c>
      <c r="CZ25" s="0" t="n">
        <v>99</v>
      </c>
      <c r="DA25" s="0" t="n">
        <v>3</v>
      </c>
      <c r="DB25" s="0" t="n">
        <v>2</v>
      </c>
      <c r="DC25" s="0" t="n">
        <v>1</v>
      </c>
      <c r="DD25" s="0" t="n">
        <f aca="false">SUM(DA25:DC25)*0.7</f>
        <v>4.2</v>
      </c>
      <c r="DE25" s="9" t="n">
        <f aca="false">DD25*CZ25/100</f>
        <v>4.158</v>
      </c>
      <c r="DF25" s="9" t="n">
        <f aca="false">DE25*DA25*CY25</f>
        <v>2.99376</v>
      </c>
      <c r="DG25" s="9" t="n">
        <f aca="false">(BX25+CH25+CS25+DD25)*0.7</f>
        <v>12.544</v>
      </c>
      <c r="DH25" s="9" t="n">
        <f aca="false">(BY25+CI25+CT25+DE25)*0.7</f>
        <v>11.73158</v>
      </c>
      <c r="DI25" s="9" t="n">
        <f aca="false">(BZ25+CJ25+CU25+DF25)*0.7</f>
        <v>7.636272</v>
      </c>
      <c r="DJ25" s="11" t="n">
        <f aca="false">SUM(DG25:DI25)</f>
        <v>31.911852</v>
      </c>
      <c r="DK25" s="10" t="n">
        <f aca="false">(BP25/BO25)*(BR25-0.151)*1000</f>
        <v>66.75</v>
      </c>
      <c r="DL25" s="10" t="n">
        <f aca="false">(CA25/BZ25)*(CC25-0.151)*1000</f>
        <v>66.75</v>
      </c>
      <c r="DM25" s="10" t="n">
        <f aca="false">(CL25/CK25)*(CN25-0.151)*1000</f>
        <v>66.75</v>
      </c>
      <c r="DN25" s="10" t="n">
        <f aca="false">(CW25/CV25)*(CY25-0.151)*1000</f>
        <v>66.75</v>
      </c>
      <c r="DO25" s="10" t="n">
        <f aca="false">(BR25-0.201)/(BO25-0.201)*100</f>
        <v>-48.1481481481481</v>
      </c>
      <c r="DP25" s="10" t="n">
        <f aca="false">(CC25-0.201)/(BZ25-0.201)*100</f>
        <v>-48.1481481481481</v>
      </c>
      <c r="DQ25" s="10" t="n">
        <f aca="false">(CN25-0.201)/(CK25-0.201)*100</f>
        <v>-48.1481481481481</v>
      </c>
      <c r="DR25" s="10" t="n">
        <f aca="false">(CY25-0.201)/(CV25-0.201)*100</f>
        <v>-48.1481481481481</v>
      </c>
      <c r="DS25" s="10" t="n">
        <f aca="false">(BR25-0.091)/(BQ25-0.051)*100</f>
        <v>-709.523809523809</v>
      </c>
      <c r="DT25" s="10" t="n">
        <f aca="false">(CC25-0.091)/(CB25-0.051)*100</f>
        <v>-709.523809523809</v>
      </c>
      <c r="DU25" s="10" t="n">
        <f aca="false">(CN25-0.091)/(CM25-0.051)*100</f>
        <v>-709.523809523809</v>
      </c>
      <c r="DV25" s="10" t="n">
        <f aca="false">(CY25-0.091)/(CX25-0.051)*100</f>
        <v>-709.523809523809</v>
      </c>
      <c r="DW25" s="10" t="n">
        <f aca="false">SUMIF(DK25:DN25,  "&gt;60")</f>
        <v>267</v>
      </c>
      <c r="DX25" s="10" t="n">
        <f aca="false">SUMIF(DO25:DR25,  "&gt;60")</f>
        <v>0</v>
      </c>
      <c r="DY25" s="10" t="n">
        <f aca="false">SUMIF(DS25:DV25,  "&gt;60")</f>
        <v>0</v>
      </c>
      <c r="DZ25" s="0" t="n">
        <v>0.12</v>
      </c>
      <c r="EA25" s="0" t="n">
        <v>0.09</v>
      </c>
      <c r="EB25" s="0" t="n">
        <v>0.03</v>
      </c>
      <c r="EC25" s="9" t="n">
        <f aca="false">SUM(DZ25:EB25)</f>
        <v>0.24</v>
      </c>
      <c r="ED25" s="0" t="n">
        <v>110</v>
      </c>
      <c r="EE25" s="0" t="n">
        <v>3</v>
      </c>
      <c r="EF25" s="0" t="n">
        <v>2</v>
      </c>
      <c r="EG25" s="0" t="n">
        <v>1</v>
      </c>
      <c r="EH25" s="0" t="n">
        <f aca="false">SUM(EE25:EG25)*0.7</f>
        <v>4.2</v>
      </c>
      <c r="EI25" s="9" t="n">
        <f aca="false">EH25*ED25/100</f>
        <v>4.62</v>
      </c>
      <c r="EJ25" s="9" t="n">
        <f aca="false">EI25*EE25*EC25</f>
        <v>3.3264</v>
      </c>
      <c r="EK25" s="0" t="n">
        <v>0.12</v>
      </c>
      <c r="EL25" s="0" t="n">
        <v>0.09</v>
      </c>
      <c r="EM25" s="0" t="n">
        <v>0.03</v>
      </c>
      <c r="EN25" s="9" t="n">
        <f aca="false">SUM(EK25:EM25)</f>
        <v>0.24</v>
      </c>
      <c r="EO25" s="0" t="n">
        <v>120</v>
      </c>
      <c r="EP25" s="0" t="n">
        <v>3</v>
      </c>
      <c r="EQ25" s="0" t="n">
        <v>2</v>
      </c>
      <c r="ER25" s="0" t="n">
        <v>1</v>
      </c>
      <c r="ES25" s="0" t="n">
        <f aca="false">SUM(EP25:ER25)*0.7</f>
        <v>4.2</v>
      </c>
      <c r="ET25" s="9" t="n">
        <f aca="false">ES25*EO25/100</f>
        <v>5.04</v>
      </c>
      <c r="EU25" s="9" t="n">
        <f aca="false">ET25*EP25*EN25</f>
        <v>3.6288</v>
      </c>
      <c r="EV25" s="0" t="n">
        <v>0.12</v>
      </c>
      <c r="EW25" s="0" t="n">
        <v>0.09</v>
      </c>
      <c r="EX25" s="0" t="n">
        <v>0.03</v>
      </c>
      <c r="EY25" s="9" t="n">
        <f aca="false">SUM(EV25:EX25)</f>
        <v>0.24</v>
      </c>
      <c r="EZ25" s="0" t="n">
        <v>95</v>
      </c>
      <c r="FA25" s="0" t="n">
        <v>4</v>
      </c>
      <c r="FB25" s="0" t="n">
        <v>2</v>
      </c>
      <c r="FC25" s="0" t="n">
        <v>1</v>
      </c>
      <c r="FD25" s="0" t="n">
        <f aca="false">SUM(FA25:FC25)*0.7</f>
        <v>4.9</v>
      </c>
      <c r="FE25" s="9" t="n">
        <f aca="false">FD25*EZ25/100</f>
        <v>4.655</v>
      </c>
      <c r="FF25" s="9" t="n">
        <f aca="false">FE25*FA25*EY25</f>
        <v>4.4688</v>
      </c>
      <c r="FG25" s="0" t="n">
        <v>0.12</v>
      </c>
      <c r="FH25" s="0" t="n">
        <v>0.06</v>
      </c>
      <c r="FI25" s="0" t="n">
        <v>0.02</v>
      </c>
      <c r="FJ25" s="9" t="n">
        <f aca="false">SUM(FG25:FI25)</f>
        <v>0.2</v>
      </c>
      <c r="FK25" s="0" t="n">
        <v>121</v>
      </c>
      <c r="FL25" s="0" t="n">
        <v>3</v>
      </c>
      <c r="FM25" s="0" t="n">
        <v>2</v>
      </c>
      <c r="FN25" s="0" t="n">
        <v>1</v>
      </c>
      <c r="FO25" s="0" t="n">
        <f aca="false">SUM(FL25:FN25)*0.7</f>
        <v>4.2</v>
      </c>
      <c r="FP25" s="9" t="n">
        <f aca="false">FO25*FK25/100</f>
        <v>5.082</v>
      </c>
      <c r="FQ25" s="9" t="n">
        <f aca="false">FP25*FL25*FJ25</f>
        <v>3.0492</v>
      </c>
      <c r="FR25" s="9" t="n">
        <f aca="false">(EI25+ES25+FD25+FO25)*0.7</f>
        <v>12.544</v>
      </c>
      <c r="FS25" s="9" t="n">
        <f aca="false">(EJ25+ET25+FE25+FP25)*0.7</f>
        <v>12.67238</v>
      </c>
      <c r="FT25" s="9" t="n">
        <f aca="false">(EK25+EU25+FF25+FQ25)*0.7</f>
        <v>7.88676</v>
      </c>
      <c r="FU25" s="11" t="n">
        <f aca="false">SUM(FR25:FT25)</f>
        <v>33.10314</v>
      </c>
      <c r="FV25" s="10" t="n">
        <f aca="false">(EA25/DZ25)*(EC25-0.151)*1000</f>
        <v>66.75</v>
      </c>
      <c r="FW25" s="10" t="n">
        <f aca="false">(EL25/EK25)*(EN25-0.151)*1000</f>
        <v>66.75</v>
      </c>
      <c r="FX25" s="10" t="n">
        <f aca="false">(EW25/EV25)*(EY25-0.151)*1000</f>
        <v>66.75</v>
      </c>
      <c r="FY25" s="10" t="n">
        <f aca="false">(FH25/FG25)*(FJ25-0.151)*1000</f>
        <v>24.5</v>
      </c>
      <c r="FZ25" s="10" t="n">
        <f aca="false">(EC25-0.201)/(DZ25-0.201)*100</f>
        <v>-48.1481481481481</v>
      </c>
      <c r="GA25" s="10" t="n">
        <f aca="false">(EN25-0.201)/(EK25-0.201)*100</f>
        <v>-48.1481481481481</v>
      </c>
      <c r="GB25" s="10" t="n">
        <f aca="false">(EY25-0.201)/(EV25-0.201)*100</f>
        <v>-48.1481481481481</v>
      </c>
      <c r="GC25" s="10" t="n">
        <f aca="false">(FJ25-0.201)/(FG25-0.201)*100</f>
        <v>1.23456790123457</v>
      </c>
      <c r="GD25" s="10" t="n">
        <f aca="false">(EC25-0.091)/(EB25-0.051)*100</f>
        <v>-709.523809523809</v>
      </c>
      <c r="GE25" s="10" t="n">
        <f aca="false">(EN25-0.091)/(EM25-0.051)*100</f>
        <v>-709.523809523809</v>
      </c>
      <c r="GF25" s="10" t="n">
        <f aca="false">(EY25-0.091)/(EX25-0.051)*100</f>
        <v>-709.523809523809</v>
      </c>
      <c r="GG25" s="10" t="n">
        <f aca="false">(FJ25-0.091)/(FI25-0.051)*100</f>
        <v>-351.612903225806</v>
      </c>
      <c r="GH25" s="10" t="n">
        <f aca="false">SUMIF(FV25:FY25,  "&gt;60")</f>
        <v>200.25</v>
      </c>
      <c r="GI25" s="10" t="n">
        <f aca="false">SUMIF(FZ25:GC25,  "&gt;60")</f>
        <v>0</v>
      </c>
      <c r="GJ25" s="10" t="n">
        <f aca="false">SUMIF(GD25:GG25,  "&gt;60")</f>
        <v>0</v>
      </c>
      <c r="GK25" s="0" t="n">
        <v>0.12</v>
      </c>
      <c r="GL25" s="0" t="n">
        <v>0.09</v>
      </c>
      <c r="GM25" s="0" t="n">
        <v>0.03</v>
      </c>
      <c r="GN25" s="9" t="n">
        <f aca="false">SUM(GK25:GM25)</f>
        <v>0.24</v>
      </c>
      <c r="GO25" s="0" t="n">
        <v>110</v>
      </c>
      <c r="GP25" s="0" t="n">
        <v>3</v>
      </c>
      <c r="GQ25" s="0" t="n">
        <v>2</v>
      </c>
      <c r="GR25" s="0" t="n">
        <v>1</v>
      </c>
      <c r="GS25" s="0" t="n">
        <f aca="false">SUM(GP25:GR25)*0.7</f>
        <v>4.2</v>
      </c>
      <c r="GT25" s="9" t="n">
        <f aca="false">GS25*GO25/100</f>
        <v>4.62</v>
      </c>
      <c r="GU25" s="9" t="n">
        <f aca="false">GT25*GP25*GN25</f>
        <v>3.3264</v>
      </c>
      <c r="GV25" s="0" t="n">
        <v>0.12</v>
      </c>
      <c r="GW25" s="0" t="n">
        <v>0.09</v>
      </c>
      <c r="GX25" s="0" t="n">
        <v>0.03</v>
      </c>
      <c r="GY25" s="9" t="n">
        <f aca="false">SUM(GV25:GX25)</f>
        <v>0.24</v>
      </c>
      <c r="GZ25" s="0" t="n">
        <v>110</v>
      </c>
      <c r="HA25" s="0" t="n">
        <v>3</v>
      </c>
      <c r="HB25" s="0" t="n">
        <v>2</v>
      </c>
      <c r="HC25" s="0" t="n">
        <v>1</v>
      </c>
      <c r="HD25" s="0" t="n">
        <f aca="false">SUM(HA25:HC25)*0.7</f>
        <v>4.2</v>
      </c>
      <c r="HE25" s="9" t="n">
        <f aca="false">HD25*GZ25/100</f>
        <v>4.62</v>
      </c>
      <c r="HF25" s="9" t="n">
        <f aca="false">HE25*HA25*GY25</f>
        <v>3.3264</v>
      </c>
      <c r="HG25" s="0" t="n">
        <v>0.12</v>
      </c>
      <c r="HH25" s="0" t="n">
        <v>0.09</v>
      </c>
      <c r="HI25" s="0" t="n">
        <v>0.03</v>
      </c>
      <c r="HJ25" s="9" t="n">
        <f aca="false">SUM(HG25:HI25)</f>
        <v>0.24</v>
      </c>
      <c r="HK25" s="0" t="n">
        <v>95</v>
      </c>
      <c r="HL25" s="0" t="n">
        <v>4</v>
      </c>
      <c r="HM25" s="0" t="n">
        <v>2</v>
      </c>
      <c r="HN25" s="0" t="n">
        <v>1</v>
      </c>
      <c r="HO25" s="0" t="n">
        <f aca="false">SUM(HL25:HN25)*0.7</f>
        <v>4.9</v>
      </c>
      <c r="HP25" s="9" t="n">
        <f aca="false">HO25*HK25/100</f>
        <v>4.655</v>
      </c>
      <c r="HQ25" s="9" t="n">
        <f aca="false">HP25*HL25*HJ25</f>
        <v>4.4688</v>
      </c>
      <c r="HR25" s="0" t="n">
        <v>0.12</v>
      </c>
      <c r="HS25" s="0" t="n">
        <v>0.09</v>
      </c>
      <c r="HT25" s="0" t="n">
        <v>0.03</v>
      </c>
      <c r="HU25" s="9" t="n">
        <f aca="false">SUM(HR25:HT25)</f>
        <v>0.24</v>
      </c>
      <c r="HV25" s="0" t="n">
        <v>109</v>
      </c>
      <c r="HW25" s="0" t="n">
        <v>3</v>
      </c>
      <c r="HX25" s="0" t="n">
        <v>2</v>
      </c>
      <c r="HY25" s="0" t="n">
        <v>1</v>
      </c>
      <c r="HZ25" s="0" t="n">
        <f aca="false">SUM(HW25:HY25)*0.7</f>
        <v>4.2</v>
      </c>
      <c r="IA25" s="9" t="n">
        <f aca="false">HZ25*HV25/100</f>
        <v>4.578</v>
      </c>
      <c r="IB25" s="9" t="n">
        <f aca="false">IA25*HW25*HU25</f>
        <v>3.29616</v>
      </c>
      <c r="IC25" s="9" t="n">
        <f aca="false">(GT25+HD25+HO25+HZ25)*0.7</f>
        <v>12.544</v>
      </c>
      <c r="ID25" s="9" t="n">
        <f aca="false">(GU25+HE25+HP25+IA25)*0.7</f>
        <v>12.02558</v>
      </c>
      <c r="IE25" s="9" t="n">
        <f aca="false">(GV25+HF25+HQ25+IB25)*0.7</f>
        <v>7.847952</v>
      </c>
      <c r="IF25" s="11" t="n">
        <f aca="false">SUM(IC25:IE25)</f>
        <v>32.417532</v>
      </c>
      <c r="IG25" s="10" t="n">
        <f aca="false">(GL25/GK25)*(GN25-0.151)*1000</f>
        <v>66.75</v>
      </c>
      <c r="IH25" s="10" t="n">
        <f aca="false">(GW25/GV25)*(GY25-0.151)*1000</f>
        <v>66.75</v>
      </c>
      <c r="II25" s="10" t="n">
        <f aca="false">(HH25/HG25)*(HJ25-0.151)*1000</f>
        <v>66.75</v>
      </c>
      <c r="IJ25" s="10" t="n">
        <f aca="false">(HS25/HR25)*(HU25-0.151)*1000</f>
        <v>66.75</v>
      </c>
      <c r="IK25" s="10" t="n">
        <f aca="false">(GN25-0.201)/(GK25-0.201)*100</f>
        <v>-48.1481481481481</v>
      </c>
      <c r="IL25" s="10" t="n">
        <f aca="false">(GY25-0.201)/(GV25-0.201)*100</f>
        <v>-48.1481481481481</v>
      </c>
      <c r="IM25" s="10" t="n">
        <f aca="false">(HJ25-0.201)/(HG25-0.201)*100</f>
        <v>-48.1481481481481</v>
      </c>
      <c r="IN25" s="10" t="n">
        <f aca="false">(HU25-0.201)/(HR25-0.201)*100</f>
        <v>-48.1481481481481</v>
      </c>
      <c r="IO25" s="10" t="n">
        <f aca="false">(GN25-0.091)/(GM25-0.051)*100</f>
        <v>-709.523809523809</v>
      </c>
      <c r="IP25" s="10" t="n">
        <f aca="false">(GY25-0.091)/(GX25-0.051)*100</f>
        <v>-709.523809523809</v>
      </c>
      <c r="IQ25" s="10" t="n">
        <f aca="false">(HJ25-0.091)/(HI25-0.051)*100</f>
        <v>-709.523809523809</v>
      </c>
      <c r="IR25" s="10" t="n">
        <f aca="false">(HU25-0.091)/(HT25-0.051)*100</f>
        <v>-709.523809523809</v>
      </c>
      <c r="IS25" s="10" t="n">
        <f aca="false">SUMIF(IG25:IJ25,  "&gt;60")</f>
        <v>267</v>
      </c>
      <c r="IT25" s="10" t="n">
        <f aca="false">SUMIF(IK25:IN25,  "&gt;60")</f>
        <v>0</v>
      </c>
      <c r="IU25" s="10" t="n">
        <f aca="false">SUMIF(IO25:IR25,  "&gt;60")</f>
        <v>0</v>
      </c>
    </row>
    <row r="26" customFormat="false" ht="12.8" hidden="false" customHeight="false" outlineLevel="0" collapsed="false">
      <c r="C26" s="8" t="s">
        <v>71</v>
      </c>
      <c r="D26" s="0" t="n">
        <v>0.12</v>
      </c>
      <c r="E26" s="0" t="n">
        <v>0.03</v>
      </c>
      <c r="F26" s="0" t="n">
        <v>0.01</v>
      </c>
      <c r="G26" s="9" t="n">
        <f aca="false">SUM(D26:F26)</f>
        <v>0.16</v>
      </c>
      <c r="H26" s="0" t="n">
        <v>115</v>
      </c>
      <c r="I26" s="0" t="n">
        <v>5</v>
      </c>
      <c r="J26" s="0" t="n">
        <v>3</v>
      </c>
      <c r="K26" s="0" t="n">
        <v>1</v>
      </c>
      <c r="L26" s="0" t="n">
        <f aca="false">SUM(I26:K26)*0.7</f>
        <v>6.3</v>
      </c>
      <c r="M26" s="9" t="n">
        <f aca="false">L26*H26/100</f>
        <v>7.245</v>
      </c>
      <c r="N26" s="9" t="n">
        <f aca="false">M26*I26*G26</f>
        <v>5.796</v>
      </c>
      <c r="O26" s="0" t="n">
        <v>0.12</v>
      </c>
      <c r="P26" s="0" t="n">
        <v>0.03</v>
      </c>
      <c r="Q26" s="0" t="n">
        <v>0.01</v>
      </c>
      <c r="R26" s="9" t="n">
        <f aca="false">SUM(O26:Q26)</f>
        <v>0.16</v>
      </c>
      <c r="S26" s="0" t="n">
        <v>115</v>
      </c>
      <c r="T26" s="0" t="n">
        <v>5</v>
      </c>
      <c r="U26" s="0" t="n">
        <v>2</v>
      </c>
      <c r="V26" s="0" t="n">
        <v>1</v>
      </c>
      <c r="W26" s="0" t="n">
        <f aca="false">SUM(T26:V26)*0.7</f>
        <v>5.6</v>
      </c>
      <c r="X26" s="9" t="n">
        <f aca="false">W26*S26/100</f>
        <v>6.44</v>
      </c>
      <c r="Y26" s="9" t="n">
        <f aca="false">X26*T26*R26</f>
        <v>5.152</v>
      </c>
      <c r="Z26" s="0" t="n">
        <v>0.12</v>
      </c>
      <c r="AA26" s="0" t="n">
        <v>0.04</v>
      </c>
      <c r="AB26" s="0" t="n">
        <v>0.01</v>
      </c>
      <c r="AC26" s="9" t="n">
        <f aca="false">SUM(Z26:AB26)</f>
        <v>0.17</v>
      </c>
      <c r="AD26" s="0" t="n">
        <v>115</v>
      </c>
      <c r="AE26" s="0" t="n">
        <v>5</v>
      </c>
      <c r="AF26" s="0" t="n">
        <v>2</v>
      </c>
      <c r="AG26" s="0" t="n">
        <v>1</v>
      </c>
      <c r="AH26" s="0" t="n">
        <f aca="false">SUM(AE26:AG26)*0.7</f>
        <v>5.6</v>
      </c>
      <c r="AI26" s="9" t="n">
        <f aca="false">AH26*AD26/100</f>
        <v>6.44</v>
      </c>
      <c r="AJ26" s="9" t="n">
        <f aca="false">AI26*AE26*AC26</f>
        <v>5.474</v>
      </c>
      <c r="AK26" s="0" t="n">
        <v>0.09</v>
      </c>
      <c r="AL26" s="0" t="n">
        <v>0.04</v>
      </c>
      <c r="AM26" s="0" t="n">
        <v>0.01</v>
      </c>
      <c r="AN26" s="9" t="n">
        <f aca="false">SUM(AK26:AM26)</f>
        <v>0.14</v>
      </c>
      <c r="AO26" s="0" t="n">
        <v>115</v>
      </c>
      <c r="AP26" s="0" t="n">
        <v>5</v>
      </c>
      <c r="AQ26" s="0" t="n">
        <v>2</v>
      </c>
      <c r="AR26" s="0" t="n">
        <v>1</v>
      </c>
      <c r="AS26" s="0" t="n">
        <f aca="false">SUM(AP26:AR26)*0.7</f>
        <v>5.6</v>
      </c>
      <c r="AT26" s="9" t="n">
        <f aca="false">AS26*AO26/100</f>
        <v>6.44</v>
      </c>
      <c r="AU26" s="9" t="n">
        <f aca="false">AT26*AP26*AN26</f>
        <v>4.508</v>
      </c>
      <c r="AV26" s="9" t="n">
        <f aca="false">(M26+W26+AH26+AS26)*0.7</f>
        <v>16.8315</v>
      </c>
      <c r="AW26" s="9" t="n">
        <f aca="false">(N26+X26+AI26+AT26)*0.7</f>
        <v>17.5812</v>
      </c>
      <c r="AX26" s="9" t="n">
        <f aca="false">(O26+Y26+AJ26+AU26)*0.7</f>
        <v>10.6778</v>
      </c>
      <c r="AY26" s="11" t="n">
        <f aca="false">SUM(AV26:AX26)</f>
        <v>45.0905</v>
      </c>
      <c r="AZ26" s="10" t="n">
        <f aca="false">(E26/D26)*(G26-0.151)*1000</f>
        <v>2.25</v>
      </c>
      <c r="BA26" s="10" t="n">
        <f aca="false">(P26/O26)*(R26-0.151)*1000</f>
        <v>2.25</v>
      </c>
      <c r="BB26" s="10" t="n">
        <f aca="false">(AA26/Z26)*(AC26-0.151)*1000</f>
        <v>6.33333333333333</v>
      </c>
      <c r="BC26" s="10" t="n">
        <f aca="false">(AL26/AK26)*(AN26-0.151)*1000</f>
        <v>-4.88888888888888</v>
      </c>
      <c r="BD26" s="10" t="n">
        <f aca="false">(G26-0.201)/(D26-0.201)*100</f>
        <v>50.6172839506173</v>
      </c>
      <c r="BE26" s="10" t="n">
        <f aca="false">(R26-0.201)/(O26-0.201)*100</f>
        <v>50.6172839506173</v>
      </c>
      <c r="BF26" s="10" t="n">
        <f aca="false">(AC26-0.201)/(Z26-0.201)*100</f>
        <v>38.2716049382716</v>
      </c>
      <c r="BG26" s="10" t="n">
        <f aca="false">(AN26-0.201)/(AK26-0.201)*100</f>
        <v>54.954954954955</v>
      </c>
      <c r="BH26" s="10" t="n">
        <f aca="false">(G26-0.091)/(F26-0.051)*100</f>
        <v>-168.292682926829</v>
      </c>
      <c r="BI26" s="10" t="n">
        <f aca="false">(R26-0.091)/(Q26-0.051)*100</f>
        <v>-168.292682926829</v>
      </c>
      <c r="BJ26" s="10" t="n">
        <f aca="false">(AC26-0.091)/(AB26-0.051)*100</f>
        <v>-192.682926829268</v>
      </c>
      <c r="BK26" s="10" t="n">
        <f aca="false">(AN26-0.091)/(AM26-0.051)*100</f>
        <v>-119.512195121951</v>
      </c>
      <c r="BL26" s="10" t="n">
        <f aca="false">SUMIF(AZ26:BC26,  "&gt;60")</f>
        <v>0</v>
      </c>
      <c r="BM26" s="10" t="n">
        <f aca="false">SUMIF(BD26:BG26,  "&gt;60")</f>
        <v>0</v>
      </c>
      <c r="BN26" s="10" t="n">
        <f aca="false">SUMIF(BH26:BK26,  "&gt;60")</f>
        <v>0</v>
      </c>
      <c r="BO26" s="0" t="n">
        <v>0.12</v>
      </c>
      <c r="BP26" s="0" t="n">
        <v>0.03</v>
      </c>
      <c r="BQ26" s="0" t="n">
        <v>0.01</v>
      </c>
      <c r="BR26" s="9" t="n">
        <f aca="false">SUM(BO26:BQ26)</f>
        <v>0.16</v>
      </c>
      <c r="BS26" s="0" t="n">
        <v>115</v>
      </c>
      <c r="BT26" s="0" t="n">
        <v>5</v>
      </c>
      <c r="BU26" s="0" t="n">
        <v>3</v>
      </c>
      <c r="BV26" s="0" t="n">
        <v>1</v>
      </c>
      <c r="BW26" s="0" t="n">
        <f aca="false">SUM(BT26:BV26)*0.7</f>
        <v>6.3</v>
      </c>
      <c r="BX26" s="9" t="n">
        <f aca="false">BW26*BS26/100</f>
        <v>7.245</v>
      </c>
      <c r="BY26" s="9" t="n">
        <f aca="false">BX26*BT26*BR26</f>
        <v>5.796</v>
      </c>
      <c r="BZ26" s="0" t="n">
        <v>0.12</v>
      </c>
      <c r="CA26" s="0" t="n">
        <v>0.03</v>
      </c>
      <c r="CB26" s="0" t="n">
        <v>0.01</v>
      </c>
      <c r="CC26" s="9" t="n">
        <f aca="false">SUM(BZ26:CB26)</f>
        <v>0.16</v>
      </c>
      <c r="CD26" s="0" t="n">
        <v>115</v>
      </c>
      <c r="CE26" s="0" t="n">
        <v>5</v>
      </c>
      <c r="CF26" s="0" t="n">
        <v>2</v>
      </c>
      <c r="CG26" s="0" t="n">
        <v>1</v>
      </c>
      <c r="CH26" s="0" t="n">
        <f aca="false">SUM(CE26:CG26)*0.7</f>
        <v>5.6</v>
      </c>
      <c r="CI26" s="9" t="n">
        <f aca="false">CH26*CD26/100</f>
        <v>6.44</v>
      </c>
      <c r="CJ26" s="9" t="n">
        <f aca="false">CI26*CE26*CC26</f>
        <v>5.152</v>
      </c>
      <c r="CK26" s="0" t="n">
        <v>0.12</v>
      </c>
      <c r="CL26" s="0" t="n">
        <v>0.04</v>
      </c>
      <c r="CM26" s="0" t="n">
        <v>0.01</v>
      </c>
      <c r="CN26" s="9" t="n">
        <f aca="false">SUM(CK26:CM26)</f>
        <v>0.17</v>
      </c>
      <c r="CO26" s="0" t="n">
        <v>115</v>
      </c>
      <c r="CP26" s="0" t="n">
        <v>5</v>
      </c>
      <c r="CQ26" s="0" t="n">
        <v>2</v>
      </c>
      <c r="CR26" s="0" t="n">
        <v>1</v>
      </c>
      <c r="CS26" s="0" t="n">
        <f aca="false">SUM(CP26:CR26)*0.7</f>
        <v>5.6</v>
      </c>
      <c r="CT26" s="9" t="n">
        <f aca="false">CS26*CO26/100</f>
        <v>6.44</v>
      </c>
      <c r="CU26" s="9" t="n">
        <f aca="false">CT26*CP26*CN26</f>
        <v>5.474</v>
      </c>
      <c r="CV26" s="0" t="n">
        <v>0.09</v>
      </c>
      <c r="CW26" s="0" t="n">
        <v>0.04</v>
      </c>
      <c r="CX26" s="0" t="n">
        <v>0.01</v>
      </c>
      <c r="CY26" s="9" t="n">
        <f aca="false">SUM(CV26:CX26)</f>
        <v>0.14</v>
      </c>
      <c r="CZ26" s="0" t="n">
        <v>115</v>
      </c>
      <c r="DA26" s="0" t="n">
        <v>5</v>
      </c>
      <c r="DB26" s="0" t="n">
        <v>2</v>
      </c>
      <c r="DC26" s="0" t="n">
        <v>1</v>
      </c>
      <c r="DD26" s="0" t="n">
        <f aca="false">SUM(DA26:DC26)*0.7</f>
        <v>5.6</v>
      </c>
      <c r="DE26" s="9" t="n">
        <f aca="false">DD26*CZ26/100</f>
        <v>6.44</v>
      </c>
      <c r="DF26" s="9" t="n">
        <f aca="false">DE26*DA26*CY26</f>
        <v>4.508</v>
      </c>
      <c r="DG26" s="9" t="n">
        <f aca="false">(BX26+CH26+CS26+DD26)*0.7</f>
        <v>16.8315</v>
      </c>
      <c r="DH26" s="9" t="n">
        <f aca="false">(BY26+CI26+CT26+DE26)*0.7</f>
        <v>17.5812</v>
      </c>
      <c r="DI26" s="9" t="n">
        <f aca="false">(BZ26+CJ26+CU26+DF26)*0.7</f>
        <v>10.6778</v>
      </c>
      <c r="DJ26" s="11" t="n">
        <f aca="false">SUM(DG26:DI26)</f>
        <v>45.0905</v>
      </c>
      <c r="DK26" s="10" t="n">
        <f aca="false">(BP26/BO26)*(BR26-0.151)*1000</f>
        <v>2.25</v>
      </c>
      <c r="DL26" s="10" t="n">
        <f aca="false">(CA26/BZ26)*(CC26-0.151)*1000</f>
        <v>2.25</v>
      </c>
      <c r="DM26" s="10" t="n">
        <f aca="false">(CL26/CK26)*(CN26-0.151)*1000</f>
        <v>6.33333333333333</v>
      </c>
      <c r="DN26" s="10" t="n">
        <f aca="false">(CW26/CV26)*(CY26-0.151)*1000</f>
        <v>-4.88888888888888</v>
      </c>
      <c r="DO26" s="10" t="n">
        <f aca="false">(BR26-0.201)/(BO26-0.201)*100</f>
        <v>50.6172839506173</v>
      </c>
      <c r="DP26" s="10" t="n">
        <f aca="false">(CC26-0.201)/(BZ26-0.201)*100</f>
        <v>50.6172839506173</v>
      </c>
      <c r="DQ26" s="10" t="n">
        <f aca="false">(CN26-0.201)/(CK26-0.201)*100</f>
        <v>38.2716049382716</v>
      </c>
      <c r="DR26" s="10" t="n">
        <f aca="false">(CY26-0.201)/(CV26-0.201)*100</f>
        <v>54.954954954955</v>
      </c>
      <c r="DS26" s="10" t="n">
        <f aca="false">(BR26-0.091)/(BQ26-0.051)*100</f>
        <v>-168.292682926829</v>
      </c>
      <c r="DT26" s="10" t="n">
        <f aca="false">(CC26-0.091)/(CB26-0.051)*100</f>
        <v>-168.292682926829</v>
      </c>
      <c r="DU26" s="10" t="n">
        <f aca="false">(CN26-0.091)/(CM26-0.051)*100</f>
        <v>-192.682926829268</v>
      </c>
      <c r="DV26" s="10" t="n">
        <f aca="false">(CY26-0.091)/(CX26-0.051)*100</f>
        <v>-119.512195121951</v>
      </c>
      <c r="DW26" s="10" t="n">
        <f aca="false">SUMIF(DK26:DN26,  "&gt;60")</f>
        <v>0</v>
      </c>
      <c r="DX26" s="10" t="n">
        <f aca="false">SUMIF(DO26:DR26,  "&gt;60")</f>
        <v>0</v>
      </c>
      <c r="DY26" s="10" t="n">
        <f aca="false">SUMIF(DS26:DV26,  "&gt;60")</f>
        <v>0</v>
      </c>
      <c r="DZ26" s="0" t="n">
        <v>0.12</v>
      </c>
      <c r="EA26" s="0" t="n">
        <v>0.03</v>
      </c>
      <c r="EB26" s="0" t="n">
        <v>0.01</v>
      </c>
      <c r="EC26" s="9" t="n">
        <f aca="false">SUM(DZ26:EB26)</f>
        <v>0.16</v>
      </c>
      <c r="ED26" s="0" t="n">
        <v>115</v>
      </c>
      <c r="EE26" s="0" t="n">
        <v>5</v>
      </c>
      <c r="EF26" s="0" t="n">
        <v>3</v>
      </c>
      <c r="EG26" s="0" t="n">
        <v>1</v>
      </c>
      <c r="EH26" s="0" t="n">
        <f aca="false">SUM(EE26:EG26)*0.7</f>
        <v>6.3</v>
      </c>
      <c r="EI26" s="9" t="n">
        <f aca="false">EH26*ED26/100</f>
        <v>7.245</v>
      </c>
      <c r="EJ26" s="9" t="n">
        <f aca="false">EI26*EE26*EC26</f>
        <v>5.796</v>
      </c>
      <c r="EK26" s="0" t="n">
        <v>0.12</v>
      </c>
      <c r="EL26" s="0" t="n">
        <v>0.03</v>
      </c>
      <c r="EM26" s="0" t="n">
        <v>0.01</v>
      </c>
      <c r="EN26" s="9" t="n">
        <f aca="false">SUM(EK26:EM26)</f>
        <v>0.16</v>
      </c>
      <c r="EO26" s="0" t="n">
        <v>125</v>
      </c>
      <c r="EP26" s="0" t="n">
        <v>5</v>
      </c>
      <c r="EQ26" s="0" t="n">
        <v>2</v>
      </c>
      <c r="ER26" s="0" t="n">
        <v>1</v>
      </c>
      <c r="ES26" s="0" t="n">
        <f aca="false">SUM(EP26:ER26)*0.7</f>
        <v>5.6</v>
      </c>
      <c r="ET26" s="9" t="n">
        <f aca="false">ES26*EO26/100</f>
        <v>7</v>
      </c>
      <c r="EU26" s="9" t="n">
        <f aca="false">ET26*EP26*EN26</f>
        <v>5.6</v>
      </c>
      <c r="EV26" s="0" t="n">
        <v>0.12</v>
      </c>
      <c r="EW26" s="0" t="n">
        <v>0.04</v>
      </c>
      <c r="EX26" s="0" t="n">
        <v>0.01</v>
      </c>
      <c r="EY26" s="9" t="n">
        <f aca="false">SUM(EV26:EX26)</f>
        <v>0.17</v>
      </c>
      <c r="EZ26" s="0" t="n">
        <v>115</v>
      </c>
      <c r="FA26" s="0" t="n">
        <v>5</v>
      </c>
      <c r="FB26" s="0" t="n">
        <v>3</v>
      </c>
      <c r="FC26" s="0" t="n">
        <v>1</v>
      </c>
      <c r="FD26" s="0" t="n">
        <f aca="false">SUM(FA26:FC26)*0.7</f>
        <v>6.3</v>
      </c>
      <c r="FE26" s="9" t="n">
        <f aca="false">FD26*EZ26/100</f>
        <v>7.245</v>
      </c>
      <c r="FF26" s="9" t="n">
        <f aca="false">FE26*FA26*EY26</f>
        <v>6.15825</v>
      </c>
      <c r="FG26" s="0" t="n">
        <v>0.09</v>
      </c>
      <c r="FH26" s="0" t="n">
        <v>0.04</v>
      </c>
      <c r="FI26" s="0" t="n">
        <v>0.03</v>
      </c>
      <c r="FJ26" s="9" t="n">
        <f aca="false">SUM(FG26:FI26)</f>
        <v>0.16</v>
      </c>
      <c r="FK26" s="0" t="n">
        <v>122</v>
      </c>
      <c r="FL26" s="0" t="n">
        <v>5</v>
      </c>
      <c r="FM26" s="0" t="n">
        <v>2</v>
      </c>
      <c r="FN26" s="0" t="n">
        <v>1</v>
      </c>
      <c r="FO26" s="0" t="n">
        <f aca="false">SUM(FL26:FN26)*0.7</f>
        <v>5.6</v>
      </c>
      <c r="FP26" s="9" t="n">
        <f aca="false">FO26*FK26/100</f>
        <v>6.832</v>
      </c>
      <c r="FQ26" s="9" t="n">
        <f aca="false">FP26*FL26*FJ26</f>
        <v>5.4656</v>
      </c>
      <c r="FR26" s="9" t="n">
        <f aca="false">(EI26+ES26+FD26+FO26)*0.7</f>
        <v>17.3215</v>
      </c>
      <c r="FS26" s="9" t="n">
        <f aca="false">(EJ26+ET26+FE26+FP26)*0.7</f>
        <v>18.8111</v>
      </c>
      <c r="FT26" s="9" t="n">
        <f aca="false">(EK26+EU26+FF26+FQ26)*0.7</f>
        <v>12.140695</v>
      </c>
      <c r="FU26" s="11" t="n">
        <f aca="false">SUM(FR26:FT26)</f>
        <v>48.273295</v>
      </c>
      <c r="FV26" s="10" t="n">
        <f aca="false">(EA26/DZ26)*(EC26-0.151)*1000</f>
        <v>2.25</v>
      </c>
      <c r="FW26" s="10" t="n">
        <f aca="false">(EL26/EK26)*(EN26-0.151)*1000</f>
        <v>2.25</v>
      </c>
      <c r="FX26" s="10" t="n">
        <f aca="false">(EW26/EV26)*(EY26-0.151)*1000</f>
        <v>6.33333333333333</v>
      </c>
      <c r="FY26" s="10" t="n">
        <f aca="false">(FH26/FG26)*(FJ26-0.151)*1000</f>
        <v>4</v>
      </c>
      <c r="FZ26" s="10" t="n">
        <f aca="false">(EC26-0.201)/(DZ26-0.201)*100</f>
        <v>50.6172839506173</v>
      </c>
      <c r="GA26" s="10" t="n">
        <f aca="false">(EN26-0.201)/(EK26-0.201)*100</f>
        <v>50.6172839506173</v>
      </c>
      <c r="GB26" s="10" t="n">
        <f aca="false">(EY26-0.201)/(EV26-0.201)*100</f>
        <v>38.2716049382716</v>
      </c>
      <c r="GC26" s="10" t="n">
        <f aca="false">(FJ26-0.201)/(FG26-0.201)*100</f>
        <v>36.9369369369369</v>
      </c>
      <c r="GD26" s="10" t="n">
        <f aca="false">(EC26-0.091)/(EB26-0.051)*100</f>
        <v>-168.292682926829</v>
      </c>
      <c r="GE26" s="10" t="n">
        <f aca="false">(EN26-0.091)/(EM26-0.051)*100</f>
        <v>-168.292682926829</v>
      </c>
      <c r="GF26" s="10" t="n">
        <f aca="false">(EY26-0.091)/(EX26-0.051)*100</f>
        <v>-192.682926829268</v>
      </c>
      <c r="GG26" s="10" t="n">
        <f aca="false">(FJ26-0.091)/(FI26-0.051)*100</f>
        <v>-328.571428571429</v>
      </c>
      <c r="GH26" s="10" t="n">
        <f aca="false">SUMIF(FV26:FY26,  "&gt;60")</f>
        <v>0</v>
      </c>
      <c r="GI26" s="10" t="n">
        <f aca="false">SUMIF(FZ26:GC26,  "&gt;60")</f>
        <v>0</v>
      </c>
      <c r="GJ26" s="10" t="n">
        <f aca="false">SUMIF(GD26:GG26,  "&gt;60")</f>
        <v>0</v>
      </c>
      <c r="GK26" s="0" t="n">
        <v>0.12</v>
      </c>
      <c r="GL26" s="0" t="n">
        <v>0.03</v>
      </c>
      <c r="GM26" s="0" t="n">
        <v>0.01</v>
      </c>
      <c r="GN26" s="9" t="n">
        <f aca="false">SUM(GK26:GM26)</f>
        <v>0.16</v>
      </c>
      <c r="GO26" s="0" t="n">
        <v>111</v>
      </c>
      <c r="GP26" s="0" t="n">
        <v>5</v>
      </c>
      <c r="GQ26" s="0" t="n">
        <v>3</v>
      </c>
      <c r="GR26" s="0" t="n">
        <v>1</v>
      </c>
      <c r="GS26" s="0" t="n">
        <f aca="false">SUM(GP26:GR26)*0.7</f>
        <v>6.3</v>
      </c>
      <c r="GT26" s="9" t="n">
        <f aca="false">GS26*GO26/100</f>
        <v>6.993</v>
      </c>
      <c r="GU26" s="9" t="n">
        <f aca="false">GT26*GP26*GN26</f>
        <v>5.5944</v>
      </c>
      <c r="GV26" s="0" t="n">
        <v>0.12</v>
      </c>
      <c r="GW26" s="0" t="n">
        <v>0.03</v>
      </c>
      <c r="GX26" s="0" t="n">
        <v>0.01</v>
      </c>
      <c r="GY26" s="9" t="n">
        <f aca="false">SUM(GV26:GX26)</f>
        <v>0.16</v>
      </c>
      <c r="GZ26" s="0" t="n">
        <v>115</v>
      </c>
      <c r="HA26" s="0" t="n">
        <v>5</v>
      </c>
      <c r="HB26" s="0" t="n">
        <v>2</v>
      </c>
      <c r="HC26" s="0" t="n">
        <v>1</v>
      </c>
      <c r="HD26" s="0" t="n">
        <f aca="false">SUM(HA26:HC26)*0.7</f>
        <v>5.6</v>
      </c>
      <c r="HE26" s="9" t="n">
        <f aca="false">HD26*GZ26/100</f>
        <v>6.44</v>
      </c>
      <c r="HF26" s="9" t="n">
        <f aca="false">HE26*HA26*GY26</f>
        <v>5.152</v>
      </c>
      <c r="HG26" s="0" t="n">
        <v>0.12</v>
      </c>
      <c r="HH26" s="0" t="n">
        <v>0.04</v>
      </c>
      <c r="HI26" s="0" t="n">
        <v>0.01</v>
      </c>
      <c r="HJ26" s="9" t="n">
        <f aca="false">SUM(HG26:HI26)</f>
        <v>0.17</v>
      </c>
      <c r="HK26" s="0" t="n">
        <v>115</v>
      </c>
      <c r="HL26" s="0" t="n">
        <v>5</v>
      </c>
      <c r="HM26" s="0" t="n">
        <v>3</v>
      </c>
      <c r="HN26" s="0" t="n">
        <v>1</v>
      </c>
      <c r="HO26" s="0" t="n">
        <f aca="false">SUM(HL26:HN26)*0.7</f>
        <v>6.3</v>
      </c>
      <c r="HP26" s="9" t="n">
        <f aca="false">HO26*HK26/100</f>
        <v>7.245</v>
      </c>
      <c r="HQ26" s="9" t="n">
        <f aca="false">HP26*HL26*HJ26</f>
        <v>6.15825</v>
      </c>
      <c r="HR26" s="0" t="n">
        <v>0.08</v>
      </c>
      <c r="HS26" s="0" t="n">
        <v>0.04</v>
      </c>
      <c r="HT26" s="0" t="n">
        <v>0.01</v>
      </c>
      <c r="HU26" s="9" t="n">
        <f aca="false">SUM(HR26:HT26)</f>
        <v>0.13</v>
      </c>
      <c r="HV26" s="0" t="n">
        <v>115</v>
      </c>
      <c r="HW26" s="0" t="n">
        <v>5</v>
      </c>
      <c r="HX26" s="0" t="n">
        <v>2</v>
      </c>
      <c r="HY26" s="0" t="n">
        <v>1</v>
      </c>
      <c r="HZ26" s="0" t="n">
        <f aca="false">SUM(HW26:HY26)*0.7</f>
        <v>5.6</v>
      </c>
      <c r="IA26" s="9" t="n">
        <f aca="false">HZ26*HV26/100</f>
        <v>6.44</v>
      </c>
      <c r="IB26" s="9" t="n">
        <f aca="false">IA26*HW26*HU26</f>
        <v>4.186</v>
      </c>
      <c r="IC26" s="9" t="n">
        <f aca="false">(GT26+HD26+HO26+HZ26)*0.7</f>
        <v>17.1451</v>
      </c>
      <c r="ID26" s="9" t="n">
        <f aca="false">(GU26+HE26+HP26+IA26)*0.7</f>
        <v>18.00358</v>
      </c>
      <c r="IE26" s="9" t="n">
        <f aca="false">(GV26+HF26+HQ26+IB26)*0.7</f>
        <v>10.931375</v>
      </c>
      <c r="IF26" s="11" t="n">
        <f aca="false">SUM(IC26:IE26)</f>
        <v>46.080055</v>
      </c>
      <c r="IG26" s="10" t="n">
        <f aca="false">(GL26/GK26)*(GN26-0.151)*1000</f>
        <v>2.25</v>
      </c>
      <c r="IH26" s="10" t="n">
        <f aca="false">(GW26/GV26)*(GY26-0.151)*1000</f>
        <v>2.25</v>
      </c>
      <c r="II26" s="10" t="n">
        <f aca="false">(HH26/HG26)*(HJ26-0.151)*1000</f>
        <v>6.33333333333333</v>
      </c>
      <c r="IJ26" s="10" t="n">
        <f aca="false">(HS26/HR26)*(HU26-0.151)*1000</f>
        <v>-10.5</v>
      </c>
      <c r="IK26" s="10" t="n">
        <f aca="false">(GN26-0.201)/(GK26-0.201)*100</f>
        <v>50.6172839506173</v>
      </c>
      <c r="IL26" s="10" t="n">
        <f aca="false">(GY26-0.201)/(GV26-0.201)*100</f>
        <v>50.6172839506173</v>
      </c>
      <c r="IM26" s="10" t="n">
        <f aca="false">(HJ26-0.201)/(HG26-0.201)*100</f>
        <v>38.2716049382716</v>
      </c>
      <c r="IN26" s="10" t="n">
        <f aca="false">(HU26-0.201)/(HR26-0.201)*100</f>
        <v>58.6776859504132</v>
      </c>
      <c r="IO26" s="10" t="n">
        <f aca="false">(GN26-0.091)/(GM26-0.051)*100</f>
        <v>-168.292682926829</v>
      </c>
      <c r="IP26" s="10" t="n">
        <f aca="false">(GY26-0.091)/(GX26-0.051)*100</f>
        <v>-168.292682926829</v>
      </c>
      <c r="IQ26" s="10" t="n">
        <f aca="false">(HJ26-0.091)/(HI26-0.051)*100</f>
        <v>-192.682926829268</v>
      </c>
      <c r="IR26" s="10" t="n">
        <f aca="false">(HU26-0.091)/(HT26-0.051)*100</f>
        <v>-95.1219512195122</v>
      </c>
      <c r="IS26" s="10" t="n">
        <f aca="false">SUMIF(IG26:IJ26,  "&gt;60")</f>
        <v>0</v>
      </c>
      <c r="IT26" s="10" t="n">
        <f aca="false">SUMIF(IK26:IN26,  "&gt;60")</f>
        <v>0</v>
      </c>
      <c r="IU26" s="10" t="n">
        <f aca="false">SUMIF(IO26:IR26,  "&gt;60")</f>
        <v>0</v>
      </c>
    </row>
    <row r="27" customFormat="false" ht="12.8" hidden="false" customHeight="false" outlineLevel="0" collapsed="false">
      <c r="C27" s="8" t="s">
        <v>72</v>
      </c>
      <c r="D27" s="0" t="n">
        <v>0.12</v>
      </c>
      <c r="E27" s="0" t="n">
        <v>0.03</v>
      </c>
      <c r="F27" s="0" t="n">
        <v>0.01</v>
      </c>
      <c r="G27" s="9" t="n">
        <f aca="false">SUM(D27:F27)</f>
        <v>0.16</v>
      </c>
      <c r="H27" s="0" t="n">
        <v>115</v>
      </c>
      <c r="I27" s="0" t="n">
        <v>5</v>
      </c>
      <c r="J27" s="0" t="n">
        <v>3</v>
      </c>
      <c r="K27" s="0" t="n">
        <v>1</v>
      </c>
      <c r="L27" s="0" t="n">
        <f aca="false">SUM(I27:K27)*0.7</f>
        <v>6.3</v>
      </c>
      <c r="M27" s="9" t="n">
        <f aca="false">L27*H27/100</f>
        <v>7.245</v>
      </c>
      <c r="N27" s="9" t="n">
        <f aca="false">M27*I27*G27</f>
        <v>5.796</v>
      </c>
      <c r="O27" s="0" t="n">
        <v>0.12</v>
      </c>
      <c r="P27" s="0" t="n">
        <v>0.03</v>
      </c>
      <c r="Q27" s="0" t="n">
        <v>0.01</v>
      </c>
      <c r="R27" s="9" t="n">
        <f aca="false">SUM(O27:Q27)</f>
        <v>0.16</v>
      </c>
      <c r="S27" s="0" t="n">
        <v>115</v>
      </c>
      <c r="T27" s="0" t="n">
        <v>5</v>
      </c>
      <c r="U27" s="0" t="n">
        <v>3</v>
      </c>
      <c r="V27" s="0" t="n">
        <v>1</v>
      </c>
      <c r="W27" s="0" t="n">
        <f aca="false">SUM(T27:V27)*0.7</f>
        <v>6.3</v>
      </c>
      <c r="X27" s="9" t="n">
        <f aca="false">W27*S27/100</f>
        <v>7.245</v>
      </c>
      <c r="Y27" s="9" t="n">
        <f aca="false">X27*T27*R27</f>
        <v>5.796</v>
      </c>
      <c r="Z27" s="0" t="n">
        <v>0.12</v>
      </c>
      <c r="AA27" s="0" t="n">
        <v>0.07</v>
      </c>
      <c r="AB27" s="0" t="n">
        <v>0.01</v>
      </c>
      <c r="AC27" s="9" t="n">
        <f aca="false">SUM(Z27:AB27)</f>
        <v>0.2</v>
      </c>
      <c r="AD27" s="0" t="n">
        <v>115</v>
      </c>
      <c r="AE27" s="0" t="n">
        <v>5</v>
      </c>
      <c r="AF27" s="0" t="n">
        <v>3</v>
      </c>
      <c r="AG27" s="0" t="n">
        <v>1</v>
      </c>
      <c r="AH27" s="0" t="n">
        <f aca="false">SUM(AE27:AG27)*0.7</f>
        <v>6.3</v>
      </c>
      <c r="AI27" s="9" t="n">
        <f aca="false">AH27*AD27/100</f>
        <v>7.245</v>
      </c>
      <c r="AJ27" s="9" t="n">
        <f aca="false">AI27*AE27*AC27</f>
        <v>7.245</v>
      </c>
      <c r="AK27" s="0" t="n">
        <v>0.12</v>
      </c>
      <c r="AL27" s="0" t="n">
        <v>0.07</v>
      </c>
      <c r="AM27" s="0" t="n">
        <v>0.01</v>
      </c>
      <c r="AN27" s="9" t="n">
        <f aca="false">SUM(AK27:AM27)</f>
        <v>0.2</v>
      </c>
      <c r="AO27" s="0" t="n">
        <v>115</v>
      </c>
      <c r="AP27" s="0" t="n">
        <v>5</v>
      </c>
      <c r="AQ27" s="0" t="n">
        <v>3</v>
      </c>
      <c r="AR27" s="0" t="n">
        <v>1</v>
      </c>
      <c r="AS27" s="0" t="n">
        <f aca="false">SUM(AP27:AR27)*0.7</f>
        <v>6.3</v>
      </c>
      <c r="AT27" s="9" t="n">
        <f aca="false">AS27*AO27/100</f>
        <v>7.245</v>
      </c>
      <c r="AU27" s="9" t="n">
        <f aca="false">AT27*AP27*AN27</f>
        <v>7.245</v>
      </c>
      <c r="AV27" s="9" t="n">
        <f aca="false">(M27+W27+AH27+AS27)*0.7</f>
        <v>18.3015</v>
      </c>
      <c r="AW27" s="9" t="n">
        <f aca="false">(N27+X27+AI27+AT27)*0.7</f>
        <v>19.2717</v>
      </c>
      <c r="AX27" s="9" t="n">
        <f aca="false">(O27+Y27+AJ27+AU27)*0.7</f>
        <v>14.2842</v>
      </c>
      <c r="AY27" s="11" t="n">
        <f aca="false">SUM(AV27:AX27)</f>
        <v>51.8574</v>
      </c>
      <c r="AZ27" s="10" t="n">
        <f aca="false">(E27/D27)*(G27-0.151)*1000</f>
        <v>2.25</v>
      </c>
      <c r="BA27" s="10" t="n">
        <f aca="false">(P27/O27)*(R27-0.151)*1000</f>
        <v>2.25</v>
      </c>
      <c r="BB27" s="10" t="n">
        <f aca="false">(AA27/Z27)*(AC27-0.151)*1000</f>
        <v>28.5833333333333</v>
      </c>
      <c r="BC27" s="10" t="n">
        <f aca="false">(AL27/AK27)*(AN27-0.151)*1000</f>
        <v>28.5833333333333</v>
      </c>
      <c r="BD27" s="10" t="n">
        <f aca="false">(G27-0.201)/(D27-0.201)*100</f>
        <v>50.6172839506173</v>
      </c>
      <c r="BE27" s="10" t="n">
        <f aca="false">(R27-0.201)/(O27-0.201)*100</f>
        <v>50.6172839506173</v>
      </c>
      <c r="BF27" s="10" t="n">
        <f aca="false">(AC27-0.201)/(Z27-0.201)*100</f>
        <v>1.23456790123457</v>
      </c>
      <c r="BG27" s="10" t="n">
        <f aca="false">(AN27-0.201)/(AK27-0.201)*100</f>
        <v>1.23456790123457</v>
      </c>
      <c r="BH27" s="10" t="n">
        <f aca="false">(G27-0.091)/(F27-0.051)*100</f>
        <v>-168.292682926829</v>
      </c>
      <c r="BI27" s="10" t="n">
        <f aca="false">(R27-0.091)/(Q27-0.051)*100</f>
        <v>-168.292682926829</v>
      </c>
      <c r="BJ27" s="10" t="n">
        <f aca="false">(AC27-0.091)/(AB27-0.051)*100</f>
        <v>-265.853658536585</v>
      </c>
      <c r="BK27" s="10" t="n">
        <f aca="false">(AN27-0.091)/(AM27-0.051)*100</f>
        <v>-265.853658536585</v>
      </c>
      <c r="BL27" s="10" t="n">
        <f aca="false">SUMIF(AZ27:BC27,  "&gt;60")</f>
        <v>0</v>
      </c>
      <c r="BM27" s="10" t="n">
        <f aca="false">SUMIF(BD27:BG27,  "&gt;60")</f>
        <v>0</v>
      </c>
      <c r="BN27" s="10" t="n">
        <f aca="false">SUMIF(BH27:BK27,  "&gt;60")</f>
        <v>0</v>
      </c>
      <c r="BO27" s="0" t="n">
        <v>0.12</v>
      </c>
      <c r="BP27" s="0" t="n">
        <v>0.03</v>
      </c>
      <c r="BQ27" s="0" t="n">
        <v>0.01</v>
      </c>
      <c r="BR27" s="9" t="n">
        <f aca="false">SUM(BO27:BQ27)</f>
        <v>0.16</v>
      </c>
      <c r="BS27" s="0" t="n">
        <v>115</v>
      </c>
      <c r="BT27" s="0" t="n">
        <v>4</v>
      </c>
      <c r="BU27" s="0" t="n">
        <v>4</v>
      </c>
      <c r="BV27" s="0" t="n">
        <v>1</v>
      </c>
      <c r="BW27" s="0" t="n">
        <f aca="false">SUM(BT27:BV27)*0.7</f>
        <v>6.3</v>
      </c>
      <c r="BX27" s="9" t="n">
        <f aca="false">BW27*BS27/100</f>
        <v>7.245</v>
      </c>
      <c r="BY27" s="9" t="n">
        <f aca="false">BX27*BT27*BR27</f>
        <v>4.6368</v>
      </c>
      <c r="BZ27" s="0" t="n">
        <v>0.12</v>
      </c>
      <c r="CA27" s="0" t="n">
        <v>0.03</v>
      </c>
      <c r="CB27" s="0" t="n">
        <v>0.01</v>
      </c>
      <c r="CC27" s="9" t="n">
        <f aca="false">SUM(BZ27:CB27)</f>
        <v>0.16</v>
      </c>
      <c r="CD27" s="0" t="n">
        <v>115</v>
      </c>
      <c r="CE27" s="0" t="n">
        <v>5</v>
      </c>
      <c r="CF27" s="0" t="n">
        <v>3</v>
      </c>
      <c r="CG27" s="0" t="n">
        <v>1</v>
      </c>
      <c r="CH27" s="0" t="n">
        <f aca="false">SUM(CE27:CG27)*0.7</f>
        <v>6.3</v>
      </c>
      <c r="CI27" s="9" t="n">
        <f aca="false">CH27*CD27/100</f>
        <v>7.245</v>
      </c>
      <c r="CJ27" s="9" t="n">
        <f aca="false">CI27*CE27*CC27</f>
        <v>5.796</v>
      </c>
      <c r="CK27" s="0" t="n">
        <v>0.12</v>
      </c>
      <c r="CL27" s="0" t="n">
        <v>0.07</v>
      </c>
      <c r="CM27" s="0" t="n">
        <v>0.01</v>
      </c>
      <c r="CN27" s="9" t="n">
        <f aca="false">SUM(CK27:CM27)</f>
        <v>0.2</v>
      </c>
      <c r="CO27" s="0" t="n">
        <v>115</v>
      </c>
      <c r="CP27" s="0" t="n">
        <v>5</v>
      </c>
      <c r="CQ27" s="0" t="n">
        <v>3</v>
      </c>
      <c r="CR27" s="0" t="n">
        <v>1</v>
      </c>
      <c r="CS27" s="0" t="n">
        <f aca="false">SUM(CP27:CR27)*0.7</f>
        <v>6.3</v>
      </c>
      <c r="CT27" s="9" t="n">
        <f aca="false">CS27*CO27/100</f>
        <v>7.245</v>
      </c>
      <c r="CU27" s="9" t="n">
        <f aca="false">CT27*CP27*CN27</f>
        <v>7.245</v>
      </c>
      <c r="CV27" s="0" t="n">
        <v>0.12</v>
      </c>
      <c r="CW27" s="0" t="n">
        <v>0.07</v>
      </c>
      <c r="CX27" s="0" t="n">
        <v>0.01</v>
      </c>
      <c r="CY27" s="9" t="n">
        <f aca="false">SUM(CV27:CX27)</f>
        <v>0.2</v>
      </c>
      <c r="CZ27" s="0" t="n">
        <v>115</v>
      </c>
      <c r="DA27" s="0" t="n">
        <v>5</v>
      </c>
      <c r="DB27" s="0" t="n">
        <v>3</v>
      </c>
      <c r="DC27" s="0" t="n">
        <v>1</v>
      </c>
      <c r="DD27" s="0" t="n">
        <f aca="false">SUM(DA27:DC27)*0.7</f>
        <v>6.3</v>
      </c>
      <c r="DE27" s="9" t="n">
        <f aca="false">DD27*CZ27/100</f>
        <v>7.245</v>
      </c>
      <c r="DF27" s="9" t="n">
        <f aca="false">DE27*DA27*CY27</f>
        <v>7.245</v>
      </c>
      <c r="DG27" s="9" t="n">
        <f aca="false">(BX27+CH27+CS27+DD27)*0.7</f>
        <v>18.3015</v>
      </c>
      <c r="DH27" s="9" t="n">
        <f aca="false">(BY27+CI27+CT27+DE27)*0.7</f>
        <v>18.46026</v>
      </c>
      <c r="DI27" s="9" t="n">
        <f aca="false">(BZ27+CJ27+CU27+DF27)*0.7</f>
        <v>14.2842</v>
      </c>
      <c r="DJ27" s="11" t="n">
        <f aca="false">SUM(DG27:DI27)</f>
        <v>51.04596</v>
      </c>
      <c r="DK27" s="10" t="n">
        <f aca="false">(BP27/BO27)*(BR27-0.151)*1000</f>
        <v>2.25</v>
      </c>
      <c r="DL27" s="10" t="n">
        <f aca="false">(CA27/BZ27)*(CC27-0.151)*1000</f>
        <v>2.25</v>
      </c>
      <c r="DM27" s="10" t="n">
        <f aca="false">(CL27/CK27)*(CN27-0.151)*1000</f>
        <v>28.5833333333333</v>
      </c>
      <c r="DN27" s="10" t="n">
        <f aca="false">(CW27/CV27)*(CY27-0.151)*1000</f>
        <v>28.5833333333333</v>
      </c>
      <c r="DO27" s="10" t="n">
        <f aca="false">(BR27-0.201)/(BO27-0.201)*100</f>
        <v>50.6172839506173</v>
      </c>
      <c r="DP27" s="10" t="n">
        <f aca="false">(CC27-0.201)/(BZ27-0.201)*100</f>
        <v>50.6172839506173</v>
      </c>
      <c r="DQ27" s="10" t="n">
        <f aca="false">(CN27-0.201)/(CK27-0.201)*100</f>
        <v>1.23456790123457</v>
      </c>
      <c r="DR27" s="10" t="n">
        <f aca="false">(CY27-0.201)/(CV27-0.201)*100</f>
        <v>1.23456790123457</v>
      </c>
      <c r="DS27" s="10" t="n">
        <f aca="false">(BR27-0.091)/(BQ27-0.051)*100</f>
        <v>-168.292682926829</v>
      </c>
      <c r="DT27" s="10" t="n">
        <f aca="false">(CC27-0.091)/(CB27-0.051)*100</f>
        <v>-168.292682926829</v>
      </c>
      <c r="DU27" s="10" t="n">
        <f aca="false">(CN27-0.091)/(CM27-0.051)*100</f>
        <v>-265.853658536585</v>
      </c>
      <c r="DV27" s="10" t="n">
        <f aca="false">(CY27-0.091)/(CX27-0.051)*100</f>
        <v>-265.853658536585</v>
      </c>
      <c r="DW27" s="10" t="n">
        <f aca="false">SUMIF(DK27:DN27,  "&gt;60")</f>
        <v>0</v>
      </c>
      <c r="DX27" s="10" t="n">
        <f aca="false">SUMIF(DO27:DR27,  "&gt;60")</f>
        <v>0</v>
      </c>
      <c r="DY27" s="10" t="n">
        <f aca="false">SUMIF(DS27:DV27,  "&gt;60")</f>
        <v>0</v>
      </c>
      <c r="DZ27" s="0" t="n">
        <v>0.13</v>
      </c>
      <c r="EA27" s="0" t="n">
        <v>0.04</v>
      </c>
      <c r="EB27" s="0" t="n">
        <v>0.01</v>
      </c>
      <c r="EC27" s="9" t="n">
        <f aca="false">SUM(DZ27:EB27)</f>
        <v>0.18</v>
      </c>
      <c r="ED27" s="0" t="n">
        <v>115</v>
      </c>
      <c r="EE27" s="0" t="n">
        <v>4</v>
      </c>
      <c r="EF27" s="0" t="n">
        <v>4</v>
      </c>
      <c r="EG27" s="0" t="n">
        <v>1</v>
      </c>
      <c r="EH27" s="0" t="n">
        <f aca="false">SUM(EE27:EG27)*0.7</f>
        <v>6.3</v>
      </c>
      <c r="EI27" s="9" t="n">
        <f aca="false">EH27*ED27/100</f>
        <v>7.245</v>
      </c>
      <c r="EJ27" s="9" t="n">
        <f aca="false">EI27*EE27*EC27</f>
        <v>5.2164</v>
      </c>
      <c r="EK27" s="0" t="n">
        <v>0.15</v>
      </c>
      <c r="EL27" s="0" t="n">
        <v>0.05</v>
      </c>
      <c r="EM27" s="0" t="n">
        <v>0.03</v>
      </c>
      <c r="EN27" s="9" t="n">
        <f aca="false">SUM(EK27:EM27)</f>
        <v>0.23</v>
      </c>
      <c r="EO27" s="0" t="n">
        <v>120</v>
      </c>
      <c r="EP27" s="0" t="n">
        <v>5</v>
      </c>
      <c r="EQ27" s="0" t="n">
        <v>3</v>
      </c>
      <c r="ER27" s="0" t="n">
        <v>1</v>
      </c>
      <c r="ES27" s="0" t="n">
        <f aca="false">SUM(EP27:ER27)*0.7</f>
        <v>6.3</v>
      </c>
      <c r="ET27" s="9" t="n">
        <f aca="false">ES27*EO27/100</f>
        <v>7.56</v>
      </c>
      <c r="EU27" s="9" t="n">
        <f aca="false">ET27*EP27*EN27</f>
        <v>8.694</v>
      </c>
      <c r="EV27" s="0" t="n">
        <v>0.12</v>
      </c>
      <c r="EW27" s="0" t="n">
        <v>0.07</v>
      </c>
      <c r="EX27" s="0" t="n">
        <v>0.01</v>
      </c>
      <c r="EY27" s="9" t="n">
        <f aca="false">SUM(EV27:EX27)</f>
        <v>0.2</v>
      </c>
      <c r="EZ27" s="0" t="n">
        <v>115</v>
      </c>
      <c r="FA27" s="0" t="n">
        <v>5</v>
      </c>
      <c r="FB27" s="0" t="n">
        <v>3</v>
      </c>
      <c r="FC27" s="0" t="n">
        <v>1</v>
      </c>
      <c r="FD27" s="0" t="n">
        <f aca="false">SUM(FA27:FC27)*0.7</f>
        <v>6.3</v>
      </c>
      <c r="FE27" s="9" t="n">
        <f aca="false">FD27*EZ27/100</f>
        <v>7.245</v>
      </c>
      <c r="FF27" s="9" t="n">
        <f aca="false">FE27*FA27*EY27</f>
        <v>7.245</v>
      </c>
      <c r="FG27" s="0" t="n">
        <v>0.12</v>
      </c>
      <c r="FH27" s="0" t="n">
        <v>0.03</v>
      </c>
      <c r="FI27" s="0" t="n">
        <v>0.01</v>
      </c>
      <c r="FJ27" s="9" t="n">
        <f aca="false">SUM(FG27:FI27)</f>
        <v>0.16</v>
      </c>
      <c r="FK27" s="0" t="n">
        <v>120</v>
      </c>
      <c r="FL27" s="0" t="n">
        <v>5</v>
      </c>
      <c r="FM27" s="0" t="n">
        <v>3</v>
      </c>
      <c r="FN27" s="0" t="n">
        <v>1</v>
      </c>
      <c r="FO27" s="0" t="n">
        <f aca="false">SUM(FL27:FN27)*0.7</f>
        <v>6.3</v>
      </c>
      <c r="FP27" s="9" t="n">
        <f aca="false">FO27*FK27/100</f>
        <v>7.56</v>
      </c>
      <c r="FQ27" s="9" t="n">
        <f aca="false">FP27*FL27*FJ27</f>
        <v>6.048</v>
      </c>
      <c r="FR27" s="9" t="n">
        <f aca="false">(EI27+ES27+FD27+FO27)*0.7</f>
        <v>18.3015</v>
      </c>
      <c r="FS27" s="9" t="n">
        <f aca="false">(EJ27+ET27+FE27+FP27)*0.7</f>
        <v>19.30698</v>
      </c>
      <c r="FT27" s="9" t="n">
        <f aca="false">(EK27+EU27+FF27+FQ27)*0.7</f>
        <v>15.4959</v>
      </c>
      <c r="FU27" s="11" t="n">
        <f aca="false">SUM(FR27:FT27)</f>
        <v>53.10438</v>
      </c>
      <c r="FV27" s="10" t="n">
        <f aca="false">(EA27/DZ27)*(EC27-0.151)*1000</f>
        <v>8.92307692307692</v>
      </c>
      <c r="FW27" s="10" t="n">
        <f aca="false">(EL27/EK27)*(EN27-0.151)*1000</f>
        <v>26.3333333333333</v>
      </c>
      <c r="FX27" s="10" t="n">
        <f aca="false">(EW27/EV27)*(EY27-0.151)*1000</f>
        <v>28.5833333333333</v>
      </c>
      <c r="FY27" s="10" t="n">
        <f aca="false">(FH27/FG27)*(FJ27-0.151)*1000</f>
        <v>2.25</v>
      </c>
      <c r="FZ27" s="10" t="n">
        <f aca="false">(EC27-0.201)/(DZ27-0.201)*100</f>
        <v>29.5774647887324</v>
      </c>
      <c r="GA27" s="10" t="n">
        <f aca="false">(EN27-0.201)/(EK27-0.201)*100</f>
        <v>-56.8627450980391</v>
      </c>
      <c r="GB27" s="10" t="n">
        <f aca="false">(EY27-0.201)/(EV27-0.201)*100</f>
        <v>1.23456790123457</v>
      </c>
      <c r="GC27" s="10" t="n">
        <f aca="false">(FJ27-0.201)/(FG27-0.201)*100</f>
        <v>50.6172839506173</v>
      </c>
      <c r="GD27" s="10" t="n">
        <f aca="false">(EC27-0.091)/(EB27-0.051)*100</f>
        <v>-217.073170731707</v>
      </c>
      <c r="GE27" s="10" t="n">
        <f aca="false">(EN27-0.091)/(EM27-0.051)*100</f>
        <v>-661.904761904762</v>
      </c>
      <c r="GF27" s="10" t="n">
        <f aca="false">(EY27-0.091)/(EX27-0.051)*100</f>
        <v>-265.853658536585</v>
      </c>
      <c r="GG27" s="10" t="n">
        <f aca="false">(FJ27-0.091)/(FI27-0.051)*100</f>
        <v>-168.292682926829</v>
      </c>
      <c r="GH27" s="10" t="n">
        <f aca="false">SUMIF(FV27:FY27,  "&gt;60")</f>
        <v>0</v>
      </c>
      <c r="GI27" s="10" t="n">
        <f aca="false">SUMIF(FZ27:GC27,  "&gt;60")</f>
        <v>0</v>
      </c>
      <c r="GJ27" s="10" t="n">
        <f aca="false">SUMIF(GD27:GG27,  "&gt;60")</f>
        <v>0</v>
      </c>
      <c r="GK27" s="0" t="n">
        <v>0.13</v>
      </c>
      <c r="GL27" s="0" t="n">
        <v>0.04</v>
      </c>
      <c r="GM27" s="0" t="n">
        <v>0.01</v>
      </c>
      <c r="GN27" s="9" t="n">
        <f aca="false">SUM(GK27:GM27)</f>
        <v>0.18</v>
      </c>
      <c r="GO27" s="0" t="n">
        <v>115</v>
      </c>
      <c r="GP27" s="0" t="n">
        <v>4</v>
      </c>
      <c r="GQ27" s="0" t="n">
        <v>4</v>
      </c>
      <c r="GR27" s="0" t="n">
        <v>1</v>
      </c>
      <c r="GS27" s="0" t="n">
        <f aca="false">SUM(GP27:GR27)*0.7</f>
        <v>6.3</v>
      </c>
      <c r="GT27" s="9" t="n">
        <f aca="false">GS27*GO27/100</f>
        <v>7.245</v>
      </c>
      <c r="GU27" s="9" t="n">
        <f aca="false">GT27*GP27*GN27</f>
        <v>5.2164</v>
      </c>
      <c r="GV27" s="0" t="n">
        <v>0.11</v>
      </c>
      <c r="GW27" s="0" t="n">
        <v>0.03</v>
      </c>
      <c r="GX27" s="0" t="n">
        <v>0.01</v>
      </c>
      <c r="GY27" s="9" t="n">
        <f aca="false">SUM(GV27:GX27)</f>
        <v>0.15</v>
      </c>
      <c r="GZ27" s="0" t="n">
        <v>115</v>
      </c>
      <c r="HA27" s="0" t="n">
        <v>5</v>
      </c>
      <c r="HB27" s="0" t="n">
        <v>3</v>
      </c>
      <c r="HC27" s="0" t="n">
        <v>1</v>
      </c>
      <c r="HD27" s="0" t="n">
        <f aca="false">SUM(HA27:HC27)*0.7</f>
        <v>6.3</v>
      </c>
      <c r="HE27" s="9" t="n">
        <f aca="false">HD27*GZ27/100</f>
        <v>7.245</v>
      </c>
      <c r="HF27" s="9" t="n">
        <f aca="false">HE27*HA27*GY27</f>
        <v>5.43375</v>
      </c>
      <c r="HG27" s="0" t="n">
        <v>0.12</v>
      </c>
      <c r="HH27" s="0" t="n">
        <v>0.07</v>
      </c>
      <c r="HI27" s="0" t="n">
        <v>0.01</v>
      </c>
      <c r="HJ27" s="9" t="n">
        <f aca="false">SUM(HG27:HI27)</f>
        <v>0.2</v>
      </c>
      <c r="HK27" s="0" t="n">
        <v>115</v>
      </c>
      <c r="HL27" s="0" t="n">
        <v>5</v>
      </c>
      <c r="HM27" s="0" t="n">
        <v>3</v>
      </c>
      <c r="HN27" s="0" t="n">
        <v>1</v>
      </c>
      <c r="HO27" s="0" t="n">
        <f aca="false">SUM(HL27:HN27)*0.7</f>
        <v>6.3</v>
      </c>
      <c r="HP27" s="9" t="n">
        <f aca="false">HO27*HK27/100</f>
        <v>7.245</v>
      </c>
      <c r="HQ27" s="9" t="n">
        <f aca="false">HP27*HL27*HJ27</f>
        <v>7.245</v>
      </c>
      <c r="HR27" s="0" t="n">
        <v>0.12</v>
      </c>
      <c r="HS27" s="0" t="n">
        <v>0.07</v>
      </c>
      <c r="HT27" s="0" t="n">
        <v>0.01</v>
      </c>
      <c r="HU27" s="9" t="n">
        <f aca="false">SUM(HR27:HT27)</f>
        <v>0.2</v>
      </c>
      <c r="HV27" s="0" t="n">
        <v>100</v>
      </c>
      <c r="HW27" s="0" t="n">
        <v>5</v>
      </c>
      <c r="HX27" s="0" t="n">
        <v>3</v>
      </c>
      <c r="HY27" s="0" t="n">
        <v>1</v>
      </c>
      <c r="HZ27" s="0" t="n">
        <f aca="false">SUM(HW27:HY27)*0.7</f>
        <v>6.3</v>
      </c>
      <c r="IA27" s="9" t="n">
        <f aca="false">HZ27*HV27/100</f>
        <v>6.3</v>
      </c>
      <c r="IB27" s="9" t="n">
        <f aca="false">IA27*HW27*HU27</f>
        <v>6.3</v>
      </c>
      <c r="IC27" s="9" t="n">
        <f aca="false">(GT27+HD27+HO27+HZ27)*0.7</f>
        <v>18.3015</v>
      </c>
      <c r="ID27" s="9" t="n">
        <f aca="false">(GU27+HE27+HP27+IA27)*0.7</f>
        <v>18.20448</v>
      </c>
      <c r="IE27" s="9" t="n">
        <f aca="false">(GV27+HF27+HQ27+IB27)*0.7</f>
        <v>13.362125</v>
      </c>
      <c r="IF27" s="11" t="n">
        <f aca="false">SUM(IC27:IE27)</f>
        <v>49.868105</v>
      </c>
      <c r="IG27" s="10" t="n">
        <f aca="false">(GL27/GK27)*(GN27-0.151)*1000</f>
        <v>8.92307692307692</v>
      </c>
      <c r="IH27" s="10" t="n">
        <f aca="false">(GW27/GV27)*(GY27-0.151)*1000</f>
        <v>-0.272727272727273</v>
      </c>
      <c r="II27" s="10" t="n">
        <f aca="false">(HH27/HG27)*(HJ27-0.151)*1000</f>
        <v>28.5833333333333</v>
      </c>
      <c r="IJ27" s="10" t="n">
        <f aca="false">(HS27/HR27)*(HU27-0.151)*1000</f>
        <v>28.5833333333333</v>
      </c>
      <c r="IK27" s="10" t="n">
        <f aca="false">(GN27-0.201)/(GK27-0.201)*100</f>
        <v>29.5774647887324</v>
      </c>
      <c r="IL27" s="10" t="n">
        <f aca="false">(GY27-0.201)/(GV27-0.201)*100</f>
        <v>56.0439560439561</v>
      </c>
      <c r="IM27" s="10" t="n">
        <f aca="false">(HJ27-0.201)/(HG27-0.201)*100</f>
        <v>1.23456790123457</v>
      </c>
      <c r="IN27" s="10" t="n">
        <f aca="false">(HU27-0.201)/(HR27-0.201)*100</f>
        <v>1.23456790123457</v>
      </c>
      <c r="IO27" s="10" t="n">
        <f aca="false">(GN27-0.091)/(GM27-0.051)*100</f>
        <v>-217.073170731707</v>
      </c>
      <c r="IP27" s="10" t="n">
        <f aca="false">(GY27-0.091)/(GX27-0.051)*100</f>
        <v>-143.90243902439</v>
      </c>
      <c r="IQ27" s="10" t="n">
        <f aca="false">(HJ27-0.091)/(HI27-0.051)*100</f>
        <v>-265.853658536585</v>
      </c>
      <c r="IR27" s="10" t="n">
        <f aca="false">(HU27-0.091)/(HT27-0.051)*100</f>
        <v>-265.853658536585</v>
      </c>
      <c r="IS27" s="10" t="n">
        <f aca="false">SUMIF(IG27:IJ27,  "&gt;60")</f>
        <v>0</v>
      </c>
      <c r="IT27" s="10" t="n">
        <f aca="false">SUMIF(IK27:IN27,  "&gt;60")</f>
        <v>0</v>
      </c>
      <c r="IU27" s="10" t="n">
        <f aca="false">SUMIF(IO27:IR27,  "&gt;60")</f>
        <v>0</v>
      </c>
    </row>
    <row r="28" customFormat="false" ht="12.8" hidden="false" customHeight="false" outlineLevel="0" collapsed="false">
      <c r="C28" s="8" t="s">
        <v>73</v>
      </c>
      <c r="D28" s="0" t="n">
        <v>0.12</v>
      </c>
      <c r="E28" s="0" t="n">
        <v>0.03</v>
      </c>
      <c r="F28" s="0" t="n">
        <v>0.01</v>
      </c>
      <c r="G28" s="9" t="n">
        <f aca="false">SUM(D28:F28)</f>
        <v>0.16</v>
      </c>
      <c r="H28" s="0" t="n">
        <v>115</v>
      </c>
      <c r="I28" s="0" t="n">
        <v>5</v>
      </c>
      <c r="J28" s="0" t="n">
        <v>3</v>
      </c>
      <c r="K28" s="0" t="n">
        <v>1</v>
      </c>
      <c r="L28" s="0" t="n">
        <f aca="false">SUM(I28:K28)*0.7</f>
        <v>6.3</v>
      </c>
      <c r="M28" s="9" t="n">
        <f aca="false">L28*H28/100</f>
        <v>7.245</v>
      </c>
      <c r="N28" s="9" t="n">
        <f aca="false">M28*I28*G28</f>
        <v>5.796</v>
      </c>
      <c r="O28" s="0" t="n">
        <v>0.12</v>
      </c>
      <c r="P28" s="0" t="n">
        <v>0.03</v>
      </c>
      <c r="Q28" s="0" t="n">
        <v>0.01</v>
      </c>
      <c r="R28" s="9" t="n">
        <f aca="false">SUM(O28:Q28)</f>
        <v>0.16</v>
      </c>
      <c r="S28" s="0" t="n">
        <v>115</v>
      </c>
      <c r="T28" s="0" t="n">
        <v>4</v>
      </c>
      <c r="U28" s="0" t="n">
        <v>3</v>
      </c>
      <c r="V28" s="0" t="n">
        <v>1</v>
      </c>
      <c r="W28" s="0" t="n">
        <f aca="false">SUM(T28:V28)*0.7</f>
        <v>5.6</v>
      </c>
      <c r="X28" s="9" t="n">
        <f aca="false">W28*S28/100</f>
        <v>6.44</v>
      </c>
      <c r="Y28" s="9" t="n">
        <f aca="false">X28*T28*R28</f>
        <v>4.1216</v>
      </c>
      <c r="Z28" s="0" t="n">
        <v>0.12</v>
      </c>
      <c r="AA28" s="0" t="n">
        <v>0.03</v>
      </c>
      <c r="AB28" s="0" t="n">
        <v>0.01</v>
      </c>
      <c r="AC28" s="9" t="n">
        <f aca="false">SUM(Z28:AB28)</f>
        <v>0.16</v>
      </c>
      <c r="AD28" s="0" t="n">
        <v>115</v>
      </c>
      <c r="AE28" s="0" t="n">
        <v>4</v>
      </c>
      <c r="AF28" s="0" t="n">
        <v>3</v>
      </c>
      <c r="AG28" s="0" t="n">
        <v>1</v>
      </c>
      <c r="AH28" s="0" t="n">
        <f aca="false">SUM(AE28:AG28)*0.7</f>
        <v>5.6</v>
      </c>
      <c r="AI28" s="9" t="n">
        <f aca="false">AH28*AD28/100</f>
        <v>6.44</v>
      </c>
      <c r="AJ28" s="9" t="n">
        <f aca="false">AI28*AE28*AC28</f>
        <v>4.1216</v>
      </c>
      <c r="AK28" s="0" t="n">
        <v>0.15</v>
      </c>
      <c r="AL28" s="0" t="n">
        <v>0.03</v>
      </c>
      <c r="AM28" s="0" t="n">
        <v>0.01</v>
      </c>
      <c r="AN28" s="9" t="n">
        <f aca="false">SUM(AK28:AM28)</f>
        <v>0.19</v>
      </c>
      <c r="AO28" s="0" t="n">
        <v>115</v>
      </c>
      <c r="AP28" s="0" t="n">
        <v>4</v>
      </c>
      <c r="AQ28" s="0" t="n">
        <v>2</v>
      </c>
      <c r="AR28" s="0" t="n">
        <v>1</v>
      </c>
      <c r="AS28" s="0" t="n">
        <f aca="false">SUM(AP28:AR28)*0.7</f>
        <v>4.9</v>
      </c>
      <c r="AT28" s="9" t="n">
        <f aca="false">AS28*AO28/100</f>
        <v>5.635</v>
      </c>
      <c r="AU28" s="9" t="n">
        <f aca="false">AT28*AP28*AN28</f>
        <v>4.2826</v>
      </c>
      <c r="AV28" s="9" t="n">
        <f aca="false">(M28+W28+AH28+AS28)*0.7</f>
        <v>16.3415</v>
      </c>
      <c r="AW28" s="9" t="n">
        <f aca="false">(N28+X28+AI28+AT28)*0.7</f>
        <v>17.0177</v>
      </c>
      <c r="AX28" s="9" t="n">
        <f aca="false">(O28+Y28+AJ28+AU28)*0.7</f>
        <v>8.85206</v>
      </c>
      <c r="AY28" s="11" t="n">
        <f aca="false">SUM(AV28:AX28)</f>
        <v>42.21126</v>
      </c>
      <c r="AZ28" s="10" t="n">
        <f aca="false">(E28/D28)*(G28-0.151)*1000</f>
        <v>2.25</v>
      </c>
      <c r="BA28" s="10" t="n">
        <f aca="false">(P28/O28)*(R28-0.151)*1000</f>
        <v>2.25</v>
      </c>
      <c r="BB28" s="10" t="n">
        <f aca="false">(AA28/Z28)*(AC28-0.151)*1000</f>
        <v>2.25</v>
      </c>
      <c r="BC28" s="10" t="n">
        <f aca="false">(AL28/AK28)*(AN28-0.151)*1000</f>
        <v>7.8</v>
      </c>
      <c r="BD28" s="10" t="n">
        <f aca="false">(G28-0.201)/(D28-0.201)*100</f>
        <v>50.6172839506173</v>
      </c>
      <c r="BE28" s="10" t="n">
        <f aca="false">(R28-0.201)/(O28-0.201)*100</f>
        <v>50.6172839506173</v>
      </c>
      <c r="BF28" s="10" t="n">
        <f aca="false">(AC28-0.201)/(Z28-0.201)*100</f>
        <v>50.6172839506173</v>
      </c>
      <c r="BG28" s="10" t="n">
        <f aca="false">(AN28-0.201)/(AK28-0.201)*100</f>
        <v>21.5686274509804</v>
      </c>
      <c r="BH28" s="10" t="n">
        <f aca="false">(G28-0.091)/(F28-0.051)*100</f>
        <v>-168.292682926829</v>
      </c>
      <c r="BI28" s="10" t="n">
        <f aca="false">(R28-0.091)/(Q28-0.051)*100</f>
        <v>-168.292682926829</v>
      </c>
      <c r="BJ28" s="10" t="n">
        <f aca="false">(AC28-0.091)/(AB28-0.051)*100</f>
        <v>-168.292682926829</v>
      </c>
      <c r="BK28" s="10" t="n">
        <f aca="false">(AN28-0.091)/(AM28-0.051)*100</f>
        <v>-241.463414634146</v>
      </c>
      <c r="BL28" s="10" t="n">
        <f aca="false">SUMIF(AZ28:BC28,  "&gt;60")</f>
        <v>0</v>
      </c>
      <c r="BM28" s="10" t="n">
        <f aca="false">SUMIF(BD28:BG28,  "&gt;60")</f>
        <v>0</v>
      </c>
      <c r="BN28" s="10" t="n">
        <f aca="false">SUMIF(BH28:BK28,  "&gt;60")</f>
        <v>0</v>
      </c>
      <c r="BO28" s="0" t="n">
        <v>0.12</v>
      </c>
      <c r="BP28" s="0" t="n">
        <v>0.03</v>
      </c>
      <c r="BQ28" s="0" t="n">
        <v>0.01</v>
      </c>
      <c r="BR28" s="9" t="n">
        <f aca="false">SUM(BO28:BQ28)</f>
        <v>0.16</v>
      </c>
      <c r="BS28" s="0" t="n">
        <v>115</v>
      </c>
      <c r="BT28" s="0" t="n">
        <v>5</v>
      </c>
      <c r="BU28" s="0" t="n">
        <v>3</v>
      </c>
      <c r="BV28" s="0" t="n">
        <v>1</v>
      </c>
      <c r="BW28" s="0" t="n">
        <f aca="false">SUM(BT28:BV28)*0.7</f>
        <v>6.3</v>
      </c>
      <c r="BX28" s="9" t="n">
        <f aca="false">BW28*BS28/100</f>
        <v>7.245</v>
      </c>
      <c r="BY28" s="9" t="n">
        <f aca="false">BX28*BT28*BR28</f>
        <v>5.796</v>
      </c>
      <c r="BZ28" s="0" t="n">
        <v>0.12</v>
      </c>
      <c r="CA28" s="0" t="n">
        <v>0.03</v>
      </c>
      <c r="CB28" s="0" t="n">
        <v>0.01</v>
      </c>
      <c r="CC28" s="9" t="n">
        <f aca="false">SUM(BZ28:CB28)</f>
        <v>0.16</v>
      </c>
      <c r="CD28" s="0" t="n">
        <v>115</v>
      </c>
      <c r="CE28" s="0" t="n">
        <v>4</v>
      </c>
      <c r="CF28" s="0" t="n">
        <v>3</v>
      </c>
      <c r="CG28" s="0" t="n">
        <v>1</v>
      </c>
      <c r="CH28" s="0" t="n">
        <f aca="false">SUM(CE28:CG28)*0.7</f>
        <v>5.6</v>
      </c>
      <c r="CI28" s="9" t="n">
        <f aca="false">CH28*CD28/100</f>
        <v>6.44</v>
      </c>
      <c r="CJ28" s="9" t="n">
        <f aca="false">CI28*CE28*CC28</f>
        <v>4.1216</v>
      </c>
      <c r="CK28" s="0" t="n">
        <v>0.12</v>
      </c>
      <c r="CL28" s="0" t="n">
        <v>0.03</v>
      </c>
      <c r="CM28" s="0" t="n">
        <v>0.01</v>
      </c>
      <c r="CN28" s="9" t="n">
        <f aca="false">SUM(CK28:CM28)</f>
        <v>0.16</v>
      </c>
      <c r="CO28" s="0" t="n">
        <v>113</v>
      </c>
      <c r="CP28" s="0" t="n">
        <v>4</v>
      </c>
      <c r="CQ28" s="0" t="n">
        <v>3</v>
      </c>
      <c r="CR28" s="0" t="n">
        <v>1</v>
      </c>
      <c r="CS28" s="0" t="n">
        <f aca="false">SUM(CP28:CR28)*0.7</f>
        <v>5.6</v>
      </c>
      <c r="CT28" s="9" t="n">
        <f aca="false">CS28*CO28/100</f>
        <v>6.328</v>
      </c>
      <c r="CU28" s="9" t="n">
        <f aca="false">CT28*CP28*CN28</f>
        <v>4.04992</v>
      </c>
      <c r="CV28" s="0" t="n">
        <v>0.15</v>
      </c>
      <c r="CW28" s="0" t="n">
        <v>0.03</v>
      </c>
      <c r="CX28" s="0" t="n">
        <v>0.01</v>
      </c>
      <c r="CY28" s="9" t="n">
        <f aca="false">SUM(CV28:CX28)</f>
        <v>0.19</v>
      </c>
      <c r="CZ28" s="0" t="n">
        <v>115</v>
      </c>
      <c r="DA28" s="0" t="n">
        <v>4</v>
      </c>
      <c r="DB28" s="0" t="n">
        <v>2</v>
      </c>
      <c r="DC28" s="0" t="n">
        <v>1</v>
      </c>
      <c r="DD28" s="0" t="n">
        <f aca="false">SUM(DA28:DC28)*0.7</f>
        <v>4.9</v>
      </c>
      <c r="DE28" s="9" t="n">
        <f aca="false">DD28*CZ28/100</f>
        <v>5.635</v>
      </c>
      <c r="DF28" s="9" t="n">
        <f aca="false">DE28*DA28*CY28</f>
        <v>4.2826</v>
      </c>
      <c r="DG28" s="9" t="n">
        <f aca="false">(BX28+CH28+CS28+DD28)*0.7</f>
        <v>16.3415</v>
      </c>
      <c r="DH28" s="9" t="n">
        <f aca="false">(BY28+CI28+CT28+DE28)*0.7</f>
        <v>16.9393</v>
      </c>
      <c r="DI28" s="9" t="n">
        <f aca="false">(BZ28+CJ28+CU28+DF28)*0.7</f>
        <v>8.801884</v>
      </c>
      <c r="DJ28" s="11" t="n">
        <f aca="false">SUM(DG28:DI28)</f>
        <v>42.082684</v>
      </c>
      <c r="DK28" s="10" t="n">
        <f aca="false">(BP28/BO28)*(BR28-0.151)*1000</f>
        <v>2.25</v>
      </c>
      <c r="DL28" s="10" t="n">
        <f aca="false">(CA28/BZ28)*(CC28-0.151)*1000</f>
        <v>2.25</v>
      </c>
      <c r="DM28" s="10" t="n">
        <f aca="false">(CL28/CK28)*(CN28-0.151)*1000</f>
        <v>2.25</v>
      </c>
      <c r="DN28" s="10" t="n">
        <f aca="false">(CW28/CV28)*(CY28-0.151)*1000</f>
        <v>7.8</v>
      </c>
      <c r="DO28" s="10" t="n">
        <f aca="false">(BR28-0.201)/(BO28-0.201)*100</f>
        <v>50.6172839506173</v>
      </c>
      <c r="DP28" s="10" t="n">
        <f aca="false">(CC28-0.201)/(BZ28-0.201)*100</f>
        <v>50.6172839506173</v>
      </c>
      <c r="DQ28" s="10" t="n">
        <f aca="false">(CN28-0.201)/(CK28-0.201)*100</f>
        <v>50.6172839506173</v>
      </c>
      <c r="DR28" s="10" t="n">
        <f aca="false">(CY28-0.201)/(CV28-0.201)*100</f>
        <v>21.5686274509804</v>
      </c>
      <c r="DS28" s="10" t="n">
        <f aca="false">(BR28-0.091)/(BQ28-0.051)*100</f>
        <v>-168.292682926829</v>
      </c>
      <c r="DT28" s="10" t="n">
        <f aca="false">(CC28-0.091)/(CB28-0.051)*100</f>
        <v>-168.292682926829</v>
      </c>
      <c r="DU28" s="10" t="n">
        <f aca="false">(CN28-0.091)/(CM28-0.051)*100</f>
        <v>-168.292682926829</v>
      </c>
      <c r="DV28" s="10" t="n">
        <f aca="false">(CY28-0.091)/(CX28-0.051)*100</f>
        <v>-241.463414634146</v>
      </c>
      <c r="DW28" s="10" t="n">
        <f aca="false">SUMIF(DK28:DN28,  "&gt;60")</f>
        <v>0</v>
      </c>
      <c r="DX28" s="10" t="n">
        <f aca="false">SUMIF(DO28:DR28,  "&gt;60")</f>
        <v>0</v>
      </c>
      <c r="DY28" s="10" t="n">
        <f aca="false">SUMIF(DS28:DV28,  "&gt;60")</f>
        <v>0</v>
      </c>
      <c r="DZ28" s="0" t="n">
        <v>0.12</v>
      </c>
      <c r="EA28" s="0" t="n">
        <v>0.03</v>
      </c>
      <c r="EB28" s="0" t="n">
        <v>0.02</v>
      </c>
      <c r="EC28" s="9" t="n">
        <f aca="false">SUM(DZ28:EB28)</f>
        <v>0.17</v>
      </c>
      <c r="ED28" s="0" t="n">
        <v>115</v>
      </c>
      <c r="EE28" s="0" t="n">
        <v>5</v>
      </c>
      <c r="EF28" s="0" t="n">
        <v>3</v>
      </c>
      <c r="EG28" s="0" t="n">
        <v>1</v>
      </c>
      <c r="EH28" s="0" t="n">
        <f aca="false">SUM(EE28:EG28)*0.7</f>
        <v>6.3</v>
      </c>
      <c r="EI28" s="9" t="n">
        <f aca="false">EH28*ED28/100</f>
        <v>7.245</v>
      </c>
      <c r="EJ28" s="9" t="n">
        <f aca="false">EI28*EE28*EC28</f>
        <v>6.15825</v>
      </c>
      <c r="EK28" s="0" t="n">
        <v>0.16</v>
      </c>
      <c r="EL28" s="0" t="n">
        <v>0.03</v>
      </c>
      <c r="EM28" s="0" t="n">
        <v>0.03</v>
      </c>
      <c r="EN28" s="9" t="n">
        <f aca="false">SUM(EK28:EM28)</f>
        <v>0.22</v>
      </c>
      <c r="EO28" s="0" t="n">
        <v>125</v>
      </c>
      <c r="EP28" s="0" t="n">
        <v>4</v>
      </c>
      <c r="EQ28" s="0" t="n">
        <v>3</v>
      </c>
      <c r="ER28" s="0" t="n">
        <v>1</v>
      </c>
      <c r="ES28" s="0" t="n">
        <f aca="false">SUM(EP28:ER28)*0.7</f>
        <v>5.6</v>
      </c>
      <c r="ET28" s="9" t="n">
        <f aca="false">ES28*EO28/100</f>
        <v>7</v>
      </c>
      <c r="EU28" s="9" t="n">
        <f aca="false">ET28*EP28*EN28</f>
        <v>6.16</v>
      </c>
      <c r="EV28" s="0" t="n">
        <v>0.12</v>
      </c>
      <c r="EW28" s="0" t="n">
        <v>0.03</v>
      </c>
      <c r="EX28" s="0" t="n">
        <v>0.01</v>
      </c>
      <c r="EY28" s="9" t="n">
        <f aca="false">SUM(EV28:EX28)</f>
        <v>0.16</v>
      </c>
      <c r="EZ28" s="0" t="n">
        <v>113</v>
      </c>
      <c r="FA28" s="0" t="n">
        <v>4</v>
      </c>
      <c r="FB28" s="0" t="n">
        <v>3</v>
      </c>
      <c r="FC28" s="0" t="n">
        <v>1</v>
      </c>
      <c r="FD28" s="0" t="n">
        <f aca="false">SUM(FA28:FC28)*0.7</f>
        <v>5.6</v>
      </c>
      <c r="FE28" s="9" t="n">
        <f aca="false">FD28*EZ28/100</f>
        <v>6.328</v>
      </c>
      <c r="FF28" s="9" t="n">
        <f aca="false">FE28*FA28*EY28</f>
        <v>4.04992</v>
      </c>
      <c r="FG28" s="0" t="n">
        <v>0.15</v>
      </c>
      <c r="FH28" s="0" t="n">
        <v>0.04</v>
      </c>
      <c r="FI28" s="0" t="n">
        <v>0.02</v>
      </c>
      <c r="FJ28" s="9" t="n">
        <f aca="false">SUM(FG28:FI28)</f>
        <v>0.21</v>
      </c>
      <c r="FK28" s="0" t="n">
        <v>117</v>
      </c>
      <c r="FL28" s="0" t="n">
        <v>4</v>
      </c>
      <c r="FM28" s="0" t="n">
        <v>2</v>
      </c>
      <c r="FN28" s="0" t="n">
        <v>1</v>
      </c>
      <c r="FO28" s="0" t="n">
        <f aca="false">SUM(FL28:FN28)*0.7</f>
        <v>4.9</v>
      </c>
      <c r="FP28" s="9" t="n">
        <f aca="false">FO28*FK28/100</f>
        <v>5.733</v>
      </c>
      <c r="FQ28" s="9" t="n">
        <f aca="false">FP28*FL28*FJ28</f>
        <v>4.81572</v>
      </c>
      <c r="FR28" s="9" t="n">
        <f aca="false">(EI28+ES28+FD28+FO28)*0.7</f>
        <v>16.3415</v>
      </c>
      <c r="FS28" s="9" t="n">
        <f aca="false">(EJ28+ET28+FE28+FP28)*0.7</f>
        <v>17.653475</v>
      </c>
      <c r="FT28" s="9" t="n">
        <f aca="false">(EK28+EU28+FF28+FQ28)*0.7</f>
        <v>10.629948</v>
      </c>
      <c r="FU28" s="11" t="n">
        <f aca="false">SUM(FR28:FT28)</f>
        <v>44.624923</v>
      </c>
      <c r="FV28" s="10" t="n">
        <f aca="false">(EA28/DZ28)*(EC28-0.151)*1000</f>
        <v>4.75</v>
      </c>
      <c r="FW28" s="10" t="n">
        <f aca="false">(EL28/EK28)*(EN28-0.151)*1000</f>
        <v>12.9375</v>
      </c>
      <c r="FX28" s="10" t="n">
        <f aca="false">(EW28/EV28)*(EY28-0.151)*1000</f>
        <v>2.25</v>
      </c>
      <c r="FY28" s="10" t="n">
        <f aca="false">(FH28/FG28)*(FJ28-0.151)*1000</f>
        <v>15.7333333333333</v>
      </c>
      <c r="FZ28" s="10" t="n">
        <f aca="false">(EC28-0.201)/(DZ28-0.201)*100</f>
        <v>38.2716049382716</v>
      </c>
      <c r="GA28" s="10" t="n">
        <f aca="false">(EN28-0.201)/(EK28-0.201)*100</f>
        <v>-46.3414634146341</v>
      </c>
      <c r="GB28" s="10" t="n">
        <f aca="false">(EY28-0.201)/(EV28-0.201)*100</f>
        <v>50.6172839506173</v>
      </c>
      <c r="GC28" s="10" t="n">
        <f aca="false">(FJ28-0.201)/(FG28-0.201)*100</f>
        <v>-17.6470588235294</v>
      </c>
      <c r="GD28" s="10" t="n">
        <f aca="false">(EC28-0.091)/(EB28-0.051)*100</f>
        <v>-254.838709677419</v>
      </c>
      <c r="GE28" s="10" t="n">
        <f aca="false">(EN28-0.091)/(EM28-0.051)*100</f>
        <v>-614.285714285714</v>
      </c>
      <c r="GF28" s="10" t="n">
        <f aca="false">(EY28-0.091)/(EX28-0.051)*100</f>
        <v>-168.292682926829</v>
      </c>
      <c r="GG28" s="10" t="n">
        <f aca="false">(FJ28-0.091)/(FI28-0.051)*100</f>
        <v>-383.870967741935</v>
      </c>
      <c r="GH28" s="10" t="n">
        <f aca="false">SUMIF(FV28:FY28,  "&gt;60")</f>
        <v>0</v>
      </c>
      <c r="GI28" s="10" t="n">
        <f aca="false">SUMIF(FZ28:GC28,  "&gt;60")</f>
        <v>0</v>
      </c>
      <c r="GJ28" s="10" t="n">
        <f aca="false">SUMIF(GD28:GG28,  "&gt;60")</f>
        <v>0</v>
      </c>
      <c r="GK28" s="0" t="n">
        <v>0.12</v>
      </c>
      <c r="GL28" s="0" t="n">
        <v>0.03</v>
      </c>
      <c r="GM28" s="0" t="n">
        <v>0.02</v>
      </c>
      <c r="GN28" s="9" t="n">
        <f aca="false">SUM(GK28:GM28)</f>
        <v>0.17</v>
      </c>
      <c r="GO28" s="0" t="n">
        <v>115</v>
      </c>
      <c r="GP28" s="0" t="n">
        <v>5</v>
      </c>
      <c r="GQ28" s="0" t="n">
        <v>3</v>
      </c>
      <c r="GR28" s="0" t="n">
        <v>1</v>
      </c>
      <c r="GS28" s="0" t="n">
        <f aca="false">SUM(GP28:GR28)*0.7</f>
        <v>6.3</v>
      </c>
      <c r="GT28" s="9" t="n">
        <f aca="false">GS28*GO28/100</f>
        <v>7.245</v>
      </c>
      <c r="GU28" s="9" t="n">
        <f aca="false">GT28*GP28*GN28</f>
        <v>6.15825</v>
      </c>
      <c r="GV28" s="0" t="n">
        <v>0.13</v>
      </c>
      <c r="GW28" s="0" t="n">
        <v>0.06</v>
      </c>
      <c r="GX28" s="0" t="n">
        <v>0.006</v>
      </c>
      <c r="GY28" s="9" t="n">
        <f aca="false">SUM(GV28:GX28)</f>
        <v>0.196</v>
      </c>
      <c r="GZ28" s="0" t="n">
        <v>114</v>
      </c>
      <c r="HA28" s="0" t="n">
        <v>4</v>
      </c>
      <c r="HB28" s="0" t="n">
        <v>3</v>
      </c>
      <c r="HC28" s="0" t="n">
        <v>1</v>
      </c>
      <c r="HD28" s="0" t="n">
        <f aca="false">SUM(HA28:HC28)*0.7</f>
        <v>5.6</v>
      </c>
      <c r="HE28" s="9" t="n">
        <f aca="false">HD28*GZ28/100</f>
        <v>6.384</v>
      </c>
      <c r="HF28" s="9" t="n">
        <f aca="false">HE28*HA28*GY28</f>
        <v>5.005056</v>
      </c>
      <c r="HG28" s="0" t="n">
        <v>0.14</v>
      </c>
      <c r="HH28" s="0" t="n">
        <v>0.03</v>
      </c>
      <c r="HI28" s="0" t="n">
        <v>0.01</v>
      </c>
      <c r="HJ28" s="9" t="n">
        <f aca="false">SUM(HG28:HI28)</f>
        <v>0.18</v>
      </c>
      <c r="HK28" s="0" t="n">
        <v>113</v>
      </c>
      <c r="HL28" s="0" t="n">
        <v>4</v>
      </c>
      <c r="HM28" s="0" t="n">
        <v>3</v>
      </c>
      <c r="HN28" s="0" t="n">
        <v>1</v>
      </c>
      <c r="HO28" s="0" t="n">
        <f aca="false">SUM(HL28:HN28)*0.7</f>
        <v>5.6</v>
      </c>
      <c r="HP28" s="9" t="n">
        <f aca="false">HO28*HK28/100</f>
        <v>6.328</v>
      </c>
      <c r="HQ28" s="9" t="n">
        <f aca="false">HP28*HL28*HJ28</f>
        <v>4.55616</v>
      </c>
      <c r="HR28" s="0" t="n">
        <v>0.12</v>
      </c>
      <c r="HS28" s="0" t="n">
        <v>0.03</v>
      </c>
      <c r="HT28" s="0" t="n">
        <v>0.05</v>
      </c>
      <c r="HU28" s="9" t="n">
        <f aca="false">SUM(HR28:HT28)</f>
        <v>0.2</v>
      </c>
      <c r="HV28" s="0" t="n">
        <v>115</v>
      </c>
      <c r="HW28" s="0" t="n">
        <v>5</v>
      </c>
      <c r="HX28" s="0" t="n">
        <v>2</v>
      </c>
      <c r="HY28" s="0" t="n">
        <v>1</v>
      </c>
      <c r="HZ28" s="0" t="n">
        <f aca="false">SUM(HW28:HY28)*0.7</f>
        <v>5.6</v>
      </c>
      <c r="IA28" s="9" t="n">
        <f aca="false">HZ28*HV28/100</f>
        <v>6.44</v>
      </c>
      <c r="IB28" s="9" t="n">
        <f aca="false">IA28*HW28*HU28</f>
        <v>6.44</v>
      </c>
      <c r="IC28" s="9" t="n">
        <f aca="false">(GT28+HD28+HO28+HZ28)*0.7</f>
        <v>16.8315</v>
      </c>
      <c r="ID28" s="9" t="n">
        <f aca="false">(GU28+HE28+HP28+IA28)*0.7</f>
        <v>17.717175</v>
      </c>
      <c r="IE28" s="9" t="n">
        <f aca="false">(GV28+HF28+HQ28+IB28)*0.7</f>
        <v>11.2918512</v>
      </c>
      <c r="IF28" s="11" t="n">
        <f aca="false">SUM(IC28:IE28)</f>
        <v>45.8405262</v>
      </c>
      <c r="IG28" s="10" t="n">
        <f aca="false">(GL28/GK28)*(GN28-0.151)*1000</f>
        <v>4.75</v>
      </c>
      <c r="IH28" s="10" t="n">
        <f aca="false">(GW28/GV28)*(GY28-0.151)*1000</f>
        <v>20.7692307692308</v>
      </c>
      <c r="II28" s="10" t="n">
        <f aca="false">(HH28/HG28)*(HJ28-0.151)*1000</f>
        <v>6.21428571428572</v>
      </c>
      <c r="IJ28" s="10" t="n">
        <f aca="false">(HS28/HR28)*(HU28-0.151)*1000</f>
        <v>12.25</v>
      </c>
      <c r="IK28" s="10" t="n">
        <f aca="false">(GN28-0.201)/(GK28-0.201)*100</f>
        <v>38.2716049382716</v>
      </c>
      <c r="IL28" s="10" t="n">
        <f aca="false">(GY28-0.201)/(GV28-0.201)*100</f>
        <v>7.04225352112677</v>
      </c>
      <c r="IM28" s="10" t="n">
        <f aca="false">(HJ28-0.201)/(HG28-0.201)*100</f>
        <v>34.4262295081967</v>
      </c>
      <c r="IN28" s="10" t="n">
        <f aca="false">(HU28-0.201)/(HR28-0.201)*100</f>
        <v>1.23456790123457</v>
      </c>
      <c r="IO28" s="10" t="n">
        <f aca="false">(GN28-0.091)/(GM28-0.051)*100</f>
        <v>-254.838709677419</v>
      </c>
      <c r="IP28" s="10" t="n">
        <f aca="false">(GY28-0.091)/(GX28-0.051)*100</f>
        <v>-233.333333333333</v>
      </c>
      <c r="IQ28" s="10" t="n">
        <f aca="false">(HJ28-0.091)/(HI28-0.051)*100</f>
        <v>-217.073170731707</v>
      </c>
      <c r="IR28" s="10" t="n">
        <f aca="false">(HU28-0.091)/(HT28-0.051)*100</f>
        <v>-10900</v>
      </c>
      <c r="IS28" s="10" t="n">
        <f aca="false">SUMIF(IG28:IJ28,  "&gt;60")</f>
        <v>0</v>
      </c>
      <c r="IT28" s="10" t="n">
        <f aca="false">SUMIF(IK28:IN28,  "&gt;60")</f>
        <v>0</v>
      </c>
      <c r="IU28" s="10" t="n">
        <f aca="false">SUMIF(IO28:IR28,  "&gt;60")</f>
        <v>0</v>
      </c>
    </row>
    <row r="29" customFormat="false" ht="12.8" hidden="false" customHeight="false" outlineLevel="0" collapsed="false">
      <c r="C29" s="8" t="s">
        <v>74</v>
      </c>
      <c r="D29" s="0" t="n">
        <v>0.12</v>
      </c>
      <c r="E29" s="0" t="n">
        <v>0.09</v>
      </c>
      <c r="F29" s="0" t="n">
        <v>0.02</v>
      </c>
      <c r="G29" s="9" t="n">
        <f aca="false">SUM(D29:F29)</f>
        <v>0.23</v>
      </c>
      <c r="H29" s="0" t="n">
        <v>115</v>
      </c>
      <c r="I29" s="0" t="n">
        <v>4</v>
      </c>
      <c r="J29" s="0" t="n">
        <v>2</v>
      </c>
      <c r="K29" s="0" t="n">
        <v>2</v>
      </c>
      <c r="L29" s="0" t="n">
        <f aca="false">SUM(I29:K29)*0.7</f>
        <v>5.6</v>
      </c>
      <c r="M29" s="9" t="n">
        <f aca="false">L29*H29/100</f>
        <v>6.44</v>
      </c>
      <c r="N29" s="9" t="n">
        <f aca="false">M29*I29*G29</f>
        <v>5.9248</v>
      </c>
      <c r="O29" s="0" t="n">
        <v>0.12</v>
      </c>
      <c r="P29" s="0" t="n">
        <v>0.09</v>
      </c>
      <c r="Q29" s="0" t="n">
        <v>0.02</v>
      </c>
      <c r="R29" s="9" t="n">
        <f aca="false">SUM(O29:Q29)</f>
        <v>0.23</v>
      </c>
      <c r="S29" s="0" t="n">
        <v>115</v>
      </c>
      <c r="T29" s="0" t="n">
        <v>4</v>
      </c>
      <c r="U29" s="0" t="n">
        <v>2</v>
      </c>
      <c r="V29" s="0" t="n">
        <v>2</v>
      </c>
      <c r="W29" s="0" t="n">
        <f aca="false">SUM(T29:V29)*0.7</f>
        <v>5.6</v>
      </c>
      <c r="X29" s="9" t="n">
        <f aca="false">W29*S29/100</f>
        <v>6.44</v>
      </c>
      <c r="Y29" s="9" t="n">
        <f aca="false">X29*T29*R29</f>
        <v>5.9248</v>
      </c>
      <c r="Z29" s="0" t="n">
        <v>0.11</v>
      </c>
      <c r="AA29" s="0" t="n">
        <v>0.09</v>
      </c>
      <c r="AB29" s="0" t="n">
        <v>0.02</v>
      </c>
      <c r="AC29" s="9" t="n">
        <f aca="false">SUM(Z29:AB29)</f>
        <v>0.22</v>
      </c>
      <c r="AD29" s="0" t="n">
        <v>115</v>
      </c>
      <c r="AE29" s="0" t="n">
        <v>4</v>
      </c>
      <c r="AF29" s="0" t="n">
        <v>2</v>
      </c>
      <c r="AG29" s="0" t="n">
        <v>2</v>
      </c>
      <c r="AH29" s="0" t="n">
        <f aca="false">SUM(AE29:AG29)*0.7</f>
        <v>5.6</v>
      </c>
      <c r="AI29" s="9" t="n">
        <f aca="false">AH29*AD29/100</f>
        <v>6.44</v>
      </c>
      <c r="AJ29" s="9" t="n">
        <f aca="false">AI29*AE29*AC29</f>
        <v>5.6672</v>
      </c>
      <c r="AK29" s="0" t="n">
        <v>0.13</v>
      </c>
      <c r="AL29" s="0" t="n">
        <v>0.09</v>
      </c>
      <c r="AM29" s="0" t="n">
        <v>0.02</v>
      </c>
      <c r="AN29" s="9" t="n">
        <f aca="false">SUM(AK29:AM29)</f>
        <v>0.24</v>
      </c>
      <c r="AO29" s="0" t="n">
        <v>115</v>
      </c>
      <c r="AP29" s="0" t="n">
        <v>4</v>
      </c>
      <c r="AQ29" s="0" t="n">
        <v>3</v>
      </c>
      <c r="AR29" s="0" t="n">
        <v>2</v>
      </c>
      <c r="AS29" s="0" t="n">
        <f aca="false">SUM(AP29:AR29)*0.7</f>
        <v>6.3</v>
      </c>
      <c r="AT29" s="9" t="n">
        <f aca="false">AS29*AO29/100</f>
        <v>7.245</v>
      </c>
      <c r="AU29" s="9" t="n">
        <f aca="false">AT29*AP29*AN29</f>
        <v>6.9552</v>
      </c>
      <c r="AV29" s="9" t="n">
        <f aca="false">(M29+W29+AH29+AS29)*0.7</f>
        <v>16.758</v>
      </c>
      <c r="AW29" s="9" t="n">
        <f aca="false">(N29+X29+AI29+AT29)*0.7</f>
        <v>18.23486</v>
      </c>
      <c r="AX29" s="9" t="n">
        <f aca="false">(O29+Y29+AJ29+AU29)*0.7</f>
        <v>13.06704</v>
      </c>
      <c r="AY29" s="11" t="n">
        <f aca="false">SUM(AV29:AX29)</f>
        <v>48.0599</v>
      </c>
      <c r="AZ29" s="10" t="n">
        <f aca="false">(E29/D29)*(G29-0.151)*1000</f>
        <v>59.25</v>
      </c>
      <c r="BA29" s="10" t="n">
        <f aca="false">(P29/O29)*(R29-0.151)*1000</f>
        <v>59.25</v>
      </c>
      <c r="BB29" s="10" t="n">
        <f aca="false">(AA29/Z29)*(AC29-0.151)*1000</f>
        <v>56.4545454545455</v>
      </c>
      <c r="BC29" s="10" t="n">
        <f aca="false">(AL29/AK29)*(AN29-0.151)*1000</f>
        <v>61.6153846153846</v>
      </c>
      <c r="BD29" s="10" t="n">
        <f aca="false">(G29-0.201)/(D29-0.201)*100</f>
        <v>-35.8024691358024</v>
      </c>
      <c r="BE29" s="10" t="n">
        <f aca="false">(R29-0.201)/(O29-0.201)*100</f>
        <v>-35.8024691358024</v>
      </c>
      <c r="BF29" s="10" t="n">
        <f aca="false">(AC29-0.201)/(Z29-0.201)*100</f>
        <v>-20.8791208791209</v>
      </c>
      <c r="BG29" s="10" t="n">
        <f aca="false">(AN29-0.201)/(AK29-0.201)*100</f>
        <v>-54.9295774647887</v>
      </c>
      <c r="BH29" s="10" t="n">
        <f aca="false">(G29-0.091)/(F29-0.051)*100</f>
        <v>-448.387096774193</v>
      </c>
      <c r="BI29" s="10" t="n">
        <f aca="false">(R29-0.091)/(Q29-0.051)*100</f>
        <v>-448.387096774193</v>
      </c>
      <c r="BJ29" s="10" t="n">
        <f aca="false">(AC29-0.091)/(AB29-0.051)*100</f>
        <v>-416.129032258065</v>
      </c>
      <c r="BK29" s="10" t="n">
        <f aca="false">(AN29-0.091)/(AM29-0.051)*100</f>
        <v>-480.645161290323</v>
      </c>
      <c r="BL29" s="10" t="n">
        <f aca="false">SUMIF(AZ29:BC29,  "&gt;60")</f>
        <v>61.6153846153846</v>
      </c>
      <c r="BM29" s="10" t="n">
        <f aca="false">SUMIF(BD29:BG29,  "&gt;60")</f>
        <v>0</v>
      </c>
      <c r="BN29" s="10" t="n">
        <f aca="false">SUMIF(BH29:BK29,  "&gt;60")</f>
        <v>0</v>
      </c>
      <c r="BO29" s="0" t="n">
        <v>0.12</v>
      </c>
      <c r="BP29" s="0" t="n">
        <v>0.09</v>
      </c>
      <c r="BQ29" s="0" t="n">
        <v>0.02</v>
      </c>
      <c r="BR29" s="9" t="n">
        <f aca="false">SUM(BO29:BQ29)</f>
        <v>0.23</v>
      </c>
      <c r="BS29" s="0" t="n">
        <v>115</v>
      </c>
      <c r="BT29" s="0" t="n">
        <v>4</v>
      </c>
      <c r="BU29" s="0" t="n">
        <v>2</v>
      </c>
      <c r="BV29" s="0" t="n">
        <v>2</v>
      </c>
      <c r="BW29" s="0" t="n">
        <f aca="false">SUM(BT29:BV29)*0.7</f>
        <v>5.6</v>
      </c>
      <c r="BX29" s="9" t="n">
        <f aca="false">BW29*BS29/100</f>
        <v>6.44</v>
      </c>
      <c r="BY29" s="9" t="n">
        <f aca="false">BX29*BT29*BR29</f>
        <v>5.9248</v>
      </c>
      <c r="BZ29" s="0" t="n">
        <v>0.12</v>
      </c>
      <c r="CA29" s="0" t="n">
        <v>0.09</v>
      </c>
      <c r="CB29" s="0" t="n">
        <v>0.02</v>
      </c>
      <c r="CC29" s="9" t="n">
        <f aca="false">SUM(BZ29:CB29)</f>
        <v>0.23</v>
      </c>
      <c r="CD29" s="0" t="n">
        <v>115</v>
      </c>
      <c r="CE29" s="0" t="n">
        <v>4</v>
      </c>
      <c r="CF29" s="0" t="n">
        <v>2</v>
      </c>
      <c r="CG29" s="0" t="n">
        <v>2</v>
      </c>
      <c r="CH29" s="0" t="n">
        <f aca="false">SUM(CE29:CG29)*0.7</f>
        <v>5.6</v>
      </c>
      <c r="CI29" s="9" t="n">
        <f aca="false">CH29*CD29/100</f>
        <v>6.44</v>
      </c>
      <c r="CJ29" s="9" t="n">
        <f aca="false">CI29*CE29*CC29</f>
        <v>5.9248</v>
      </c>
      <c r="CK29" s="0" t="n">
        <v>0.11</v>
      </c>
      <c r="CL29" s="0" t="n">
        <v>0.08</v>
      </c>
      <c r="CM29" s="0" t="n">
        <v>0.02</v>
      </c>
      <c r="CN29" s="9" t="n">
        <f aca="false">SUM(CK29:CM29)</f>
        <v>0.21</v>
      </c>
      <c r="CO29" s="0" t="n">
        <v>115</v>
      </c>
      <c r="CP29" s="0" t="n">
        <v>4</v>
      </c>
      <c r="CQ29" s="0" t="n">
        <v>2</v>
      </c>
      <c r="CR29" s="0" t="n">
        <v>2</v>
      </c>
      <c r="CS29" s="0" t="n">
        <f aca="false">SUM(CP29:CR29)*0.7</f>
        <v>5.6</v>
      </c>
      <c r="CT29" s="9" t="n">
        <f aca="false">CS29*CO29/100</f>
        <v>6.44</v>
      </c>
      <c r="CU29" s="9" t="n">
        <f aca="false">CT29*CP29*CN29</f>
        <v>5.4096</v>
      </c>
      <c r="CV29" s="0" t="n">
        <v>0.13</v>
      </c>
      <c r="CW29" s="0" t="n">
        <v>0.09</v>
      </c>
      <c r="CX29" s="0" t="n">
        <v>0.02</v>
      </c>
      <c r="CY29" s="9" t="n">
        <f aca="false">SUM(CV29:CX29)</f>
        <v>0.24</v>
      </c>
      <c r="CZ29" s="0" t="n">
        <v>115</v>
      </c>
      <c r="DA29" s="0" t="n">
        <v>4</v>
      </c>
      <c r="DB29" s="0" t="n">
        <v>4</v>
      </c>
      <c r="DC29" s="0" t="n">
        <v>2</v>
      </c>
      <c r="DD29" s="0" t="n">
        <f aca="false">SUM(DA29:DC29)*0.7</f>
        <v>7</v>
      </c>
      <c r="DE29" s="9" t="n">
        <f aca="false">DD29*CZ29/100</f>
        <v>8.05</v>
      </c>
      <c r="DF29" s="9" t="n">
        <f aca="false">DE29*DA29*CY29</f>
        <v>7.728</v>
      </c>
      <c r="DG29" s="9" t="n">
        <f aca="false">(BX29+CH29+CS29+DD29)*0.7</f>
        <v>17.248</v>
      </c>
      <c r="DH29" s="9" t="n">
        <f aca="false">(BY29+CI29+CT29+DE29)*0.7</f>
        <v>18.79836</v>
      </c>
      <c r="DI29" s="9" t="n">
        <f aca="false">(BZ29+CJ29+CU29+DF29)*0.7</f>
        <v>13.42768</v>
      </c>
      <c r="DJ29" s="11" t="n">
        <f aca="false">SUM(DG29:DI29)</f>
        <v>49.47404</v>
      </c>
      <c r="DK29" s="10" t="n">
        <f aca="false">(BP29/BO29)*(BR29-0.151)*1000</f>
        <v>59.25</v>
      </c>
      <c r="DL29" s="10" t="n">
        <f aca="false">(CA29/BZ29)*(CC29-0.151)*1000</f>
        <v>59.25</v>
      </c>
      <c r="DM29" s="10" t="n">
        <f aca="false">(CL29/CK29)*(CN29-0.151)*1000</f>
        <v>42.9090909090909</v>
      </c>
      <c r="DN29" s="10" t="n">
        <f aca="false">(CW29/CV29)*(CY29-0.151)*1000</f>
        <v>61.6153846153846</v>
      </c>
      <c r="DO29" s="10" t="n">
        <f aca="false">(BR29-0.201)/(BO29-0.201)*100</f>
        <v>-35.8024691358024</v>
      </c>
      <c r="DP29" s="10" t="n">
        <f aca="false">(CC29-0.201)/(BZ29-0.201)*100</f>
        <v>-35.8024691358024</v>
      </c>
      <c r="DQ29" s="10" t="n">
        <f aca="false">(CN29-0.201)/(CK29-0.201)*100</f>
        <v>-9.8901098901099</v>
      </c>
      <c r="DR29" s="10" t="n">
        <f aca="false">(CY29-0.201)/(CV29-0.201)*100</f>
        <v>-54.9295774647887</v>
      </c>
      <c r="DS29" s="10" t="n">
        <f aca="false">(BR29-0.091)/(BQ29-0.051)*100</f>
        <v>-448.387096774193</v>
      </c>
      <c r="DT29" s="10" t="n">
        <f aca="false">(CC29-0.091)/(CB29-0.051)*100</f>
        <v>-448.387096774193</v>
      </c>
      <c r="DU29" s="10" t="n">
        <f aca="false">(CN29-0.091)/(CM29-0.051)*100</f>
        <v>-383.870967741935</v>
      </c>
      <c r="DV29" s="10" t="n">
        <f aca="false">(CY29-0.091)/(CX29-0.051)*100</f>
        <v>-480.645161290323</v>
      </c>
      <c r="DW29" s="10" t="n">
        <f aca="false">SUMIF(DK29:DN29,  "&gt;60")</f>
        <v>61.6153846153846</v>
      </c>
      <c r="DX29" s="10" t="n">
        <f aca="false">SUMIF(DO29:DR29,  "&gt;60")</f>
        <v>0</v>
      </c>
      <c r="DY29" s="10" t="n">
        <f aca="false">SUMIF(DS29:DV29,  "&gt;60")</f>
        <v>0</v>
      </c>
      <c r="DZ29" s="0" t="n">
        <v>0.12</v>
      </c>
      <c r="EA29" s="0" t="n">
        <v>0.09</v>
      </c>
      <c r="EB29" s="0" t="n">
        <v>0.02</v>
      </c>
      <c r="EC29" s="9" t="n">
        <f aca="false">SUM(DZ29:EB29)</f>
        <v>0.23</v>
      </c>
      <c r="ED29" s="0" t="n">
        <v>115</v>
      </c>
      <c r="EE29" s="0" t="n">
        <v>4</v>
      </c>
      <c r="EF29" s="0" t="n">
        <v>2</v>
      </c>
      <c r="EG29" s="0" t="n">
        <v>2</v>
      </c>
      <c r="EH29" s="0" t="n">
        <f aca="false">SUM(EE29:EG29)*0.7</f>
        <v>5.6</v>
      </c>
      <c r="EI29" s="9" t="n">
        <f aca="false">EH29*ED29/100</f>
        <v>6.44</v>
      </c>
      <c r="EJ29" s="9" t="n">
        <f aca="false">EI29*EE29*EC29</f>
        <v>5.9248</v>
      </c>
      <c r="EK29" s="0" t="n">
        <v>0.12</v>
      </c>
      <c r="EL29" s="0" t="n">
        <v>0.03</v>
      </c>
      <c r="EM29" s="0" t="n">
        <v>0.01</v>
      </c>
      <c r="EN29" s="9" t="n">
        <f aca="false">SUM(EK29:EM29)</f>
        <v>0.16</v>
      </c>
      <c r="EO29" s="0" t="n">
        <v>125</v>
      </c>
      <c r="EP29" s="0" t="n">
        <v>4</v>
      </c>
      <c r="EQ29" s="0" t="n">
        <v>2</v>
      </c>
      <c r="ER29" s="0" t="n">
        <v>2</v>
      </c>
      <c r="ES29" s="0" t="n">
        <f aca="false">SUM(EP29:ER29)*0.7</f>
        <v>5.6</v>
      </c>
      <c r="ET29" s="9" t="n">
        <f aca="false">ES29*EO29/100</f>
        <v>7</v>
      </c>
      <c r="EU29" s="9" t="n">
        <f aca="false">ET29*EP29*EN29</f>
        <v>4.48</v>
      </c>
      <c r="EV29" s="0" t="n">
        <v>0.11</v>
      </c>
      <c r="EW29" s="0" t="n">
        <v>0.08</v>
      </c>
      <c r="EX29" s="0" t="n">
        <v>0.02</v>
      </c>
      <c r="EY29" s="9" t="n">
        <f aca="false">SUM(EV29:EX29)</f>
        <v>0.21</v>
      </c>
      <c r="EZ29" s="0" t="n">
        <v>115</v>
      </c>
      <c r="FA29" s="0" t="n">
        <v>4</v>
      </c>
      <c r="FB29" s="0" t="n">
        <v>2</v>
      </c>
      <c r="FC29" s="0" t="n">
        <v>2</v>
      </c>
      <c r="FD29" s="0" t="n">
        <f aca="false">SUM(FA29:FC29)*0.7</f>
        <v>5.6</v>
      </c>
      <c r="FE29" s="9" t="n">
        <f aca="false">FD29*EZ29/100</f>
        <v>6.44</v>
      </c>
      <c r="FF29" s="9" t="n">
        <f aca="false">FE29*FA29*EY29</f>
        <v>5.4096</v>
      </c>
      <c r="FG29" s="0" t="n">
        <v>0.13</v>
      </c>
      <c r="FH29" s="0" t="n">
        <v>0.09</v>
      </c>
      <c r="FI29" s="0" t="n">
        <v>0.02</v>
      </c>
      <c r="FJ29" s="9" t="n">
        <f aca="false">SUM(FG29:FI29)</f>
        <v>0.24</v>
      </c>
      <c r="FK29" s="0" t="n">
        <v>115</v>
      </c>
      <c r="FL29" s="0" t="n">
        <v>4</v>
      </c>
      <c r="FM29" s="0" t="n">
        <v>4</v>
      </c>
      <c r="FN29" s="0" t="n">
        <v>2</v>
      </c>
      <c r="FO29" s="0" t="n">
        <f aca="false">SUM(FL29:FN29)*0.7</f>
        <v>7</v>
      </c>
      <c r="FP29" s="9" t="n">
        <f aca="false">FO29*FK29/100</f>
        <v>8.05</v>
      </c>
      <c r="FQ29" s="9" t="n">
        <f aca="false">FP29*FL29*FJ29</f>
        <v>7.728</v>
      </c>
      <c r="FR29" s="9" t="n">
        <f aca="false">(EI29+ES29+FD29+FO29)*0.7</f>
        <v>17.248</v>
      </c>
      <c r="FS29" s="9" t="n">
        <f aca="false">(EJ29+ET29+FE29+FP29)*0.7</f>
        <v>19.19036</v>
      </c>
      <c r="FT29" s="9" t="n">
        <f aca="false">(EK29+EU29+FF29+FQ29)*0.7</f>
        <v>12.41632</v>
      </c>
      <c r="FU29" s="11" t="n">
        <f aca="false">SUM(FR29:FT29)</f>
        <v>48.85468</v>
      </c>
      <c r="FV29" s="10" t="n">
        <f aca="false">(EA29/DZ29)*(EC29-0.151)*1000</f>
        <v>59.25</v>
      </c>
      <c r="FW29" s="10" t="n">
        <f aca="false">(EL29/EK29)*(EN29-0.151)*1000</f>
        <v>2.25</v>
      </c>
      <c r="FX29" s="10" t="n">
        <f aca="false">(EW29/EV29)*(EY29-0.151)*1000</f>
        <v>42.9090909090909</v>
      </c>
      <c r="FY29" s="10" t="n">
        <f aca="false">(FH29/FG29)*(FJ29-0.151)*1000</f>
        <v>61.6153846153846</v>
      </c>
      <c r="FZ29" s="10" t="n">
        <f aca="false">(EC29-0.201)/(DZ29-0.201)*100</f>
        <v>-35.8024691358024</v>
      </c>
      <c r="GA29" s="10" t="n">
        <f aca="false">(EN29-0.201)/(EK29-0.201)*100</f>
        <v>50.6172839506173</v>
      </c>
      <c r="GB29" s="10" t="n">
        <f aca="false">(EY29-0.201)/(EV29-0.201)*100</f>
        <v>-9.8901098901099</v>
      </c>
      <c r="GC29" s="10" t="n">
        <f aca="false">(FJ29-0.201)/(FG29-0.201)*100</f>
        <v>-54.9295774647887</v>
      </c>
      <c r="GD29" s="10" t="n">
        <f aca="false">(EC29-0.091)/(EB29-0.051)*100</f>
        <v>-448.387096774193</v>
      </c>
      <c r="GE29" s="10" t="n">
        <f aca="false">(EN29-0.091)/(EM29-0.051)*100</f>
        <v>-168.292682926829</v>
      </c>
      <c r="GF29" s="10" t="n">
        <f aca="false">(EY29-0.091)/(EX29-0.051)*100</f>
        <v>-383.870967741935</v>
      </c>
      <c r="GG29" s="10" t="n">
        <f aca="false">(FJ29-0.091)/(FI29-0.051)*100</f>
        <v>-480.645161290323</v>
      </c>
      <c r="GH29" s="10" t="n">
        <f aca="false">SUMIF(FV29:FY29,  "&gt;60")</f>
        <v>61.6153846153846</v>
      </c>
      <c r="GI29" s="10" t="n">
        <f aca="false">SUMIF(FZ29:GC29,  "&gt;60")</f>
        <v>0</v>
      </c>
      <c r="GJ29" s="10" t="n">
        <f aca="false">SUMIF(GD29:GG29,  "&gt;60")</f>
        <v>0</v>
      </c>
      <c r="GK29" s="0" t="n">
        <v>0.12</v>
      </c>
      <c r="GL29" s="0" t="n">
        <v>0.09</v>
      </c>
      <c r="GM29" s="0" t="n">
        <v>0.02</v>
      </c>
      <c r="GN29" s="9" t="n">
        <f aca="false">SUM(GK29:GM29)</f>
        <v>0.23</v>
      </c>
      <c r="GO29" s="0" t="n">
        <v>111</v>
      </c>
      <c r="GP29" s="0" t="n">
        <v>4</v>
      </c>
      <c r="GQ29" s="0" t="n">
        <v>2</v>
      </c>
      <c r="GR29" s="0" t="n">
        <v>2</v>
      </c>
      <c r="GS29" s="0" t="n">
        <f aca="false">SUM(GP29:GR29)*0.7</f>
        <v>5.6</v>
      </c>
      <c r="GT29" s="9" t="n">
        <f aca="false">GS29*GO29/100</f>
        <v>6.216</v>
      </c>
      <c r="GU29" s="9" t="n">
        <f aca="false">GT29*GP29*GN29</f>
        <v>5.71872</v>
      </c>
      <c r="GV29" s="0" t="n">
        <v>0.12</v>
      </c>
      <c r="GW29" s="0" t="n">
        <v>0.03</v>
      </c>
      <c r="GX29" s="0" t="n">
        <v>0.03</v>
      </c>
      <c r="GY29" s="9" t="n">
        <f aca="false">SUM(GV29:GX29)</f>
        <v>0.18</v>
      </c>
      <c r="GZ29" s="0" t="n">
        <v>110</v>
      </c>
      <c r="HA29" s="0" t="n">
        <v>5</v>
      </c>
      <c r="HB29" s="0" t="n">
        <v>4</v>
      </c>
      <c r="HC29" s="0" t="n">
        <v>1</v>
      </c>
      <c r="HD29" s="0" t="n">
        <f aca="false">SUM(HA29:HC29)*0.7</f>
        <v>7</v>
      </c>
      <c r="HE29" s="9" t="n">
        <f aca="false">HD29*GZ29/100</f>
        <v>7.7</v>
      </c>
      <c r="HF29" s="9" t="n">
        <f aca="false">HE29*HA29*GY29</f>
        <v>6.93</v>
      </c>
      <c r="HG29" s="0" t="n">
        <v>0.17</v>
      </c>
      <c r="HH29" s="0" t="n">
        <v>0.009</v>
      </c>
      <c r="HI29" s="0" t="n">
        <v>0.03</v>
      </c>
      <c r="HJ29" s="9" t="n">
        <f aca="false">SUM(HG29:HI29)</f>
        <v>0.209</v>
      </c>
      <c r="HK29" s="0" t="n">
        <v>115</v>
      </c>
      <c r="HL29" s="0" t="n">
        <v>4</v>
      </c>
      <c r="HM29" s="0" t="n">
        <v>2</v>
      </c>
      <c r="HN29" s="0" t="n">
        <v>2</v>
      </c>
      <c r="HO29" s="0" t="n">
        <f aca="false">SUM(HL29:HN29)*0.7</f>
        <v>5.6</v>
      </c>
      <c r="HP29" s="9" t="n">
        <f aca="false">HO29*HK29/100</f>
        <v>6.44</v>
      </c>
      <c r="HQ29" s="9" t="n">
        <f aca="false">HP29*HL29*HJ29</f>
        <v>5.38384</v>
      </c>
      <c r="HR29" s="0" t="n">
        <v>0.14</v>
      </c>
      <c r="HS29" s="0" t="n">
        <v>0.03</v>
      </c>
      <c r="HT29" s="0" t="n">
        <v>0.03</v>
      </c>
      <c r="HU29" s="9" t="n">
        <f aca="false">SUM(HR29:HT29)</f>
        <v>0.2</v>
      </c>
      <c r="HV29" s="0" t="n">
        <v>115</v>
      </c>
      <c r="HW29" s="0" t="n">
        <v>4</v>
      </c>
      <c r="HX29" s="0" t="n">
        <v>4</v>
      </c>
      <c r="HY29" s="0" t="n">
        <v>2</v>
      </c>
      <c r="HZ29" s="0" t="n">
        <f aca="false">SUM(HW29:HY29)*0.7</f>
        <v>7</v>
      </c>
      <c r="IA29" s="9" t="n">
        <f aca="false">HZ29*HV29/100</f>
        <v>8.05</v>
      </c>
      <c r="IB29" s="9" t="n">
        <f aca="false">IA29*HW29*HU29</f>
        <v>6.44</v>
      </c>
      <c r="IC29" s="9" t="n">
        <f aca="false">(GT29+HD29+HO29+HZ29)*0.7</f>
        <v>18.0712</v>
      </c>
      <c r="ID29" s="9" t="n">
        <f aca="false">(GU29+HE29+HP29+IA29)*0.7</f>
        <v>19.536104</v>
      </c>
      <c r="IE29" s="9" t="n">
        <f aca="false">(GV29+HF29+HQ29+IB29)*0.7</f>
        <v>13.211688</v>
      </c>
      <c r="IF29" s="11" t="n">
        <f aca="false">SUM(IC29:IE29)</f>
        <v>50.818992</v>
      </c>
      <c r="IG29" s="10" t="n">
        <f aca="false">(GL29/GK29)*(GN29-0.151)*1000</f>
        <v>59.25</v>
      </c>
      <c r="IH29" s="10" t="n">
        <f aca="false">(GW29/GV29)*(GY29-0.151)*1000</f>
        <v>7.25</v>
      </c>
      <c r="II29" s="10" t="n">
        <f aca="false">(HH29/HG29)*(HJ29-0.151)*1000</f>
        <v>3.07058823529412</v>
      </c>
      <c r="IJ29" s="10" t="n">
        <f aca="false">(HS29/HR29)*(HU29-0.151)*1000</f>
        <v>10.5</v>
      </c>
      <c r="IK29" s="10" t="n">
        <f aca="false">(GN29-0.201)/(GK29-0.201)*100</f>
        <v>-35.8024691358024</v>
      </c>
      <c r="IL29" s="10" t="n">
        <f aca="false">(GY29-0.201)/(GV29-0.201)*100</f>
        <v>25.9259259259259</v>
      </c>
      <c r="IM29" s="10" t="n">
        <f aca="false">(HJ29-0.201)/(HG29-0.201)*100</f>
        <v>-25.8064516129032</v>
      </c>
      <c r="IN29" s="10" t="n">
        <f aca="false">(HU29-0.201)/(HR29-0.201)*100</f>
        <v>1.63934426229508</v>
      </c>
      <c r="IO29" s="10" t="n">
        <f aca="false">(GN29-0.091)/(GM29-0.051)*100</f>
        <v>-448.387096774193</v>
      </c>
      <c r="IP29" s="10" t="n">
        <f aca="false">(GY29-0.091)/(GX29-0.051)*100</f>
        <v>-423.809523809524</v>
      </c>
      <c r="IQ29" s="10" t="n">
        <f aca="false">(HJ29-0.091)/(HI29-0.051)*100</f>
        <v>-561.904761904762</v>
      </c>
      <c r="IR29" s="10" t="n">
        <f aca="false">(HU29-0.091)/(HT29-0.051)*100</f>
        <v>-519.047619047619</v>
      </c>
      <c r="IS29" s="10" t="n">
        <f aca="false">SUMIF(IG29:IJ29,  "&gt;60")</f>
        <v>0</v>
      </c>
      <c r="IT29" s="10" t="n">
        <f aca="false">SUMIF(IK29:IN29,  "&gt;60")</f>
        <v>0</v>
      </c>
      <c r="IU29" s="10" t="n">
        <f aca="false">SUMIF(IO29:IR29,  "&gt;60")</f>
        <v>0</v>
      </c>
    </row>
    <row r="30" customFormat="false" ht="12.8" hidden="false" customHeight="false" outlineLevel="0" collapsed="false">
      <c r="C30" s="8" t="s">
        <v>75</v>
      </c>
      <c r="D30" s="0" t="n">
        <v>0.12</v>
      </c>
      <c r="E30" s="0" t="n">
        <v>0.03</v>
      </c>
      <c r="F30" s="0" t="n">
        <v>0.01</v>
      </c>
      <c r="G30" s="9" t="n">
        <f aca="false">SUM(D30:F30)</f>
        <v>0.16</v>
      </c>
      <c r="H30" s="0" t="n">
        <v>115</v>
      </c>
      <c r="I30" s="0" t="n">
        <v>5</v>
      </c>
      <c r="J30" s="0" t="n">
        <v>3</v>
      </c>
      <c r="K30" s="0" t="n">
        <v>1</v>
      </c>
      <c r="L30" s="0" t="n">
        <f aca="false">SUM(I30:K30)*0.7</f>
        <v>6.3</v>
      </c>
      <c r="M30" s="9" t="n">
        <f aca="false">L30*H30/100</f>
        <v>7.245</v>
      </c>
      <c r="N30" s="9" t="n">
        <f aca="false">M30*I30*G30</f>
        <v>5.796</v>
      </c>
      <c r="O30" s="0" t="n">
        <v>0.12</v>
      </c>
      <c r="P30" s="0" t="n">
        <v>0.03</v>
      </c>
      <c r="Q30" s="0" t="n">
        <v>0.01</v>
      </c>
      <c r="R30" s="9" t="n">
        <f aca="false">SUM(O30:Q30)</f>
        <v>0.16</v>
      </c>
      <c r="S30" s="0" t="n">
        <v>115</v>
      </c>
      <c r="T30" s="0" t="n">
        <v>4</v>
      </c>
      <c r="U30" s="0" t="n">
        <v>3</v>
      </c>
      <c r="V30" s="0" t="n">
        <v>1</v>
      </c>
      <c r="W30" s="0" t="n">
        <f aca="false">SUM(T30:V30)*0.7</f>
        <v>5.6</v>
      </c>
      <c r="X30" s="9" t="n">
        <f aca="false">W30*S30/100</f>
        <v>6.44</v>
      </c>
      <c r="Y30" s="9" t="n">
        <f aca="false">X30*T30*R30</f>
        <v>4.1216</v>
      </c>
      <c r="Z30" s="0" t="n">
        <v>0.12</v>
      </c>
      <c r="AA30" s="0" t="n">
        <v>0.05</v>
      </c>
      <c r="AB30" s="0" t="n">
        <v>0.02</v>
      </c>
      <c r="AC30" s="9" t="n">
        <f aca="false">SUM(Z30:AB30)</f>
        <v>0.19</v>
      </c>
      <c r="AD30" s="0" t="n">
        <v>115</v>
      </c>
      <c r="AE30" s="0" t="n">
        <v>5</v>
      </c>
      <c r="AF30" s="0" t="n">
        <v>3</v>
      </c>
      <c r="AG30" s="0" t="n">
        <v>1</v>
      </c>
      <c r="AH30" s="0" t="n">
        <f aca="false">SUM(AE30:AG30)*0.7</f>
        <v>6.3</v>
      </c>
      <c r="AI30" s="9" t="n">
        <f aca="false">AH30*AD30/100</f>
        <v>7.245</v>
      </c>
      <c r="AJ30" s="9" t="n">
        <f aca="false">AI30*AE30*AC30</f>
        <v>6.88275</v>
      </c>
      <c r="AK30" s="0" t="n">
        <v>0.12</v>
      </c>
      <c r="AL30" s="0" t="n">
        <v>0.05</v>
      </c>
      <c r="AM30" s="0" t="n">
        <v>0.02</v>
      </c>
      <c r="AN30" s="9" t="n">
        <f aca="false">SUM(AK30:AM30)</f>
        <v>0.19</v>
      </c>
      <c r="AO30" s="0" t="n">
        <v>115</v>
      </c>
      <c r="AP30" s="0" t="n">
        <v>5</v>
      </c>
      <c r="AQ30" s="0" t="n">
        <v>3</v>
      </c>
      <c r="AR30" s="0" t="n">
        <v>1</v>
      </c>
      <c r="AS30" s="0" t="n">
        <f aca="false">SUM(AP30:AR30)*0.7</f>
        <v>6.3</v>
      </c>
      <c r="AT30" s="9" t="n">
        <f aca="false">AS30*AO30/100</f>
        <v>7.245</v>
      </c>
      <c r="AU30" s="9" t="n">
        <f aca="false">AT30*AP30*AN30</f>
        <v>6.88275</v>
      </c>
      <c r="AV30" s="9" t="n">
        <f aca="false">(M30+W30+AH30+AS30)*0.7</f>
        <v>17.8115</v>
      </c>
      <c r="AW30" s="9" t="n">
        <f aca="false">(N30+X30+AI30+AT30)*0.7</f>
        <v>18.7082</v>
      </c>
      <c r="AX30" s="9" t="n">
        <f aca="false">(O30+Y30+AJ30+AU30)*0.7</f>
        <v>12.60497</v>
      </c>
      <c r="AY30" s="11" t="n">
        <f aca="false">SUM(AV30:AX30)</f>
        <v>49.12467</v>
      </c>
      <c r="AZ30" s="10" t="n">
        <f aca="false">(E30/D30)*(G30-0.151)*1000</f>
        <v>2.25</v>
      </c>
      <c r="BA30" s="10" t="n">
        <f aca="false">(P30/O30)*(R30-0.151)*1000</f>
        <v>2.25</v>
      </c>
      <c r="BB30" s="10" t="n">
        <f aca="false">(AA30/Z30)*(AC30-0.151)*1000</f>
        <v>16.25</v>
      </c>
      <c r="BC30" s="10" t="n">
        <f aca="false">(AL30/AK30)*(AN30-0.151)*1000</f>
        <v>16.25</v>
      </c>
      <c r="BD30" s="10" t="n">
        <f aca="false">(G30-0.201)/(D30-0.201)*100</f>
        <v>50.6172839506173</v>
      </c>
      <c r="BE30" s="10" t="n">
        <f aca="false">(R30-0.201)/(O30-0.201)*100</f>
        <v>50.6172839506173</v>
      </c>
      <c r="BF30" s="10" t="n">
        <f aca="false">(AC30-0.201)/(Z30-0.201)*100</f>
        <v>13.5802469135803</v>
      </c>
      <c r="BG30" s="10" t="n">
        <f aca="false">(AN30-0.201)/(AK30-0.201)*100</f>
        <v>13.5802469135803</v>
      </c>
      <c r="BH30" s="10" t="n">
        <f aca="false">(G30-0.091)/(F30-0.051)*100</f>
        <v>-168.292682926829</v>
      </c>
      <c r="BI30" s="10" t="n">
        <f aca="false">(R30-0.091)/(Q30-0.051)*100</f>
        <v>-168.292682926829</v>
      </c>
      <c r="BJ30" s="10" t="n">
        <f aca="false">(AC30-0.091)/(AB30-0.051)*100</f>
        <v>-319.354838709677</v>
      </c>
      <c r="BK30" s="10" t="n">
        <f aca="false">(AN30-0.091)/(AM30-0.051)*100</f>
        <v>-319.354838709677</v>
      </c>
      <c r="BL30" s="10" t="n">
        <f aca="false">SUMIF(AZ30:BC30,  "&gt;60")</f>
        <v>0</v>
      </c>
      <c r="BM30" s="10" t="n">
        <f aca="false">SUMIF(BD30:BG30,  "&gt;60")</f>
        <v>0</v>
      </c>
      <c r="BN30" s="10" t="n">
        <f aca="false">SUMIF(BH30:BK30,  "&gt;60")</f>
        <v>0</v>
      </c>
      <c r="BO30" s="0" t="n">
        <v>0.12</v>
      </c>
      <c r="BP30" s="0" t="n">
        <v>0.03</v>
      </c>
      <c r="BQ30" s="0" t="n">
        <v>0.01</v>
      </c>
      <c r="BR30" s="9" t="n">
        <f aca="false">SUM(BO30:BQ30)</f>
        <v>0.16</v>
      </c>
      <c r="BS30" s="0" t="n">
        <v>115</v>
      </c>
      <c r="BT30" s="0" t="n">
        <v>5</v>
      </c>
      <c r="BU30" s="0" t="n">
        <v>3</v>
      </c>
      <c r="BV30" s="0" t="n">
        <v>1</v>
      </c>
      <c r="BW30" s="0" t="n">
        <f aca="false">SUM(BT30:BV30)*0.7</f>
        <v>6.3</v>
      </c>
      <c r="BX30" s="9" t="n">
        <f aca="false">BW30*BS30/100</f>
        <v>7.245</v>
      </c>
      <c r="BY30" s="9" t="n">
        <f aca="false">BX30*BT30*BR30</f>
        <v>5.796</v>
      </c>
      <c r="BZ30" s="0" t="n">
        <v>0.12</v>
      </c>
      <c r="CA30" s="0" t="n">
        <v>0.03</v>
      </c>
      <c r="CB30" s="0" t="n">
        <v>0.01</v>
      </c>
      <c r="CC30" s="9" t="n">
        <f aca="false">SUM(BZ30:CB30)</f>
        <v>0.16</v>
      </c>
      <c r="CD30" s="0" t="n">
        <v>115</v>
      </c>
      <c r="CE30" s="0" t="n">
        <v>5</v>
      </c>
      <c r="CF30" s="0" t="n">
        <v>3</v>
      </c>
      <c r="CG30" s="0" t="n">
        <v>1</v>
      </c>
      <c r="CH30" s="0" t="n">
        <f aca="false">SUM(CE30:CG30)*0.7</f>
        <v>6.3</v>
      </c>
      <c r="CI30" s="9" t="n">
        <f aca="false">CH30*CD30/100</f>
        <v>7.245</v>
      </c>
      <c r="CJ30" s="9" t="n">
        <f aca="false">CI30*CE30*CC30</f>
        <v>5.796</v>
      </c>
      <c r="CK30" s="0" t="n">
        <v>0.12</v>
      </c>
      <c r="CL30" s="0" t="n">
        <v>0.05</v>
      </c>
      <c r="CM30" s="0" t="n">
        <v>0.02</v>
      </c>
      <c r="CN30" s="9" t="n">
        <f aca="false">SUM(CK30:CM30)</f>
        <v>0.19</v>
      </c>
      <c r="CO30" s="0" t="n">
        <v>115</v>
      </c>
      <c r="CP30" s="0" t="n">
        <v>5</v>
      </c>
      <c r="CQ30" s="0" t="n">
        <v>3</v>
      </c>
      <c r="CR30" s="0" t="n">
        <v>1</v>
      </c>
      <c r="CS30" s="0" t="n">
        <f aca="false">SUM(CP30:CR30)*0.7</f>
        <v>6.3</v>
      </c>
      <c r="CT30" s="9" t="n">
        <f aca="false">CS30*CO30/100</f>
        <v>7.245</v>
      </c>
      <c r="CU30" s="9" t="n">
        <f aca="false">CT30*CP30*CN30</f>
        <v>6.88275</v>
      </c>
      <c r="CV30" s="0" t="n">
        <v>0.12</v>
      </c>
      <c r="CW30" s="0" t="n">
        <v>0.05</v>
      </c>
      <c r="CX30" s="0" t="n">
        <v>0.02</v>
      </c>
      <c r="CY30" s="9" t="n">
        <f aca="false">SUM(CV30:CX30)</f>
        <v>0.19</v>
      </c>
      <c r="CZ30" s="0" t="n">
        <v>115</v>
      </c>
      <c r="DA30" s="0" t="n">
        <v>5</v>
      </c>
      <c r="DB30" s="0" t="n">
        <v>3</v>
      </c>
      <c r="DC30" s="0" t="n">
        <v>1</v>
      </c>
      <c r="DD30" s="0" t="n">
        <f aca="false">SUM(DA30:DC30)*0.7</f>
        <v>6.3</v>
      </c>
      <c r="DE30" s="9" t="n">
        <f aca="false">DD30*CZ30/100</f>
        <v>7.245</v>
      </c>
      <c r="DF30" s="9" t="n">
        <f aca="false">DE30*DA30*CY30</f>
        <v>6.88275</v>
      </c>
      <c r="DG30" s="9" t="n">
        <f aca="false">(BX30+CH30+CS30+DD30)*0.7</f>
        <v>18.3015</v>
      </c>
      <c r="DH30" s="9" t="n">
        <f aca="false">(BY30+CI30+CT30+DE30)*0.7</f>
        <v>19.2717</v>
      </c>
      <c r="DI30" s="9" t="n">
        <f aca="false">(BZ30+CJ30+CU30+DF30)*0.7</f>
        <v>13.77705</v>
      </c>
      <c r="DJ30" s="11" t="n">
        <f aca="false">SUM(DG30:DI30)</f>
        <v>51.35025</v>
      </c>
      <c r="DK30" s="10" t="n">
        <f aca="false">(BP30/BO30)*(BR30-0.151)*1000</f>
        <v>2.25</v>
      </c>
      <c r="DL30" s="10" t="n">
        <f aca="false">(CA30/BZ30)*(CC30-0.151)*1000</f>
        <v>2.25</v>
      </c>
      <c r="DM30" s="10" t="n">
        <f aca="false">(CL30/CK30)*(CN30-0.151)*1000</f>
        <v>16.25</v>
      </c>
      <c r="DN30" s="10" t="n">
        <f aca="false">(CW30/CV30)*(CY30-0.151)*1000</f>
        <v>16.25</v>
      </c>
      <c r="DO30" s="10" t="n">
        <f aca="false">(BR30-0.201)/(BO30-0.201)*100</f>
        <v>50.6172839506173</v>
      </c>
      <c r="DP30" s="10" t="n">
        <f aca="false">(CC30-0.201)/(BZ30-0.201)*100</f>
        <v>50.6172839506173</v>
      </c>
      <c r="DQ30" s="10" t="n">
        <f aca="false">(CN30-0.201)/(CK30-0.201)*100</f>
        <v>13.5802469135803</v>
      </c>
      <c r="DR30" s="10" t="n">
        <f aca="false">(CY30-0.201)/(CV30-0.201)*100</f>
        <v>13.5802469135803</v>
      </c>
      <c r="DS30" s="10" t="n">
        <f aca="false">(BR30-0.091)/(BQ30-0.051)*100</f>
        <v>-168.292682926829</v>
      </c>
      <c r="DT30" s="10" t="n">
        <f aca="false">(CC30-0.091)/(CB30-0.051)*100</f>
        <v>-168.292682926829</v>
      </c>
      <c r="DU30" s="10" t="n">
        <f aca="false">(CN30-0.091)/(CM30-0.051)*100</f>
        <v>-319.354838709677</v>
      </c>
      <c r="DV30" s="10" t="n">
        <f aca="false">(CY30-0.091)/(CX30-0.051)*100</f>
        <v>-319.354838709677</v>
      </c>
      <c r="DW30" s="10" t="n">
        <f aca="false">SUMIF(DK30:DN30,  "&gt;60")</f>
        <v>0</v>
      </c>
      <c r="DX30" s="10" t="n">
        <f aca="false">SUMIF(DO30:DR30,  "&gt;60")</f>
        <v>0</v>
      </c>
      <c r="DY30" s="10" t="n">
        <f aca="false">SUMIF(DS30:DV30,  "&gt;60")</f>
        <v>0</v>
      </c>
      <c r="DZ30" s="0" t="n">
        <v>0.12</v>
      </c>
      <c r="EA30" s="0" t="n">
        <v>0.03</v>
      </c>
      <c r="EB30" s="0" t="n">
        <v>0.01</v>
      </c>
      <c r="EC30" s="9" t="n">
        <f aca="false">SUM(DZ30:EB30)</f>
        <v>0.16</v>
      </c>
      <c r="ED30" s="0" t="n">
        <v>115</v>
      </c>
      <c r="EE30" s="0" t="n">
        <v>5</v>
      </c>
      <c r="EF30" s="0" t="n">
        <v>3</v>
      </c>
      <c r="EG30" s="0" t="n">
        <v>1</v>
      </c>
      <c r="EH30" s="0" t="n">
        <f aca="false">SUM(EE30:EG30)*0.7</f>
        <v>6.3</v>
      </c>
      <c r="EI30" s="9" t="n">
        <f aca="false">EH30*ED30/100</f>
        <v>7.245</v>
      </c>
      <c r="EJ30" s="9" t="n">
        <f aca="false">EI30*EE30*EC30</f>
        <v>5.796</v>
      </c>
      <c r="EK30" s="0" t="n">
        <v>0.12</v>
      </c>
      <c r="EL30" s="0" t="n">
        <v>0.09</v>
      </c>
      <c r="EM30" s="0" t="n">
        <v>0.03</v>
      </c>
      <c r="EN30" s="9" t="n">
        <f aca="false">SUM(EK30:EM30)</f>
        <v>0.24</v>
      </c>
      <c r="EO30" s="0" t="n">
        <v>110</v>
      </c>
      <c r="EP30" s="0" t="n">
        <v>5</v>
      </c>
      <c r="EQ30" s="0" t="n">
        <v>3</v>
      </c>
      <c r="ER30" s="0" t="n">
        <v>1</v>
      </c>
      <c r="ES30" s="0" t="n">
        <f aca="false">SUM(EP30:ER30)*0.7</f>
        <v>6.3</v>
      </c>
      <c r="ET30" s="9" t="n">
        <f aca="false">ES30*EO30/100</f>
        <v>6.93</v>
      </c>
      <c r="EU30" s="9" t="n">
        <f aca="false">ET30*EP30*EN30</f>
        <v>8.316</v>
      </c>
      <c r="EV30" s="0" t="n">
        <v>0.12</v>
      </c>
      <c r="EW30" s="0" t="n">
        <v>0.05</v>
      </c>
      <c r="EX30" s="0" t="n">
        <v>0.02</v>
      </c>
      <c r="EY30" s="9" t="n">
        <f aca="false">SUM(EV30:EX30)</f>
        <v>0.19</v>
      </c>
      <c r="EZ30" s="0" t="n">
        <v>115</v>
      </c>
      <c r="FA30" s="0" t="n">
        <v>5</v>
      </c>
      <c r="FB30" s="0" t="n">
        <v>3</v>
      </c>
      <c r="FC30" s="0" t="n">
        <v>1</v>
      </c>
      <c r="FD30" s="0" t="n">
        <f aca="false">SUM(FA30:FC30)*0.7</f>
        <v>6.3</v>
      </c>
      <c r="FE30" s="9" t="n">
        <f aca="false">FD30*EZ30/100</f>
        <v>7.245</v>
      </c>
      <c r="FF30" s="9" t="n">
        <f aca="false">FE30*FA30*EY30</f>
        <v>6.88275</v>
      </c>
      <c r="FG30" s="0" t="n">
        <v>0.12</v>
      </c>
      <c r="FH30" s="0" t="n">
        <v>0.05</v>
      </c>
      <c r="FI30" s="0" t="n">
        <v>0.02</v>
      </c>
      <c r="FJ30" s="9" t="n">
        <f aca="false">SUM(FG30:FI30)</f>
        <v>0.19</v>
      </c>
      <c r="FK30" s="0" t="n">
        <v>110</v>
      </c>
      <c r="FL30" s="0" t="n">
        <v>5</v>
      </c>
      <c r="FM30" s="0" t="n">
        <v>3</v>
      </c>
      <c r="FN30" s="0" t="n">
        <v>1</v>
      </c>
      <c r="FO30" s="0" t="n">
        <f aca="false">SUM(FL30:FN30)*0.7</f>
        <v>6.3</v>
      </c>
      <c r="FP30" s="9" t="n">
        <f aca="false">FO30*FK30/100</f>
        <v>6.93</v>
      </c>
      <c r="FQ30" s="9" t="n">
        <f aca="false">FP30*FL30*FJ30</f>
        <v>6.5835</v>
      </c>
      <c r="FR30" s="9" t="n">
        <f aca="false">(EI30+ES30+FD30+FO30)*0.7</f>
        <v>18.3015</v>
      </c>
      <c r="FS30" s="9" t="n">
        <f aca="false">(EJ30+ET30+FE30+FP30)*0.7</f>
        <v>18.8307</v>
      </c>
      <c r="FT30" s="9" t="n">
        <f aca="false">(EK30+EU30+FF30+FQ30)*0.7</f>
        <v>15.331575</v>
      </c>
      <c r="FU30" s="11" t="n">
        <f aca="false">SUM(FR30:FT30)</f>
        <v>52.463775</v>
      </c>
      <c r="FV30" s="10" t="n">
        <f aca="false">(EA30/DZ30)*(EC30-0.151)*1000</f>
        <v>2.25</v>
      </c>
      <c r="FW30" s="10" t="n">
        <f aca="false">(EL30/EK30)*(EN30-0.151)*1000</f>
        <v>66.75</v>
      </c>
      <c r="FX30" s="10" t="n">
        <f aca="false">(EW30/EV30)*(EY30-0.151)*1000</f>
        <v>16.25</v>
      </c>
      <c r="FY30" s="10" t="n">
        <f aca="false">(FH30/FG30)*(FJ30-0.151)*1000</f>
        <v>16.25</v>
      </c>
      <c r="FZ30" s="10" t="n">
        <f aca="false">(EC30-0.201)/(DZ30-0.201)*100</f>
        <v>50.6172839506173</v>
      </c>
      <c r="GA30" s="10" t="n">
        <f aca="false">(EN30-0.201)/(EK30-0.201)*100</f>
        <v>-48.1481481481481</v>
      </c>
      <c r="GB30" s="10" t="n">
        <f aca="false">(EY30-0.201)/(EV30-0.201)*100</f>
        <v>13.5802469135803</v>
      </c>
      <c r="GC30" s="10" t="n">
        <f aca="false">(FJ30-0.201)/(FG30-0.201)*100</f>
        <v>13.5802469135803</v>
      </c>
      <c r="GD30" s="10" t="n">
        <f aca="false">(EC30-0.091)/(EB30-0.051)*100</f>
        <v>-168.292682926829</v>
      </c>
      <c r="GE30" s="10" t="n">
        <f aca="false">(EN30-0.091)/(EM30-0.051)*100</f>
        <v>-709.523809523809</v>
      </c>
      <c r="GF30" s="10" t="n">
        <f aca="false">(EY30-0.091)/(EX30-0.051)*100</f>
        <v>-319.354838709677</v>
      </c>
      <c r="GG30" s="10" t="n">
        <f aca="false">(FJ30-0.091)/(FI30-0.051)*100</f>
        <v>-319.354838709677</v>
      </c>
      <c r="GH30" s="10" t="n">
        <f aca="false">SUMIF(FV30:FY30,  "&gt;60")</f>
        <v>66.75</v>
      </c>
      <c r="GI30" s="10" t="n">
        <f aca="false">SUMIF(FZ30:GC30,  "&gt;60")</f>
        <v>0</v>
      </c>
      <c r="GJ30" s="10" t="n">
        <f aca="false">SUMIF(GD30:GG30,  "&gt;60")</f>
        <v>0</v>
      </c>
      <c r="GK30" s="0" t="n">
        <v>0.12</v>
      </c>
      <c r="GL30" s="0" t="n">
        <v>0.03</v>
      </c>
      <c r="GM30" s="0" t="n">
        <v>0.01</v>
      </c>
      <c r="GN30" s="9" t="n">
        <f aca="false">SUM(GK30:GM30)</f>
        <v>0.16</v>
      </c>
      <c r="GO30" s="0" t="n">
        <v>109</v>
      </c>
      <c r="GP30" s="0" t="n">
        <v>4</v>
      </c>
      <c r="GQ30" s="0" t="n">
        <v>3</v>
      </c>
      <c r="GR30" s="0" t="n">
        <v>1</v>
      </c>
      <c r="GS30" s="0" t="n">
        <f aca="false">SUM(GP30:GR30)*0.7</f>
        <v>5.6</v>
      </c>
      <c r="GT30" s="9" t="n">
        <f aca="false">GS30*GO30/100</f>
        <v>6.104</v>
      </c>
      <c r="GU30" s="9" t="n">
        <f aca="false">GT30*GP30*GN30</f>
        <v>3.90656</v>
      </c>
      <c r="GV30" s="0" t="n">
        <v>0.12</v>
      </c>
      <c r="GW30" s="0" t="n">
        <v>0.04</v>
      </c>
      <c r="GX30" s="0" t="n">
        <v>0.03</v>
      </c>
      <c r="GY30" s="9" t="n">
        <f aca="false">SUM(GV30:GX30)</f>
        <v>0.19</v>
      </c>
      <c r="GZ30" s="0" t="n">
        <v>112</v>
      </c>
      <c r="HA30" s="0" t="n">
        <v>5</v>
      </c>
      <c r="HB30" s="0" t="n">
        <v>3</v>
      </c>
      <c r="HC30" s="0" t="n">
        <v>1</v>
      </c>
      <c r="HD30" s="0" t="n">
        <f aca="false">SUM(HA30:HC30)*0.7</f>
        <v>6.3</v>
      </c>
      <c r="HE30" s="9" t="n">
        <f aca="false">HD30*GZ30/100</f>
        <v>7.056</v>
      </c>
      <c r="HF30" s="9" t="n">
        <f aca="false">HE30*HA30*GY30</f>
        <v>6.7032</v>
      </c>
      <c r="HG30" s="0" t="n">
        <v>0.12</v>
      </c>
      <c r="HH30" s="0" t="n">
        <v>0.03</v>
      </c>
      <c r="HI30" s="0" t="n">
        <v>0.03</v>
      </c>
      <c r="HJ30" s="9" t="n">
        <f aca="false">SUM(HG30:HI30)</f>
        <v>0.18</v>
      </c>
      <c r="HK30" s="0" t="n">
        <v>115</v>
      </c>
      <c r="HL30" s="0" t="n">
        <v>5</v>
      </c>
      <c r="HM30" s="0" t="n">
        <v>3</v>
      </c>
      <c r="HN30" s="0" t="n">
        <v>1</v>
      </c>
      <c r="HO30" s="0" t="n">
        <f aca="false">SUM(HL30:HN30)*0.7</f>
        <v>6.3</v>
      </c>
      <c r="HP30" s="9" t="n">
        <f aca="false">HO30*HK30/100</f>
        <v>7.245</v>
      </c>
      <c r="HQ30" s="9" t="n">
        <f aca="false">HP30*HL30*HJ30</f>
        <v>6.5205</v>
      </c>
      <c r="HR30" s="0" t="n">
        <v>0.13</v>
      </c>
      <c r="HS30" s="0" t="n">
        <v>0.05</v>
      </c>
      <c r="HT30" s="0" t="n">
        <v>0.008</v>
      </c>
      <c r="HU30" s="9" t="n">
        <f aca="false">SUM(HR30:HT30)</f>
        <v>0.188</v>
      </c>
      <c r="HV30" s="0" t="n">
        <v>110</v>
      </c>
      <c r="HW30" s="0" t="n">
        <v>5</v>
      </c>
      <c r="HX30" s="0" t="n">
        <v>3</v>
      </c>
      <c r="HY30" s="0" t="n">
        <v>1</v>
      </c>
      <c r="HZ30" s="0" t="n">
        <f aca="false">SUM(HW30:HY30)*0.7</f>
        <v>6.3</v>
      </c>
      <c r="IA30" s="9" t="n">
        <f aca="false">HZ30*HV30/100</f>
        <v>6.93</v>
      </c>
      <c r="IB30" s="9" t="n">
        <f aca="false">IA30*HW30*HU30</f>
        <v>6.5142</v>
      </c>
      <c r="IC30" s="9" t="n">
        <f aca="false">(GT30+HD30+HO30+HZ30)*0.7</f>
        <v>17.5028</v>
      </c>
      <c r="ID30" s="9" t="n">
        <f aca="false">(GU30+HE30+HP30+IA30)*0.7</f>
        <v>17.596292</v>
      </c>
      <c r="IE30" s="9" t="n">
        <f aca="false">(GV30+HF30+HQ30+IB30)*0.7</f>
        <v>13.90053</v>
      </c>
      <c r="IF30" s="11" t="n">
        <f aca="false">SUM(IC30:IE30)</f>
        <v>48.999622</v>
      </c>
      <c r="IG30" s="10" t="n">
        <f aca="false">(GL30/GK30)*(GN30-0.151)*1000</f>
        <v>2.25</v>
      </c>
      <c r="IH30" s="10" t="n">
        <f aca="false">(GW30/GV30)*(GY30-0.151)*1000</f>
        <v>13</v>
      </c>
      <c r="II30" s="10" t="n">
        <f aca="false">(HH30/HG30)*(HJ30-0.151)*1000</f>
        <v>7.25</v>
      </c>
      <c r="IJ30" s="10" t="n">
        <f aca="false">(HS30/HR30)*(HU30-0.151)*1000</f>
        <v>14.2307692307692</v>
      </c>
      <c r="IK30" s="10" t="n">
        <f aca="false">(GN30-0.201)/(GK30-0.201)*100</f>
        <v>50.6172839506173</v>
      </c>
      <c r="IL30" s="10" t="n">
        <f aca="false">(GY30-0.201)/(GV30-0.201)*100</f>
        <v>13.5802469135803</v>
      </c>
      <c r="IM30" s="10" t="n">
        <f aca="false">(HJ30-0.201)/(HG30-0.201)*100</f>
        <v>25.9259259259259</v>
      </c>
      <c r="IN30" s="10" t="n">
        <f aca="false">(HU30-0.201)/(HR30-0.201)*100</f>
        <v>18.3098591549296</v>
      </c>
      <c r="IO30" s="10" t="n">
        <f aca="false">(GN30-0.091)/(GM30-0.051)*100</f>
        <v>-168.292682926829</v>
      </c>
      <c r="IP30" s="10" t="n">
        <f aca="false">(GY30-0.091)/(GX30-0.051)*100</f>
        <v>-471.428571428571</v>
      </c>
      <c r="IQ30" s="10" t="n">
        <f aca="false">(HJ30-0.091)/(HI30-0.051)*100</f>
        <v>-423.809523809524</v>
      </c>
      <c r="IR30" s="10" t="n">
        <f aca="false">(HU30-0.091)/(HT30-0.051)*100</f>
        <v>-225.581395348837</v>
      </c>
      <c r="IS30" s="10" t="n">
        <f aca="false">SUMIF(IG30:IJ30,  "&gt;60")</f>
        <v>0</v>
      </c>
      <c r="IT30" s="10" t="n">
        <f aca="false">SUMIF(IK30:IN30,  "&gt;60")</f>
        <v>0</v>
      </c>
      <c r="IU30" s="10" t="n">
        <f aca="false">SUMIF(IO30:IR30,  "&gt;60")</f>
        <v>0</v>
      </c>
    </row>
    <row r="31" customFormat="false" ht="12.8" hidden="false" customHeight="false" outlineLevel="0" collapsed="false">
      <c r="C31" s="8" t="s">
        <v>76</v>
      </c>
      <c r="D31" s="0" t="n">
        <v>0.12</v>
      </c>
      <c r="E31" s="0" t="n">
        <v>0.03</v>
      </c>
      <c r="F31" s="0" t="n">
        <v>0.01</v>
      </c>
      <c r="G31" s="9" t="n">
        <f aca="false">SUM(D31:F31)</f>
        <v>0.16</v>
      </c>
      <c r="H31" s="0" t="n">
        <v>98</v>
      </c>
      <c r="I31" s="0" t="n">
        <v>5</v>
      </c>
      <c r="J31" s="0" t="n">
        <v>3</v>
      </c>
      <c r="K31" s="0" t="n">
        <v>1</v>
      </c>
      <c r="L31" s="0" t="n">
        <f aca="false">SUM(I31:K31)*0.7</f>
        <v>6.3</v>
      </c>
      <c r="M31" s="9" t="n">
        <f aca="false">L31*H31/100</f>
        <v>6.174</v>
      </c>
      <c r="N31" s="9" t="n">
        <f aca="false">M31*I31*G31</f>
        <v>4.9392</v>
      </c>
      <c r="O31" s="0" t="n">
        <v>0.12</v>
      </c>
      <c r="P31" s="0" t="n">
        <v>0.03</v>
      </c>
      <c r="Q31" s="0" t="n">
        <v>0.01</v>
      </c>
      <c r="R31" s="9" t="n">
        <f aca="false">SUM(O31:Q31)</f>
        <v>0.16</v>
      </c>
      <c r="S31" s="0" t="n">
        <v>98</v>
      </c>
      <c r="T31" s="0" t="n">
        <v>5</v>
      </c>
      <c r="U31" s="0" t="n">
        <v>3</v>
      </c>
      <c r="V31" s="0" t="n">
        <v>1</v>
      </c>
      <c r="W31" s="0" t="n">
        <f aca="false">SUM(T31:V31)*0.7</f>
        <v>6.3</v>
      </c>
      <c r="X31" s="9" t="n">
        <f aca="false">W31*S31/100</f>
        <v>6.174</v>
      </c>
      <c r="Y31" s="9" t="n">
        <f aca="false">X31*T31*R31</f>
        <v>4.9392</v>
      </c>
      <c r="Z31" s="0" t="n">
        <v>0.12</v>
      </c>
      <c r="AA31" s="0" t="n">
        <v>0.03</v>
      </c>
      <c r="AB31" s="0" t="n">
        <v>0.01</v>
      </c>
      <c r="AC31" s="9" t="n">
        <f aca="false">SUM(Z31:AB31)</f>
        <v>0.16</v>
      </c>
      <c r="AD31" s="0" t="n">
        <v>98</v>
      </c>
      <c r="AE31" s="0" t="n">
        <v>5</v>
      </c>
      <c r="AF31" s="0" t="n">
        <v>3</v>
      </c>
      <c r="AG31" s="0" t="n">
        <v>1</v>
      </c>
      <c r="AH31" s="0" t="n">
        <f aca="false">SUM(AE31:AG31)*0.7</f>
        <v>6.3</v>
      </c>
      <c r="AI31" s="9" t="n">
        <f aca="false">AH31*AD31/100</f>
        <v>6.174</v>
      </c>
      <c r="AJ31" s="9" t="n">
        <f aca="false">AI31*AE31*AC31</f>
        <v>4.9392</v>
      </c>
      <c r="AK31" s="0" t="n">
        <v>0.12</v>
      </c>
      <c r="AL31" s="0" t="n">
        <v>0.03</v>
      </c>
      <c r="AM31" s="0" t="n">
        <v>0.13</v>
      </c>
      <c r="AN31" s="9" t="n">
        <f aca="false">SUM(AK31:AM31)</f>
        <v>0.28</v>
      </c>
      <c r="AO31" s="0" t="n">
        <v>98</v>
      </c>
      <c r="AP31" s="0" t="n">
        <v>5</v>
      </c>
      <c r="AQ31" s="0" t="n">
        <v>3</v>
      </c>
      <c r="AR31" s="0" t="n">
        <v>1</v>
      </c>
      <c r="AS31" s="0" t="n">
        <f aca="false">SUM(AP31:AR31)*0.7</f>
        <v>6.3</v>
      </c>
      <c r="AT31" s="9" t="n">
        <f aca="false">AS31*AO31/100</f>
        <v>6.174</v>
      </c>
      <c r="AU31" s="9" t="n">
        <f aca="false">AT31*AP31*AN31</f>
        <v>8.6436</v>
      </c>
      <c r="AV31" s="9" t="n">
        <f aca="false">(M31+W31+AH31+AS31)*0.7</f>
        <v>17.5518</v>
      </c>
      <c r="AW31" s="9" t="n">
        <f aca="false">(N31+X31+AI31+AT31)*0.7</f>
        <v>16.42284</v>
      </c>
      <c r="AX31" s="9" t="n">
        <f aca="false">(O31+Y31+AJ31+AU31)*0.7</f>
        <v>13.0494</v>
      </c>
      <c r="AY31" s="11" t="n">
        <f aca="false">SUM(AV31:AX31)</f>
        <v>47.02404</v>
      </c>
      <c r="AZ31" s="10" t="n">
        <f aca="false">(E31/D31)*(G31-0.151)*1000</f>
        <v>2.25</v>
      </c>
      <c r="BA31" s="10" t="n">
        <f aca="false">(P31/O31)*(R31-0.151)*1000</f>
        <v>2.25</v>
      </c>
      <c r="BB31" s="10" t="n">
        <f aca="false">(AA31/Z31)*(AC31-0.151)*1000</f>
        <v>2.25</v>
      </c>
      <c r="BC31" s="10" t="n">
        <f aca="false">(AL31/AK31)*(AN31-0.151)*1000</f>
        <v>32.25</v>
      </c>
      <c r="BD31" s="10" t="n">
        <f aca="false">(G31-0.201)/(D31-0.201)*100</f>
        <v>50.6172839506173</v>
      </c>
      <c r="BE31" s="10" t="n">
        <f aca="false">(R31-0.201)/(O31-0.201)*100</f>
        <v>50.6172839506173</v>
      </c>
      <c r="BF31" s="10" t="n">
        <f aca="false">(AC31-0.201)/(Z31-0.201)*100</f>
        <v>50.6172839506173</v>
      </c>
      <c r="BG31" s="10" t="n">
        <f aca="false">(AN31-0.201)/(AK31-0.201)*100</f>
        <v>-97.5308641975309</v>
      </c>
      <c r="BH31" s="10" t="n">
        <f aca="false">(G31-0.091)/(F31-0.051)*100</f>
        <v>-168.292682926829</v>
      </c>
      <c r="BI31" s="10" t="n">
        <f aca="false">(R31-0.091)/(Q31-0.051)*100</f>
        <v>-168.292682926829</v>
      </c>
      <c r="BJ31" s="10" t="n">
        <f aca="false">(AC31-0.091)/(AB31-0.051)*100</f>
        <v>-168.292682926829</v>
      </c>
      <c r="BK31" s="10" t="n">
        <f aca="false">(AN31-0.091)/(AM31-0.051)*100</f>
        <v>239.240506329114</v>
      </c>
      <c r="BL31" s="10" t="n">
        <f aca="false">SUMIF(AZ31:BC31,  "&gt;60")</f>
        <v>0</v>
      </c>
      <c r="BM31" s="10" t="n">
        <f aca="false">SUMIF(BD31:BG31,  "&gt;60")</f>
        <v>0</v>
      </c>
      <c r="BN31" s="10" t="n">
        <f aca="false">SUMIF(BH31:BK31,  "&gt;60")</f>
        <v>239.240506329114</v>
      </c>
      <c r="BO31" s="0" t="n">
        <v>0.12</v>
      </c>
      <c r="BP31" s="0" t="n">
        <v>0.04</v>
      </c>
      <c r="BQ31" s="0" t="n">
        <v>0.02</v>
      </c>
      <c r="BR31" s="9" t="n">
        <f aca="false">SUM(BO31:BQ31)</f>
        <v>0.18</v>
      </c>
      <c r="BS31" s="0" t="n">
        <v>98</v>
      </c>
      <c r="BT31" s="0" t="n">
        <v>5</v>
      </c>
      <c r="BU31" s="0" t="n">
        <v>3</v>
      </c>
      <c r="BV31" s="0" t="n">
        <v>2</v>
      </c>
      <c r="BW31" s="0" t="n">
        <f aca="false">SUM(BT31:BV31)*0.7</f>
        <v>7</v>
      </c>
      <c r="BX31" s="9" t="n">
        <f aca="false">BW31*BS31/100</f>
        <v>6.86</v>
      </c>
      <c r="BY31" s="9" t="n">
        <f aca="false">BX31*BT31*BR31</f>
        <v>6.174</v>
      </c>
      <c r="BZ31" s="0" t="n">
        <v>0.12</v>
      </c>
      <c r="CA31" s="0" t="n">
        <v>0.03</v>
      </c>
      <c r="CB31" s="0" t="n">
        <v>0.01</v>
      </c>
      <c r="CC31" s="9" t="n">
        <f aca="false">SUM(BZ31:CB31)</f>
        <v>0.16</v>
      </c>
      <c r="CD31" s="0" t="n">
        <v>98</v>
      </c>
      <c r="CE31" s="0" t="n">
        <v>5</v>
      </c>
      <c r="CF31" s="0" t="n">
        <v>3</v>
      </c>
      <c r="CG31" s="0" t="n">
        <v>1</v>
      </c>
      <c r="CH31" s="0" t="n">
        <f aca="false">SUM(CE31:CG31)*0.7</f>
        <v>6.3</v>
      </c>
      <c r="CI31" s="9" t="n">
        <f aca="false">CH31*CD31/100</f>
        <v>6.174</v>
      </c>
      <c r="CJ31" s="9" t="n">
        <f aca="false">CI31*CE31*CC31</f>
        <v>4.9392</v>
      </c>
      <c r="CK31" s="0" t="n">
        <v>0.12</v>
      </c>
      <c r="CL31" s="0" t="n">
        <v>0.03</v>
      </c>
      <c r="CM31" s="0" t="n">
        <v>0.01</v>
      </c>
      <c r="CN31" s="9" t="n">
        <f aca="false">SUM(CK31:CM31)</f>
        <v>0.16</v>
      </c>
      <c r="CO31" s="0" t="n">
        <v>100</v>
      </c>
      <c r="CP31" s="0" t="n">
        <v>5</v>
      </c>
      <c r="CQ31" s="0" t="n">
        <v>3</v>
      </c>
      <c r="CR31" s="0" t="n">
        <v>1</v>
      </c>
      <c r="CS31" s="0" t="n">
        <f aca="false">SUM(CP31:CR31)*0.7</f>
        <v>6.3</v>
      </c>
      <c r="CT31" s="9" t="n">
        <f aca="false">CS31*CO31/100</f>
        <v>6.3</v>
      </c>
      <c r="CU31" s="9" t="n">
        <f aca="false">CT31*CP31*CN31</f>
        <v>5.04</v>
      </c>
      <c r="CV31" s="0" t="n">
        <v>0.12</v>
      </c>
      <c r="CW31" s="0" t="n">
        <v>0.03</v>
      </c>
      <c r="CX31" s="0" t="n">
        <v>0.13</v>
      </c>
      <c r="CY31" s="9" t="n">
        <f aca="false">SUM(CV31:CX31)</f>
        <v>0.28</v>
      </c>
      <c r="CZ31" s="0" t="n">
        <v>98</v>
      </c>
      <c r="DA31" s="0" t="n">
        <v>5</v>
      </c>
      <c r="DB31" s="0" t="n">
        <v>3</v>
      </c>
      <c r="DC31" s="0" t="n">
        <v>1</v>
      </c>
      <c r="DD31" s="0" t="n">
        <f aca="false">SUM(DA31:DC31)*0.7</f>
        <v>6.3</v>
      </c>
      <c r="DE31" s="9" t="n">
        <f aca="false">DD31*CZ31/100</f>
        <v>6.174</v>
      </c>
      <c r="DF31" s="9" t="n">
        <f aca="false">DE31*DA31*CY31</f>
        <v>8.6436</v>
      </c>
      <c r="DG31" s="9" t="n">
        <f aca="false">(BX31+CH31+CS31+DD31)*0.7</f>
        <v>18.032</v>
      </c>
      <c r="DH31" s="9" t="n">
        <f aca="false">(BY31+CI31+CT31+DE31)*0.7</f>
        <v>17.3754</v>
      </c>
      <c r="DI31" s="9" t="n">
        <f aca="false">(BZ31+CJ31+CU31+DF31)*0.7</f>
        <v>13.11996</v>
      </c>
      <c r="DJ31" s="11" t="n">
        <f aca="false">SUM(DG31:DI31)</f>
        <v>48.52736</v>
      </c>
      <c r="DK31" s="10" t="n">
        <f aca="false">(BP31/BO31)*(BR31-0.151)*1000</f>
        <v>9.66666666666667</v>
      </c>
      <c r="DL31" s="10" t="n">
        <f aca="false">(CA31/BZ31)*(CC31-0.151)*1000</f>
        <v>2.25</v>
      </c>
      <c r="DM31" s="10" t="n">
        <f aca="false">(CL31/CK31)*(CN31-0.151)*1000</f>
        <v>2.25</v>
      </c>
      <c r="DN31" s="10" t="n">
        <f aca="false">(CW31/CV31)*(CY31-0.151)*1000</f>
        <v>32.25</v>
      </c>
      <c r="DO31" s="10" t="n">
        <f aca="false">(BR31-0.201)/(BO31-0.201)*100</f>
        <v>25.9259259259259</v>
      </c>
      <c r="DP31" s="10" t="n">
        <f aca="false">(CC31-0.201)/(BZ31-0.201)*100</f>
        <v>50.6172839506173</v>
      </c>
      <c r="DQ31" s="10" t="n">
        <f aca="false">(CN31-0.201)/(CK31-0.201)*100</f>
        <v>50.6172839506173</v>
      </c>
      <c r="DR31" s="10" t="n">
        <f aca="false">(CY31-0.201)/(CV31-0.201)*100</f>
        <v>-97.5308641975309</v>
      </c>
      <c r="DS31" s="10" t="n">
        <f aca="false">(BR31-0.091)/(BQ31-0.051)*100</f>
        <v>-287.096774193548</v>
      </c>
      <c r="DT31" s="10" t="n">
        <f aca="false">(CC31-0.091)/(CB31-0.051)*100</f>
        <v>-168.292682926829</v>
      </c>
      <c r="DU31" s="10" t="n">
        <f aca="false">(CN31-0.091)/(CM31-0.051)*100</f>
        <v>-168.292682926829</v>
      </c>
      <c r="DV31" s="10" t="n">
        <f aca="false">(CY31-0.091)/(CX31-0.051)*100</f>
        <v>239.240506329114</v>
      </c>
      <c r="DW31" s="10" t="n">
        <f aca="false">SUMIF(DK31:DN31,  "&gt;60")</f>
        <v>0</v>
      </c>
      <c r="DX31" s="10" t="n">
        <f aca="false">SUMIF(DO31:DR31,  "&gt;60")</f>
        <v>0</v>
      </c>
      <c r="DY31" s="10" t="n">
        <f aca="false">SUMIF(DS31:DV31,  "&gt;60")</f>
        <v>239.240506329114</v>
      </c>
      <c r="DZ31" s="0" t="n">
        <v>0.12</v>
      </c>
      <c r="EA31" s="0" t="n">
        <v>0.04</v>
      </c>
      <c r="EB31" s="0" t="n">
        <v>0.02</v>
      </c>
      <c r="EC31" s="9" t="n">
        <f aca="false">SUM(DZ31:EB31)</f>
        <v>0.18</v>
      </c>
      <c r="ED31" s="0" t="n">
        <v>115</v>
      </c>
      <c r="EE31" s="0" t="n">
        <v>5</v>
      </c>
      <c r="EF31" s="0" t="n">
        <v>3</v>
      </c>
      <c r="EG31" s="0" t="n">
        <v>2</v>
      </c>
      <c r="EH31" s="0" t="n">
        <f aca="false">SUM(EE31:EG31)*0.7</f>
        <v>7</v>
      </c>
      <c r="EI31" s="9" t="n">
        <f aca="false">EH31*ED31/100</f>
        <v>8.05</v>
      </c>
      <c r="EJ31" s="9" t="n">
        <f aca="false">EI31*EE31*EC31</f>
        <v>7.245</v>
      </c>
      <c r="EK31" s="0" t="n">
        <v>0.12</v>
      </c>
      <c r="EL31" s="0" t="n">
        <v>0.03</v>
      </c>
      <c r="EM31" s="0" t="n">
        <v>0.01</v>
      </c>
      <c r="EN31" s="9" t="n">
        <f aca="false">SUM(EK31:EM31)</f>
        <v>0.16</v>
      </c>
      <c r="EO31" s="0" t="n">
        <v>115</v>
      </c>
      <c r="EP31" s="0" t="n">
        <v>5</v>
      </c>
      <c r="EQ31" s="0" t="n">
        <v>3</v>
      </c>
      <c r="ER31" s="0" t="n">
        <v>1</v>
      </c>
      <c r="ES31" s="0" t="n">
        <f aca="false">SUM(EP31:ER31)*0.7</f>
        <v>6.3</v>
      </c>
      <c r="ET31" s="9" t="n">
        <f aca="false">ES31*EO31/100</f>
        <v>7.245</v>
      </c>
      <c r="EU31" s="9" t="n">
        <f aca="false">ET31*EP31*EN31</f>
        <v>5.796</v>
      </c>
      <c r="EV31" s="0" t="n">
        <v>0.12</v>
      </c>
      <c r="EW31" s="0" t="n">
        <v>0.03</v>
      </c>
      <c r="EX31" s="0" t="n">
        <v>0.01</v>
      </c>
      <c r="EY31" s="9" t="n">
        <f aca="false">SUM(EV31:EX31)</f>
        <v>0.16</v>
      </c>
      <c r="EZ31" s="0" t="n">
        <v>100</v>
      </c>
      <c r="FA31" s="0" t="n">
        <v>5</v>
      </c>
      <c r="FB31" s="0" t="n">
        <v>3</v>
      </c>
      <c r="FC31" s="0" t="n">
        <v>1</v>
      </c>
      <c r="FD31" s="0" t="n">
        <f aca="false">SUM(FA31:FC31)*0.7</f>
        <v>6.3</v>
      </c>
      <c r="FE31" s="9" t="n">
        <f aca="false">FD31*EZ31/100</f>
        <v>6.3</v>
      </c>
      <c r="FF31" s="9" t="n">
        <f aca="false">FE31*FA31*EY31</f>
        <v>5.04</v>
      </c>
      <c r="FG31" s="0" t="n">
        <v>0.12</v>
      </c>
      <c r="FH31" s="0" t="n">
        <v>0.03</v>
      </c>
      <c r="FI31" s="0" t="n">
        <v>0.13</v>
      </c>
      <c r="FJ31" s="9" t="n">
        <f aca="false">SUM(FG31:FI31)</f>
        <v>0.28</v>
      </c>
      <c r="FK31" s="0" t="n">
        <v>98</v>
      </c>
      <c r="FL31" s="0" t="n">
        <v>5</v>
      </c>
      <c r="FM31" s="0" t="n">
        <v>3</v>
      </c>
      <c r="FN31" s="0" t="n">
        <v>1</v>
      </c>
      <c r="FO31" s="0" t="n">
        <f aca="false">SUM(FL31:FN31)*0.7</f>
        <v>6.3</v>
      </c>
      <c r="FP31" s="9" t="n">
        <f aca="false">FO31*FK31/100</f>
        <v>6.174</v>
      </c>
      <c r="FQ31" s="9" t="n">
        <f aca="false">FP31*FL31*FJ31</f>
        <v>8.6436</v>
      </c>
      <c r="FR31" s="9" t="n">
        <f aca="false">(EI31+ES31+FD31+FO31)*0.7</f>
        <v>18.865</v>
      </c>
      <c r="FS31" s="9" t="n">
        <f aca="false">(EJ31+ET31+FE31+FP31)*0.7</f>
        <v>18.8748</v>
      </c>
      <c r="FT31" s="9" t="n">
        <f aca="false">(EK31+EU31+FF31+FQ31)*0.7</f>
        <v>13.71972</v>
      </c>
      <c r="FU31" s="11" t="n">
        <f aca="false">SUM(FR31:FT31)</f>
        <v>51.45952</v>
      </c>
      <c r="FV31" s="10" t="n">
        <f aca="false">(EA31/DZ31)*(EC31-0.151)*1000</f>
        <v>9.66666666666667</v>
      </c>
      <c r="FW31" s="10" t="n">
        <f aca="false">(EL31/EK31)*(EN31-0.151)*1000</f>
        <v>2.25</v>
      </c>
      <c r="FX31" s="10" t="n">
        <f aca="false">(EW31/EV31)*(EY31-0.151)*1000</f>
        <v>2.25</v>
      </c>
      <c r="FY31" s="10" t="n">
        <f aca="false">(FH31/FG31)*(FJ31-0.151)*1000</f>
        <v>32.25</v>
      </c>
      <c r="FZ31" s="10" t="n">
        <f aca="false">(EC31-0.201)/(DZ31-0.201)*100</f>
        <v>25.9259259259259</v>
      </c>
      <c r="GA31" s="10" t="n">
        <f aca="false">(EN31-0.201)/(EK31-0.201)*100</f>
        <v>50.6172839506173</v>
      </c>
      <c r="GB31" s="10" t="n">
        <f aca="false">(EY31-0.201)/(EV31-0.201)*100</f>
        <v>50.6172839506173</v>
      </c>
      <c r="GC31" s="10" t="n">
        <f aca="false">(FJ31-0.201)/(FG31-0.201)*100</f>
        <v>-97.5308641975309</v>
      </c>
      <c r="GD31" s="10" t="n">
        <f aca="false">(EC31-0.091)/(EB31-0.051)*100</f>
        <v>-287.096774193548</v>
      </c>
      <c r="GE31" s="10" t="n">
        <f aca="false">(EN31-0.091)/(EM31-0.051)*100</f>
        <v>-168.292682926829</v>
      </c>
      <c r="GF31" s="10" t="n">
        <f aca="false">(EY31-0.091)/(EX31-0.051)*100</f>
        <v>-168.292682926829</v>
      </c>
      <c r="GG31" s="10" t="n">
        <f aca="false">(FJ31-0.091)/(FI31-0.051)*100</f>
        <v>239.240506329114</v>
      </c>
      <c r="GH31" s="10" t="n">
        <f aca="false">SUMIF(FV31:FY31,  "&gt;60")</f>
        <v>0</v>
      </c>
      <c r="GI31" s="10" t="n">
        <f aca="false">SUMIF(FZ31:GC31,  "&gt;60")</f>
        <v>0</v>
      </c>
      <c r="GJ31" s="10" t="n">
        <f aca="false">SUMIF(GD31:GG31,  "&gt;60")</f>
        <v>239.240506329114</v>
      </c>
      <c r="GK31" s="0" t="n">
        <v>0.12</v>
      </c>
      <c r="GL31" s="0" t="n">
        <v>0.04</v>
      </c>
      <c r="GM31" s="0" t="n">
        <v>0.02</v>
      </c>
      <c r="GN31" s="9" t="n">
        <f aca="false">SUM(GK31:GM31)</f>
        <v>0.18</v>
      </c>
      <c r="GO31" s="0" t="n">
        <v>110</v>
      </c>
      <c r="GP31" s="0" t="n">
        <v>5</v>
      </c>
      <c r="GQ31" s="0" t="n">
        <v>2</v>
      </c>
      <c r="GR31" s="0" t="n">
        <v>1</v>
      </c>
      <c r="GS31" s="0" t="n">
        <f aca="false">SUM(GP31:GR31)*0.7</f>
        <v>5.6</v>
      </c>
      <c r="GT31" s="9" t="n">
        <f aca="false">GS31*GO31/100</f>
        <v>6.16</v>
      </c>
      <c r="GU31" s="9" t="n">
        <f aca="false">GT31*GP31*GN31</f>
        <v>5.544</v>
      </c>
      <c r="GV31" s="0" t="n">
        <v>0.12</v>
      </c>
      <c r="GW31" s="0" t="n">
        <v>0.03</v>
      </c>
      <c r="GX31" s="0" t="n">
        <v>0.01</v>
      </c>
      <c r="GY31" s="9" t="n">
        <f aca="false">SUM(GV31:GX31)</f>
        <v>0.16</v>
      </c>
      <c r="GZ31" s="0" t="n">
        <v>115</v>
      </c>
      <c r="HA31" s="0" t="n">
        <v>5</v>
      </c>
      <c r="HB31" s="0" t="n">
        <v>3</v>
      </c>
      <c r="HC31" s="0" t="n">
        <v>2</v>
      </c>
      <c r="HD31" s="0" t="n">
        <f aca="false">SUM(HA31:HC31)*0.7</f>
        <v>7</v>
      </c>
      <c r="HE31" s="9" t="n">
        <f aca="false">HD31*GZ31/100</f>
        <v>8.05</v>
      </c>
      <c r="HF31" s="9" t="n">
        <f aca="false">HE31*HA31*GY31</f>
        <v>6.44</v>
      </c>
      <c r="HG31" s="0" t="n">
        <v>0.11</v>
      </c>
      <c r="HH31" s="0" t="n">
        <v>0.04</v>
      </c>
      <c r="HI31" s="0" t="n">
        <v>0.01</v>
      </c>
      <c r="HJ31" s="9" t="n">
        <f aca="false">SUM(HG31:HI31)</f>
        <v>0.16</v>
      </c>
      <c r="HK31" s="0" t="n">
        <v>100</v>
      </c>
      <c r="HL31" s="0" t="n">
        <v>5</v>
      </c>
      <c r="HM31" s="0" t="n">
        <v>3</v>
      </c>
      <c r="HN31" s="0" t="n">
        <v>1</v>
      </c>
      <c r="HO31" s="0" t="n">
        <f aca="false">SUM(HL31:HN31)*0.7</f>
        <v>6.3</v>
      </c>
      <c r="HP31" s="9" t="n">
        <f aca="false">HO31*HK31/100</f>
        <v>6.3</v>
      </c>
      <c r="HQ31" s="9" t="n">
        <f aca="false">HP31*HL31*HJ31</f>
        <v>5.04</v>
      </c>
      <c r="HR31" s="0" t="n">
        <v>0.13</v>
      </c>
      <c r="HS31" s="0" t="n">
        <v>0.04</v>
      </c>
      <c r="HT31" s="0" t="n">
        <v>0.03</v>
      </c>
      <c r="HU31" s="9" t="n">
        <f aca="false">SUM(HR31:HT31)</f>
        <v>0.2</v>
      </c>
      <c r="HV31" s="0" t="n">
        <v>99</v>
      </c>
      <c r="HW31" s="0" t="n">
        <v>5</v>
      </c>
      <c r="HX31" s="0" t="n">
        <v>3</v>
      </c>
      <c r="HY31" s="0" t="n">
        <v>1</v>
      </c>
      <c r="HZ31" s="0" t="n">
        <f aca="false">SUM(HW31:HY31)*0.7</f>
        <v>6.3</v>
      </c>
      <c r="IA31" s="9" t="n">
        <f aca="false">HZ31*HV31/100</f>
        <v>6.237</v>
      </c>
      <c r="IB31" s="9" t="n">
        <f aca="false">IA31*HW31*HU31</f>
        <v>6.237</v>
      </c>
      <c r="IC31" s="9" t="n">
        <f aca="false">(GT31+HD31+HO31+HZ31)*0.7</f>
        <v>18.032</v>
      </c>
      <c r="ID31" s="9" t="n">
        <f aca="false">(GU31+HE31+HP31+IA31)*0.7</f>
        <v>18.2917</v>
      </c>
      <c r="IE31" s="9" t="n">
        <f aca="false">(GV31+HF31+HQ31+IB31)*0.7</f>
        <v>12.4859</v>
      </c>
      <c r="IF31" s="11" t="n">
        <f aca="false">SUM(IC31:IE31)</f>
        <v>48.8096</v>
      </c>
      <c r="IG31" s="10" t="n">
        <f aca="false">(GL31/GK31)*(GN31-0.151)*1000</f>
        <v>9.66666666666667</v>
      </c>
      <c r="IH31" s="10" t="n">
        <f aca="false">(GW31/GV31)*(GY31-0.151)*1000</f>
        <v>2.25</v>
      </c>
      <c r="II31" s="10" t="n">
        <f aca="false">(HH31/HG31)*(HJ31-0.151)*1000</f>
        <v>3.27272727272728</v>
      </c>
      <c r="IJ31" s="10" t="n">
        <f aca="false">(HS31/HR31)*(HU31-0.151)*1000</f>
        <v>15.0769230769231</v>
      </c>
      <c r="IK31" s="10" t="n">
        <f aca="false">(GN31-0.201)/(GK31-0.201)*100</f>
        <v>25.9259259259259</v>
      </c>
      <c r="IL31" s="10" t="n">
        <f aca="false">(GY31-0.201)/(GV31-0.201)*100</f>
        <v>50.6172839506173</v>
      </c>
      <c r="IM31" s="10" t="n">
        <f aca="false">(HJ31-0.201)/(HG31-0.201)*100</f>
        <v>45.0549450549451</v>
      </c>
      <c r="IN31" s="10" t="n">
        <f aca="false">(HU31-0.201)/(HR31-0.201)*100</f>
        <v>1.40845070422535</v>
      </c>
      <c r="IO31" s="10" t="n">
        <f aca="false">(GN31-0.091)/(GM31-0.051)*100</f>
        <v>-287.096774193548</v>
      </c>
      <c r="IP31" s="10" t="n">
        <f aca="false">(GY31-0.091)/(GX31-0.051)*100</f>
        <v>-168.292682926829</v>
      </c>
      <c r="IQ31" s="10" t="n">
        <f aca="false">(HJ31-0.091)/(HI31-0.051)*100</f>
        <v>-168.292682926829</v>
      </c>
      <c r="IR31" s="10" t="n">
        <f aca="false">(HU31-0.091)/(HT31-0.051)*100</f>
        <v>-519.047619047619</v>
      </c>
      <c r="IS31" s="10" t="n">
        <f aca="false">SUMIF(IG31:IJ31,  "&gt;60")</f>
        <v>0</v>
      </c>
      <c r="IT31" s="10" t="n">
        <f aca="false">SUMIF(IK31:IN31,  "&gt;60")</f>
        <v>0</v>
      </c>
      <c r="IU31" s="10" t="n">
        <f aca="false">SUMIF(IO31:IR31,  "&gt;60")</f>
        <v>0</v>
      </c>
    </row>
    <row r="32" customFormat="false" ht="12.8" hidden="false" customHeight="false" outlineLevel="0" collapsed="false">
      <c r="C32" s="8" t="s">
        <v>77</v>
      </c>
      <c r="D32" s="0" t="n">
        <v>0.09</v>
      </c>
      <c r="E32" s="0" t="n">
        <v>0.09</v>
      </c>
      <c r="F32" s="0" t="n">
        <v>0.01</v>
      </c>
      <c r="G32" s="9" t="n">
        <f aca="false">SUM(D32:F32)</f>
        <v>0.19</v>
      </c>
      <c r="H32" s="0" t="n">
        <v>92</v>
      </c>
      <c r="I32" s="0" t="n">
        <v>3</v>
      </c>
      <c r="J32" s="0" t="n">
        <v>2</v>
      </c>
      <c r="K32" s="0" t="n">
        <v>1</v>
      </c>
      <c r="L32" s="0" t="n">
        <f aca="false">SUM(I32:K32)*0.7</f>
        <v>4.2</v>
      </c>
      <c r="M32" s="9" t="n">
        <f aca="false">L32*H32/100</f>
        <v>3.864</v>
      </c>
      <c r="N32" s="9" t="n">
        <f aca="false">M32*I32*G32</f>
        <v>2.20248</v>
      </c>
      <c r="O32" s="0" t="n">
        <v>0.09</v>
      </c>
      <c r="P32" s="0" t="n">
        <v>0.09</v>
      </c>
      <c r="Q32" s="0" t="n">
        <v>0.01</v>
      </c>
      <c r="R32" s="9" t="n">
        <f aca="false">SUM(O32:Q32)</f>
        <v>0.19</v>
      </c>
      <c r="S32" s="0" t="n">
        <v>99</v>
      </c>
      <c r="T32" s="0" t="n">
        <v>4</v>
      </c>
      <c r="U32" s="0" t="n">
        <v>3</v>
      </c>
      <c r="V32" s="0" t="n">
        <v>1</v>
      </c>
      <c r="W32" s="0" t="n">
        <f aca="false">SUM(T32:V32)*0.7</f>
        <v>5.6</v>
      </c>
      <c r="X32" s="9" t="n">
        <f aca="false">W32*S32/100</f>
        <v>5.544</v>
      </c>
      <c r="Y32" s="9" t="n">
        <f aca="false">X32*T32*R32</f>
        <v>4.21344</v>
      </c>
      <c r="Z32" s="0" t="n">
        <v>0.09</v>
      </c>
      <c r="AA32" s="0" t="n">
        <v>0.09</v>
      </c>
      <c r="AB32" s="0" t="n">
        <v>0.01</v>
      </c>
      <c r="AC32" s="9" t="n">
        <f aca="false">SUM(Z32:AB32)</f>
        <v>0.19</v>
      </c>
      <c r="AD32" s="0" t="n">
        <v>99</v>
      </c>
      <c r="AE32" s="0" t="n">
        <v>4</v>
      </c>
      <c r="AF32" s="0" t="n">
        <v>3</v>
      </c>
      <c r="AG32" s="0" t="n">
        <v>1</v>
      </c>
      <c r="AH32" s="0" t="n">
        <f aca="false">SUM(AE32:AG32)*0.7</f>
        <v>5.6</v>
      </c>
      <c r="AI32" s="9" t="n">
        <f aca="false">AH32*AD32/100</f>
        <v>5.544</v>
      </c>
      <c r="AJ32" s="9" t="n">
        <f aca="false">AI32*AE32*AC32</f>
        <v>4.21344</v>
      </c>
      <c r="AK32" s="0" t="n">
        <v>0.1</v>
      </c>
      <c r="AL32" s="0" t="n">
        <v>0.09</v>
      </c>
      <c r="AM32" s="0" t="n">
        <v>0.03</v>
      </c>
      <c r="AN32" s="9" t="n">
        <f aca="false">SUM(AK32:AM32)</f>
        <v>0.22</v>
      </c>
      <c r="AO32" s="0" t="n">
        <v>99</v>
      </c>
      <c r="AP32" s="0" t="n">
        <v>4</v>
      </c>
      <c r="AQ32" s="0" t="n">
        <v>3</v>
      </c>
      <c r="AR32" s="0" t="n">
        <v>1</v>
      </c>
      <c r="AS32" s="0" t="n">
        <f aca="false">SUM(AP32:AR32)*0.7</f>
        <v>5.6</v>
      </c>
      <c r="AT32" s="9" t="n">
        <f aca="false">AS32*AO32/100</f>
        <v>5.544</v>
      </c>
      <c r="AU32" s="9" t="n">
        <f aca="false">AT32*AP32*AN32</f>
        <v>4.87872</v>
      </c>
      <c r="AV32" s="9" t="n">
        <f aca="false">(M32+W32+AH32+AS32)*0.7</f>
        <v>14.4648</v>
      </c>
      <c r="AW32" s="9" t="n">
        <f aca="false">(N32+X32+AI32+AT32)*0.7</f>
        <v>13.184136</v>
      </c>
      <c r="AX32" s="9" t="n">
        <f aca="false">(O32+Y32+AJ32+AU32)*0.7</f>
        <v>9.37692</v>
      </c>
      <c r="AY32" s="11" t="n">
        <f aca="false">SUM(AV32:AX32)</f>
        <v>37.025856</v>
      </c>
      <c r="AZ32" s="10" t="n">
        <f aca="false">(E32/D32)*(G32-0.151)*1000</f>
        <v>39</v>
      </c>
      <c r="BA32" s="10" t="n">
        <f aca="false">(P32/O32)*(R32-0.151)*1000</f>
        <v>39</v>
      </c>
      <c r="BB32" s="10" t="n">
        <f aca="false">(AA32/Z32)*(AC32-0.151)*1000</f>
        <v>39</v>
      </c>
      <c r="BC32" s="10" t="n">
        <f aca="false">(AL32/AK32)*(AN32-0.151)*1000</f>
        <v>62.1</v>
      </c>
      <c r="BD32" s="10" t="n">
        <f aca="false">(G32-0.201)/(D32-0.201)*100</f>
        <v>9.90990990990992</v>
      </c>
      <c r="BE32" s="10" t="n">
        <f aca="false">(R32-0.201)/(O32-0.201)*100</f>
        <v>9.90990990990992</v>
      </c>
      <c r="BF32" s="10" t="n">
        <f aca="false">(AC32-0.201)/(Z32-0.201)*100</f>
        <v>9.90990990990992</v>
      </c>
      <c r="BG32" s="10" t="n">
        <f aca="false">(AN32-0.201)/(AK32-0.201)*100</f>
        <v>-18.8118811881188</v>
      </c>
      <c r="BH32" s="10" t="n">
        <f aca="false">(G32-0.091)/(F32-0.051)*100</f>
        <v>-241.463414634146</v>
      </c>
      <c r="BI32" s="10" t="n">
        <f aca="false">(R32-0.091)/(Q32-0.051)*100</f>
        <v>-241.463414634146</v>
      </c>
      <c r="BJ32" s="10" t="n">
        <f aca="false">(AC32-0.091)/(AB32-0.051)*100</f>
        <v>-241.463414634146</v>
      </c>
      <c r="BK32" s="10" t="n">
        <f aca="false">(AN32-0.091)/(AM32-0.051)*100</f>
        <v>-614.285714285714</v>
      </c>
      <c r="BL32" s="10" t="n">
        <f aca="false">SUMIF(AZ32:BC32,  "&gt;60")</f>
        <v>62.1</v>
      </c>
      <c r="BM32" s="10" t="n">
        <f aca="false">SUMIF(BD32:BG32,  "&gt;60")</f>
        <v>0</v>
      </c>
      <c r="BN32" s="10" t="n">
        <f aca="false">SUMIF(BH32:BK32,  "&gt;60")</f>
        <v>0</v>
      </c>
      <c r="BO32" s="0" t="n">
        <v>0.09</v>
      </c>
      <c r="BP32" s="0" t="n">
        <v>0.08</v>
      </c>
      <c r="BQ32" s="0" t="n">
        <v>0.01</v>
      </c>
      <c r="BR32" s="9" t="n">
        <f aca="false">SUM(BO32:BQ32)</f>
        <v>0.18</v>
      </c>
      <c r="BS32" s="0" t="n">
        <v>92</v>
      </c>
      <c r="BT32" s="0" t="n">
        <v>3</v>
      </c>
      <c r="BU32" s="0" t="n">
        <v>2</v>
      </c>
      <c r="BV32" s="0" t="n">
        <v>1</v>
      </c>
      <c r="BW32" s="0" t="n">
        <f aca="false">SUM(BT32:BV32)*0.7</f>
        <v>4.2</v>
      </c>
      <c r="BX32" s="9" t="n">
        <f aca="false">BW32*BS32/100</f>
        <v>3.864</v>
      </c>
      <c r="BY32" s="9" t="n">
        <f aca="false">BX32*BT32*BR32</f>
        <v>2.08656</v>
      </c>
      <c r="BZ32" s="0" t="n">
        <v>0.09</v>
      </c>
      <c r="CA32" s="0" t="n">
        <v>0.09</v>
      </c>
      <c r="CB32" s="0" t="n">
        <v>0.01</v>
      </c>
      <c r="CC32" s="9" t="n">
        <f aca="false">SUM(BZ32:CB32)</f>
        <v>0.19</v>
      </c>
      <c r="CD32" s="0" t="n">
        <v>99</v>
      </c>
      <c r="CE32" s="0" t="n">
        <v>4</v>
      </c>
      <c r="CF32" s="0" t="n">
        <v>3</v>
      </c>
      <c r="CG32" s="0" t="n">
        <v>1</v>
      </c>
      <c r="CH32" s="0" t="n">
        <f aca="false">SUM(CE32:CG32)*0.7</f>
        <v>5.6</v>
      </c>
      <c r="CI32" s="9" t="n">
        <f aca="false">CH32*CD32/100</f>
        <v>5.544</v>
      </c>
      <c r="CJ32" s="9" t="n">
        <f aca="false">CI32*CE32*CC32</f>
        <v>4.21344</v>
      </c>
      <c r="CK32" s="0" t="n">
        <v>0.09</v>
      </c>
      <c r="CL32" s="0" t="n">
        <v>0.09</v>
      </c>
      <c r="CM32" s="0" t="n">
        <v>0.01</v>
      </c>
      <c r="CN32" s="9" t="n">
        <f aca="false">SUM(CK32:CM32)</f>
        <v>0.19</v>
      </c>
      <c r="CO32" s="0" t="n">
        <v>99</v>
      </c>
      <c r="CP32" s="0" t="n">
        <v>4</v>
      </c>
      <c r="CQ32" s="0" t="n">
        <v>3</v>
      </c>
      <c r="CR32" s="0" t="n">
        <v>1</v>
      </c>
      <c r="CS32" s="0" t="n">
        <f aca="false">SUM(CP32:CR32)*0.7</f>
        <v>5.6</v>
      </c>
      <c r="CT32" s="9" t="n">
        <f aca="false">CS32*CO32/100</f>
        <v>5.544</v>
      </c>
      <c r="CU32" s="9" t="n">
        <f aca="false">CT32*CP32*CN32</f>
        <v>4.21344</v>
      </c>
      <c r="CV32" s="0" t="n">
        <v>0.1</v>
      </c>
      <c r="CW32" s="0" t="n">
        <v>0.09</v>
      </c>
      <c r="CX32" s="0" t="n">
        <v>0.03</v>
      </c>
      <c r="CY32" s="9" t="n">
        <f aca="false">SUM(CV32:CX32)</f>
        <v>0.22</v>
      </c>
      <c r="CZ32" s="0" t="n">
        <v>99</v>
      </c>
      <c r="DA32" s="0" t="n">
        <v>4</v>
      </c>
      <c r="DB32" s="0" t="n">
        <v>3</v>
      </c>
      <c r="DC32" s="0" t="n">
        <v>1</v>
      </c>
      <c r="DD32" s="0" t="n">
        <f aca="false">SUM(DA32:DC32)*0.7</f>
        <v>5.6</v>
      </c>
      <c r="DE32" s="9" t="n">
        <f aca="false">DD32*CZ32/100</f>
        <v>5.544</v>
      </c>
      <c r="DF32" s="9" t="n">
        <f aca="false">DE32*DA32*CY32</f>
        <v>4.87872</v>
      </c>
      <c r="DG32" s="9" t="n">
        <f aca="false">(BX32+CH32+CS32+DD32)*0.7</f>
        <v>14.4648</v>
      </c>
      <c r="DH32" s="9" t="n">
        <f aca="false">(BY32+CI32+CT32+DE32)*0.7</f>
        <v>13.102992</v>
      </c>
      <c r="DI32" s="9" t="n">
        <f aca="false">(BZ32+CJ32+CU32+DF32)*0.7</f>
        <v>9.37692</v>
      </c>
      <c r="DJ32" s="11" t="n">
        <f aca="false">SUM(DG32:DI32)</f>
        <v>36.944712</v>
      </c>
      <c r="DK32" s="10" t="n">
        <f aca="false">(BP32/BO32)*(BR32-0.151)*1000</f>
        <v>25.7777777777778</v>
      </c>
      <c r="DL32" s="10" t="n">
        <f aca="false">(CA32/BZ32)*(CC32-0.151)*1000</f>
        <v>39</v>
      </c>
      <c r="DM32" s="10" t="n">
        <f aca="false">(CL32/CK32)*(CN32-0.151)*1000</f>
        <v>39</v>
      </c>
      <c r="DN32" s="10" t="n">
        <f aca="false">(CW32/CV32)*(CY32-0.151)*1000</f>
        <v>62.1</v>
      </c>
      <c r="DO32" s="10" t="n">
        <f aca="false">(BR32-0.201)/(BO32-0.201)*100</f>
        <v>18.9189189189189</v>
      </c>
      <c r="DP32" s="10" t="n">
        <f aca="false">(CC32-0.201)/(BZ32-0.201)*100</f>
        <v>9.90990990990992</v>
      </c>
      <c r="DQ32" s="10" t="n">
        <f aca="false">(CN32-0.201)/(CK32-0.201)*100</f>
        <v>9.90990990990992</v>
      </c>
      <c r="DR32" s="10" t="n">
        <f aca="false">(CY32-0.201)/(CV32-0.201)*100</f>
        <v>-18.8118811881188</v>
      </c>
      <c r="DS32" s="10" t="n">
        <f aca="false">(BR32-0.091)/(BQ32-0.051)*100</f>
        <v>-217.073170731707</v>
      </c>
      <c r="DT32" s="10" t="n">
        <f aca="false">(CC32-0.091)/(CB32-0.051)*100</f>
        <v>-241.463414634146</v>
      </c>
      <c r="DU32" s="10" t="n">
        <f aca="false">(CN32-0.091)/(CM32-0.051)*100</f>
        <v>-241.463414634146</v>
      </c>
      <c r="DV32" s="10" t="n">
        <f aca="false">(CY32-0.091)/(CX32-0.051)*100</f>
        <v>-614.285714285714</v>
      </c>
      <c r="DW32" s="10" t="n">
        <f aca="false">SUMIF(DK32:DN32,  "&gt;60")</f>
        <v>62.1</v>
      </c>
      <c r="DX32" s="10" t="n">
        <f aca="false">SUMIF(DO32:DR32,  "&gt;60")</f>
        <v>0</v>
      </c>
      <c r="DY32" s="10" t="n">
        <f aca="false">SUMIF(DS32:DV32,  "&gt;60")</f>
        <v>0</v>
      </c>
      <c r="DZ32" s="0" t="n">
        <v>0.09</v>
      </c>
      <c r="EA32" s="0" t="n">
        <v>0.08</v>
      </c>
      <c r="EB32" s="0" t="n">
        <v>0.01</v>
      </c>
      <c r="EC32" s="9" t="n">
        <f aca="false">SUM(DZ32:EB32)</f>
        <v>0.18</v>
      </c>
      <c r="ED32" s="0" t="n">
        <v>115</v>
      </c>
      <c r="EE32" s="0" t="n">
        <v>3</v>
      </c>
      <c r="EF32" s="0" t="n">
        <v>2</v>
      </c>
      <c r="EG32" s="0" t="n">
        <v>1</v>
      </c>
      <c r="EH32" s="0" t="n">
        <f aca="false">SUM(EE32:EG32)*0.7</f>
        <v>4.2</v>
      </c>
      <c r="EI32" s="9" t="n">
        <f aca="false">EH32*ED32/100</f>
        <v>4.83</v>
      </c>
      <c r="EJ32" s="9" t="n">
        <f aca="false">EI32*EE32*EC32</f>
        <v>2.6082</v>
      </c>
      <c r="EK32" s="0" t="n">
        <v>0.09</v>
      </c>
      <c r="EL32" s="0" t="n">
        <v>0.09</v>
      </c>
      <c r="EM32" s="0" t="n">
        <v>0.01</v>
      </c>
      <c r="EN32" s="9" t="n">
        <f aca="false">SUM(EK32:EM32)</f>
        <v>0.19</v>
      </c>
      <c r="EO32" s="0" t="n">
        <v>99</v>
      </c>
      <c r="EP32" s="0" t="n">
        <v>4</v>
      </c>
      <c r="EQ32" s="0" t="n">
        <v>3</v>
      </c>
      <c r="ER32" s="0" t="n">
        <v>1</v>
      </c>
      <c r="ES32" s="0" t="n">
        <f aca="false">SUM(EP32:ER32)*0.7</f>
        <v>5.6</v>
      </c>
      <c r="ET32" s="9" t="n">
        <f aca="false">ES32*EO32/100</f>
        <v>5.544</v>
      </c>
      <c r="EU32" s="9" t="n">
        <f aca="false">ET32*EP32*EN32</f>
        <v>4.21344</v>
      </c>
      <c r="EV32" s="0" t="n">
        <v>0.09</v>
      </c>
      <c r="EW32" s="0" t="n">
        <v>0.09</v>
      </c>
      <c r="EX32" s="0" t="n">
        <v>0.01</v>
      </c>
      <c r="EY32" s="9" t="n">
        <f aca="false">SUM(EV32:EX32)</f>
        <v>0.19</v>
      </c>
      <c r="EZ32" s="0" t="n">
        <v>99</v>
      </c>
      <c r="FA32" s="0" t="n">
        <v>4</v>
      </c>
      <c r="FB32" s="0" t="n">
        <v>3</v>
      </c>
      <c r="FC32" s="0" t="n">
        <v>1</v>
      </c>
      <c r="FD32" s="0" t="n">
        <f aca="false">SUM(FA32:FC32)*0.7</f>
        <v>5.6</v>
      </c>
      <c r="FE32" s="9" t="n">
        <f aca="false">FD32*EZ32/100</f>
        <v>5.544</v>
      </c>
      <c r="FF32" s="9" t="n">
        <f aca="false">FE32*FA32*EY32</f>
        <v>4.21344</v>
      </c>
      <c r="FG32" s="0" t="n">
        <v>0.1</v>
      </c>
      <c r="FH32" s="0" t="n">
        <v>0.09</v>
      </c>
      <c r="FI32" s="0" t="n">
        <v>0.03</v>
      </c>
      <c r="FJ32" s="9" t="n">
        <f aca="false">SUM(FG32:FI32)</f>
        <v>0.22</v>
      </c>
      <c r="FK32" s="0" t="n">
        <v>99</v>
      </c>
      <c r="FL32" s="0" t="n">
        <v>4</v>
      </c>
      <c r="FM32" s="0" t="n">
        <v>3</v>
      </c>
      <c r="FN32" s="0" t="n">
        <v>1</v>
      </c>
      <c r="FO32" s="0" t="n">
        <f aca="false">SUM(FL32:FN32)*0.7</f>
        <v>5.6</v>
      </c>
      <c r="FP32" s="9" t="n">
        <f aca="false">FO32*FK32/100</f>
        <v>5.544</v>
      </c>
      <c r="FQ32" s="9" t="n">
        <f aca="false">FP32*FL32*FJ32</f>
        <v>4.87872</v>
      </c>
      <c r="FR32" s="9" t="n">
        <f aca="false">(EI32+ES32+FD32+FO32)*0.7</f>
        <v>15.141</v>
      </c>
      <c r="FS32" s="9" t="n">
        <f aca="false">(EJ32+ET32+FE32+FP32)*0.7</f>
        <v>13.46814</v>
      </c>
      <c r="FT32" s="9" t="n">
        <f aca="false">(EK32+EU32+FF32+FQ32)*0.7</f>
        <v>9.37692</v>
      </c>
      <c r="FU32" s="11" t="n">
        <f aca="false">SUM(FR32:FT32)</f>
        <v>37.98606</v>
      </c>
      <c r="FV32" s="10" t="n">
        <f aca="false">(EA32/DZ32)*(EC32-0.151)*1000</f>
        <v>25.7777777777778</v>
      </c>
      <c r="FW32" s="10" t="n">
        <f aca="false">(EL32/EK32)*(EN32-0.151)*1000</f>
        <v>39</v>
      </c>
      <c r="FX32" s="10" t="n">
        <f aca="false">(EW32/EV32)*(EY32-0.151)*1000</f>
        <v>39</v>
      </c>
      <c r="FY32" s="10" t="n">
        <f aca="false">(FH32/FG32)*(FJ32-0.151)*1000</f>
        <v>62.1</v>
      </c>
      <c r="FZ32" s="10" t="n">
        <f aca="false">(EC32-0.201)/(DZ32-0.201)*100</f>
        <v>18.9189189189189</v>
      </c>
      <c r="GA32" s="10" t="n">
        <f aca="false">(EN32-0.201)/(EK32-0.201)*100</f>
        <v>9.90990990990992</v>
      </c>
      <c r="GB32" s="10" t="n">
        <f aca="false">(EY32-0.201)/(EV32-0.201)*100</f>
        <v>9.90990990990992</v>
      </c>
      <c r="GC32" s="10" t="n">
        <f aca="false">(FJ32-0.201)/(FG32-0.201)*100</f>
        <v>-18.8118811881188</v>
      </c>
      <c r="GD32" s="10" t="n">
        <f aca="false">(EC32-0.091)/(EB32-0.051)*100</f>
        <v>-217.073170731707</v>
      </c>
      <c r="GE32" s="10" t="n">
        <f aca="false">(EN32-0.091)/(EM32-0.051)*100</f>
        <v>-241.463414634146</v>
      </c>
      <c r="GF32" s="10" t="n">
        <f aca="false">(EY32-0.091)/(EX32-0.051)*100</f>
        <v>-241.463414634146</v>
      </c>
      <c r="GG32" s="10" t="n">
        <f aca="false">(FJ32-0.091)/(FI32-0.051)*100</f>
        <v>-614.285714285714</v>
      </c>
      <c r="GH32" s="10" t="n">
        <f aca="false">SUMIF(FV32:FY32,  "&gt;60")</f>
        <v>62.1</v>
      </c>
      <c r="GI32" s="10" t="n">
        <f aca="false">SUMIF(FZ32:GC32,  "&gt;60")</f>
        <v>0</v>
      </c>
      <c r="GJ32" s="10" t="n">
        <f aca="false">SUMIF(GD32:GG32,  "&gt;60")</f>
        <v>0</v>
      </c>
      <c r="GK32" s="0" t="n">
        <v>0.13</v>
      </c>
      <c r="GL32" s="0" t="n">
        <v>0.03</v>
      </c>
      <c r="GM32" s="0" t="n">
        <v>0.01</v>
      </c>
      <c r="GN32" s="9" t="n">
        <f aca="false">SUM(GK32:GM32)</f>
        <v>0.17</v>
      </c>
      <c r="GO32" s="0" t="n">
        <v>110</v>
      </c>
      <c r="GP32" s="0" t="n">
        <v>4</v>
      </c>
      <c r="GQ32" s="0" t="n">
        <v>3</v>
      </c>
      <c r="GR32" s="0" t="n">
        <v>1</v>
      </c>
      <c r="GS32" s="0" t="n">
        <f aca="false">SUM(GP32:GR32)*0.7</f>
        <v>5.6</v>
      </c>
      <c r="GT32" s="9" t="n">
        <f aca="false">GS32*GO32/100</f>
        <v>6.16</v>
      </c>
      <c r="GU32" s="9" t="n">
        <f aca="false">GT32*GP32*GN32</f>
        <v>4.1888</v>
      </c>
      <c r="GV32" s="0" t="n">
        <v>0.17</v>
      </c>
      <c r="GW32" s="0" t="n">
        <v>0.09</v>
      </c>
      <c r="GX32" s="0" t="n">
        <v>0.03</v>
      </c>
      <c r="GY32" s="9" t="n">
        <f aca="false">SUM(GV32:GX32)</f>
        <v>0.29</v>
      </c>
      <c r="GZ32" s="0" t="n">
        <v>116</v>
      </c>
      <c r="HA32" s="0" t="n">
        <v>4</v>
      </c>
      <c r="HB32" s="0" t="n">
        <v>3</v>
      </c>
      <c r="HC32" s="0" t="n">
        <v>1</v>
      </c>
      <c r="HD32" s="0" t="n">
        <f aca="false">SUM(HA32:HC32)*0.7</f>
        <v>5.6</v>
      </c>
      <c r="HE32" s="9" t="n">
        <f aca="false">HD32*GZ32/100</f>
        <v>6.496</v>
      </c>
      <c r="HF32" s="9" t="n">
        <f aca="false">HE32*HA32*GY32</f>
        <v>7.53536</v>
      </c>
      <c r="HG32" s="0" t="n">
        <v>0.12</v>
      </c>
      <c r="HH32" s="0" t="n">
        <v>0.03</v>
      </c>
      <c r="HI32" s="0" t="n">
        <v>0.02</v>
      </c>
      <c r="HJ32" s="9" t="n">
        <f aca="false">SUM(HG32:HI32)</f>
        <v>0.17</v>
      </c>
      <c r="HK32" s="0" t="n">
        <v>99</v>
      </c>
      <c r="HL32" s="0" t="n">
        <v>4</v>
      </c>
      <c r="HM32" s="0" t="n">
        <v>3</v>
      </c>
      <c r="HN32" s="0" t="n">
        <v>1</v>
      </c>
      <c r="HO32" s="0" t="n">
        <f aca="false">SUM(HL32:HN32)*0.7</f>
        <v>5.6</v>
      </c>
      <c r="HP32" s="9" t="n">
        <f aca="false">HO32*HK32/100</f>
        <v>5.544</v>
      </c>
      <c r="HQ32" s="9" t="n">
        <f aca="false">HP32*HL32*HJ32</f>
        <v>3.76992</v>
      </c>
      <c r="HR32" s="0" t="n">
        <v>0.12</v>
      </c>
      <c r="HS32" s="0" t="n">
        <v>0.03</v>
      </c>
      <c r="HT32" s="0" t="n">
        <v>0.03</v>
      </c>
      <c r="HU32" s="9" t="n">
        <f aca="false">SUM(HR32:HT32)</f>
        <v>0.18</v>
      </c>
      <c r="HV32" s="0" t="n">
        <v>99</v>
      </c>
      <c r="HW32" s="0" t="n">
        <v>5</v>
      </c>
      <c r="HX32" s="0" t="n">
        <v>3</v>
      </c>
      <c r="HY32" s="0" t="n">
        <v>1</v>
      </c>
      <c r="HZ32" s="0" t="n">
        <f aca="false">SUM(HW32:HY32)*0.7</f>
        <v>6.3</v>
      </c>
      <c r="IA32" s="9" t="n">
        <f aca="false">HZ32*HV32/100</f>
        <v>6.237</v>
      </c>
      <c r="IB32" s="9" t="n">
        <f aca="false">IA32*HW32*HU32</f>
        <v>5.6133</v>
      </c>
      <c r="IC32" s="9" t="n">
        <f aca="false">(GT32+HD32+HO32+HZ32)*0.7</f>
        <v>16.562</v>
      </c>
      <c r="ID32" s="9" t="n">
        <f aca="false">(GU32+HE32+HP32+IA32)*0.7</f>
        <v>15.72606</v>
      </c>
      <c r="IE32" s="9" t="n">
        <f aca="false">(GV32+HF32+HQ32+IB32)*0.7</f>
        <v>11.962006</v>
      </c>
      <c r="IF32" s="11" t="n">
        <f aca="false">SUM(IC32:IE32)</f>
        <v>44.250066</v>
      </c>
      <c r="IG32" s="10" t="n">
        <f aca="false">(GL32/GK32)*(GN32-0.151)*1000</f>
        <v>4.38461538461539</v>
      </c>
      <c r="IH32" s="10" t="n">
        <f aca="false">(GW32/GV32)*(GY32-0.151)*1000</f>
        <v>73.5882352941177</v>
      </c>
      <c r="II32" s="10" t="n">
        <f aca="false">(HH32/HG32)*(HJ32-0.151)*1000</f>
        <v>4.75</v>
      </c>
      <c r="IJ32" s="10" t="n">
        <f aca="false">(HS32/HR32)*(HU32-0.151)*1000</f>
        <v>7.25</v>
      </c>
      <c r="IK32" s="10" t="n">
        <f aca="false">(GN32-0.201)/(GK32-0.201)*100</f>
        <v>43.6619718309859</v>
      </c>
      <c r="IL32" s="10" t="n">
        <f aca="false">(GY32-0.201)/(GV32-0.201)*100</f>
        <v>-287.096774193548</v>
      </c>
      <c r="IM32" s="10" t="n">
        <f aca="false">(HJ32-0.201)/(HG32-0.201)*100</f>
        <v>38.2716049382716</v>
      </c>
      <c r="IN32" s="10" t="n">
        <f aca="false">(HU32-0.201)/(HR32-0.201)*100</f>
        <v>25.9259259259259</v>
      </c>
      <c r="IO32" s="10" t="n">
        <f aca="false">(GN32-0.091)/(GM32-0.051)*100</f>
        <v>-192.682926829268</v>
      </c>
      <c r="IP32" s="10" t="n">
        <f aca="false">(GY32-0.091)/(GX32-0.051)*100</f>
        <v>-947.619047619048</v>
      </c>
      <c r="IQ32" s="10" t="n">
        <f aca="false">(HJ32-0.091)/(HI32-0.051)*100</f>
        <v>-254.838709677419</v>
      </c>
      <c r="IR32" s="10" t="n">
        <f aca="false">(HU32-0.091)/(HT32-0.051)*100</f>
        <v>-423.809523809524</v>
      </c>
      <c r="IS32" s="10" t="n">
        <f aca="false">SUMIF(IG32:IJ32,  "&gt;60")</f>
        <v>73.5882352941177</v>
      </c>
      <c r="IT32" s="10" t="n">
        <f aca="false">SUMIF(IK32:IN32,  "&gt;60")</f>
        <v>0</v>
      </c>
      <c r="IU32" s="10" t="n">
        <f aca="false">SUMIF(IO32:IR32,  "&gt;60")</f>
        <v>0</v>
      </c>
    </row>
    <row r="33" customFormat="false" ht="12.8" hidden="false" customHeight="false" outlineLevel="0" collapsed="false">
      <c r="C33" s="8" t="s">
        <v>78</v>
      </c>
      <c r="D33" s="0" t="n">
        <v>0.12</v>
      </c>
      <c r="E33" s="0" t="n">
        <v>0.03</v>
      </c>
      <c r="F33" s="0" t="n">
        <v>0.03</v>
      </c>
      <c r="G33" s="9" t="n">
        <f aca="false">SUM(D33:F33)</f>
        <v>0.18</v>
      </c>
      <c r="H33" s="0" t="n">
        <v>98</v>
      </c>
      <c r="I33" s="0" t="n">
        <v>5</v>
      </c>
      <c r="J33" s="0" t="n">
        <v>3</v>
      </c>
      <c r="K33" s="0" t="n">
        <v>1</v>
      </c>
      <c r="L33" s="0" t="n">
        <f aca="false">SUM(I33:K33)*0.7</f>
        <v>6.3</v>
      </c>
      <c r="M33" s="9" t="n">
        <f aca="false">L33*H33/100</f>
        <v>6.174</v>
      </c>
      <c r="N33" s="9" t="n">
        <f aca="false">M33*I33*G33</f>
        <v>5.5566</v>
      </c>
      <c r="O33" s="0" t="n">
        <v>0.12</v>
      </c>
      <c r="P33" s="0" t="n">
        <v>0.03</v>
      </c>
      <c r="Q33" s="0" t="n">
        <v>0.03</v>
      </c>
      <c r="R33" s="9" t="n">
        <f aca="false">SUM(O33:Q33)</f>
        <v>0.18</v>
      </c>
      <c r="S33" s="0" t="n">
        <v>98</v>
      </c>
      <c r="T33" s="0" t="n">
        <v>5</v>
      </c>
      <c r="U33" s="0" t="n">
        <v>3</v>
      </c>
      <c r="V33" s="0" t="n">
        <v>1</v>
      </c>
      <c r="W33" s="0" t="n">
        <f aca="false">SUM(T33:V33)*0.7</f>
        <v>6.3</v>
      </c>
      <c r="X33" s="9" t="n">
        <f aca="false">W33*S33/100</f>
        <v>6.174</v>
      </c>
      <c r="Y33" s="9" t="n">
        <f aca="false">X33*T33*R33</f>
        <v>5.5566</v>
      </c>
      <c r="Z33" s="0" t="n">
        <v>0.12</v>
      </c>
      <c r="AA33" s="0" t="n">
        <v>0.03</v>
      </c>
      <c r="AB33" s="0" t="n">
        <v>0.03</v>
      </c>
      <c r="AC33" s="9" t="n">
        <f aca="false">SUM(Z33:AB33)</f>
        <v>0.18</v>
      </c>
      <c r="AD33" s="0" t="n">
        <v>100</v>
      </c>
      <c r="AE33" s="0" t="n">
        <v>5</v>
      </c>
      <c r="AF33" s="0" t="n">
        <v>3</v>
      </c>
      <c r="AG33" s="0" t="n">
        <v>1</v>
      </c>
      <c r="AH33" s="0" t="n">
        <f aca="false">SUM(AE33:AG33)*0.7</f>
        <v>6.3</v>
      </c>
      <c r="AI33" s="9" t="n">
        <f aca="false">AH33*AD33/100</f>
        <v>6.3</v>
      </c>
      <c r="AJ33" s="9" t="n">
        <f aca="false">AI33*AE33*AC33</f>
        <v>5.67</v>
      </c>
      <c r="AK33" s="0" t="n">
        <v>0.12</v>
      </c>
      <c r="AL33" s="0" t="n">
        <v>0.03</v>
      </c>
      <c r="AM33" s="0" t="n">
        <v>0.01</v>
      </c>
      <c r="AN33" s="9" t="n">
        <f aca="false">SUM(AK33:AM33)</f>
        <v>0.16</v>
      </c>
      <c r="AO33" s="0" t="n">
        <v>100</v>
      </c>
      <c r="AP33" s="0" t="n">
        <v>5</v>
      </c>
      <c r="AQ33" s="0" t="n">
        <v>2</v>
      </c>
      <c r="AR33" s="0" t="n">
        <v>1</v>
      </c>
      <c r="AS33" s="0" t="n">
        <f aca="false">SUM(AP33:AR33)*0.7</f>
        <v>5.6</v>
      </c>
      <c r="AT33" s="9" t="n">
        <f aca="false">AS33*AO33/100</f>
        <v>5.6</v>
      </c>
      <c r="AU33" s="9" t="n">
        <f aca="false">AT33*AP33*AN33</f>
        <v>4.48</v>
      </c>
      <c r="AV33" s="9" t="n">
        <f aca="false">(M33+W33+AH33+AS33)*0.7</f>
        <v>17.0618</v>
      </c>
      <c r="AW33" s="9" t="n">
        <f aca="false">(N33+X33+AI33+AT33)*0.7</f>
        <v>16.54142</v>
      </c>
      <c r="AX33" s="9" t="n">
        <f aca="false">(O33+Y33+AJ33+AU33)*0.7</f>
        <v>11.07862</v>
      </c>
      <c r="AY33" s="11" t="n">
        <f aca="false">SUM(AV33:AX33)</f>
        <v>44.68184</v>
      </c>
      <c r="AZ33" s="10" t="n">
        <f aca="false">(E33/D33)*(G33-0.151)*1000</f>
        <v>7.25</v>
      </c>
      <c r="BA33" s="10" t="n">
        <f aca="false">(P33/O33)*(R33-0.151)*1000</f>
        <v>7.25</v>
      </c>
      <c r="BB33" s="10" t="n">
        <f aca="false">(AA33/Z33)*(AC33-0.151)*1000</f>
        <v>7.25</v>
      </c>
      <c r="BC33" s="10" t="n">
        <f aca="false">(AL33/AK33)*(AN33-0.151)*1000</f>
        <v>2.25</v>
      </c>
      <c r="BD33" s="10" t="n">
        <f aca="false">(G33-0.201)/(D33-0.201)*100</f>
        <v>25.9259259259259</v>
      </c>
      <c r="BE33" s="10" t="n">
        <f aca="false">(R33-0.201)/(O33-0.201)*100</f>
        <v>25.9259259259259</v>
      </c>
      <c r="BF33" s="10" t="n">
        <f aca="false">(AC33-0.201)/(Z33-0.201)*100</f>
        <v>25.9259259259259</v>
      </c>
      <c r="BG33" s="10" t="n">
        <f aca="false">(AN33-0.201)/(AK33-0.201)*100</f>
        <v>50.6172839506173</v>
      </c>
      <c r="BH33" s="10" t="n">
        <f aca="false">(G33-0.091)/(F33-0.051)*100</f>
        <v>-423.809523809524</v>
      </c>
      <c r="BI33" s="10" t="n">
        <f aca="false">(R33-0.091)/(Q33-0.051)*100</f>
        <v>-423.809523809524</v>
      </c>
      <c r="BJ33" s="10" t="n">
        <f aca="false">(AC33-0.091)/(AB33-0.051)*100</f>
        <v>-423.809523809524</v>
      </c>
      <c r="BK33" s="10" t="n">
        <f aca="false">(AN33-0.091)/(AM33-0.051)*100</f>
        <v>-168.292682926829</v>
      </c>
      <c r="BL33" s="10" t="n">
        <f aca="false">SUMIF(AZ33:BC33,  "&gt;60")</f>
        <v>0</v>
      </c>
      <c r="BM33" s="10" t="n">
        <f aca="false">SUMIF(BD33:BG33,  "&gt;60")</f>
        <v>0</v>
      </c>
      <c r="BN33" s="10" t="n">
        <f aca="false">SUMIF(BH33:BK33,  "&gt;60")</f>
        <v>0</v>
      </c>
      <c r="BO33" s="0" t="n">
        <v>0.12</v>
      </c>
      <c r="BP33" s="0" t="n">
        <v>0.03</v>
      </c>
      <c r="BQ33" s="0" t="n">
        <v>0.03</v>
      </c>
      <c r="BR33" s="9" t="n">
        <f aca="false">SUM(BO33:BQ33)</f>
        <v>0.18</v>
      </c>
      <c r="BS33" s="0" t="n">
        <v>98</v>
      </c>
      <c r="BT33" s="0" t="n">
        <v>5</v>
      </c>
      <c r="BU33" s="0" t="n">
        <v>3</v>
      </c>
      <c r="BV33" s="0" t="n">
        <v>2</v>
      </c>
      <c r="BW33" s="0" t="n">
        <f aca="false">SUM(BT33:BV33)*0.7</f>
        <v>7</v>
      </c>
      <c r="BX33" s="9" t="n">
        <f aca="false">BW33*BS33/100</f>
        <v>6.86</v>
      </c>
      <c r="BY33" s="9" t="n">
        <f aca="false">BX33*BT33*BR33</f>
        <v>6.174</v>
      </c>
      <c r="BZ33" s="0" t="n">
        <v>0.12</v>
      </c>
      <c r="CA33" s="0" t="n">
        <v>0.03</v>
      </c>
      <c r="CB33" s="0" t="n">
        <v>0.03</v>
      </c>
      <c r="CC33" s="9" t="n">
        <f aca="false">SUM(BZ33:CB33)</f>
        <v>0.18</v>
      </c>
      <c r="CD33" s="0" t="n">
        <v>98</v>
      </c>
      <c r="CE33" s="0" t="n">
        <v>5</v>
      </c>
      <c r="CF33" s="0" t="n">
        <v>3</v>
      </c>
      <c r="CG33" s="0" t="n">
        <v>1</v>
      </c>
      <c r="CH33" s="0" t="n">
        <f aca="false">SUM(CE33:CG33)*0.7</f>
        <v>6.3</v>
      </c>
      <c r="CI33" s="9" t="n">
        <f aca="false">CH33*CD33/100</f>
        <v>6.174</v>
      </c>
      <c r="CJ33" s="9" t="n">
        <f aca="false">CI33*CE33*CC33</f>
        <v>5.5566</v>
      </c>
      <c r="CK33" s="0" t="n">
        <v>0.12</v>
      </c>
      <c r="CL33" s="0" t="n">
        <v>0.03</v>
      </c>
      <c r="CM33" s="0" t="n">
        <v>0.03</v>
      </c>
      <c r="CN33" s="9" t="n">
        <f aca="false">SUM(CK33:CM33)</f>
        <v>0.18</v>
      </c>
      <c r="CO33" s="0" t="n">
        <v>100</v>
      </c>
      <c r="CP33" s="0" t="n">
        <v>5</v>
      </c>
      <c r="CQ33" s="0" t="n">
        <v>3</v>
      </c>
      <c r="CR33" s="0" t="n">
        <v>1</v>
      </c>
      <c r="CS33" s="0" t="n">
        <f aca="false">SUM(CP33:CR33)*0.7</f>
        <v>6.3</v>
      </c>
      <c r="CT33" s="9" t="n">
        <f aca="false">CS33*CO33/100</f>
        <v>6.3</v>
      </c>
      <c r="CU33" s="9" t="n">
        <f aca="false">CT33*CP33*CN33</f>
        <v>5.67</v>
      </c>
      <c r="CV33" s="0" t="n">
        <v>0.12</v>
      </c>
      <c r="CW33" s="0" t="n">
        <v>0.03</v>
      </c>
      <c r="CX33" s="0" t="n">
        <v>0.01</v>
      </c>
      <c r="CY33" s="9" t="n">
        <f aca="false">SUM(CV33:CX33)</f>
        <v>0.16</v>
      </c>
      <c r="CZ33" s="0" t="n">
        <v>95</v>
      </c>
      <c r="DA33" s="0" t="n">
        <v>5</v>
      </c>
      <c r="DB33" s="0" t="n">
        <v>2</v>
      </c>
      <c r="DC33" s="0" t="n">
        <v>1</v>
      </c>
      <c r="DD33" s="0" t="n">
        <f aca="false">SUM(DA33:DC33)*0.7</f>
        <v>5.6</v>
      </c>
      <c r="DE33" s="9" t="n">
        <f aca="false">DD33*CZ33/100</f>
        <v>5.32</v>
      </c>
      <c r="DF33" s="9" t="n">
        <f aca="false">DE33*DA33*CY33</f>
        <v>4.256</v>
      </c>
      <c r="DG33" s="9" t="n">
        <f aca="false">(BX33+CH33+CS33+DD33)*0.7</f>
        <v>17.542</v>
      </c>
      <c r="DH33" s="9" t="n">
        <f aca="false">(BY33+CI33+CT33+DE33)*0.7</f>
        <v>16.7776</v>
      </c>
      <c r="DI33" s="9" t="n">
        <f aca="false">(BZ33+CJ33+CU33+DF33)*0.7</f>
        <v>10.92182</v>
      </c>
      <c r="DJ33" s="11" t="n">
        <f aca="false">SUM(DG33:DI33)</f>
        <v>45.24142</v>
      </c>
      <c r="DK33" s="10" t="n">
        <f aca="false">(BP33/BO33)*(BR33-0.151)*1000</f>
        <v>7.25</v>
      </c>
      <c r="DL33" s="10" t="n">
        <f aca="false">(CA33/BZ33)*(CC33-0.151)*1000</f>
        <v>7.25</v>
      </c>
      <c r="DM33" s="10" t="n">
        <f aca="false">(CL33/CK33)*(CN33-0.151)*1000</f>
        <v>7.25</v>
      </c>
      <c r="DN33" s="10" t="n">
        <f aca="false">(CW33/CV33)*(CY33-0.151)*1000</f>
        <v>2.25</v>
      </c>
      <c r="DO33" s="10" t="n">
        <f aca="false">(BR33-0.201)/(BO33-0.201)*100</f>
        <v>25.9259259259259</v>
      </c>
      <c r="DP33" s="10" t="n">
        <f aca="false">(CC33-0.201)/(BZ33-0.201)*100</f>
        <v>25.9259259259259</v>
      </c>
      <c r="DQ33" s="10" t="n">
        <f aca="false">(CN33-0.201)/(CK33-0.201)*100</f>
        <v>25.9259259259259</v>
      </c>
      <c r="DR33" s="10" t="n">
        <f aca="false">(CY33-0.201)/(CV33-0.201)*100</f>
        <v>50.6172839506173</v>
      </c>
      <c r="DS33" s="10" t="n">
        <f aca="false">(BR33-0.091)/(BQ33-0.051)*100</f>
        <v>-423.809523809524</v>
      </c>
      <c r="DT33" s="10" t="n">
        <f aca="false">(CC33-0.091)/(CB33-0.051)*100</f>
        <v>-423.809523809524</v>
      </c>
      <c r="DU33" s="10" t="n">
        <f aca="false">(CN33-0.091)/(CM33-0.051)*100</f>
        <v>-423.809523809524</v>
      </c>
      <c r="DV33" s="10" t="n">
        <f aca="false">(CY33-0.091)/(CX33-0.051)*100</f>
        <v>-168.292682926829</v>
      </c>
      <c r="DW33" s="10" t="n">
        <f aca="false">SUMIF(DK33:DN33,  "&gt;60")</f>
        <v>0</v>
      </c>
      <c r="DX33" s="10" t="n">
        <f aca="false">SUMIF(DO33:DR33,  "&gt;60")</f>
        <v>0</v>
      </c>
      <c r="DY33" s="10" t="n">
        <f aca="false">SUMIF(DS33:DV33,  "&gt;60")</f>
        <v>0</v>
      </c>
      <c r="DZ33" s="0" t="n">
        <v>0.12</v>
      </c>
      <c r="EA33" s="0" t="n">
        <v>0.03</v>
      </c>
      <c r="EB33" s="0" t="n">
        <v>0.03</v>
      </c>
      <c r="EC33" s="9" t="n">
        <f aca="false">SUM(DZ33:EB33)</f>
        <v>0.18</v>
      </c>
      <c r="ED33" s="0" t="n">
        <v>115</v>
      </c>
      <c r="EE33" s="0" t="n">
        <v>5</v>
      </c>
      <c r="EF33" s="0" t="n">
        <v>3</v>
      </c>
      <c r="EG33" s="0" t="n">
        <v>2</v>
      </c>
      <c r="EH33" s="0" t="n">
        <f aca="false">SUM(EE33:EG33)*0.7</f>
        <v>7</v>
      </c>
      <c r="EI33" s="9" t="n">
        <f aca="false">EH33*ED33/100</f>
        <v>8.05</v>
      </c>
      <c r="EJ33" s="9" t="n">
        <f aca="false">EI33*EE33*EC33</f>
        <v>7.245</v>
      </c>
      <c r="EK33" s="0" t="n">
        <v>0.12</v>
      </c>
      <c r="EL33" s="0" t="n">
        <v>0.03</v>
      </c>
      <c r="EM33" s="0" t="n">
        <v>0.03</v>
      </c>
      <c r="EN33" s="9" t="n">
        <f aca="false">SUM(EK33:EM33)</f>
        <v>0.18</v>
      </c>
      <c r="EO33" s="0" t="n">
        <v>98</v>
      </c>
      <c r="EP33" s="0" t="n">
        <v>5</v>
      </c>
      <c r="EQ33" s="0" t="n">
        <v>3</v>
      </c>
      <c r="ER33" s="0" t="n">
        <v>1</v>
      </c>
      <c r="ES33" s="0" t="n">
        <f aca="false">SUM(EP33:ER33)*0.7</f>
        <v>6.3</v>
      </c>
      <c r="ET33" s="9" t="n">
        <f aca="false">ES33*EO33/100</f>
        <v>6.174</v>
      </c>
      <c r="EU33" s="9" t="n">
        <f aca="false">ET33*EP33*EN33</f>
        <v>5.5566</v>
      </c>
      <c r="EV33" s="0" t="n">
        <v>0.13</v>
      </c>
      <c r="EW33" s="0" t="n">
        <v>0.05</v>
      </c>
      <c r="EX33" s="0" t="n">
        <v>0.01</v>
      </c>
      <c r="EY33" s="9" t="n">
        <f aca="false">SUM(EV33:EX33)</f>
        <v>0.19</v>
      </c>
      <c r="EZ33" s="0" t="n">
        <v>110</v>
      </c>
      <c r="FA33" s="0" t="n">
        <v>5</v>
      </c>
      <c r="FB33" s="0" t="n">
        <v>3</v>
      </c>
      <c r="FC33" s="0" t="n">
        <v>1</v>
      </c>
      <c r="FD33" s="0" t="n">
        <f aca="false">SUM(FA33:FC33)*0.7</f>
        <v>6.3</v>
      </c>
      <c r="FE33" s="9" t="n">
        <f aca="false">FD33*EZ33/100</f>
        <v>6.93</v>
      </c>
      <c r="FF33" s="9" t="n">
        <f aca="false">FE33*FA33*EY33</f>
        <v>6.5835</v>
      </c>
      <c r="FG33" s="0" t="n">
        <v>0.12</v>
      </c>
      <c r="FH33" s="0" t="n">
        <v>0.03</v>
      </c>
      <c r="FI33" s="0" t="n">
        <v>0.01</v>
      </c>
      <c r="FJ33" s="9" t="n">
        <f aca="false">SUM(FG33:FI33)</f>
        <v>0.16</v>
      </c>
      <c r="FK33" s="0" t="n">
        <v>100</v>
      </c>
      <c r="FL33" s="0" t="n">
        <v>4</v>
      </c>
      <c r="FM33" s="0" t="n">
        <v>3</v>
      </c>
      <c r="FN33" s="0" t="n">
        <v>2</v>
      </c>
      <c r="FO33" s="0" t="n">
        <f aca="false">SUM(FL33:FN33)*0.7</f>
        <v>6.3</v>
      </c>
      <c r="FP33" s="9" t="n">
        <f aca="false">FO33*FK33/100</f>
        <v>6.3</v>
      </c>
      <c r="FQ33" s="9" t="n">
        <f aca="false">FP33*FL33*FJ33</f>
        <v>4.032</v>
      </c>
      <c r="FR33" s="9" t="n">
        <f aca="false">(EI33+ES33+FD33+FO33)*0.7</f>
        <v>18.865</v>
      </c>
      <c r="FS33" s="9" t="n">
        <f aca="false">(EJ33+ET33+FE33+FP33)*0.7</f>
        <v>18.6543</v>
      </c>
      <c r="FT33" s="9" t="n">
        <f aca="false">(EK33+EU33+FF33+FQ33)*0.7</f>
        <v>11.40447</v>
      </c>
      <c r="FU33" s="11" t="n">
        <f aca="false">SUM(FR33:FT33)</f>
        <v>48.92377</v>
      </c>
      <c r="FV33" s="10" t="n">
        <f aca="false">(EA33/DZ33)*(EC33-0.151)*1000</f>
        <v>7.25</v>
      </c>
      <c r="FW33" s="10" t="n">
        <f aca="false">(EL33/EK33)*(EN33-0.151)*1000</f>
        <v>7.25</v>
      </c>
      <c r="FX33" s="10" t="n">
        <f aca="false">(EW33/EV33)*(EY33-0.151)*1000</f>
        <v>15</v>
      </c>
      <c r="FY33" s="10" t="n">
        <f aca="false">(FH33/FG33)*(FJ33-0.151)*1000</f>
        <v>2.25</v>
      </c>
      <c r="FZ33" s="10" t="n">
        <f aca="false">(EC33-0.201)/(DZ33-0.201)*100</f>
        <v>25.9259259259259</v>
      </c>
      <c r="GA33" s="10" t="n">
        <f aca="false">(EN33-0.201)/(EK33-0.201)*100</f>
        <v>25.9259259259259</v>
      </c>
      <c r="GB33" s="10" t="n">
        <f aca="false">(EY33-0.201)/(EV33-0.201)*100</f>
        <v>15.4929577464789</v>
      </c>
      <c r="GC33" s="10" t="n">
        <f aca="false">(FJ33-0.201)/(FG33-0.201)*100</f>
        <v>50.6172839506173</v>
      </c>
      <c r="GD33" s="10" t="n">
        <f aca="false">(EC33-0.091)/(EB33-0.051)*100</f>
        <v>-423.809523809524</v>
      </c>
      <c r="GE33" s="10" t="n">
        <f aca="false">(EN33-0.091)/(EM33-0.051)*100</f>
        <v>-423.809523809524</v>
      </c>
      <c r="GF33" s="10" t="n">
        <f aca="false">(EY33-0.091)/(EX33-0.051)*100</f>
        <v>-241.463414634146</v>
      </c>
      <c r="GG33" s="10" t="n">
        <f aca="false">(FJ33-0.091)/(FI33-0.051)*100</f>
        <v>-168.292682926829</v>
      </c>
      <c r="GH33" s="10" t="n">
        <f aca="false">SUMIF(FV33:FY33,  "&gt;60")</f>
        <v>0</v>
      </c>
      <c r="GI33" s="10" t="n">
        <f aca="false">SUMIF(FZ33:GC33,  "&gt;60")</f>
        <v>0</v>
      </c>
      <c r="GJ33" s="10" t="n">
        <f aca="false">SUMIF(GD33:GG33,  "&gt;60")</f>
        <v>0</v>
      </c>
      <c r="GK33" s="0" t="n">
        <v>0.2</v>
      </c>
      <c r="GL33" s="0" t="n">
        <v>0.09</v>
      </c>
      <c r="GM33" s="0" t="n">
        <v>0.009</v>
      </c>
      <c r="GN33" s="9" t="n">
        <f aca="false">SUM(GK33:GM33)</f>
        <v>0.299</v>
      </c>
      <c r="GO33" s="0" t="n">
        <v>119</v>
      </c>
      <c r="GP33" s="0" t="n">
        <v>4</v>
      </c>
      <c r="GQ33" s="0" t="n">
        <v>3</v>
      </c>
      <c r="GR33" s="0" t="n">
        <v>1</v>
      </c>
      <c r="GS33" s="0" t="n">
        <f aca="false">SUM(GP33:GR33)*0.7</f>
        <v>5.6</v>
      </c>
      <c r="GT33" s="9" t="n">
        <f aca="false">GS33*GO33/100</f>
        <v>6.664</v>
      </c>
      <c r="GU33" s="9" t="n">
        <f aca="false">GT33*GP33*GN33</f>
        <v>7.970144</v>
      </c>
      <c r="GV33" s="0" t="n">
        <v>0.14</v>
      </c>
      <c r="GW33" s="0" t="n">
        <v>0.03</v>
      </c>
      <c r="GX33" s="0" t="n">
        <v>0.03</v>
      </c>
      <c r="GY33" s="9" t="n">
        <f aca="false">SUM(GV33:GX33)</f>
        <v>0.2</v>
      </c>
      <c r="GZ33" s="0" t="n">
        <v>120</v>
      </c>
      <c r="HA33" s="0" t="n">
        <v>5</v>
      </c>
      <c r="HB33" s="0" t="n">
        <v>3</v>
      </c>
      <c r="HC33" s="0" t="n">
        <v>1</v>
      </c>
      <c r="HD33" s="0" t="n">
        <f aca="false">SUM(HA33:HC33)*0.7</f>
        <v>6.3</v>
      </c>
      <c r="HE33" s="9" t="n">
        <f aca="false">HD33*GZ33/100</f>
        <v>7.56</v>
      </c>
      <c r="HF33" s="9" t="n">
        <f aca="false">HE33*HA33*GY33</f>
        <v>7.56</v>
      </c>
      <c r="HG33" s="0" t="n">
        <v>0.14</v>
      </c>
      <c r="HH33" s="0" t="n">
        <v>0.05</v>
      </c>
      <c r="HI33" s="0" t="n">
        <v>0.02</v>
      </c>
      <c r="HJ33" s="9" t="n">
        <f aca="false">SUM(HG33:HI33)</f>
        <v>0.21</v>
      </c>
      <c r="HK33" s="0" t="n">
        <v>100</v>
      </c>
      <c r="HL33" s="0" t="n">
        <v>5</v>
      </c>
      <c r="HM33" s="0" t="n">
        <v>3</v>
      </c>
      <c r="HN33" s="0" t="n">
        <v>1</v>
      </c>
      <c r="HO33" s="0" t="n">
        <f aca="false">SUM(HL33:HN33)*0.7</f>
        <v>6.3</v>
      </c>
      <c r="HP33" s="9" t="n">
        <f aca="false">HO33*HK33/100</f>
        <v>6.3</v>
      </c>
      <c r="HQ33" s="9" t="n">
        <f aca="false">HP33*HL33*HJ33</f>
        <v>6.615</v>
      </c>
      <c r="HR33" s="0" t="n">
        <v>0.14</v>
      </c>
      <c r="HS33" s="0" t="n">
        <v>0.03</v>
      </c>
      <c r="HT33" s="0" t="n">
        <v>0.01</v>
      </c>
      <c r="HU33" s="9" t="n">
        <f aca="false">SUM(HR33:HT33)</f>
        <v>0.18</v>
      </c>
      <c r="HV33" s="0" t="n">
        <v>100</v>
      </c>
      <c r="HW33" s="0" t="n">
        <v>4</v>
      </c>
      <c r="HX33" s="0" t="n">
        <v>2</v>
      </c>
      <c r="HY33" s="0" t="n">
        <v>1</v>
      </c>
      <c r="HZ33" s="0" t="n">
        <f aca="false">SUM(HW33:HY33)*0.7</f>
        <v>4.9</v>
      </c>
      <c r="IA33" s="9" t="n">
        <f aca="false">HZ33*HV33/100</f>
        <v>4.9</v>
      </c>
      <c r="IB33" s="9" t="n">
        <f aca="false">IA33*HW33*HU33</f>
        <v>3.528</v>
      </c>
      <c r="IC33" s="9" t="n">
        <f aca="false">(GT33+HD33+HO33+HZ33)*0.7</f>
        <v>16.9148</v>
      </c>
      <c r="ID33" s="9" t="n">
        <f aca="false">(GU33+HE33+HP33+IA33)*0.7</f>
        <v>18.7111008</v>
      </c>
      <c r="IE33" s="9" t="n">
        <f aca="false">(GV33+HF33+HQ33+IB33)*0.7</f>
        <v>12.4901</v>
      </c>
      <c r="IF33" s="11" t="n">
        <f aca="false">SUM(IC33:IE33)</f>
        <v>48.1160008</v>
      </c>
      <c r="IG33" s="10" t="n">
        <f aca="false">(GL33/GK33)*(GN33-0.151)*1000</f>
        <v>66.6</v>
      </c>
      <c r="IH33" s="10" t="n">
        <f aca="false">(GW33/GV33)*(GY33-0.151)*1000</f>
        <v>10.5</v>
      </c>
      <c r="II33" s="10" t="n">
        <f aca="false">(HH33/HG33)*(HJ33-0.151)*1000</f>
        <v>21.0714285714286</v>
      </c>
      <c r="IJ33" s="10" t="n">
        <f aca="false">(HS33/HR33)*(HU33-0.151)*1000</f>
        <v>6.21428571428572</v>
      </c>
      <c r="IK33" s="10" t="n">
        <f aca="false">(GN33-0.201)/(GK33-0.201)*100</f>
        <v>-9800</v>
      </c>
      <c r="IL33" s="10" t="n">
        <f aca="false">(GY33-0.201)/(GV33-0.201)*100</f>
        <v>1.63934426229508</v>
      </c>
      <c r="IM33" s="10" t="n">
        <f aca="false">(HJ33-0.201)/(HG33-0.201)*100</f>
        <v>-14.7540983606558</v>
      </c>
      <c r="IN33" s="10" t="n">
        <f aca="false">(HU33-0.201)/(HR33-0.201)*100</f>
        <v>34.4262295081967</v>
      </c>
      <c r="IO33" s="10" t="n">
        <f aca="false">(GN33-0.091)/(GM33-0.051)*100</f>
        <v>-495.238095238095</v>
      </c>
      <c r="IP33" s="10" t="n">
        <f aca="false">(GY33-0.091)/(GX33-0.051)*100</f>
        <v>-519.047619047619</v>
      </c>
      <c r="IQ33" s="10" t="n">
        <f aca="false">(HJ33-0.091)/(HI33-0.051)*100</f>
        <v>-383.870967741935</v>
      </c>
      <c r="IR33" s="10" t="n">
        <f aca="false">(HU33-0.091)/(HT33-0.051)*100</f>
        <v>-217.073170731707</v>
      </c>
      <c r="IS33" s="10" t="n">
        <f aca="false">SUMIF(IG33:IJ33,  "&gt;60")</f>
        <v>66.6</v>
      </c>
      <c r="IT33" s="10" t="n">
        <f aca="false">SUMIF(IK33:IN33,  "&gt;60")</f>
        <v>0</v>
      </c>
      <c r="IU33" s="10" t="n">
        <f aca="false">SUMIF(IO33:IR33,  "&gt;60")</f>
        <v>0</v>
      </c>
    </row>
    <row r="34" customFormat="false" ht="12.8" hidden="false" customHeight="false" outlineLevel="0" collapsed="false">
      <c r="C34" s="8" t="s">
        <v>79</v>
      </c>
      <c r="D34" s="0" t="n">
        <v>0.15</v>
      </c>
      <c r="E34" s="0" t="n">
        <v>0.03</v>
      </c>
      <c r="F34" s="0" t="n">
        <v>0.01</v>
      </c>
      <c r="G34" s="9" t="n">
        <f aca="false">SUM(D34:F34)</f>
        <v>0.19</v>
      </c>
      <c r="H34" s="0" t="n">
        <v>90</v>
      </c>
      <c r="I34" s="0" t="n">
        <v>5</v>
      </c>
      <c r="J34" s="0" t="n">
        <v>3</v>
      </c>
      <c r="K34" s="0" t="n">
        <v>1</v>
      </c>
      <c r="L34" s="0" t="n">
        <f aca="false">SUM(I34:K34)*0.7</f>
        <v>6.3</v>
      </c>
      <c r="M34" s="9" t="n">
        <f aca="false">L34*H34/100</f>
        <v>5.67</v>
      </c>
      <c r="N34" s="9" t="n">
        <f aca="false">M34*I34*G34</f>
        <v>5.3865</v>
      </c>
      <c r="O34" s="0" t="n">
        <v>0.15</v>
      </c>
      <c r="P34" s="0" t="n">
        <v>0.03</v>
      </c>
      <c r="Q34" s="0" t="n">
        <v>0.01</v>
      </c>
      <c r="R34" s="9" t="n">
        <f aca="false">SUM(O34:Q34)</f>
        <v>0.19</v>
      </c>
      <c r="S34" s="0" t="n">
        <v>99</v>
      </c>
      <c r="T34" s="0" t="n">
        <v>5</v>
      </c>
      <c r="U34" s="0" t="n">
        <v>2</v>
      </c>
      <c r="V34" s="0" t="n">
        <v>1</v>
      </c>
      <c r="W34" s="0" t="n">
        <f aca="false">SUM(T34:V34)*0.7</f>
        <v>5.6</v>
      </c>
      <c r="X34" s="9" t="n">
        <f aca="false">W34*S34/100</f>
        <v>5.544</v>
      </c>
      <c r="Y34" s="9" t="n">
        <f aca="false">X34*T34*R34</f>
        <v>5.2668</v>
      </c>
      <c r="Z34" s="0" t="n">
        <v>0.15</v>
      </c>
      <c r="AA34" s="0" t="n">
        <v>0.03</v>
      </c>
      <c r="AB34" s="0" t="n">
        <v>0.01</v>
      </c>
      <c r="AC34" s="9" t="n">
        <f aca="false">SUM(Z34:AB34)</f>
        <v>0.19</v>
      </c>
      <c r="AD34" s="0" t="n">
        <v>99</v>
      </c>
      <c r="AE34" s="0" t="n">
        <v>5</v>
      </c>
      <c r="AF34" s="0" t="n">
        <v>2</v>
      </c>
      <c r="AG34" s="0" t="n">
        <v>1</v>
      </c>
      <c r="AH34" s="0" t="n">
        <f aca="false">SUM(AE34:AG34)*0.7</f>
        <v>5.6</v>
      </c>
      <c r="AI34" s="9" t="n">
        <f aca="false">AH34*AD34/100</f>
        <v>5.544</v>
      </c>
      <c r="AJ34" s="9" t="n">
        <f aca="false">AI34*AE34*AC34</f>
        <v>5.2668</v>
      </c>
      <c r="AK34" s="0" t="n">
        <v>0.15</v>
      </c>
      <c r="AL34" s="0" t="n">
        <v>0.03</v>
      </c>
      <c r="AM34" s="0" t="n">
        <v>0.02</v>
      </c>
      <c r="AN34" s="9" t="n">
        <f aca="false">SUM(AK34:AM34)</f>
        <v>0.2</v>
      </c>
      <c r="AO34" s="0" t="n">
        <v>99</v>
      </c>
      <c r="AP34" s="0" t="n">
        <v>5</v>
      </c>
      <c r="AQ34" s="0" t="n">
        <v>3</v>
      </c>
      <c r="AR34" s="0" t="n">
        <v>1</v>
      </c>
      <c r="AS34" s="0" t="n">
        <f aca="false">SUM(AP34:AR34)*0.7</f>
        <v>6.3</v>
      </c>
      <c r="AT34" s="9" t="n">
        <f aca="false">AS34*AO34/100</f>
        <v>6.237</v>
      </c>
      <c r="AU34" s="9" t="n">
        <f aca="false">AT34*AP34*AN34</f>
        <v>6.237</v>
      </c>
      <c r="AV34" s="9" t="n">
        <f aca="false">(M34+W34+AH34+AS34)*0.7</f>
        <v>16.219</v>
      </c>
      <c r="AW34" s="9" t="n">
        <f aca="false">(N34+X34+AI34+AT34)*0.7</f>
        <v>15.89805</v>
      </c>
      <c r="AX34" s="9" t="n">
        <f aca="false">(O34+Y34+AJ34+AU34)*0.7</f>
        <v>11.84442</v>
      </c>
      <c r="AY34" s="11" t="n">
        <f aca="false">SUM(AV34:AX34)</f>
        <v>43.96147</v>
      </c>
      <c r="AZ34" s="10" t="n">
        <f aca="false">(E34/D34)*(G34-0.151)*1000</f>
        <v>7.8</v>
      </c>
      <c r="BA34" s="10" t="n">
        <f aca="false">(P34/O34)*(R34-0.151)*1000</f>
        <v>7.8</v>
      </c>
      <c r="BB34" s="10" t="n">
        <f aca="false">(AA34/Z34)*(AC34-0.151)*1000</f>
        <v>7.8</v>
      </c>
      <c r="BC34" s="10" t="n">
        <f aca="false">(AL34/AK34)*(AN34-0.151)*1000</f>
        <v>9.8</v>
      </c>
      <c r="BD34" s="10" t="n">
        <f aca="false">(G34-0.201)/(D34-0.201)*100</f>
        <v>21.5686274509804</v>
      </c>
      <c r="BE34" s="10" t="n">
        <f aca="false">(R34-0.201)/(O34-0.201)*100</f>
        <v>21.5686274509804</v>
      </c>
      <c r="BF34" s="10" t="n">
        <f aca="false">(AC34-0.201)/(Z34-0.201)*100</f>
        <v>21.5686274509804</v>
      </c>
      <c r="BG34" s="10" t="n">
        <f aca="false">(AN34-0.201)/(AK34-0.201)*100</f>
        <v>1.96078431372549</v>
      </c>
      <c r="BH34" s="10" t="n">
        <f aca="false">(G34-0.091)/(F34-0.051)*100</f>
        <v>-241.463414634146</v>
      </c>
      <c r="BI34" s="10" t="n">
        <f aca="false">(R34-0.091)/(Q34-0.051)*100</f>
        <v>-241.463414634146</v>
      </c>
      <c r="BJ34" s="10" t="n">
        <f aca="false">(AC34-0.091)/(AB34-0.051)*100</f>
        <v>-241.463414634146</v>
      </c>
      <c r="BK34" s="10" t="n">
        <f aca="false">(AN34-0.091)/(AM34-0.051)*100</f>
        <v>-351.612903225806</v>
      </c>
      <c r="BL34" s="10" t="n">
        <f aca="false">SUMIF(AZ34:BC34,  "&gt;60")</f>
        <v>0</v>
      </c>
      <c r="BM34" s="10" t="n">
        <f aca="false">SUMIF(BD34:BG34,  "&gt;60")</f>
        <v>0</v>
      </c>
      <c r="BN34" s="10" t="n">
        <f aca="false">SUMIF(BH34:BK34,  "&gt;60")</f>
        <v>0</v>
      </c>
      <c r="BO34" s="0" t="n">
        <v>0.15</v>
      </c>
      <c r="BP34" s="0" t="n">
        <v>0.03</v>
      </c>
      <c r="BQ34" s="0" t="n">
        <v>0.01</v>
      </c>
      <c r="BR34" s="9" t="n">
        <f aca="false">SUM(BO34:BQ34)</f>
        <v>0.19</v>
      </c>
      <c r="BS34" s="0" t="n">
        <v>95</v>
      </c>
      <c r="BT34" s="0" t="n">
        <v>6</v>
      </c>
      <c r="BU34" s="0" t="n">
        <v>3</v>
      </c>
      <c r="BV34" s="0" t="n">
        <v>1</v>
      </c>
      <c r="BW34" s="0" t="n">
        <f aca="false">SUM(BT34:BV34)*0.7</f>
        <v>7</v>
      </c>
      <c r="BX34" s="9" t="n">
        <f aca="false">BW34*BS34/100</f>
        <v>6.65</v>
      </c>
      <c r="BY34" s="9" t="n">
        <f aca="false">BX34*BT34*BR34</f>
        <v>7.581</v>
      </c>
      <c r="BZ34" s="0" t="n">
        <v>0.15</v>
      </c>
      <c r="CA34" s="0" t="n">
        <v>0.03</v>
      </c>
      <c r="CB34" s="0" t="n">
        <v>0.01</v>
      </c>
      <c r="CC34" s="9" t="n">
        <f aca="false">SUM(BZ34:CB34)</f>
        <v>0.19</v>
      </c>
      <c r="CD34" s="0" t="n">
        <v>99</v>
      </c>
      <c r="CE34" s="0" t="n">
        <v>5</v>
      </c>
      <c r="CF34" s="0" t="n">
        <v>2</v>
      </c>
      <c r="CG34" s="0" t="n">
        <v>1</v>
      </c>
      <c r="CH34" s="0" t="n">
        <f aca="false">SUM(CE34:CG34)*0.7</f>
        <v>5.6</v>
      </c>
      <c r="CI34" s="9" t="n">
        <f aca="false">CH34*CD34/100</f>
        <v>5.544</v>
      </c>
      <c r="CJ34" s="9" t="n">
        <f aca="false">CI34*CE34*CC34</f>
        <v>5.2668</v>
      </c>
      <c r="CK34" s="0" t="n">
        <v>0.15</v>
      </c>
      <c r="CL34" s="0" t="n">
        <v>0.03</v>
      </c>
      <c r="CM34" s="0" t="n">
        <v>0.01</v>
      </c>
      <c r="CN34" s="9" t="n">
        <f aca="false">SUM(CK34:CM34)</f>
        <v>0.19</v>
      </c>
      <c r="CO34" s="0" t="n">
        <v>99</v>
      </c>
      <c r="CP34" s="0" t="n">
        <v>5</v>
      </c>
      <c r="CQ34" s="0" t="n">
        <v>2</v>
      </c>
      <c r="CR34" s="0" t="n">
        <v>1</v>
      </c>
      <c r="CS34" s="0" t="n">
        <f aca="false">SUM(CP34:CR34)*0.7</f>
        <v>5.6</v>
      </c>
      <c r="CT34" s="9" t="n">
        <f aca="false">CS34*CO34/100</f>
        <v>5.544</v>
      </c>
      <c r="CU34" s="9" t="n">
        <f aca="false">CT34*CP34*CN34</f>
        <v>5.2668</v>
      </c>
      <c r="CV34" s="0" t="n">
        <v>0.15</v>
      </c>
      <c r="CW34" s="0" t="n">
        <v>0.03</v>
      </c>
      <c r="CX34" s="0" t="n">
        <v>0.02</v>
      </c>
      <c r="CY34" s="9" t="n">
        <f aca="false">SUM(CV34:CX34)</f>
        <v>0.2</v>
      </c>
      <c r="CZ34" s="0" t="n">
        <v>99</v>
      </c>
      <c r="DA34" s="0" t="n">
        <v>5</v>
      </c>
      <c r="DB34" s="0" t="n">
        <v>3</v>
      </c>
      <c r="DC34" s="0" t="n">
        <v>1</v>
      </c>
      <c r="DD34" s="0" t="n">
        <f aca="false">SUM(DA34:DC34)*0.7</f>
        <v>6.3</v>
      </c>
      <c r="DE34" s="9" t="n">
        <f aca="false">DD34*CZ34/100</f>
        <v>6.237</v>
      </c>
      <c r="DF34" s="9" t="n">
        <f aca="false">DE34*DA34*CY34</f>
        <v>6.237</v>
      </c>
      <c r="DG34" s="9" t="n">
        <f aca="false">(BX34+CH34+CS34+DD34)*0.7</f>
        <v>16.905</v>
      </c>
      <c r="DH34" s="9" t="n">
        <f aca="false">(BY34+CI34+CT34+DE34)*0.7</f>
        <v>17.4342</v>
      </c>
      <c r="DI34" s="9" t="n">
        <f aca="false">(BZ34+CJ34+CU34+DF34)*0.7</f>
        <v>11.84442</v>
      </c>
      <c r="DJ34" s="11" t="n">
        <f aca="false">SUM(DG34:DI34)</f>
        <v>46.18362</v>
      </c>
      <c r="DK34" s="10" t="n">
        <f aca="false">(BP34/BO34)*(BR34-0.151)*1000</f>
        <v>7.8</v>
      </c>
      <c r="DL34" s="10" t="n">
        <f aca="false">(CA34/BZ34)*(CC34-0.151)*1000</f>
        <v>7.8</v>
      </c>
      <c r="DM34" s="10" t="n">
        <f aca="false">(CL34/CK34)*(CN34-0.151)*1000</f>
        <v>7.8</v>
      </c>
      <c r="DN34" s="10" t="n">
        <f aca="false">(CW34/CV34)*(CY34-0.151)*1000</f>
        <v>9.8</v>
      </c>
      <c r="DO34" s="10" t="n">
        <f aca="false">(BR34-0.201)/(BO34-0.201)*100</f>
        <v>21.5686274509804</v>
      </c>
      <c r="DP34" s="10" t="n">
        <f aca="false">(CC34-0.201)/(BZ34-0.201)*100</f>
        <v>21.5686274509804</v>
      </c>
      <c r="DQ34" s="10" t="n">
        <f aca="false">(CN34-0.201)/(CK34-0.201)*100</f>
        <v>21.5686274509804</v>
      </c>
      <c r="DR34" s="10" t="n">
        <f aca="false">(CY34-0.201)/(CV34-0.201)*100</f>
        <v>1.96078431372549</v>
      </c>
      <c r="DS34" s="10" t="n">
        <f aca="false">(BR34-0.091)/(BQ34-0.051)*100</f>
        <v>-241.463414634146</v>
      </c>
      <c r="DT34" s="10" t="n">
        <f aca="false">(CC34-0.091)/(CB34-0.051)*100</f>
        <v>-241.463414634146</v>
      </c>
      <c r="DU34" s="10" t="n">
        <f aca="false">(CN34-0.091)/(CM34-0.051)*100</f>
        <v>-241.463414634146</v>
      </c>
      <c r="DV34" s="10" t="n">
        <f aca="false">(CY34-0.091)/(CX34-0.051)*100</f>
        <v>-351.612903225806</v>
      </c>
      <c r="DW34" s="10" t="n">
        <f aca="false">SUMIF(DK34:DN34,  "&gt;60")</f>
        <v>0</v>
      </c>
      <c r="DX34" s="10" t="n">
        <f aca="false">SUMIF(DO34:DR34,  "&gt;60")</f>
        <v>0</v>
      </c>
      <c r="DY34" s="10" t="n">
        <f aca="false">SUMIF(DS34:DV34,  "&gt;60")</f>
        <v>0</v>
      </c>
      <c r="DZ34" s="0" t="n">
        <v>0.15</v>
      </c>
      <c r="EA34" s="0" t="n">
        <v>0.03</v>
      </c>
      <c r="EB34" s="0" t="n">
        <v>0.01</v>
      </c>
      <c r="EC34" s="9" t="n">
        <f aca="false">SUM(DZ34:EB34)</f>
        <v>0.19</v>
      </c>
      <c r="ED34" s="0" t="n">
        <v>115</v>
      </c>
      <c r="EE34" s="0" t="n">
        <v>6</v>
      </c>
      <c r="EF34" s="0" t="n">
        <v>3</v>
      </c>
      <c r="EG34" s="0" t="n">
        <v>1</v>
      </c>
      <c r="EH34" s="0" t="n">
        <f aca="false">SUM(EE34:EG34)*0.7</f>
        <v>7</v>
      </c>
      <c r="EI34" s="9" t="n">
        <f aca="false">EH34*ED34/100</f>
        <v>8.05</v>
      </c>
      <c r="EJ34" s="9" t="n">
        <f aca="false">EI34*EE34*EC34</f>
        <v>9.177</v>
      </c>
      <c r="EK34" s="0" t="n">
        <v>0.15</v>
      </c>
      <c r="EL34" s="0" t="n">
        <v>0.03</v>
      </c>
      <c r="EM34" s="0" t="n">
        <v>0.01</v>
      </c>
      <c r="EN34" s="9" t="n">
        <f aca="false">SUM(EK34:EM34)</f>
        <v>0.19</v>
      </c>
      <c r="EO34" s="0" t="n">
        <v>99</v>
      </c>
      <c r="EP34" s="0" t="n">
        <v>5</v>
      </c>
      <c r="EQ34" s="0" t="n">
        <v>2</v>
      </c>
      <c r="ER34" s="0" t="n">
        <v>1</v>
      </c>
      <c r="ES34" s="0" t="n">
        <f aca="false">SUM(EP34:ER34)*0.7</f>
        <v>5.6</v>
      </c>
      <c r="ET34" s="9" t="n">
        <f aca="false">ES34*EO34/100</f>
        <v>5.544</v>
      </c>
      <c r="EU34" s="9" t="n">
        <f aca="false">ET34*EP34*EN34</f>
        <v>5.2668</v>
      </c>
      <c r="EV34" s="0" t="n">
        <v>0.12</v>
      </c>
      <c r="EW34" s="0" t="n">
        <v>0.09</v>
      </c>
      <c r="EX34" s="0" t="n">
        <v>0.03</v>
      </c>
      <c r="EY34" s="9" t="n">
        <f aca="false">SUM(EV34:EX34)</f>
        <v>0.24</v>
      </c>
      <c r="EZ34" s="0" t="n">
        <v>95</v>
      </c>
      <c r="FA34" s="0" t="n">
        <v>5</v>
      </c>
      <c r="FB34" s="0" t="n">
        <v>2</v>
      </c>
      <c r="FC34" s="0" t="n">
        <v>1</v>
      </c>
      <c r="FD34" s="0" t="n">
        <f aca="false">SUM(FA34:FC34)*0.7</f>
        <v>5.6</v>
      </c>
      <c r="FE34" s="9" t="n">
        <f aca="false">FD34*EZ34/100</f>
        <v>5.32</v>
      </c>
      <c r="FF34" s="9" t="n">
        <f aca="false">FE34*FA34*EY34</f>
        <v>6.384</v>
      </c>
      <c r="FG34" s="0" t="n">
        <v>0.15</v>
      </c>
      <c r="FH34" s="0" t="n">
        <v>0.03</v>
      </c>
      <c r="FI34" s="0" t="n">
        <v>0.02</v>
      </c>
      <c r="FJ34" s="9" t="n">
        <f aca="false">SUM(FG34:FI34)</f>
        <v>0.2</v>
      </c>
      <c r="FK34" s="0" t="n">
        <v>99</v>
      </c>
      <c r="FL34" s="0" t="n">
        <v>5</v>
      </c>
      <c r="FM34" s="0" t="n">
        <v>2</v>
      </c>
      <c r="FN34" s="0" t="n">
        <v>1</v>
      </c>
      <c r="FO34" s="0" t="n">
        <f aca="false">SUM(FL34:FN34)*0.7</f>
        <v>5.6</v>
      </c>
      <c r="FP34" s="9" t="n">
        <f aca="false">FO34*FK34/100</f>
        <v>5.544</v>
      </c>
      <c r="FQ34" s="9" t="n">
        <f aca="false">FP34*FL34*FJ34</f>
        <v>5.544</v>
      </c>
      <c r="FR34" s="9" t="n">
        <f aca="false">(EI34+ES34+FD34+FO34)*0.7</f>
        <v>17.395</v>
      </c>
      <c r="FS34" s="9" t="n">
        <f aca="false">(EJ34+ET34+FE34+FP34)*0.7</f>
        <v>17.9095</v>
      </c>
      <c r="FT34" s="9" t="n">
        <f aca="false">(EK34+EU34+FF34+FQ34)*0.7</f>
        <v>12.14136</v>
      </c>
      <c r="FU34" s="11" t="n">
        <f aca="false">SUM(FR34:FT34)</f>
        <v>47.44586</v>
      </c>
      <c r="FV34" s="10" t="n">
        <f aca="false">(EA34/DZ34)*(EC34-0.151)*1000</f>
        <v>7.8</v>
      </c>
      <c r="FW34" s="10" t="n">
        <f aca="false">(EL34/EK34)*(EN34-0.151)*1000</f>
        <v>7.8</v>
      </c>
      <c r="FX34" s="10" t="n">
        <f aca="false">(EW34/EV34)*(EY34-0.151)*1000</f>
        <v>66.75</v>
      </c>
      <c r="FY34" s="10" t="n">
        <f aca="false">(FH34/FG34)*(FJ34-0.151)*1000</f>
        <v>9.8</v>
      </c>
      <c r="FZ34" s="10" t="n">
        <f aca="false">(EC34-0.201)/(DZ34-0.201)*100</f>
        <v>21.5686274509804</v>
      </c>
      <c r="GA34" s="10" t="n">
        <f aca="false">(EN34-0.201)/(EK34-0.201)*100</f>
        <v>21.5686274509804</v>
      </c>
      <c r="GB34" s="10" t="n">
        <f aca="false">(EY34-0.201)/(EV34-0.201)*100</f>
        <v>-48.1481481481481</v>
      </c>
      <c r="GC34" s="10" t="n">
        <f aca="false">(FJ34-0.201)/(FG34-0.201)*100</f>
        <v>1.96078431372549</v>
      </c>
      <c r="GD34" s="10" t="n">
        <f aca="false">(EC34-0.091)/(EB34-0.051)*100</f>
        <v>-241.463414634146</v>
      </c>
      <c r="GE34" s="10" t="n">
        <f aca="false">(EN34-0.091)/(EM34-0.051)*100</f>
        <v>-241.463414634146</v>
      </c>
      <c r="GF34" s="10" t="n">
        <f aca="false">(EY34-0.091)/(EX34-0.051)*100</f>
        <v>-709.523809523809</v>
      </c>
      <c r="GG34" s="10" t="n">
        <f aca="false">(FJ34-0.091)/(FI34-0.051)*100</f>
        <v>-351.612903225806</v>
      </c>
      <c r="GH34" s="10" t="n">
        <f aca="false">SUMIF(FV34:FY34,  "&gt;60")</f>
        <v>66.75</v>
      </c>
      <c r="GI34" s="10" t="n">
        <f aca="false">SUMIF(FZ34:GC34,  "&gt;60")</f>
        <v>0</v>
      </c>
      <c r="GJ34" s="10" t="n">
        <f aca="false">SUMIF(GD34:GG34,  "&gt;60")</f>
        <v>0</v>
      </c>
      <c r="GK34" s="0" t="n">
        <v>0.12</v>
      </c>
      <c r="GL34" s="0" t="n">
        <v>0.03</v>
      </c>
      <c r="GM34" s="0" t="n">
        <v>0.03</v>
      </c>
      <c r="GN34" s="9" t="n">
        <f aca="false">SUM(GK34:GM34)</f>
        <v>0.18</v>
      </c>
      <c r="GO34" s="0" t="n">
        <v>120</v>
      </c>
      <c r="GP34" s="0" t="n">
        <v>4</v>
      </c>
      <c r="GQ34" s="0" t="n">
        <v>3</v>
      </c>
      <c r="GR34" s="0" t="n">
        <v>1</v>
      </c>
      <c r="GS34" s="0" t="n">
        <f aca="false">SUM(GP34:GR34)*0.7</f>
        <v>5.6</v>
      </c>
      <c r="GT34" s="9" t="n">
        <f aca="false">GS34*GO34/100</f>
        <v>6.72</v>
      </c>
      <c r="GU34" s="9" t="n">
        <f aca="false">GT34*GP34*GN34</f>
        <v>4.8384</v>
      </c>
      <c r="GV34" s="0" t="n">
        <v>0.1</v>
      </c>
      <c r="GW34" s="0" t="n">
        <v>0.03</v>
      </c>
      <c r="GX34" s="0" t="n">
        <v>0.01</v>
      </c>
      <c r="GY34" s="9" t="n">
        <f aca="false">SUM(GV34:GX34)</f>
        <v>0.14</v>
      </c>
      <c r="GZ34" s="0" t="n">
        <v>120</v>
      </c>
      <c r="HA34" s="0" t="n">
        <v>4</v>
      </c>
      <c r="HB34" s="0" t="n">
        <v>2</v>
      </c>
      <c r="HC34" s="0" t="n">
        <v>1</v>
      </c>
      <c r="HD34" s="0" t="n">
        <f aca="false">SUM(HA34:HC34)*0.7</f>
        <v>4.9</v>
      </c>
      <c r="HE34" s="9" t="n">
        <f aca="false">HD34*GZ34/100</f>
        <v>5.88</v>
      </c>
      <c r="HF34" s="9" t="n">
        <f aca="false">HE34*HA34*GY34</f>
        <v>3.2928</v>
      </c>
      <c r="HG34" s="0" t="n">
        <v>0.13</v>
      </c>
      <c r="HH34" s="0" t="n">
        <v>0.04</v>
      </c>
      <c r="HI34" s="0" t="n">
        <v>0.03</v>
      </c>
      <c r="HJ34" s="9" t="n">
        <f aca="false">SUM(HG34:HI34)</f>
        <v>0.2</v>
      </c>
      <c r="HK34" s="0" t="n">
        <v>99</v>
      </c>
      <c r="HL34" s="0" t="n">
        <v>5</v>
      </c>
      <c r="HM34" s="0" t="n">
        <v>2</v>
      </c>
      <c r="HN34" s="0" t="n">
        <v>1</v>
      </c>
      <c r="HO34" s="0" t="n">
        <f aca="false">SUM(HL34:HN34)*0.7</f>
        <v>5.6</v>
      </c>
      <c r="HP34" s="9" t="n">
        <f aca="false">HO34*HK34/100</f>
        <v>5.544</v>
      </c>
      <c r="HQ34" s="9" t="n">
        <f aca="false">HP34*HL34*HJ34</f>
        <v>5.544</v>
      </c>
      <c r="HR34" s="0" t="n">
        <v>0.13</v>
      </c>
      <c r="HS34" s="0" t="n">
        <v>0.05</v>
      </c>
      <c r="HT34" s="0" t="n">
        <v>0.02</v>
      </c>
      <c r="HU34" s="9" t="n">
        <f aca="false">SUM(HR34:HT34)</f>
        <v>0.2</v>
      </c>
      <c r="HV34" s="0" t="n">
        <v>99</v>
      </c>
      <c r="HW34" s="0" t="n">
        <v>5</v>
      </c>
      <c r="HX34" s="0" t="n">
        <v>2</v>
      </c>
      <c r="HY34" s="0" t="n">
        <v>1</v>
      </c>
      <c r="HZ34" s="0" t="n">
        <f aca="false">SUM(HW34:HY34)*0.7</f>
        <v>5.6</v>
      </c>
      <c r="IA34" s="9" t="n">
        <f aca="false">HZ34*HV34/100</f>
        <v>5.544</v>
      </c>
      <c r="IB34" s="9" t="n">
        <f aca="false">IA34*HW34*HU34</f>
        <v>5.544</v>
      </c>
      <c r="IC34" s="9" t="n">
        <f aca="false">(GT34+HD34+HO34+HZ34)*0.7</f>
        <v>15.974</v>
      </c>
      <c r="ID34" s="9" t="n">
        <f aca="false">(GU34+HE34+HP34+IA34)*0.7</f>
        <v>15.26448</v>
      </c>
      <c r="IE34" s="9" t="n">
        <f aca="false">(GV34+HF34+HQ34+IB34)*0.7</f>
        <v>10.13656</v>
      </c>
      <c r="IF34" s="11" t="n">
        <f aca="false">SUM(IC34:IE34)</f>
        <v>41.37504</v>
      </c>
      <c r="IG34" s="10" t="n">
        <f aca="false">(GL34/GK34)*(GN34-0.151)*1000</f>
        <v>7.25</v>
      </c>
      <c r="IH34" s="10" t="n">
        <f aca="false">(GW34/GV34)*(GY34-0.151)*1000</f>
        <v>-3.29999999999999</v>
      </c>
      <c r="II34" s="10" t="n">
        <f aca="false">(HH34/HG34)*(HJ34-0.151)*1000</f>
        <v>15.0769230769231</v>
      </c>
      <c r="IJ34" s="10" t="n">
        <f aca="false">(HS34/HR34)*(HU34-0.151)*1000</f>
        <v>18.8461538461539</v>
      </c>
      <c r="IK34" s="10" t="n">
        <f aca="false">(GN34-0.201)/(GK34-0.201)*100</f>
        <v>25.9259259259259</v>
      </c>
      <c r="IL34" s="10" t="n">
        <f aca="false">(GY34-0.201)/(GV34-0.201)*100</f>
        <v>60.3960396039604</v>
      </c>
      <c r="IM34" s="10" t="n">
        <f aca="false">(HJ34-0.201)/(HG34-0.201)*100</f>
        <v>1.40845070422535</v>
      </c>
      <c r="IN34" s="10" t="n">
        <f aca="false">(HU34-0.201)/(HR34-0.201)*100</f>
        <v>1.40845070422535</v>
      </c>
      <c r="IO34" s="10" t="n">
        <f aca="false">(GN34-0.091)/(GM34-0.051)*100</f>
        <v>-423.809523809524</v>
      </c>
      <c r="IP34" s="10" t="n">
        <f aca="false">(GY34-0.091)/(GX34-0.051)*100</f>
        <v>-119.512195121951</v>
      </c>
      <c r="IQ34" s="10" t="n">
        <f aca="false">(HJ34-0.091)/(HI34-0.051)*100</f>
        <v>-519.047619047619</v>
      </c>
      <c r="IR34" s="10" t="n">
        <f aca="false">(HU34-0.091)/(HT34-0.051)*100</f>
        <v>-351.612903225806</v>
      </c>
      <c r="IS34" s="10" t="n">
        <f aca="false">SUMIF(IG34:IJ34,  "&gt;60")</f>
        <v>0</v>
      </c>
      <c r="IT34" s="10" t="n">
        <f aca="false">SUMIF(IK34:IN34,  "&gt;60")</f>
        <v>60.3960396039604</v>
      </c>
      <c r="IU34" s="10" t="n">
        <f aca="false">SUMIF(IO34:IR34,  "&gt;60")</f>
        <v>0</v>
      </c>
    </row>
    <row r="35" customFormat="false" ht="12.8" hidden="false" customHeight="false" outlineLevel="0" collapsed="false">
      <c r="C35" s="8" t="s">
        <v>80</v>
      </c>
      <c r="D35" s="0" t="n">
        <v>0.13</v>
      </c>
      <c r="E35" s="0" t="n">
        <v>0.09</v>
      </c>
      <c r="F35" s="0" t="n">
        <v>0.03</v>
      </c>
      <c r="G35" s="9" t="n">
        <f aca="false">SUM(D35:F35)</f>
        <v>0.25</v>
      </c>
      <c r="H35" s="0" t="n">
        <v>92</v>
      </c>
      <c r="I35" s="0" t="n">
        <v>5</v>
      </c>
      <c r="J35" s="0" t="n">
        <v>3</v>
      </c>
      <c r="K35" s="0" t="n">
        <v>1</v>
      </c>
      <c r="L35" s="0" t="n">
        <f aca="false">SUM(I35:K35)*0.7</f>
        <v>6.3</v>
      </c>
      <c r="M35" s="9" t="n">
        <f aca="false">L35*H35/100</f>
        <v>5.796</v>
      </c>
      <c r="N35" s="9" t="n">
        <f aca="false">M35*I35*G35</f>
        <v>7.245</v>
      </c>
      <c r="O35" s="0" t="n">
        <v>0.13</v>
      </c>
      <c r="P35" s="0" t="n">
        <v>0.09</v>
      </c>
      <c r="Q35" s="0" t="n">
        <v>0.03</v>
      </c>
      <c r="R35" s="9" t="n">
        <f aca="false">SUM(O35:Q35)</f>
        <v>0.25</v>
      </c>
      <c r="S35" s="0" t="n">
        <v>92</v>
      </c>
      <c r="T35" s="0" t="n">
        <v>5</v>
      </c>
      <c r="U35" s="0" t="n">
        <v>3</v>
      </c>
      <c r="V35" s="0" t="n">
        <v>1</v>
      </c>
      <c r="W35" s="0" t="n">
        <f aca="false">SUM(T35:V35)*0.7</f>
        <v>6.3</v>
      </c>
      <c r="X35" s="9" t="n">
        <f aca="false">W35*S35/100</f>
        <v>5.796</v>
      </c>
      <c r="Y35" s="9" t="n">
        <f aca="false">X35*T35*R35</f>
        <v>7.245</v>
      </c>
      <c r="Z35" s="0" t="n">
        <v>0.13</v>
      </c>
      <c r="AA35" s="0" t="n">
        <v>0.09</v>
      </c>
      <c r="AB35" s="0" t="n">
        <v>0.02</v>
      </c>
      <c r="AC35" s="9" t="n">
        <f aca="false">SUM(Z35:AB35)</f>
        <v>0.24</v>
      </c>
      <c r="AD35" s="0" t="n">
        <v>92</v>
      </c>
      <c r="AE35" s="0" t="n">
        <v>5</v>
      </c>
      <c r="AF35" s="0" t="n">
        <v>3</v>
      </c>
      <c r="AG35" s="0" t="n">
        <v>1</v>
      </c>
      <c r="AH35" s="0" t="n">
        <f aca="false">SUM(AE35:AG35)*0.7</f>
        <v>6.3</v>
      </c>
      <c r="AI35" s="9" t="n">
        <f aca="false">AH35*AD35/100</f>
        <v>5.796</v>
      </c>
      <c r="AJ35" s="9" t="n">
        <f aca="false">AI35*AE35*AC35</f>
        <v>6.9552</v>
      </c>
      <c r="AK35" s="0" t="n">
        <v>0.13</v>
      </c>
      <c r="AL35" s="0" t="n">
        <v>0.08</v>
      </c>
      <c r="AM35" s="0" t="n">
        <v>0.03</v>
      </c>
      <c r="AN35" s="9" t="n">
        <f aca="false">SUM(AK35:AM35)</f>
        <v>0.24</v>
      </c>
      <c r="AO35" s="0" t="n">
        <v>92</v>
      </c>
      <c r="AP35" s="0" t="n">
        <v>5</v>
      </c>
      <c r="AQ35" s="0" t="n">
        <v>2</v>
      </c>
      <c r="AR35" s="0" t="n">
        <v>1</v>
      </c>
      <c r="AS35" s="0" t="n">
        <f aca="false">SUM(AP35:AR35)*0.7</f>
        <v>5.6</v>
      </c>
      <c r="AT35" s="9" t="n">
        <f aca="false">AS35*AO35/100</f>
        <v>5.152</v>
      </c>
      <c r="AU35" s="9" t="n">
        <f aca="false">AT35*AP35*AN35</f>
        <v>6.1824</v>
      </c>
      <c r="AV35" s="9" t="n">
        <f aca="false">(M35+W35+AH35+AS35)*0.7</f>
        <v>16.7972</v>
      </c>
      <c r="AW35" s="9" t="n">
        <f aca="false">(N35+X35+AI35+AT35)*0.7</f>
        <v>16.7923</v>
      </c>
      <c r="AX35" s="9" t="n">
        <f aca="false">(O35+Y35+AJ35+AU35)*0.7</f>
        <v>14.35882</v>
      </c>
      <c r="AY35" s="11" t="n">
        <f aca="false">SUM(AV35:AX35)</f>
        <v>47.94832</v>
      </c>
      <c r="AZ35" s="10" t="n">
        <f aca="false">(E35/D35)*(G35-0.151)*1000</f>
        <v>68.5384615384615</v>
      </c>
      <c r="BA35" s="10" t="n">
        <f aca="false">(P35/O35)*(R35-0.151)*1000</f>
        <v>68.5384615384615</v>
      </c>
      <c r="BB35" s="10" t="n">
        <f aca="false">(AA35/Z35)*(AC35-0.151)*1000</f>
        <v>61.6153846153846</v>
      </c>
      <c r="BC35" s="10" t="n">
        <f aca="false">(AL35/AK35)*(AN35-0.151)*1000</f>
        <v>54.7692307692308</v>
      </c>
      <c r="BD35" s="10" t="n">
        <f aca="false">(G35-0.201)/(D35-0.201)*100</f>
        <v>-69.0140845070422</v>
      </c>
      <c r="BE35" s="10" t="n">
        <f aca="false">(R35-0.201)/(O35-0.201)*100</f>
        <v>-69.0140845070422</v>
      </c>
      <c r="BF35" s="10" t="n">
        <f aca="false">(AC35-0.201)/(Z35-0.201)*100</f>
        <v>-54.9295774647887</v>
      </c>
      <c r="BG35" s="10" t="n">
        <f aca="false">(AN35-0.201)/(AK35-0.201)*100</f>
        <v>-54.9295774647887</v>
      </c>
      <c r="BH35" s="10" t="n">
        <f aca="false">(G35-0.091)/(F35-0.051)*100</f>
        <v>-757.142857142857</v>
      </c>
      <c r="BI35" s="10" t="n">
        <f aca="false">(R35-0.091)/(Q35-0.051)*100</f>
        <v>-757.142857142857</v>
      </c>
      <c r="BJ35" s="10" t="n">
        <f aca="false">(AC35-0.091)/(AB35-0.051)*100</f>
        <v>-480.645161290323</v>
      </c>
      <c r="BK35" s="10" t="n">
        <f aca="false">(AN35-0.091)/(AM35-0.051)*100</f>
        <v>-709.523809523809</v>
      </c>
      <c r="BL35" s="10" t="n">
        <f aca="false">SUMIF(AZ35:BC35,  "&gt;60")</f>
        <v>198.692307692308</v>
      </c>
      <c r="BM35" s="10" t="n">
        <f aca="false">SUMIF(BD35:BG35,  "&gt;60")</f>
        <v>0</v>
      </c>
      <c r="BN35" s="10" t="n">
        <f aca="false">SUMIF(BH35:BK35,  "&gt;60")</f>
        <v>0</v>
      </c>
      <c r="BO35" s="0" t="n">
        <v>0.12</v>
      </c>
      <c r="BP35" s="0" t="n">
        <v>0.07</v>
      </c>
      <c r="BQ35" s="0" t="n">
        <v>0.04</v>
      </c>
      <c r="BR35" s="9" t="n">
        <f aca="false">SUM(BO35:BQ35)</f>
        <v>0.23</v>
      </c>
      <c r="BS35" s="0" t="n">
        <v>94</v>
      </c>
      <c r="BT35" s="0" t="n">
        <v>5</v>
      </c>
      <c r="BU35" s="0" t="n">
        <v>3</v>
      </c>
      <c r="BV35" s="0" t="n">
        <v>1</v>
      </c>
      <c r="BW35" s="0" t="n">
        <f aca="false">SUM(BT35:BV35)*0.7</f>
        <v>6.3</v>
      </c>
      <c r="BX35" s="9" t="n">
        <f aca="false">BW35*BS35/100</f>
        <v>5.922</v>
      </c>
      <c r="BY35" s="9" t="n">
        <f aca="false">BX35*BT35*BR35</f>
        <v>6.8103</v>
      </c>
      <c r="BZ35" s="0" t="n">
        <v>0.13</v>
      </c>
      <c r="CA35" s="0" t="n">
        <v>0.09</v>
      </c>
      <c r="CB35" s="0" t="n">
        <v>0.03</v>
      </c>
      <c r="CC35" s="9" t="n">
        <f aca="false">SUM(BZ35:CB35)</f>
        <v>0.25</v>
      </c>
      <c r="CD35" s="0" t="n">
        <v>92</v>
      </c>
      <c r="CE35" s="0" t="n">
        <v>5</v>
      </c>
      <c r="CF35" s="0" t="n">
        <v>3</v>
      </c>
      <c r="CG35" s="0" t="n">
        <v>1</v>
      </c>
      <c r="CH35" s="0" t="n">
        <f aca="false">SUM(CE35:CG35)*0.7</f>
        <v>6.3</v>
      </c>
      <c r="CI35" s="9" t="n">
        <f aca="false">CH35*CD35/100</f>
        <v>5.796</v>
      </c>
      <c r="CJ35" s="9" t="n">
        <f aca="false">CI35*CE35*CC35</f>
        <v>7.245</v>
      </c>
      <c r="CK35" s="0" t="n">
        <v>0.13</v>
      </c>
      <c r="CL35" s="0" t="n">
        <v>0.09</v>
      </c>
      <c r="CM35" s="0" t="n">
        <v>0.02</v>
      </c>
      <c r="CN35" s="9" t="n">
        <f aca="false">SUM(CK35:CM35)</f>
        <v>0.24</v>
      </c>
      <c r="CO35" s="0" t="n">
        <v>95</v>
      </c>
      <c r="CP35" s="0" t="n">
        <v>5</v>
      </c>
      <c r="CQ35" s="0" t="n">
        <v>3</v>
      </c>
      <c r="CR35" s="0" t="n">
        <v>1</v>
      </c>
      <c r="CS35" s="0" t="n">
        <f aca="false">SUM(CP35:CR35)*0.7</f>
        <v>6.3</v>
      </c>
      <c r="CT35" s="9" t="n">
        <f aca="false">CS35*CO35/100</f>
        <v>5.985</v>
      </c>
      <c r="CU35" s="9" t="n">
        <f aca="false">CT35*CP35*CN35</f>
        <v>7.182</v>
      </c>
      <c r="CV35" s="0" t="n">
        <v>0.13</v>
      </c>
      <c r="CW35" s="0" t="n">
        <v>0.08</v>
      </c>
      <c r="CX35" s="0" t="n">
        <v>0.03</v>
      </c>
      <c r="CY35" s="9" t="n">
        <f aca="false">SUM(CV35:CX35)</f>
        <v>0.24</v>
      </c>
      <c r="CZ35" s="0" t="n">
        <v>95</v>
      </c>
      <c r="DA35" s="0" t="n">
        <v>5</v>
      </c>
      <c r="DB35" s="0" t="n">
        <v>2</v>
      </c>
      <c r="DC35" s="0" t="n">
        <v>1</v>
      </c>
      <c r="DD35" s="0" t="n">
        <f aca="false">SUM(DA35:DC35)*0.7</f>
        <v>5.6</v>
      </c>
      <c r="DE35" s="9" t="n">
        <f aca="false">DD35*CZ35/100</f>
        <v>5.32</v>
      </c>
      <c r="DF35" s="9" t="n">
        <f aca="false">DE35*DA35*CY35</f>
        <v>6.384</v>
      </c>
      <c r="DG35" s="9" t="n">
        <f aca="false">(BX35+CH35+CS35+DD35)*0.7</f>
        <v>16.8854</v>
      </c>
      <c r="DH35" s="9" t="n">
        <f aca="false">(BY35+CI35+CT35+DE35)*0.7</f>
        <v>16.73791</v>
      </c>
      <c r="DI35" s="9" t="n">
        <f aca="false">(BZ35+CJ35+CU35+DF35)*0.7</f>
        <v>14.6587</v>
      </c>
      <c r="DJ35" s="11" t="n">
        <f aca="false">SUM(DG35:DI35)</f>
        <v>48.28201</v>
      </c>
      <c r="DK35" s="10" t="n">
        <f aca="false">(BP35/BO35)*(BR35-0.151)*1000</f>
        <v>46.0833333333333</v>
      </c>
      <c r="DL35" s="10" t="n">
        <f aca="false">(CA35/BZ35)*(CC35-0.151)*1000</f>
        <v>68.5384615384615</v>
      </c>
      <c r="DM35" s="10" t="n">
        <f aca="false">(CL35/CK35)*(CN35-0.151)*1000</f>
        <v>61.6153846153846</v>
      </c>
      <c r="DN35" s="10" t="n">
        <f aca="false">(CW35/CV35)*(CY35-0.151)*1000</f>
        <v>54.7692307692308</v>
      </c>
      <c r="DO35" s="10" t="n">
        <f aca="false">(BR35-0.201)/(BO35-0.201)*100</f>
        <v>-35.8024691358025</v>
      </c>
      <c r="DP35" s="10" t="n">
        <f aca="false">(CC35-0.201)/(BZ35-0.201)*100</f>
        <v>-69.0140845070422</v>
      </c>
      <c r="DQ35" s="10" t="n">
        <f aca="false">(CN35-0.201)/(CK35-0.201)*100</f>
        <v>-54.9295774647887</v>
      </c>
      <c r="DR35" s="10" t="n">
        <f aca="false">(CY35-0.201)/(CV35-0.201)*100</f>
        <v>-54.9295774647887</v>
      </c>
      <c r="DS35" s="10" t="n">
        <f aca="false">(BR35-0.091)/(BQ35-0.051)*100</f>
        <v>-1263.63636363636</v>
      </c>
      <c r="DT35" s="10" t="n">
        <f aca="false">(CC35-0.091)/(CB35-0.051)*100</f>
        <v>-757.142857142857</v>
      </c>
      <c r="DU35" s="10" t="n">
        <f aca="false">(CN35-0.091)/(CM35-0.051)*100</f>
        <v>-480.645161290323</v>
      </c>
      <c r="DV35" s="10" t="n">
        <f aca="false">(CY35-0.091)/(CX35-0.051)*100</f>
        <v>-709.523809523809</v>
      </c>
      <c r="DW35" s="10" t="n">
        <f aca="false">SUMIF(DK35:DN35,  "&gt;60")</f>
        <v>130.153846153846</v>
      </c>
      <c r="DX35" s="10" t="n">
        <f aca="false">SUMIF(DO35:DR35,  "&gt;60")</f>
        <v>0</v>
      </c>
      <c r="DY35" s="10" t="n">
        <f aca="false">SUMIF(DS35:DV35,  "&gt;60")</f>
        <v>0</v>
      </c>
      <c r="DZ35" s="0" t="n">
        <v>0.12</v>
      </c>
      <c r="EA35" s="0" t="n">
        <v>0.07</v>
      </c>
      <c r="EB35" s="0" t="n">
        <v>0.04</v>
      </c>
      <c r="EC35" s="9" t="n">
        <f aca="false">SUM(DZ35:EB35)</f>
        <v>0.23</v>
      </c>
      <c r="ED35" s="0" t="n">
        <v>115</v>
      </c>
      <c r="EE35" s="0" t="n">
        <v>5</v>
      </c>
      <c r="EF35" s="0" t="n">
        <v>3</v>
      </c>
      <c r="EG35" s="0" t="n">
        <v>1</v>
      </c>
      <c r="EH35" s="0" t="n">
        <f aca="false">SUM(EE35:EG35)*0.7</f>
        <v>6.3</v>
      </c>
      <c r="EI35" s="9" t="n">
        <f aca="false">EH35*ED35/100</f>
        <v>7.245</v>
      </c>
      <c r="EJ35" s="9" t="n">
        <f aca="false">EI35*EE35*EC35</f>
        <v>8.33175</v>
      </c>
      <c r="EK35" s="0" t="n">
        <v>0.13</v>
      </c>
      <c r="EL35" s="0" t="n">
        <v>0.09</v>
      </c>
      <c r="EM35" s="0" t="n">
        <v>0.03</v>
      </c>
      <c r="EN35" s="9" t="n">
        <f aca="false">SUM(EK35:EM35)</f>
        <v>0.25</v>
      </c>
      <c r="EO35" s="0" t="n">
        <v>95</v>
      </c>
      <c r="EP35" s="0" t="n">
        <v>5</v>
      </c>
      <c r="EQ35" s="0" t="n">
        <v>3</v>
      </c>
      <c r="ER35" s="0" t="n">
        <v>1</v>
      </c>
      <c r="ES35" s="0" t="n">
        <f aca="false">SUM(EP35:ER35)*0.7</f>
        <v>6.3</v>
      </c>
      <c r="ET35" s="9" t="n">
        <f aca="false">ES35*EO35/100</f>
        <v>5.985</v>
      </c>
      <c r="EU35" s="9" t="n">
        <f aca="false">ET35*EP35*EN35</f>
        <v>7.48125</v>
      </c>
      <c r="EV35" s="0" t="n">
        <v>0.12</v>
      </c>
      <c r="EW35" s="0" t="n">
        <v>0.04</v>
      </c>
      <c r="EX35" s="0" t="n">
        <v>0.01</v>
      </c>
      <c r="EY35" s="9" t="n">
        <f aca="false">SUM(EV35:EX35)</f>
        <v>0.17</v>
      </c>
      <c r="EZ35" s="0" t="n">
        <v>115</v>
      </c>
      <c r="FA35" s="0" t="n">
        <v>5</v>
      </c>
      <c r="FB35" s="0" t="n">
        <v>3</v>
      </c>
      <c r="FC35" s="0" t="n">
        <v>1</v>
      </c>
      <c r="FD35" s="0" t="n">
        <f aca="false">SUM(FA35:FC35)*0.7</f>
        <v>6.3</v>
      </c>
      <c r="FE35" s="9" t="n">
        <f aca="false">FD35*EZ35/100</f>
        <v>7.245</v>
      </c>
      <c r="FF35" s="9" t="n">
        <f aca="false">FE35*FA35*EY35</f>
        <v>6.15825</v>
      </c>
      <c r="FG35" s="0" t="n">
        <v>0.13</v>
      </c>
      <c r="FH35" s="0" t="n">
        <v>0.08</v>
      </c>
      <c r="FI35" s="0" t="n">
        <v>0.02</v>
      </c>
      <c r="FJ35" s="9" t="n">
        <f aca="false">SUM(FG35:FI35)</f>
        <v>0.23</v>
      </c>
      <c r="FK35" s="0" t="n">
        <v>95</v>
      </c>
      <c r="FL35" s="0" t="n">
        <v>4</v>
      </c>
      <c r="FM35" s="0" t="n">
        <v>3</v>
      </c>
      <c r="FN35" s="0" t="n">
        <v>2</v>
      </c>
      <c r="FO35" s="0" t="n">
        <f aca="false">SUM(FL35:FN35)*0.7</f>
        <v>6.3</v>
      </c>
      <c r="FP35" s="9" t="n">
        <f aca="false">FO35*FK35/100</f>
        <v>5.985</v>
      </c>
      <c r="FQ35" s="9" t="n">
        <f aca="false">FP35*FL35*FJ35</f>
        <v>5.5062</v>
      </c>
      <c r="FR35" s="9" t="n">
        <f aca="false">(EI35+ES35+FD35+FO35)*0.7</f>
        <v>18.3015</v>
      </c>
      <c r="FS35" s="9" t="n">
        <f aca="false">(EJ35+ET35+FE35+FP35)*0.7</f>
        <v>19.282725</v>
      </c>
      <c r="FT35" s="9" t="n">
        <f aca="false">(EK35+EU35+FF35+FQ35)*0.7</f>
        <v>13.49299</v>
      </c>
      <c r="FU35" s="11" t="n">
        <f aca="false">SUM(FR35:FT35)</f>
        <v>51.077215</v>
      </c>
      <c r="FV35" s="10" t="n">
        <f aca="false">(EA35/DZ35)*(EC35-0.151)*1000</f>
        <v>46.0833333333333</v>
      </c>
      <c r="FW35" s="10" t="n">
        <f aca="false">(EL35/EK35)*(EN35-0.151)*1000</f>
        <v>68.5384615384615</v>
      </c>
      <c r="FX35" s="10" t="n">
        <f aca="false">(EW35/EV35)*(EY35-0.151)*1000</f>
        <v>6.33333333333333</v>
      </c>
      <c r="FY35" s="10" t="n">
        <f aca="false">(FH35/FG35)*(FJ35-0.151)*1000</f>
        <v>48.6153846153846</v>
      </c>
      <c r="FZ35" s="10" t="n">
        <f aca="false">(EC35-0.201)/(DZ35-0.201)*100</f>
        <v>-35.8024691358025</v>
      </c>
      <c r="GA35" s="10" t="n">
        <f aca="false">(EN35-0.201)/(EK35-0.201)*100</f>
        <v>-69.0140845070422</v>
      </c>
      <c r="GB35" s="10" t="n">
        <f aca="false">(EY35-0.201)/(EV35-0.201)*100</f>
        <v>38.2716049382716</v>
      </c>
      <c r="GC35" s="10" t="n">
        <f aca="false">(FJ35-0.201)/(FG35-0.201)*100</f>
        <v>-40.8450704225352</v>
      </c>
      <c r="GD35" s="10" t="n">
        <f aca="false">(EC35-0.091)/(EB35-0.051)*100</f>
        <v>-1263.63636363636</v>
      </c>
      <c r="GE35" s="10" t="n">
        <f aca="false">(EN35-0.091)/(EM35-0.051)*100</f>
        <v>-757.142857142857</v>
      </c>
      <c r="GF35" s="10" t="n">
        <f aca="false">(EY35-0.091)/(EX35-0.051)*100</f>
        <v>-192.682926829268</v>
      </c>
      <c r="GG35" s="10" t="n">
        <f aca="false">(FJ35-0.091)/(FI35-0.051)*100</f>
        <v>-448.387096774194</v>
      </c>
      <c r="GH35" s="10" t="n">
        <f aca="false">SUMIF(FV35:FY35,  "&gt;60")</f>
        <v>68.5384615384615</v>
      </c>
      <c r="GI35" s="10" t="n">
        <f aca="false">SUMIF(FZ35:GC35,  "&gt;60")</f>
        <v>0</v>
      </c>
      <c r="GJ35" s="10" t="n">
        <f aca="false">SUMIF(GD35:GG35,  "&gt;60")</f>
        <v>0</v>
      </c>
      <c r="GK35" s="0" t="n">
        <v>0.11</v>
      </c>
      <c r="GL35" s="0" t="n">
        <v>0.03</v>
      </c>
      <c r="GM35" s="0" t="n">
        <v>0.01</v>
      </c>
      <c r="GN35" s="9" t="n">
        <f aca="false">SUM(GK35:GM35)</f>
        <v>0.15</v>
      </c>
      <c r="GO35" s="0" t="n">
        <v>121</v>
      </c>
      <c r="GP35" s="0" t="n">
        <v>5</v>
      </c>
      <c r="GQ35" s="0" t="n">
        <v>2</v>
      </c>
      <c r="GR35" s="0" t="n">
        <v>1</v>
      </c>
      <c r="GS35" s="0" t="n">
        <f aca="false">SUM(GP35:GR35)*0.7</f>
        <v>5.6</v>
      </c>
      <c r="GT35" s="9" t="n">
        <f aca="false">GS35*GO35/100</f>
        <v>6.776</v>
      </c>
      <c r="GU35" s="9" t="n">
        <f aca="false">GT35*GP35*GN35</f>
        <v>5.082</v>
      </c>
      <c r="GV35" s="0" t="n">
        <v>0.12</v>
      </c>
      <c r="GW35" s="0" t="n">
        <v>0.03</v>
      </c>
      <c r="GX35" s="0" t="n">
        <v>0.01</v>
      </c>
      <c r="GY35" s="9" t="n">
        <f aca="false">SUM(GV35:GX35)</f>
        <v>0.16</v>
      </c>
      <c r="GZ35" s="0" t="n">
        <v>125</v>
      </c>
      <c r="HA35" s="0" t="n">
        <v>5</v>
      </c>
      <c r="HB35" s="0" t="n">
        <v>2</v>
      </c>
      <c r="HC35" s="0" t="n">
        <v>1</v>
      </c>
      <c r="HD35" s="0" t="n">
        <f aca="false">SUM(HA35:HC35)*0.7</f>
        <v>5.6</v>
      </c>
      <c r="HE35" s="9" t="n">
        <f aca="false">HD35*GZ35/100</f>
        <v>7</v>
      </c>
      <c r="HF35" s="9" t="n">
        <f aca="false">HE35*HA35*GY35</f>
        <v>5.6</v>
      </c>
      <c r="HG35" s="0" t="n">
        <v>0.14</v>
      </c>
      <c r="HH35" s="0" t="n">
        <v>0.03</v>
      </c>
      <c r="HI35" s="0" t="n">
        <v>0.01</v>
      </c>
      <c r="HJ35" s="9" t="n">
        <f aca="false">SUM(HG35:HI35)</f>
        <v>0.18</v>
      </c>
      <c r="HK35" s="0" t="n">
        <v>100</v>
      </c>
      <c r="HL35" s="0" t="n">
        <v>5</v>
      </c>
      <c r="HM35" s="0" t="n">
        <v>3</v>
      </c>
      <c r="HN35" s="0" t="n">
        <v>1</v>
      </c>
      <c r="HO35" s="0" t="n">
        <f aca="false">SUM(HL35:HN35)*0.7</f>
        <v>6.3</v>
      </c>
      <c r="HP35" s="9" t="n">
        <f aca="false">HO35*HK35/100</f>
        <v>6.3</v>
      </c>
      <c r="HQ35" s="9" t="n">
        <f aca="false">HP35*HL35*HJ35</f>
        <v>5.67</v>
      </c>
      <c r="HR35" s="0" t="n">
        <v>0.12</v>
      </c>
      <c r="HS35" s="0" t="n">
        <v>0.03</v>
      </c>
      <c r="HT35" s="0" t="n">
        <v>0.03</v>
      </c>
      <c r="HU35" s="9" t="n">
        <f aca="false">SUM(HR35:HT35)</f>
        <v>0.18</v>
      </c>
      <c r="HV35" s="0" t="n">
        <v>95</v>
      </c>
      <c r="HW35" s="0" t="n">
        <v>4</v>
      </c>
      <c r="HX35" s="0" t="n">
        <v>3</v>
      </c>
      <c r="HY35" s="0" t="n">
        <v>1</v>
      </c>
      <c r="HZ35" s="0" t="n">
        <f aca="false">SUM(HW35:HY35)*0.7</f>
        <v>5.6</v>
      </c>
      <c r="IA35" s="9" t="n">
        <f aca="false">HZ35*HV35/100</f>
        <v>5.32</v>
      </c>
      <c r="IB35" s="9" t="n">
        <f aca="false">IA35*HW35*HU35</f>
        <v>3.8304</v>
      </c>
      <c r="IC35" s="9" t="n">
        <f aca="false">(GT35+HD35+HO35+HZ35)*0.7</f>
        <v>16.9932</v>
      </c>
      <c r="ID35" s="9" t="n">
        <f aca="false">(GU35+HE35+HP35+IA35)*0.7</f>
        <v>16.5914</v>
      </c>
      <c r="IE35" s="9" t="n">
        <f aca="false">(GV35+HF35+HQ35+IB35)*0.7</f>
        <v>10.65428</v>
      </c>
      <c r="IF35" s="11" t="n">
        <f aca="false">SUM(IC35:IE35)</f>
        <v>44.23888</v>
      </c>
      <c r="IG35" s="10" t="n">
        <f aca="false">(GL35/GK35)*(GN35-0.151)*1000</f>
        <v>-0.272727272727273</v>
      </c>
      <c r="IH35" s="10" t="n">
        <f aca="false">(GW35/GV35)*(GY35-0.151)*1000</f>
        <v>2.25</v>
      </c>
      <c r="II35" s="10" t="n">
        <f aca="false">(HH35/HG35)*(HJ35-0.151)*1000</f>
        <v>6.21428571428572</v>
      </c>
      <c r="IJ35" s="10" t="n">
        <f aca="false">(HS35/HR35)*(HU35-0.151)*1000</f>
        <v>7.25</v>
      </c>
      <c r="IK35" s="10" t="n">
        <f aca="false">(GN35-0.201)/(GK35-0.201)*100</f>
        <v>56.0439560439561</v>
      </c>
      <c r="IL35" s="10" t="n">
        <f aca="false">(GY35-0.201)/(GV35-0.201)*100</f>
        <v>50.6172839506173</v>
      </c>
      <c r="IM35" s="10" t="n">
        <f aca="false">(HJ35-0.201)/(HG35-0.201)*100</f>
        <v>34.4262295081967</v>
      </c>
      <c r="IN35" s="10" t="n">
        <f aca="false">(HU35-0.201)/(HR35-0.201)*100</f>
        <v>25.9259259259259</v>
      </c>
      <c r="IO35" s="10" t="n">
        <f aca="false">(GN35-0.091)/(GM35-0.051)*100</f>
        <v>-143.90243902439</v>
      </c>
      <c r="IP35" s="10" t="n">
        <f aca="false">(GY35-0.091)/(GX35-0.051)*100</f>
        <v>-168.292682926829</v>
      </c>
      <c r="IQ35" s="10" t="n">
        <f aca="false">(HJ35-0.091)/(HI35-0.051)*100</f>
        <v>-217.073170731707</v>
      </c>
      <c r="IR35" s="10" t="n">
        <f aca="false">(HU35-0.091)/(HT35-0.051)*100</f>
        <v>-423.809523809524</v>
      </c>
      <c r="IS35" s="10" t="n">
        <f aca="false">SUMIF(IG35:IJ35,  "&gt;60")</f>
        <v>0</v>
      </c>
      <c r="IT35" s="10" t="n">
        <f aca="false">SUMIF(IK35:IN35,  "&gt;60")</f>
        <v>0</v>
      </c>
      <c r="IU35" s="10" t="n">
        <f aca="false">SUMIF(IO35:IR35,  "&gt;60")</f>
        <v>0</v>
      </c>
    </row>
    <row r="36" customFormat="false" ht="12.8" hidden="false" customHeight="false" outlineLevel="0" collapsed="false">
      <c r="C36" s="8" t="s">
        <v>81</v>
      </c>
      <c r="D36" s="0" t="n">
        <v>0.15</v>
      </c>
      <c r="E36" s="0" t="n">
        <v>0.03</v>
      </c>
      <c r="F36" s="0" t="n">
        <v>0.01</v>
      </c>
      <c r="G36" s="9" t="n">
        <f aca="false">SUM(D36:F36)</f>
        <v>0.19</v>
      </c>
      <c r="H36" s="0" t="n">
        <v>110</v>
      </c>
      <c r="I36" s="0" t="n">
        <v>4</v>
      </c>
      <c r="J36" s="0" t="n">
        <v>3</v>
      </c>
      <c r="K36" s="0" t="n">
        <v>2</v>
      </c>
      <c r="L36" s="0" t="n">
        <f aca="false">SUM(I36:K36)*0.7</f>
        <v>6.3</v>
      </c>
      <c r="M36" s="9" t="n">
        <f aca="false">L36*H36/100</f>
        <v>6.93</v>
      </c>
      <c r="N36" s="9" t="n">
        <f aca="false">M36*I36*G36</f>
        <v>5.2668</v>
      </c>
      <c r="O36" s="0" t="n">
        <v>0.15</v>
      </c>
      <c r="P36" s="0" t="n">
        <v>0.03</v>
      </c>
      <c r="Q36" s="0" t="n">
        <v>0.01</v>
      </c>
      <c r="R36" s="9" t="n">
        <f aca="false">SUM(O36:Q36)</f>
        <v>0.19</v>
      </c>
      <c r="S36" s="0" t="n">
        <v>110</v>
      </c>
      <c r="T36" s="0" t="n">
        <v>4</v>
      </c>
      <c r="U36" s="0" t="n">
        <v>3</v>
      </c>
      <c r="V36" s="0" t="n">
        <v>2</v>
      </c>
      <c r="W36" s="0" t="n">
        <f aca="false">SUM(T36:V36)*0.7</f>
        <v>6.3</v>
      </c>
      <c r="X36" s="9" t="n">
        <f aca="false">W36*S36/100</f>
        <v>6.93</v>
      </c>
      <c r="Y36" s="9" t="n">
        <f aca="false">X36*T36*R36</f>
        <v>5.2668</v>
      </c>
      <c r="Z36" s="0" t="n">
        <v>0.15</v>
      </c>
      <c r="AA36" s="0" t="n">
        <v>0.03</v>
      </c>
      <c r="AB36" s="0" t="n">
        <v>0.01</v>
      </c>
      <c r="AC36" s="9" t="n">
        <f aca="false">SUM(Z36:AB36)</f>
        <v>0.19</v>
      </c>
      <c r="AD36" s="0" t="n">
        <v>110</v>
      </c>
      <c r="AE36" s="0" t="n">
        <v>4</v>
      </c>
      <c r="AF36" s="0" t="n">
        <v>3</v>
      </c>
      <c r="AG36" s="0" t="n">
        <v>2</v>
      </c>
      <c r="AH36" s="0" t="n">
        <f aca="false">SUM(AE36:AG36)*0.7</f>
        <v>6.3</v>
      </c>
      <c r="AI36" s="9" t="n">
        <f aca="false">AH36*AD36/100</f>
        <v>6.93</v>
      </c>
      <c r="AJ36" s="9" t="n">
        <f aca="false">AI36*AE36*AC36</f>
        <v>5.2668</v>
      </c>
      <c r="AK36" s="0" t="n">
        <v>0.15</v>
      </c>
      <c r="AL36" s="0" t="n">
        <v>0.03</v>
      </c>
      <c r="AM36" s="0" t="n">
        <v>0.01</v>
      </c>
      <c r="AN36" s="9" t="n">
        <f aca="false">SUM(AK36:AM36)</f>
        <v>0.19</v>
      </c>
      <c r="AO36" s="0" t="n">
        <v>110</v>
      </c>
      <c r="AP36" s="0" t="n">
        <v>4</v>
      </c>
      <c r="AQ36" s="0" t="n">
        <v>2</v>
      </c>
      <c r="AR36" s="0" t="n">
        <v>2</v>
      </c>
      <c r="AS36" s="0" t="n">
        <f aca="false">SUM(AP36:AR36)*0.7</f>
        <v>5.6</v>
      </c>
      <c r="AT36" s="9" t="n">
        <f aca="false">AS36*AO36/100</f>
        <v>6.16</v>
      </c>
      <c r="AU36" s="9" t="n">
        <f aca="false">AT36*AP36*AN36</f>
        <v>4.6816</v>
      </c>
      <c r="AV36" s="9" t="n">
        <f aca="false">(M36+W36+AH36+AS36)*0.7</f>
        <v>17.591</v>
      </c>
      <c r="AW36" s="9" t="n">
        <f aca="false">(N36+X36+AI36+AT36)*0.7</f>
        <v>17.70076</v>
      </c>
      <c r="AX36" s="9" t="n">
        <f aca="false">(O36+Y36+AJ36+AU36)*0.7</f>
        <v>10.75564</v>
      </c>
      <c r="AY36" s="11" t="n">
        <f aca="false">SUM(AV36:AX36)</f>
        <v>46.0474</v>
      </c>
      <c r="AZ36" s="10" t="n">
        <f aca="false">(E36/D36)*(G36-0.151)*1000</f>
        <v>7.8</v>
      </c>
      <c r="BA36" s="10" t="n">
        <f aca="false">(P36/O36)*(R36-0.151)*1000</f>
        <v>7.8</v>
      </c>
      <c r="BB36" s="10" t="n">
        <f aca="false">(AA36/Z36)*(AC36-0.151)*1000</f>
        <v>7.8</v>
      </c>
      <c r="BC36" s="10" t="n">
        <f aca="false">(AL36/AK36)*(AN36-0.151)*1000</f>
        <v>7.8</v>
      </c>
      <c r="BD36" s="10" t="n">
        <f aca="false">(G36-0.201)/(D36-0.201)*100</f>
        <v>21.5686274509804</v>
      </c>
      <c r="BE36" s="10" t="n">
        <f aca="false">(R36-0.201)/(O36-0.201)*100</f>
        <v>21.5686274509804</v>
      </c>
      <c r="BF36" s="10" t="n">
        <f aca="false">(AC36-0.201)/(Z36-0.201)*100</f>
        <v>21.5686274509804</v>
      </c>
      <c r="BG36" s="10" t="n">
        <f aca="false">(AN36-0.201)/(AK36-0.201)*100</f>
        <v>21.5686274509804</v>
      </c>
      <c r="BH36" s="10" t="n">
        <f aca="false">(G36-0.091)/(F36-0.051)*100</f>
        <v>-241.463414634146</v>
      </c>
      <c r="BI36" s="10" t="n">
        <f aca="false">(R36-0.091)/(Q36-0.051)*100</f>
        <v>-241.463414634146</v>
      </c>
      <c r="BJ36" s="10" t="n">
        <f aca="false">(AC36-0.091)/(AB36-0.051)*100</f>
        <v>-241.463414634146</v>
      </c>
      <c r="BK36" s="10" t="n">
        <f aca="false">(AN36-0.091)/(AM36-0.051)*100</f>
        <v>-241.463414634146</v>
      </c>
      <c r="BL36" s="10" t="n">
        <f aca="false">SUMIF(AZ36:BC36,  "&gt;60")</f>
        <v>0</v>
      </c>
      <c r="BM36" s="10" t="n">
        <f aca="false">SUMIF(BD36:BG36,  "&gt;60")</f>
        <v>0</v>
      </c>
      <c r="BN36" s="10" t="n">
        <f aca="false">SUMIF(BH36:BK36,  "&gt;60")</f>
        <v>0</v>
      </c>
      <c r="BO36" s="0" t="n">
        <v>0.15</v>
      </c>
      <c r="BP36" s="0" t="n">
        <v>0.03</v>
      </c>
      <c r="BQ36" s="0" t="n">
        <v>0.01</v>
      </c>
      <c r="BR36" s="9" t="n">
        <f aca="false">SUM(BO36:BQ36)</f>
        <v>0.19</v>
      </c>
      <c r="BS36" s="0" t="n">
        <v>110</v>
      </c>
      <c r="BT36" s="0" t="n">
        <v>4</v>
      </c>
      <c r="BU36" s="0" t="n">
        <v>3</v>
      </c>
      <c r="BV36" s="0" t="n">
        <v>2</v>
      </c>
      <c r="BW36" s="0" t="n">
        <f aca="false">SUM(BT36:BV36)*0.7</f>
        <v>6.3</v>
      </c>
      <c r="BX36" s="9" t="n">
        <f aca="false">BW36*BS36/100</f>
        <v>6.93</v>
      </c>
      <c r="BY36" s="9" t="n">
        <f aca="false">BX36*BT36*BR36</f>
        <v>5.2668</v>
      </c>
      <c r="BZ36" s="0" t="n">
        <v>0.15</v>
      </c>
      <c r="CA36" s="0" t="n">
        <v>0.03</v>
      </c>
      <c r="CB36" s="0" t="n">
        <v>0.01</v>
      </c>
      <c r="CC36" s="9" t="n">
        <f aca="false">SUM(BZ36:CB36)</f>
        <v>0.19</v>
      </c>
      <c r="CD36" s="0" t="n">
        <v>110</v>
      </c>
      <c r="CE36" s="0" t="n">
        <v>4</v>
      </c>
      <c r="CF36" s="0" t="n">
        <v>3</v>
      </c>
      <c r="CG36" s="0" t="n">
        <v>2</v>
      </c>
      <c r="CH36" s="0" t="n">
        <f aca="false">SUM(CE36:CG36)*0.7</f>
        <v>6.3</v>
      </c>
      <c r="CI36" s="9" t="n">
        <f aca="false">CH36*CD36/100</f>
        <v>6.93</v>
      </c>
      <c r="CJ36" s="9" t="n">
        <f aca="false">CI36*CE36*CC36</f>
        <v>5.2668</v>
      </c>
      <c r="CK36" s="0" t="n">
        <v>0.15</v>
      </c>
      <c r="CL36" s="0" t="n">
        <v>0.03</v>
      </c>
      <c r="CM36" s="0" t="n">
        <v>0.01</v>
      </c>
      <c r="CN36" s="9" t="n">
        <f aca="false">SUM(CK36:CM36)</f>
        <v>0.19</v>
      </c>
      <c r="CO36" s="0" t="n">
        <v>110</v>
      </c>
      <c r="CP36" s="0" t="n">
        <v>4</v>
      </c>
      <c r="CQ36" s="0" t="n">
        <v>3</v>
      </c>
      <c r="CR36" s="0" t="n">
        <v>2</v>
      </c>
      <c r="CS36" s="0" t="n">
        <f aca="false">SUM(CP36:CR36)*0.7</f>
        <v>6.3</v>
      </c>
      <c r="CT36" s="9" t="n">
        <f aca="false">CS36*CO36/100</f>
        <v>6.93</v>
      </c>
      <c r="CU36" s="9" t="n">
        <f aca="false">CT36*CP36*CN36</f>
        <v>5.2668</v>
      </c>
      <c r="CV36" s="0" t="n">
        <v>0.15</v>
      </c>
      <c r="CW36" s="0" t="n">
        <v>0.03</v>
      </c>
      <c r="CX36" s="0" t="n">
        <v>0.01</v>
      </c>
      <c r="CY36" s="9" t="n">
        <f aca="false">SUM(CV36:CX36)</f>
        <v>0.19</v>
      </c>
      <c r="CZ36" s="0" t="n">
        <v>110</v>
      </c>
      <c r="DA36" s="0" t="n">
        <v>4</v>
      </c>
      <c r="DB36" s="0" t="n">
        <v>2</v>
      </c>
      <c r="DC36" s="0" t="n">
        <v>2</v>
      </c>
      <c r="DD36" s="0" t="n">
        <f aca="false">SUM(DA36:DC36)*0.7</f>
        <v>5.6</v>
      </c>
      <c r="DE36" s="9" t="n">
        <f aca="false">DD36*CZ36/100</f>
        <v>6.16</v>
      </c>
      <c r="DF36" s="9" t="n">
        <f aca="false">DE36*DA36*CY36</f>
        <v>4.6816</v>
      </c>
      <c r="DG36" s="9" t="n">
        <f aca="false">(BX36+CH36+CS36+DD36)*0.7</f>
        <v>17.591</v>
      </c>
      <c r="DH36" s="9" t="n">
        <f aca="false">(BY36+CI36+CT36+DE36)*0.7</f>
        <v>17.70076</v>
      </c>
      <c r="DI36" s="9" t="n">
        <f aca="false">(BZ36+CJ36+CU36+DF36)*0.7</f>
        <v>10.75564</v>
      </c>
      <c r="DJ36" s="11" t="n">
        <f aca="false">SUM(DG36:DI36)</f>
        <v>46.0474</v>
      </c>
      <c r="DK36" s="10" t="n">
        <f aca="false">(BP36/BO36)*(BR36-0.151)*1000</f>
        <v>7.8</v>
      </c>
      <c r="DL36" s="10" t="n">
        <f aca="false">(CA36/BZ36)*(CC36-0.151)*1000</f>
        <v>7.8</v>
      </c>
      <c r="DM36" s="10" t="n">
        <f aca="false">(CL36/CK36)*(CN36-0.151)*1000</f>
        <v>7.8</v>
      </c>
      <c r="DN36" s="10" t="n">
        <f aca="false">(CW36/CV36)*(CY36-0.151)*1000</f>
        <v>7.8</v>
      </c>
      <c r="DO36" s="10" t="n">
        <f aca="false">(BR36-0.201)/(BO36-0.201)*100</f>
        <v>21.5686274509804</v>
      </c>
      <c r="DP36" s="10" t="n">
        <f aca="false">(CC36-0.201)/(BZ36-0.201)*100</f>
        <v>21.5686274509804</v>
      </c>
      <c r="DQ36" s="10" t="n">
        <f aca="false">(CN36-0.201)/(CK36-0.201)*100</f>
        <v>21.5686274509804</v>
      </c>
      <c r="DR36" s="10" t="n">
        <f aca="false">(CY36-0.201)/(CV36-0.201)*100</f>
        <v>21.5686274509804</v>
      </c>
      <c r="DS36" s="10" t="n">
        <f aca="false">(BR36-0.091)/(BQ36-0.051)*100</f>
        <v>-241.463414634146</v>
      </c>
      <c r="DT36" s="10" t="n">
        <f aca="false">(CC36-0.091)/(CB36-0.051)*100</f>
        <v>-241.463414634146</v>
      </c>
      <c r="DU36" s="10" t="n">
        <f aca="false">(CN36-0.091)/(CM36-0.051)*100</f>
        <v>-241.463414634146</v>
      </c>
      <c r="DV36" s="10" t="n">
        <f aca="false">(CY36-0.091)/(CX36-0.051)*100</f>
        <v>-241.463414634146</v>
      </c>
      <c r="DW36" s="10" t="n">
        <f aca="false">SUMIF(DK36:DN36,  "&gt;60")</f>
        <v>0</v>
      </c>
      <c r="DX36" s="10" t="n">
        <f aca="false">SUMIF(DO36:DR36,  "&gt;60")</f>
        <v>0</v>
      </c>
      <c r="DY36" s="10" t="n">
        <f aca="false">SUMIF(DS36:DV36,  "&gt;60")</f>
        <v>0</v>
      </c>
      <c r="DZ36" s="0" t="n">
        <v>0.15</v>
      </c>
      <c r="EA36" s="0" t="n">
        <v>0.03</v>
      </c>
      <c r="EB36" s="0" t="n">
        <v>0.01</v>
      </c>
      <c r="EC36" s="9" t="n">
        <f aca="false">SUM(DZ36:EB36)</f>
        <v>0.19</v>
      </c>
      <c r="ED36" s="0" t="n">
        <v>98</v>
      </c>
      <c r="EE36" s="0" t="n">
        <v>4</v>
      </c>
      <c r="EF36" s="0" t="n">
        <v>3</v>
      </c>
      <c r="EG36" s="0" t="n">
        <v>2</v>
      </c>
      <c r="EH36" s="0" t="n">
        <f aca="false">SUM(EE36:EG36)*0.7</f>
        <v>6.3</v>
      </c>
      <c r="EI36" s="9" t="n">
        <f aca="false">EH36*ED36/100</f>
        <v>6.174</v>
      </c>
      <c r="EJ36" s="9" t="n">
        <f aca="false">EI36*EE36*EC36</f>
        <v>4.69224</v>
      </c>
      <c r="EK36" s="0" t="n">
        <v>0.15</v>
      </c>
      <c r="EL36" s="0" t="n">
        <v>0.03</v>
      </c>
      <c r="EM36" s="0" t="n">
        <v>0.01</v>
      </c>
      <c r="EN36" s="9" t="n">
        <f aca="false">SUM(EK36:EM36)</f>
        <v>0.19</v>
      </c>
      <c r="EO36" s="0" t="n">
        <v>110</v>
      </c>
      <c r="EP36" s="0" t="n">
        <v>4</v>
      </c>
      <c r="EQ36" s="0" t="n">
        <v>3</v>
      </c>
      <c r="ER36" s="0" t="n">
        <v>2</v>
      </c>
      <c r="ES36" s="0" t="n">
        <f aca="false">SUM(EP36:ER36)*0.7</f>
        <v>6.3</v>
      </c>
      <c r="ET36" s="9" t="n">
        <f aca="false">ES36*EO36/100</f>
        <v>6.93</v>
      </c>
      <c r="EU36" s="9" t="n">
        <f aca="false">ET36*EP36*EN36</f>
        <v>5.2668</v>
      </c>
      <c r="EV36" s="0" t="n">
        <v>0.12</v>
      </c>
      <c r="EW36" s="0" t="n">
        <v>0.07</v>
      </c>
      <c r="EX36" s="0" t="n">
        <v>0.01</v>
      </c>
      <c r="EY36" s="9" t="n">
        <f aca="false">SUM(EV36:EX36)</f>
        <v>0.2</v>
      </c>
      <c r="EZ36" s="0" t="n">
        <v>115</v>
      </c>
      <c r="FA36" s="0" t="n">
        <v>4</v>
      </c>
      <c r="FB36" s="0" t="n">
        <v>3</v>
      </c>
      <c r="FC36" s="0" t="n">
        <v>2</v>
      </c>
      <c r="FD36" s="0" t="n">
        <f aca="false">SUM(FA36:FC36)*0.7</f>
        <v>6.3</v>
      </c>
      <c r="FE36" s="9" t="n">
        <f aca="false">FD36*EZ36/100</f>
        <v>7.245</v>
      </c>
      <c r="FF36" s="9" t="n">
        <f aca="false">FE36*FA36*EY36</f>
        <v>5.796</v>
      </c>
      <c r="FG36" s="0" t="n">
        <v>0.15</v>
      </c>
      <c r="FH36" s="0" t="n">
        <v>0.03</v>
      </c>
      <c r="FI36" s="0" t="n">
        <v>0.03</v>
      </c>
      <c r="FJ36" s="9" t="n">
        <f aca="false">SUM(FG36:FI36)</f>
        <v>0.21</v>
      </c>
      <c r="FK36" s="0" t="n">
        <v>110</v>
      </c>
      <c r="FL36" s="0" t="n">
        <v>3</v>
      </c>
      <c r="FM36" s="0" t="n">
        <v>2</v>
      </c>
      <c r="FN36" s="0" t="n">
        <v>1</v>
      </c>
      <c r="FO36" s="0" t="n">
        <f aca="false">SUM(FL36:FN36)*0.7</f>
        <v>4.2</v>
      </c>
      <c r="FP36" s="9" t="n">
        <f aca="false">FO36*FK36/100</f>
        <v>4.62</v>
      </c>
      <c r="FQ36" s="9" t="n">
        <f aca="false">FP36*FL36*FJ36</f>
        <v>2.9106</v>
      </c>
      <c r="FR36" s="9" t="n">
        <f aca="false">(EI36+ES36+FD36+FO36)*0.7</f>
        <v>16.0818</v>
      </c>
      <c r="FS36" s="9" t="n">
        <f aca="false">(EJ36+ET36+FE36+FP36)*0.7</f>
        <v>16.441068</v>
      </c>
      <c r="FT36" s="9" t="n">
        <f aca="false">(EK36+EU36+FF36+FQ36)*0.7</f>
        <v>9.88638</v>
      </c>
      <c r="FU36" s="11" t="n">
        <f aca="false">SUM(FR36:FT36)</f>
        <v>42.409248</v>
      </c>
      <c r="FV36" s="10" t="n">
        <f aca="false">(EA36/DZ36)*(EC36-0.151)*1000</f>
        <v>7.8</v>
      </c>
      <c r="FW36" s="10" t="n">
        <f aca="false">(EL36/EK36)*(EN36-0.151)*1000</f>
        <v>7.8</v>
      </c>
      <c r="FX36" s="10" t="n">
        <f aca="false">(EW36/EV36)*(EY36-0.151)*1000</f>
        <v>28.5833333333333</v>
      </c>
      <c r="FY36" s="10" t="n">
        <f aca="false">(FH36/FG36)*(FJ36-0.151)*1000</f>
        <v>11.8</v>
      </c>
      <c r="FZ36" s="10" t="n">
        <f aca="false">(EC36-0.201)/(DZ36-0.201)*100</f>
        <v>21.5686274509804</v>
      </c>
      <c r="GA36" s="10" t="n">
        <f aca="false">(EN36-0.201)/(EK36-0.201)*100</f>
        <v>21.5686274509804</v>
      </c>
      <c r="GB36" s="10" t="n">
        <f aca="false">(EY36-0.201)/(EV36-0.201)*100</f>
        <v>1.23456790123457</v>
      </c>
      <c r="GC36" s="10" t="n">
        <f aca="false">(FJ36-0.201)/(FG36-0.201)*100</f>
        <v>-17.6470588235294</v>
      </c>
      <c r="GD36" s="10" t="n">
        <f aca="false">(EC36-0.091)/(EB36-0.051)*100</f>
        <v>-241.463414634146</v>
      </c>
      <c r="GE36" s="10" t="n">
        <f aca="false">(EN36-0.091)/(EM36-0.051)*100</f>
        <v>-241.463414634146</v>
      </c>
      <c r="GF36" s="10" t="n">
        <f aca="false">(EY36-0.091)/(EX36-0.051)*100</f>
        <v>-265.853658536585</v>
      </c>
      <c r="GG36" s="10" t="n">
        <f aca="false">(FJ36-0.091)/(FI36-0.051)*100</f>
        <v>-566.666666666667</v>
      </c>
      <c r="GH36" s="10" t="n">
        <f aca="false">SUMIF(FV36:FY36,  "&gt;60")</f>
        <v>0</v>
      </c>
      <c r="GI36" s="10" t="n">
        <f aca="false">SUMIF(FZ36:GC36,  "&gt;60")</f>
        <v>0</v>
      </c>
      <c r="GJ36" s="10" t="n">
        <f aca="false">SUMIF(GD36:GG36,  "&gt;60")</f>
        <v>0</v>
      </c>
      <c r="GK36" s="0" t="n">
        <v>0.12</v>
      </c>
      <c r="GL36" s="0" t="n">
        <v>0.03</v>
      </c>
      <c r="GM36" s="0" t="n">
        <v>0.01</v>
      </c>
      <c r="GN36" s="9" t="n">
        <f aca="false">SUM(GK36:GM36)</f>
        <v>0.16</v>
      </c>
      <c r="GO36" s="0" t="n">
        <v>120</v>
      </c>
      <c r="GP36" s="0" t="n">
        <v>5</v>
      </c>
      <c r="GQ36" s="0" t="n">
        <v>4</v>
      </c>
      <c r="GR36" s="0" t="n">
        <v>1</v>
      </c>
      <c r="GS36" s="0" t="n">
        <f aca="false">SUM(GP36:GR36)*0.7</f>
        <v>7</v>
      </c>
      <c r="GT36" s="9" t="n">
        <f aca="false">GS36*GO36/100</f>
        <v>8.4</v>
      </c>
      <c r="GU36" s="9" t="n">
        <f aca="false">GT36*GP36*GN36</f>
        <v>6.72</v>
      </c>
      <c r="GV36" s="0" t="n">
        <v>0.15</v>
      </c>
      <c r="GW36" s="0" t="n">
        <v>0.04</v>
      </c>
      <c r="GX36" s="0" t="n">
        <v>0.01</v>
      </c>
      <c r="GY36" s="9" t="n">
        <f aca="false">SUM(GV36:GX36)</f>
        <v>0.2</v>
      </c>
      <c r="GZ36" s="0" t="n">
        <v>120</v>
      </c>
      <c r="HA36" s="0" t="n">
        <v>4</v>
      </c>
      <c r="HB36" s="0" t="n">
        <v>2</v>
      </c>
      <c r="HC36" s="0" t="n">
        <v>1</v>
      </c>
      <c r="HD36" s="0" t="n">
        <f aca="false">SUM(HA36:HC36)*0.7</f>
        <v>4.9</v>
      </c>
      <c r="HE36" s="9" t="n">
        <f aca="false">HD36*GZ36/100</f>
        <v>5.88</v>
      </c>
      <c r="HF36" s="9" t="n">
        <f aca="false">HE36*HA36*GY36</f>
        <v>4.704</v>
      </c>
      <c r="HG36" s="0" t="n">
        <v>0.15</v>
      </c>
      <c r="HH36" s="0" t="n">
        <v>0.03</v>
      </c>
      <c r="HI36" s="0" t="n">
        <v>0.01</v>
      </c>
      <c r="HJ36" s="9" t="n">
        <f aca="false">SUM(HG36:HI36)</f>
        <v>0.19</v>
      </c>
      <c r="HK36" s="0" t="n">
        <v>110</v>
      </c>
      <c r="HL36" s="0" t="n">
        <v>4</v>
      </c>
      <c r="HM36" s="0" t="n">
        <v>3</v>
      </c>
      <c r="HN36" s="0" t="n">
        <v>2</v>
      </c>
      <c r="HO36" s="0" t="n">
        <f aca="false">SUM(HL36:HN36)*0.7</f>
        <v>6.3</v>
      </c>
      <c r="HP36" s="9" t="n">
        <f aca="false">HO36*HK36/100</f>
        <v>6.93</v>
      </c>
      <c r="HQ36" s="9" t="n">
        <f aca="false">HP36*HL36*HJ36</f>
        <v>5.2668</v>
      </c>
      <c r="HR36" s="0" t="n">
        <v>0.1</v>
      </c>
      <c r="HS36" s="0" t="n">
        <v>0.04</v>
      </c>
      <c r="HT36" s="0" t="n">
        <v>0.01</v>
      </c>
      <c r="HU36" s="9" t="n">
        <f aca="false">SUM(HR36:HT36)</f>
        <v>0.15</v>
      </c>
      <c r="HV36" s="0" t="n">
        <v>110</v>
      </c>
      <c r="HW36" s="0" t="n">
        <v>4</v>
      </c>
      <c r="HX36" s="0" t="n">
        <v>2</v>
      </c>
      <c r="HY36" s="0" t="n">
        <v>1</v>
      </c>
      <c r="HZ36" s="0" t="n">
        <f aca="false">SUM(HW36:HY36)*0.7</f>
        <v>4.9</v>
      </c>
      <c r="IA36" s="9" t="n">
        <f aca="false">HZ36*HV36/100</f>
        <v>5.39</v>
      </c>
      <c r="IB36" s="9" t="n">
        <f aca="false">IA36*HW36*HU36</f>
        <v>3.234</v>
      </c>
      <c r="IC36" s="9" t="n">
        <f aca="false">(GT36+HD36+HO36+HZ36)*0.7</f>
        <v>17.15</v>
      </c>
      <c r="ID36" s="9" t="n">
        <f aca="false">(GU36+HE36+HP36+IA36)*0.7</f>
        <v>17.444</v>
      </c>
      <c r="IE36" s="9" t="n">
        <f aca="false">(GV36+HF36+HQ36+IB36)*0.7</f>
        <v>9.34836</v>
      </c>
      <c r="IF36" s="11" t="n">
        <f aca="false">SUM(IC36:IE36)</f>
        <v>43.94236</v>
      </c>
      <c r="IG36" s="10" t="n">
        <f aca="false">(GL36/GK36)*(GN36-0.151)*1000</f>
        <v>2.25</v>
      </c>
      <c r="IH36" s="10" t="n">
        <f aca="false">(GW36/GV36)*(GY36-0.151)*1000</f>
        <v>13.0666666666667</v>
      </c>
      <c r="II36" s="10" t="n">
        <f aca="false">(HH36/HG36)*(HJ36-0.151)*1000</f>
        <v>7.8</v>
      </c>
      <c r="IJ36" s="10" t="n">
        <f aca="false">(HS36/HR36)*(HU36-0.151)*1000</f>
        <v>-0.399999999999989</v>
      </c>
      <c r="IK36" s="10" t="n">
        <f aca="false">(GN36-0.201)/(GK36-0.201)*100</f>
        <v>50.6172839506173</v>
      </c>
      <c r="IL36" s="10" t="n">
        <f aca="false">(GY36-0.201)/(GV36-0.201)*100</f>
        <v>1.96078431372549</v>
      </c>
      <c r="IM36" s="10" t="n">
        <f aca="false">(HJ36-0.201)/(HG36-0.201)*100</f>
        <v>21.5686274509804</v>
      </c>
      <c r="IN36" s="10" t="n">
        <f aca="false">(HU36-0.201)/(HR36-0.201)*100</f>
        <v>50.4950495049505</v>
      </c>
      <c r="IO36" s="10" t="n">
        <f aca="false">(GN36-0.091)/(GM36-0.051)*100</f>
        <v>-168.292682926829</v>
      </c>
      <c r="IP36" s="10" t="n">
        <f aca="false">(GY36-0.091)/(GX36-0.051)*100</f>
        <v>-265.853658536585</v>
      </c>
      <c r="IQ36" s="10" t="n">
        <f aca="false">(HJ36-0.091)/(HI36-0.051)*100</f>
        <v>-241.463414634146</v>
      </c>
      <c r="IR36" s="10" t="n">
        <f aca="false">(HU36-0.091)/(HT36-0.051)*100</f>
        <v>-143.90243902439</v>
      </c>
      <c r="IS36" s="10" t="n">
        <f aca="false">SUMIF(IG36:IJ36,  "&gt;60")</f>
        <v>0</v>
      </c>
      <c r="IT36" s="10" t="n">
        <f aca="false">SUMIF(IK36:IN36,  "&gt;60")</f>
        <v>0</v>
      </c>
      <c r="IU36" s="10" t="n">
        <f aca="false">SUMIF(IO36:IR36,  "&gt;60")</f>
        <v>0</v>
      </c>
    </row>
    <row r="37" customFormat="false" ht="12.8" hidden="false" customHeight="false" outlineLevel="0" collapsed="false">
      <c r="C37" s="8" t="s">
        <v>82</v>
      </c>
      <c r="D37" s="0" t="n">
        <v>0.12</v>
      </c>
      <c r="E37" s="0" t="n">
        <v>0.03</v>
      </c>
      <c r="F37" s="0" t="n">
        <v>0.01</v>
      </c>
      <c r="G37" s="9" t="n">
        <f aca="false">SUM(D37:F37)</f>
        <v>0.16</v>
      </c>
      <c r="H37" s="0" t="n">
        <v>110</v>
      </c>
      <c r="I37" s="0" t="n">
        <v>5</v>
      </c>
      <c r="J37" s="0" t="n">
        <v>2</v>
      </c>
      <c r="K37" s="0" t="n">
        <v>1</v>
      </c>
      <c r="L37" s="0" t="n">
        <f aca="false">SUM(I37:K37)*0.7</f>
        <v>5.6</v>
      </c>
      <c r="M37" s="9" t="n">
        <f aca="false">L37*H37/100</f>
        <v>6.16</v>
      </c>
      <c r="N37" s="9" t="n">
        <f aca="false">M37*I37*G37</f>
        <v>4.928</v>
      </c>
      <c r="O37" s="0" t="n">
        <v>0.12</v>
      </c>
      <c r="P37" s="0" t="n">
        <v>0.03</v>
      </c>
      <c r="Q37" s="0" t="n">
        <v>0.05</v>
      </c>
      <c r="R37" s="9" t="n">
        <f aca="false">SUM(O37:Q37)</f>
        <v>0.2</v>
      </c>
      <c r="S37" s="0" t="n">
        <v>110</v>
      </c>
      <c r="T37" s="0" t="n">
        <v>4</v>
      </c>
      <c r="U37" s="0" t="n">
        <v>2</v>
      </c>
      <c r="V37" s="0" t="n">
        <v>1</v>
      </c>
      <c r="W37" s="0" t="n">
        <f aca="false">SUM(T37:V37)*0.7</f>
        <v>4.9</v>
      </c>
      <c r="X37" s="9" t="n">
        <f aca="false">W37*S37/100</f>
        <v>5.39</v>
      </c>
      <c r="Y37" s="9" t="n">
        <f aca="false">X37*T37*R37</f>
        <v>4.312</v>
      </c>
      <c r="Z37" s="0" t="n">
        <v>0.19</v>
      </c>
      <c r="AA37" s="0" t="n">
        <v>0.04</v>
      </c>
      <c r="AB37" s="0" t="n">
        <v>0.05</v>
      </c>
      <c r="AC37" s="9" t="n">
        <f aca="false">SUM(Z37:AB37)</f>
        <v>0.28</v>
      </c>
      <c r="AD37" s="0" t="n">
        <v>115</v>
      </c>
      <c r="AE37" s="0" t="n">
        <v>4</v>
      </c>
      <c r="AF37" s="0" t="n">
        <v>2</v>
      </c>
      <c r="AG37" s="0" t="n">
        <v>1</v>
      </c>
      <c r="AH37" s="0" t="n">
        <f aca="false">SUM(AE37:AG37)*0.7</f>
        <v>4.9</v>
      </c>
      <c r="AI37" s="9" t="n">
        <f aca="false">AH37*AD37/100</f>
        <v>5.635</v>
      </c>
      <c r="AJ37" s="9" t="n">
        <f aca="false">AI37*AE37*AC37</f>
        <v>6.3112</v>
      </c>
      <c r="AK37" s="0" t="n">
        <v>0.19</v>
      </c>
      <c r="AL37" s="0" t="n">
        <v>0.04</v>
      </c>
      <c r="AM37" s="0" t="n">
        <v>0.06</v>
      </c>
      <c r="AN37" s="9" t="n">
        <f aca="false">SUM(AK37:AM37)</f>
        <v>0.29</v>
      </c>
      <c r="AO37" s="0" t="n">
        <v>115</v>
      </c>
      <c r="AP37" s="0" t="n">
        <v>4</v>
      </c>
      <c r="AQ37" s="0" t="n">
        <v>3</v>
      </c>
      <c r="AR37" s="0" t="n">
        <v>1</v>
      </c>
      <c r="AS37" s="0" t="n">
        <f aca="false">SUM(AP37:AR37)*0.7</f>
        <v>5.6</v>
      </c>
      <c r="AT37" s="9" t="n">
        <f aca="false">AS37*AO37/100</f>
        <v>6.44</v>
      </c>
      <c r="AU37" s="9" t="n">
        <f aca="false">AT37*AP37*AN37</f>
        <v>7.4704</v>
      </c>
      <c r="AV37" s="9" t="n">
        <f aca="false">(M37+W37+AH37+AS37)*0.7</f>
        <v>15.092</v>
      </c>
      <c r="AW37" s="9" t="n">
        <f aca="false">(N37+X37+AI37+AT37)*0.7</f>
        <v>15.6751</v>
      </c>
      <c r="AX37" s="9" t="n">
        <f aca="false">(O37+Y37+AJ37+AU37)*0.7</f>
        <v>12.74952</v>
      </c>
      <c r="AY37" s="11" t="n">
        <f aca="false">SUM(AV37:AX37)</f>
        <v>43.51662</v>
      </c>
      <c r="AZ37" s="10" t="n">
        <f aca="false">(E37/D37)*(G37-0.151)*1000</f>
        <v>2.25</v>
      </c>
      <c r="BA37" s="10" t="n">
        <f aca="false">(P37/O37)*(R37-0.151)*1000</f>
        <v>12.25</v>
      </c>
      <c r="BB37" s="10" t="n">
        <f aca="false">(AA37/Z37)*(AC37-0.151)*1000</f>
        <v>27.1578947368421</v>
      </c>
      <c r="BC37" s="10" t="n">
        <f aca="false">(AL37/AK37)*(AN37-0.151)*1000</f>
        <v>29.2631578947368</v>
      </c>
      <c r="BD37" s="10" t="n">
        <f aca="false">(G37-0.201)/(D37-0.201)*100</f>
        <v>50.6172839506173</v>
      </c>
      <c r="BE37" s="10" t="n">
        <f aca="false">(R37-0.201)/(O37-0.201)*100</f>
        <v>1.23456790123457</v>
      </c>
      <c r="BF37" s="10" t="n">
        <f aca="false">(AC37-0.201)/(Z37-0.201)*100</f>
        <v>-718.181818181818</v>
      </c>
      <c r="BG37" s="10" t="n">
        <f aca="false">(AN37-0.201)/(AK37-0.201)*100</f>
        <v>-809.090909090909</v>
      </c>
      <c r="BH37" s="10" t="n">
        <f aca="false">(G37-0.091)/(F37-0.051)*100</f>
        <v>-168.292682926829</v>
      </c>
      <c r="BI37" s="10" t="n">
        <f aca="false">(R37-0.091)/(Q37-0.051)*100</f>
        <v>-10900</v>
      </c>
      <c r="BJ37" s="10" t="n">
        <f aca="false">(AC37-0.091)/(AB37-0.051)*100</f>
        <v>-18900</v>
      </c>
      <c r="BK37" s="10" t="n">
        <f aca="false">(AN37-0.091)/(AM37-0.051)*100</f>
        <v>2211.11111111111</v>
      </c>
      <c r="BL37" s="10" t="n">
        <f aca="false">SUMIF(AZ37:BC37,  "&gt;60")</f>
        <v>0</v>
      </c>
      <c r="BM37" s="10" t="n">
        <f aca="false">SUMIF(BD37:BG37,  "&gt;60")</f>
        <v>0</v>
      </c>
      <c r="BN37" s="10" t="n">
        <f aca="false">SUMIF(BH37:BK37,  "&gt;60")</f>
        <v>2211.11111111111</v>
      </c>
      <c r="BO37" s="0" t="n">
        <v>0.12</v>
      </c>
      <c r="BP37" s="0" t="n">
        <v>0.03</v>
      </c>
      <c r="BQ37" s="0" t="n">
        <v>0.04</v>
      </c>
      <c r="BR37" s="9" t="n">
        <f aca="false">SUM(BO37:BQ37)</f>
        <v>0.19</v>
      </c>
      <c r="BS37" s="0" t="n">
        <v>109</v>
      </c>
      <c r="BT37" s="0" t="n">
        <v>5</v>
      </c>
      <c r="BU37" s="0" t="n">
        <v>2</v>
      </c>
      <c r="BV37" s="0" t="n">
        <v>1</v>
      </c>
      <c r="BW37" s="0" t="n">
        <f aca="false">SUM(BT37:BV37)*0.7</f>
        <v>5.6</v>
      </c>
      <c r="BX37" s="9" t="n">
        <f aca="false">BW37*BS37/100</f>
        <v>6.104</v>
      </c>
      <c r="BY37" s="9" t="n">
        <f aca="false">BX37*BT37*BR37</f>
        <v>5.7988</v>
      </c>
      <c r="BZ37" s="0" t="n">
        <v>0.12</v>
      </c>
      <c r="CA37" s="0" t="n">
        <v>0.03</v>
      </c>
      <c r="CB37" s="0" t="n">
        <v>0.05</v>
      </c>
      <c r="CC37" s="9" t="n">
        <f aca="false">SUM(BZ37:CB37)</f>
        <v>0.2</v>
      </c>
      <c r="CD37" s="0" t="n">
        <v>110</v>
      </c>
      <c r="CE37" s="0" t="n">
        <v>4</v>
      </c>
      <c r="CF37" s="0" t="n">
        <v>2</v>
      </c>
      <c r="CG37" s="0" t="n">
        <v>1</v>
      </c>
      <c r="CH37" s="0" t="n">
        <f aca="false">SUM(CE37:CG37)*0.7</f>
        <v>4.9</v>
      </c>
      <c r="CI37" s="9" t="n">
        <f aca="false">CH37*CD37/100</f>
        <v>5.39</v>
      </c>
      <c r="CJ37" s="9" t="n">
        <f aca="false">CI37*CE37*CC37</f>
        <v>4.312</v>
      </c>
      <c r="CK37" s="0" t="n">
        <v>0.19</v>
      </c>
      <c r="CL37" s="0" t="n">
        <v>0.04</v>
      </c>
      <c r="CM37" s="0" t="n">
        <v>0.01</v>
      </c>
      <c r="CN37" s="9" t="n">
        <f aca="false">SUM(CK37:CM37)</f>
        <v>0.24</v>
      </c>
      <c r="CO37" s="0" t="n">
        <v>111</v>
      </c>
      <c r="CP37" s="0" t="n">
        <v>4</v>
      </c>
      <c r="CQ37" s="0" t="n">
        <v>2</v>
      </c>
      <c r="CR37" s="0" t="n">
        <v>1</v>
      </c>
      <c r="CS37" s="0" t="n">
        <f aca="false">SUM(CP37:CR37)*0.7</f>
        <v>4.9</v>
      </c>
      <c r="CT37" s="9" t="n">
        <f aca="false">CS37*CO37/100</f>
        <v>5.439</v>
      </c>
      <c r="CU37" s="9" t="n">
        <f aca="false">CT37*CP37*CN37</f>
        <v>5.22144</v>
      </c>
      <c r="CV37" s="0" t="n">
        <v>0.19</v>
      </c>
      <c r="CW37" s="0" t="n">
        <v>0.04</v>
      </c>
      <c r="CX37" s="0" t="n">
        <v>0.06</v>
      </c>
      <c r="CY37" s="9" t="n">
        <f aca="false">SUM(CV37:CX37)</f>
        <v>0.29</v>
      </c>
      <c r="CZ37" s="0" t="n">
        <v>116</v>
      </c>
      <c r="DA37" s="0" t="n">
        <v>5</v>
      </c>
      <c r="DB37" s="0" t="n">
        <v>3</v>
      </c>
      <c r="DC37" s="0" t="n">
        <v>1</v>
      </c>
      <c r="DD37" s="0" t="n">
        <f aca="false">SUM(DA37:DC37)*0.7</f>
        <v>6.3</v>
      </c>
      <c r="DE37" s="9" t="n">
        <f aca="false">DD37*CZ37/100</f>
        <v>7.308</v>
      </c>
      <c r="DF37" s="9" t="n">
        <f aca="false">DE37*DA37*CY37</f>
        <v>10.5966</v>
      </c>
      <c r="DG37" s="9" t="n">
        <f aca="false">(BX37+CH37+CS37+DD37)*0.7</f>
        <v>15.5428</v>
      </c>
      <c r="DH37" s="9" t="n">
        <f aca="false">(BY37+CI37+CT37+DE37)*0.7</f>
        <v>16.75506</v>
      </c>
      <c r="DI37" s="9" t="n">
        <f aca="false">(BZ37+CJ37+CU37+DF37)*0.7</f>
        <v>14.175028</v>
      </c>
      <c r="DJ37" s="11" t="n">
        <f aca="false">SUM(DG37:DI37)</f>
        <v>46.472888</v>
      </c>
      <c r="DK37" s="10" t="n">
        <f aca="false">(BP37/BO37)*(BR37-0.151)*1000</f>
        <v>9.75</v>
      </c>
      <c r="DL37" s="10" t="n">
        <f aca="false">(CA37/BZ37)*(CC37-0.151)*1000</f>
        <v>12.25</v>
      </c>
      <c r="DM37" s="10" t="n">
        <f aca="false">(CL37/CK37)*(CN37-0.151)*1000</f>
        <v>18.7368421052632</v>
      </c>
      <c r="DN37" s="10" t="n">
        <f aca="false">(CW37/CV37)*(CY37-0.151)*1000</f>
        <v>29.2631578947368</v>
      </c>
      <c r="DO37" s="10" t="n">
        <f aca="false">(BR37-0.201)/(BO37-0.201)*100</f>
        <v>13.5802469135803</v>
      </c>
      <c r="DP37" s="10" t="n">
        <f aca="false">(CC37-0.201)/(BZ37-0.201)*100</f>
        <v>1.23456790123457</v>
      </c>
      <c r="DQ37" s="10" t="n">
        <f aca="false">(CN37-0.201)/(CK37-0.201)*100</f>
        <v>-354.545454545454</v>
      </c>
      <c r="DR37" s="10" t="n">
        <f aca="false">(CY37-0.201)/(CV37-0.201)*100</f>
        <v>-809.090909090909</v>
      </c>
      <c r="DS37" s="10" t="n">
        <f aca="false">(BR37-0.091)/(BQ37-0.051)*100</f>
        <v>-900</v>
      </c>
      <c r="DT37" s="10" t="n">
        <f aca="false">(CC37-0.091)/(CB37-0.051)*100</f>
        <v>-10900</v>
      </c>
      <c r="DU37" s="10" t="n">
        <f aca="false">(CN37-0.091)/(CM37-0.051)*100</f>
        <v>-363.414634146341</v>
      </c>
      <c r="DV37" s="10" t="n">
        <f aca="false">(CY37-0.091)/(CX37-0.051)*100</f>
        <v>2211.11111111111</v>
      </c>
      <c r="DW37" s="10" t="n">
        <f aca="false">SUMIF(DK37:DN37,  "&gt;60")</f>
        <v>0</v>
      </c>
      <c r="DX37" s="10" t="n">
        <f aca="false">SUMIF(DO37:DR37,  "&gt;60")</f>
        <v>0</v>
      </c>
      <c r="DY37" s="10" t="n">
        <f aca="false">SUMIF(DS37:DV37,  "&gt;60")</f>
        <v>2211.11111111111</v>
      </c>
      <c r="DZ37" s="0" t="n">
        <v>0.13</v>
      </c>
      <c r="EA37" s="0" t="n">
        <v>0.03</v>
      </c>
      <c r="EB37" s="0" t="n">
        <v>0.05</v>
      </c>
      <c r="EC37" s="9" t="n">
        <f aca="false">SUM(DZ37:EB37)</f>
        <v>0.21</v>
      </c>
      <c r="ED37" s="0" t="n">
        <v>98</v>
      </c>
      <c r="EE37" s="0" t="n">
        <v>5</v>
      </c>
      <c r="EF37" s="0" t="n">
        <v>2</v>
      </c>
      <c r="EG37" s="0" t="n">
        <v>1</v>
      </c>
      <c r="EH37" s="0" t="n">
        <f aca="false">SUM(EE37:EG37)*0.7</f>
        <v>5.6</v>
      </c>
      <c r="EI37" s="9" t="n">
        <f aca="false">EH37*ED37/100</f>
        <v>5.488</v>
      </c>
      <c r="EJ37" s="9" t="n">
        <f aca="false">EI37*EE37*EC37</f>
        <v>5.7624</v>
      </c>
      <c r="EK37" s="0" t="n">
        <v>0.12</v>
      </c>
      <c r="EL37" s="0" t="n">
        <v>0.03</v>
      </c>
      <c r="EM37" s="0" t="n">
        <v>0.05</v>
      </c>
      <c r="EN37" s="9" t="n">
        <f aca="false">SUM(EK37:EM37)</f>
        <v>0.2</v>
      </c>
      <c r="EO37" s="0" t="n">
        <v>110</v>
      </c>
      <c r="EP37" s="0" t="n">
        <v>4</v>
      </c>
      <c r="EQ37" s="0" t="n">
        <v>2</v>
      </c>
      <c r="ER37" s="0" t="n">
        <v>1</v>
      </c>
      <c r="ES37" s="0" t="n">
        <f aca="false">SUM(EP37:ER37)*0.7</f>
        <v>4.9</v>
      </c>
      <c r="ET37" s="9" t="n">
        <f aca="false">ES37*EO37/100</f>
        <v>5.39</v>
      </c>
      <c r="EU37" s="9" t="n">
        <f aca="false">ET37*EP37*EN37</f>
        <v>4.312</v>
      </c>
      <c r="EV37" s="0" t="n">
        <v>0.12</v>
      </c>
      <c r="EW37" s="0" t="n">
        <v>0.03</v>
      </c>
      <c r="EX37" s="0" t="n">
        <v>0.01</v>
      </c>
      <c r="EY37" s="9" t="n">
        <f aca="false">SUM(EV37:EX37)</f>
        <v>0.16</v>
      </c>
      <c r="EZ37" s="0" t="n">
        <v>113</v>
      </c>
      <c r="FA37" s="0" t="n">
        <v>5</v>
      </c>
      <c r="FB37" s="0" t="n">
        <v>2</v>
      </c>
      <c r="FC37" s="0" t="n">
        <v>1</v>
      </c>
      <c r="FD37" s="0" t="n">
        <f aca="false">SUM(FA37:FC37)*0.7</f>
        <v>5.6</v>
      </c>
      <c r="FE37" s="9" t="n">
        <f aca="false">FD37*EZ37/100</f>
        <v>6.328</v>
      </c>
      <c r="FF37" s="9" t="n">
        <f aca="false">FE37*FA37*EY37</f>
        <v>5.0624</v>
      </c>
      <c r="FG37" s="0" t="n">
        <v>0.19</v>
      </c>
      <c r="FH37" s="0" t="n">
        <v>0.03</v>
      </c>
      <c r="FI37" s="0" t="n">
        <v>0.02</v>
      </c>
      <c r="FJ37" s="9" t="n">
        <f aca="false">SUM(FG37:FI37)</f>
        <v>0.24</v>
      </c>
      <c r="FK37" s="0" t="n">
        <v>113</v>
      </c>
      <c r="FL37" s="0" t="n">
        <v>5</v>
      </c>
      <c r="FM37" s="0" t="n">
        <v>2</v>
      </c>
      <c r="FN37" s="0" t="n">
        <v>1</v>
      </c>
      <c r="FO37" s="0" t="n">
        <f aca="false">SUM(FL37:FN37)*0.7</f>
        <v>5.6</v>
      </c>
      <c r="FP37" s="9" t="n">
        <f aca="false">FO37*FK37/100</f>
        <v>6.328</v>
      </c>
      <c r="FQ37" s="9" t="n">
        <f aca="false">FP37*FL37*FJ37</f>
        <v>7.5936</v>
      </c>
      <c r="FR37" s="9" t="n">
        <f aca="false">(EI37+ES37+FD37+FO37)*0.7</f>
        <v>15.1116</v>
      </c>
      <c r="FS37" s="9" t="n">
        <f aca="false">(EJ37+ET37+FE37+FP37)*0.7</f>
        <v>16.66588</v>
      </c>
      <c r="FT37" s="9" t="n">
        <f aca="false">(EK37+EU37+FF37+FQ37)*0.7</f>
        <v>11.9616</v>
      </c>
      <c r="FU37" s="11" t="n">
        <f aca="false">SUM(FR37:FT37)</f>
        <v>43.73908</v>
      </c>
      <c r="FV37" s="10" t="n">
        <f aca="false">(EA37/DZ37)*(EC37-0.151)*1000</f>
        <v>13.6153846153846</v>
      </c>
      <c r="FW37" s="10" t="n">
        <f aca="false">(EL37/EK37)*(EN37-0.151)*1000</f>
        <v>12.25</v>
      </c>
      <c r="FX37" s="10" t="n">
        <f aca="false">(EW37/EV37)*(EY37-0.151)*1000</f>
        <v>2.25</v>
      </c>
      <c r="FY37" s="10" t="n">
        <f aca="false">(FH37/FG37)*(FJ37-0.151)*1000</f>
        <v>14.0526315789474</v>
      </c>
      <c r="FZ37" s="10" t="n">
        <f aca="false">(EC37-0.201)/(DZ37-0.201)*100</f>
        <v>-12.6760563380282</v>
      </c>
      <c r="GA37" s="10" t="n">
        <f aca="false">(EN37-0.201)/(EK37-0.201)*100</f>
        <v>1.23456790123457</v>
      </c>
      <c r="GB37" s="10" t="n">
        <f aca="false">(EY37-0.201)/(EV37-0.201)*100</f>
        <v>50.6172839506173</v>
      </c>
      <c r="GC37" s="10" t="n">
        <f aca="false">(FJ37-0.201)/(FG37-0.201)*100</f>
        <v>-354.545454545454</v>
      </c>
      <c r="GD37" s="10" t="n">
        <f aca="false">(EC37-0.091)/(EB37-0.051)*100</f>
        <v>-11900</v>
      </c>
      <c r="GE37" s="10" t="n">
        <f aca="false">(EN37-0.091)/(EM37-0.051)*100</f>
        <v>-10900</v>
      </c>
      <c r="GF37" s="10" t="n">
        <f aca="false">(EY37-0.091)/(EX37-0.051)*100</f>
        <v>-168.292682926829</v>
      </c>
      <c r="GG37" s="10" t="n">
        <f aca="false">(FJ37-0.091)/(FI37-0.051)*100</f>
        <v>-480.645161290323</v>
      </c>
      <c r="GH37" s="10" t="n">
        <f aca="false">SUMIF(FV37:FY37,  "&gt;60")</f>
        <v>0</v>
      </c>
      <c r="GI37" s="10" t="n">
        <f aca="false">SUMIF(FZ37:GC37,  "&gt;60")</f>
        <v>0</v>
      </c>
      <c r="GJ37" s="10" t="n">
        <f aca="false">SUMIF(GD37:GG37,  "&gt;60")</f>
        <v>0</v>
      </c>
      <c r="GK37" s="0" t="n">
        <v>0.14</v>
      </c>
      <c r="GL37" s="0" t="n">
        <v>0.04</v>
      </c>
      <c r="GM37" s="0" t="n">
        <v>0.01</v>
      </c>
      <c r="GN37" s="9" t="n">
        <f aca="false">SUM(GK37:GM37)</f>
        <v>0.19</v>
      </c>
      <c r="GO37" s="0" t="n">
        <v>125</v>
      </c>
      <c r="GP37" s="0" t="n">
        <v>4</v>
      </c>
      <c r="GQ37" s="0" t="n">
        <v>3</v>
      </c>
      <c r="GR37" s="0" t="n">
        <v>1</v>
      </c>
      <c r="GS37" s="0" t="n">
        <f aca="false">SUM(GP37:GR37)*0.7</f>
        <v>5.6</v>
      </c>
      <c r="GT37" s="9" t="n">
        <f aca="false">GS37*GO37/100</f>
        <v>7</v>
      </c>
      <c r="GU37" s="9" t="n">
        <f aca="false">GT37*GP37*GN37</f>
        <v>5.32</v>
      </c>
      <c r="GV37" s="0" t="n">
        <v>0.12</v>
      </c>
      <c r="GW37" s="0" t="n">
        <v>0.03</v>
      </c>
      <c r="GX37" s="0" t="n">
        <v>0.03</v>
      </c>
      <c r="GY37" s="9" t="n">
        <f aca="false">SUM(GV37:GX37)</f>
        <v>0.18</v>
      </c>
      <c r="GZ37" s="0" t="n">
        <v>125</v>
      </c>
      <c r="HA37" s="0" t="n">
        <v>4</v>
      </c>
      <c r="HB37" s="0" t="n">
        <v>3</v>
      </c>
      <c r="HC37" s="0" t="n">
        <v>1</v>
      </c>
      <c r="HD37" s="0" t="n">
        <f aca="false">SUM(HA37:HC37)*0.7</f>
        <v>5.6</v>
      </c>
      <c r="HE37" s="9" t="n">
        <f aca="false">HD37*GZ37/100</f>
        <v>7</v>
      </c>
      <c r="HF37" s="9" t="n">
        <f aca="false">HE37*HA37*GY37</f>
        <v>5.04</v>
      </c>
      <c r="HG37" s="0" t="n">
        <v>0.16</v>
      </c>
      <c r="HH37" s="0" t="n">
        <v>0.03</v>
      </c>
      <c r="HI37" s="0" t="n">
        <v>0.03</v>
      </c>
      <c r="HJ37" s="9" t="n">
        <f aca="false">SUM(HG37:HI37)</f>
        <v>0.22</v>
      </c>
      <c r="HK37" s="0" t="n">
        <v>115</v>
      </c>
      <c r="HL37" s="0" t="n">
        <v>5</v>
      </c>
      <c r="HM37" s="0" t="n">
        <v>2</v>
      </c>
      <c r="HN37" s="0" t="n">
        <v>1</v>
      </c>
      <c r="HO37" s="0" t="n">
        <f aca="false">SUM(HL37:HN37)*0.7</f>
        <v>5.6</v>
      </c>
      <c r="HP37" s="9" t="n">
        <f aca="false">HO37*HK37/100</f>
        <v>6.44</v>
      </c>
      <c r="HQ37" s="9" t="n">
        <f aca="false">HP37*HL37*HJ37</f>
        <v>7.084</v>
      </c>
      <c r="HR37" s="0" t="n">
        <v>0.12</v>
      </c>
      <c r="HS37" s="0" t="n">
        <v>0.03</v>
      </c>
      <c r="HT37" s="0" t="n">
        <v>0.01</v>
      </c>
      <c r="HU37" s="9" t="n">
        <f aca="false">SUM(HR37:HT37)</f>
        <v>0.16</v>
      </c>
      <c r="HV37" s="0" t="n">
        <v>112</v>
      </c>
      <c r="HW37" s="0" t="n">
        <v>5</v>
      </c>
      <c r="HX37" s="0" t="n">
        <v>4</v>
      </c>
      <c r="HY37" s="0" t="n">
        <v>1</v>
      </c>
      <c r="HZ37" s="0" t="n">
        <f aca="false">SUM(HW37:HY37)*0.7</f>
        <v>7</v>
      </c>
      <c r="IA37" s="9" t="n">
        <f aca="false">HZ37*HV37/100</f>
        <v>7.84</v>
      </c>
      <c r="IB37" s="9" t="n">
        <f aca="false">IA37*HW37*HU37</f>
        <v>6.272</v>
      </c>
      <c r="IC37" s="9" t="n">
        <f aca="false">(GT37+HD37+HO37+HZ37)*0.7</f>
        <v>17.64</v>
      </c>
      <c r="ID37" s="9" t="n">
        <f aca="false">(GU37+HE37+HP37+IA37)*0.7</f>
        <v>18.62</v>
      </c>
      <c r="IE37" s="9" t="n">
        <f aca="false">(GV37+HF37+HQ37+IB37)*0.7</f>
        <v>12.9612</v>
      </c>
      <c r="IF37" s="11" t="n">
        <f aca="false">SUM(IC37:IE37)</f>
        <v>49.2212</v>
      </c>
      <c r="IG37" s="10" t="n">
        <f aca="false">(GL37/GK37)*(GN37-0.151)*1000</f>
        <v>11.1428571428571</v>
      </c>
      <c r="IH37" s="10" t="n">
        <f aca="false">(GW37/GV37)*(GY37-0.151)*1000</f>
        <v>7.25</v>
      </c>
      <c r="II37" s="10" t="n">
        <f aca="false">(HH37/HG37)*(HJ37-0.151)*1000</f>
        <v>12.9375</v>
      </c>
      <c r="IJ37" s="10" t="n">
        <f aca="false">(HS37/HR37)*(HU37-0.151)*1000</f>
        <v>2.25</v>
      </c>
      <c r="IK37" s="10" t="n">
        <f aca="false">(GN37-0.201)/(GK37-0.201)*100</f>
        <v>18.0327868852459</v>
      </c>
      <c r="IL37" s="10" t="n">
        <f aca="false">(GY37-0.201)/(GV37-0.201)*100</f>
        <v>25.9259259259259</v>
      </c>
      <c r="IM37" s="10" t="n">
        <f aca="false">(HJ37-0.201)/(HG37-0.201)*100</f>
        <v>-46.3414634146341</v>
      </c>
      <c r="IN37" s="10" t="n">
        <f aca="false">(HU37-0.201)/(HR37-0.201)*100</f>
        <v>50.6172839506173</v>
      </c>
      <c r="IO37" s="10" t="n">
        <f aca="false">(GN37-0.091)/(GM37-0.051)*100</f>
        <v>-241.463414634146</v>
      </c>
      <c r="IP37" s="10" t="n">
        <f aca="false">(GY37-0.091)/(GX37-0.051)*100</f>
        <v>-423.809523809524</v>
      </c>
      <c r="IQ37" s="10" t="n">
        <f aca="false">(HJ37-0.091)/(HI37-0.051)*100</f>
        <v>-614.285714285714</v>
      </c>
      <c r="IR37" s="10" t="n">
        <f aca="false">(HU37-0.091)/(HT37-0.051)*100</f>
        <v>-168.292682926829</v>
      </c>
      <c r="IS37" s="10" t="n">
        <f aca="false">SUMIF(IG37:IJ37,  "&gt;60")</f>
        <v>0</v>
      </c>
      <c r="IT37" s="10" t="n">
        <f aca="false">SUMIF(IK37:IN37,  "&gt;60")</f>
        <v>0</v>
      </c>
      <c r="IU37" s="10" t="n">
        <f aca="false">SUMIF(IO37:IR37,  "&gt;60")</f>
        <v>0</v>
      </c>
    </row>
    <row r="38" customFormat="false" ht="12.8" hidden="false" customHeight="false" outlineLevel="0" collapsed="false">
      <c r="C38" s="8" t="s">
        <v>83</v>
      </c>
      <c r="D38" s="0" t="n">
        <v>0.16</v>
      </c>
      <c r="E38" s="0" t="n">
        <v>0.09</v>
      </c>
      <c r="F38" s="0" t="n">
        <v>0.01</v>
      </c>
      <c r="G38" s="9" t="n">
        <f aca="false">SUM(D38:F38)</f>
        <v>0.26</v>
      </c>
      <c r="H38" s="0" t="n">
        <v>98</v>
      </c>
      <c r="I38" s="0" t="n">
        <v>3</v>
      </c>
      <c r="J38" s="0" t="n">
        <v>3</v>
      </c>
      <c r="K38" s="0" t="n">
        <v>1</v>
      </c>
      <c r="L38" s="0" t="n">
        <f aca="false">SUM(I38:K38)*0.7</f>
        <v>4.9</v>
      </c>
      <c r="M38" s="9" t="n">
        <f aca="false">L38*H38/100</f>
        <v>4.802</v>
      </c>
      <c r="N38" s="9" t="n">
        <f aca="false">M38*I38*G38</f>
        <v>3.74556</v>
      </c>
      <c r="O38" s="0" t="n">
        <v>0.16</v>
      </c>
      <c r="P38" s="0" t="n">
        <v>0.09</v>
      </c>
      <c r="Q38" s="0" t="n">
        <v>0.01</v>
      </c>
      <c r="R38" s="9" t="n">
        <f aca="false">SUM(O38:Q38)</f>
        <v>0.26</v>
      </c>
      <c r="S38" s="0" t="n">
        <v>100</v>
      </c>
      <c r="T38" s="0" t="n">
        <v>3</v>
      </c>
      <c r="U38" s="0" t="n">
        <v>3</v>
      </c>
      <c r="V38" s="0" t="n">
        <v>1</v>
      </c>
      <c r="W38" s="0" t="n">
        <f aca="false">SUM(T38:V38)*0.7</f>
        <v>4.9</v>
      </c>
      <c r="X38" s="9" t="n">
        <f aca="false">W38*S38/100</f>
        <v>4.9</v>
      </c>
      <c r="Y38" s="9" t="n">
        <f aca="false">X38*T38*R38</f>
        <v>3.822</v>
      </c>
      <c r="Z38" s="0" t="n">
        <v>0.16</v>
      </c>
      <c r="AA38" s="0" t="n">
        <v>0.09</v>
      </c>
      <c r="AB38" s="0" t="n">
        <v>0.01</v>
      </c>
      <c r="AC38" s="9" t="n">
        <f aca="false">SUM(Z38:AB38)</f>
        <v>0.26</v>
      </c>
      <c r="AD38" s="0" t="n">
        <v>100</v>
      </c>
      <c r="AE38" s="0" t="n">
        <v>3</v>
      </c>
      <c r="AF38" s="0" t="n">
        <v>3</v>
      </c>
      <c r="AG38" s="0" t="n">
        <v>1</v>
      </c>
      <c r="AH38" s="0" t="n">
        <f aca="false">SUM(AE38:AG38)*0.7</f>
        <v>4.9</v>
      </c>
      <c r="AI38" s="9" t="n">
        <f aca="false">AH38*AD38/100</f>
        <v>4.9</v>
      </c>
      <c r="AJ38" s="9" t="n">
        <f aca="false">AI38*AE38*AC38</f>
        <v>3.822</v>
      </c>
      <c r="AK38" s="0" t="n">
        <v>0.16</v>
      </c>
      <c r="AL38" s="0" t="n">
        <v>0.09</v>
      </c>
      <c r="AM38" s="0" t="n">
        <v>0.01</v>
      </c>
      <c r="AN38" s="9" t="n">
        <f aca="false">SUM(AK38:AM38)</f>
        <v>0.26</v>
      </c>
      <c r="AO38" s="0" t="n">
        <v>100</v>
      </c>
      <c r="AP38" s="0" t="n">
        <v>3</v>
      </c>
      <c r="AQ38" s="0" t="n">
        <v>3</v>
      </c>
      <c r="AR38" s="0" t="n">
        <v>1</v>
      </c>
      <c r="AS38" s="0" t="n">
        <f aca="false">SUM(AP38:AR38)*0.7</f>
        <v>4.9</v>
      </c>
      <c r="AT38" s="9" t="n">
        <f aca="false">AS38*AO38/100</f>
        <v>4.9</v>
      </c>
      <c r="AU38" s="9" t="n">
        <f aca="false">AT38*AP38*AN38</f>
        <v>3.822</v>
      </c>
      <c r="AV38" s="9" t="n">
        <f aca="false">(M38+W38+AH38+AS38)*0.7</f>
        <v>13.6514</v>
      </c>
      <c r="AW38" s="9" t="n">
        <f aca="false">(N38+X38+AI38+AT38)*0.7</f>
        <v>12.911892</v>
      </c>
      <c r="AX38" s="9" t="n">
        <f aca="false">(O38+Y38+AJ38+AU38)*0.7</f>
        <v>8.1382</v>
      </c>
      <c r="AY38" s="9" t="n">
        <f aca="false">SUM(AV38:AX38)</f>
        <v>34.701492</v>
      </c>
      <c r="AZ38" s="10" t="n">
        <f aca="false">(E38/D38)*(G38-0.151)*1000</f>
        <v>61.3125</v>
      </c>
      <c r="BA38" s="10" t="n">
        <f aca="false">(P38/O38)*(R38-0.151)*1000</f>
        <v>61.3125</v>
      </c>
      <c r="BB38" s="10" t="n">
        <f aca="false">(AA38/Z38)*(AC38-0.151)*1000</f>
        <v>61.3125</v>
      </c>
      <c r="BC38" s="10" t="n">
        <f aca="false">(AL38/AK38)*(AN38-0.151)*1000</f>
        <v>61.3125</v>
      </c>
      <c r="BD38" s="10" t="n">
        <f aca="false">(G38-0.201)/(D38-0.201)*100</f>
        <v>-143.90243902439</v>
      </c>
      <c r="BE38" s="10" t="n">
        <f aca="false">(R38-0.201)/(O38-0.201)*100</f>
        <v>-143.90243902439</v>
      </c>
      <c r="BF38" s="10" t="n">
        <f aca="false">(AC38-0.201)/(Z38-0.201)*100</f>
        <v>-143.90243902439</v>
      </c>
      <c r="BG38" s="10" t="n">
        <f aca="false">(AN38-0.201)/(AK38-0.201)*100</f>
        <v>-143.90243902439</v>
      </c>
      <c r="BH38" s="10" t="n">
        <f aca="false">(G38-0.091)/(F38-0.051)*100</f>
        <v>-412.19512195122</v>
      </c>
      <c r="BI38" s="10" t="n">
        <f aca="false">(R38-0.091)/(Q38-0.051)*100</f>
        <v>-412.19512195122</v>
      </c>
      <c r="BJ38" s="10" t="n">
        <f aca="false">(AC38-0.091)/(AB38-0.051)*100</f>
        <v>-412.19512195122</v>
      </c>
      <c r="BK38" s="10" t="n">
        <f aca="false">(AN38-0.091)/(AM38-0.051)*100</f>
        <v>-412.19512195122</v>
      </c>
      <c r="BL38" s="10" t="n">
        <f aca="false">SUMIF(AZ38:BC38,  "&gt;60")</f>
        <v>245.25</v>
      </c>
      <c r="BM38" s="10" t="n">
        <f aca="false">SUMIF(BD38:BG38,  "&gt;60")</f>
        <v>0</v>
      </c>
      <c r="BN38" s="10" t="n">
        <f aca="false">SUMIF(BH38:BK38,  "&gt;60")</f>
        <v>0</v>
      </c>
      <c r="BO38" s="0" t="n">
        <v>0.16</v>
      </c>
      <c r="BP38" s="0" t="n">
        <v>0.09</v>
      </c>
      <c r="BQ38" s="0" t="n">
        <v>0.01</v>
      </c>
      <c r="BR38" s="9" t="n">
        <f aca="false">SUM(BO38:BQ38)</f>
        <v>0.26</v>
      </c>
      <c r="BS38" s="0" t="n">
        <v>99</v>
      </c>
      <c r="BT38" s="0" t="n">
        <v>3</v>
      </c>
      <c r="BU38" s="0" t="n">
        <v>3</v>
      </c>
      <c r="BV38" s="0" t="n">
        <v>1</v>
      </c>
      <c r="BW38" s="0" t="n">
        <f aca="false">SUM(BT38:BV38)*0.7</f>
        <v>4.9</v>
      </c>
      <c r="BX38" s="9" t="n">
        <f aca="false">BW38*BS38/100</f>
        <v>4.851</v>
      </c>
      <c r="BY38" s="9" t="n">
        <f aca="false">BX38*BT38*BR38</f>
        <v>3.78378</v>
      </c>
      <c r="BZ38" s="0" t="n">
        <v>0.16</v>
      </c>
      <c r="CA38" s="0" t="n">
        <v>0.09</v>
      </c>
      <c r="CB38" s="0" t="n">
        <v>0.01</v>
      </c>
      <c r="CC38" s="9" t="n">
        <f aca="false">SUM(BZ38:CB38)</f>
        <v>0.26</v>
      </c>
      <c r="CD38" s="0" t="n">
        <v>100</v>
      </c>
      <c r="CE38" s="0" t="n">
        <v>3</v>
      </c>
      <c r="CF38" s="0" t="n">
        <v>3</v>
      </c>
      <c r="CG38" s="0" t="n">
        <v>1</v>
      </c>
      <c r="CH38" s="0" t="n">
        <f aca="false">SUM(CE38:CG38)*0.7</f>
        <v>4.9</v>
      </c>
      <c r="CI38" s="9" t="n">
        <f aca="false">CH38*CD38/100</f>
        <v>4.9</v>
      </c>
      <c r="CJ38" s="9" t="n">
        <f aca="false">CI38*CE38*CC38</f>
        <v>3.822</v>
      </c>
      <c r="CK38" s="0" t="n">
        <v>0.16</v>
      </c>
      <c r="CL38" s="0" t="n">
        <v>0.09</v>
      </c>
      <c r="CM38" s="0" t="n">
        <v>0.01</v>
      </c>
      <c r="CN38" s="9" t="n">
        <f aca="false">SUM(CK38:CM38)</f>
        <v>0.26</v>
      </c>
      <c r="CO38" s="0" t="n">
        <v>100</v>
      </c>
      <c r="CP38" s="0" t="n">
        <v>3</v>
      </c>
      <c r="CQ38" s="0" t="n">
        <v>3</v>
      </c>
      <c r="CR38" s="0" t="n">
        <v>1</v>
      </c>
      <c r="CS38" s="0" t="n">
        <f aca="false">SUM(CP38:CR38)*0.7</f>
        <v>4.9</v>
      </c>
      <c r="CT38" s="9" t="n">
        <f aca="false">CS38*CO38/100</f>
        <v>4.9</v>
      </c>
      <c r="CU38" s="9" t="n">
        <f aca="false">CT38*CP38*CN38</f>
        <v>3.822</v>
      </c>
      <c r="CV38" s="0" t="n">
        <v>0.16</v>
      </c>
      <c r="CW38" s="0" t="n">
        <v>0.09</v>
      </c>
      <c r="CX38" s="0" t="n">
        <v>0.01</v>
      </c>
      <c r="CY38" s="9" t="n">
        <f aca="false">SUM(CV38:CX38)</f>
        <v>0.26</v>
      </c>
      <c r="CZ38" s="0" t="n">
        <v>100</v>
      </c>
      <c r="DA38" s="0" t="n">
        <v>3</v>
      </c>
      <c r="DB38" s="0" t="n">
        <v>3</v>
      </c>
      <c r="DC38" s="0" t="n">
        <v>1</v>
      </c>
      <c r="DD38" s="0" t="n">
        <f aca="false">SUM(DA38:DC38)*0.7</f>
        <v>4.9</v>
      </c>
      <c r="DE38" s="9" t="n">
        <f aca="false">DD38*CZ38/100</f>
        <v>4.9</v>
      </c>
      <c r="DF38" s="9" t="n">
        <f aca="false">DE38*DA38*CY38</f>
        <v>3.822</v>
      </c>
      <c r="DG38" s="9" t="n">
        <f aca="false">(BX38+CH38+CS38+DD38)*0.7</f>
        <v>13.6857</v>
      </c>
      <c r="DH38" s="9" t="n">
        <f aca="false">(BY38+CI38+CT38+DE38)*0.7</f>
        <v>12.938646</v>
      </c>
      <c r="DI38" s="9" t="n">
        <f aca="false">(BZ38+CJ38+CU38+DF38)*0.7</f>
        <v>8.1382</v>
      </c>
      <c r="DJ38" s="11" t="n">
        <f aca="false">SUM(DG38:DI38)</f>
        <v>34.762546</v>
      </c>
      <c r="DK38" s="10" t="n">
        <f aca="false">(BP38/BO38)*(BR38-0.151)*1000</f>
        <v>61.3125</v>
      </c>
      <c r="DL38" s="10" t="n">
        <f aca="false">(CA38/BZ38)*(CC38-0.151)*1000</f>
        <v>61.3125</v>
      </c>
      <c r="DM38" s="10" t="n">
        <f aca="false">(CL38/CK38)*(CN38-0.151)*1000</f>
        <v>61.3125</v>
      </c>
      <c r="DN38" s="10" t="n">
        <f aca="false">(CW38/CV38)*(CY38-0.151)*1000</f>
        <v>61.3125</v>
      </c>
      <c r="DO38" s="10" t="n">
        <f aca="false">(BR38-0.201)/(BO38-0.201)*100</f>
        <v>-143.90243902439</v>
      </c>
      <c r="DP38" s="10" t="n">
        <f aca="false">(CC38-0.201)/(BZ38-0.201)*100</f>
        <v>-143.90243902439</v>
      </c>
      <c r="DQ38" s="10" t="n">
        <f aca="false">(CN38-0.201)/(CK38-0.201)*100</f>
        <v>-143.90243902439</v>
      </c>
      <c r="DR38" s="10" t="n">
        <f aca="false">(CY38-0.201)/(CV38-0.201)*100</f>
        <v>-143.90243902439</v>
      </c>
      <c r="DS38" s="10" t="n">
        <f aca="false">(BR38-0.091)/(BQ38-0.051)*100</f>
        <v>-412.19512195122</v>
      </c>
      <c r="DT38" s="10" t="n">
        <f aca="false">(CC38-0.091)/(CB38-0.051)*100</f>
        <v>-412.19512195122</v>
      </c>
      <c r="DU38" s="10" t="n">
        <f aca="false">(CN38-0.091)/(CM38-0.051)*100</f>
        <v>-412.19512195122</v>
      </c>
      <c r="DV38" s="10" t="n">
        <f aca="false">(CY38-0.091)/(CX38-0.051)*100</f>
        <v>-412.19512195122</v>
      </c>
      <c r="DW38" s="10" t="n">
        <f aca="false">SUMIF(DK38:DN38,  "&gt;60")</f>
        <v>245.25</v>
      </c>
      <c r="DX38" s="10" t="n">
        <f aca="false">SUMIF(DO38:DR38,  "&gt;60")</f>
        <v>0</v>
      </c>
      <c r="DY38" s="10" t="n">
        <f aca="false">SUMIF(DS38:DV38,  "&gt;60")</f>
        <v>0</v>
      </c>
      <c r="DZ38" s="0" t="n">
        <v>0.15</v>
      </c>
      <c r="EA38" s="0" t="n">
        <v>0.08</v>
      </c>
      <c r="EB38" s="0" t="n">
        <v>0.02</v>
      </c>
      <c r="EC38" s="9" t="n">
        <f aca="false">SUM(DZ38:EB38)</f>
        <v>0.25</v>
      </c>
      <c r="ED38" s="0" t="n">
        <v>105</v>
      </c>
      <c r="EE38" s="0" t="n">
        <v>3</v>
      </c>
      <c r="EF38" s="0" t="n">
        <v>3</v>
      </c>
      <c r="EG38" s="0" t="n">
        <v>1</v>
      </c>
      <c r="EH38" s="0" t="n">
        <f aca="false">SUM(EE38:EG38)*0.7</f>
        <v>4.9</v>
      </c>
      <c r="EI38" s="9" t="n">
        <f aca="false">EH38*ED38/100</f>
        <v>5.145</v>
      </c>
      <c r="EJ38" s="9" t="n">
        <f aca="false">EI38*EE38*EC38</f>
        <v>3.85875</v>
      </c>
      <c r="EK38" s="0" t="n">
        <v>0.16</v>
      </c>
      <c r="EL38" s="0" t="n">
        <v>0.09</v>
      </c>
      <c r="EM38" s="0" t="n">
        <v>0.01</v>
      </c>
      <c r="EN38" s="9" t="n">
        <f aca="false">SUM(EK38:EM38)</f>
        <v>0.26</v>
      </c>
      <c r="EO38" s="0" t="n">
        <v>100</v>
      </c>
      <c r="EP38" s="0" t="n">
        <v>3</v>
      </c>
      <c r="EQ38" s="0" t="n">
        <v>3</v>
      </c>
      <c r="ER38" s="0" t="n">
        <v>1</v>
      </c>
      <c r="ES38" s="0" t="n">
        <f aca="false">SUM(EP38:ER38)*0.7</f>
        <v>4.9</v>
      </c>
      <c r="ET38" s="9" t="n">
        <f aca="false">ES38*EO38/100</f>
        <v>4.9</v>
      </c>
      <c r="EU38" s="9" t="n">
        <f aca="false">ET38*EP38*EN38</f>
        <v>3.822</v>
      </c>
      <c r="EV38" s="0" t="n">
        <v>0.11</v>
      </c>
      <c r="EW38" s="0" t="n">
        <v>0.08</v>
      </c>
      <c r="EX38" s="0" t="n">
        <v>0.02</v>
      </c>
      <c r="EY38" s="9" t="n">
        <f aca="false">SUM(EV38:EX38)</f>
        <v>0.21</v>
      </c>
      <c r="EZ38" s="0" t="n">
        <v>115</v>
      </c>
      <c r="FA38" s="0" t="n">
        <v>3</v>
      </c>
      <c r="FB38" s="0" t="n">
        <v>2</v>
      </c>
      <c r="FC38" s="0" t="n">
        <v>1</v>
      </c>
      <c r="FD38" s="0" t="n">
        <f aca="false">SUM(FA38:FC38)*0.7</f>
        <v>4.2</v>
      </c>
      <c r="FE38" s="9" t="n">
        <f aca="false">FD38*EZ38/100</f>
        <v>4.83</v>
      </c>
      <c r="FF38" s="9" t="n">
        <f aca="false">FE38*FA38*EY38</f>
        <v>3.0429</v>
      </c>
      <c r="FG38" s="0" t="n">
        <v>0.16</v>
      </c>
      <c r="FH38" s="0" t="n">
        <v>0.09</v>
      </c>
      <c r="FI38" s="0" t="n">
        <v>0.02</v>
      </c>
      <c r="FJ38" s="9" t="n">
        <f aca="false">SUM(FG38:FI38)</f>
        <v>0.27</v>
      </c>
      <c r="FK38" s="0" t="n">
        <v>101</v>
      </c>
      <c r="FL38" s="0" t="n">
        <v>5</v>
      </c>
      <c r="FM38" s="0" t="n">
        <v>3</v>
      </c>
      <c r="FN38" s="0" t="n">
        <v>1</v>
      </c>
      <c r="FO38" s="0" t="n">
        <f aca="false">SUM(FL38:FN38)*0.7</f>
        <v>6.3</v>
      </c>
      <c r="FP38" s="9" t="n">
        <f aca="false">FO38*FK38/100</f>
        <v>6.363</v>
      </c>
      <c r="FQ38" s="9" t="n">
        <f aca="false">FP38*FL38*FJ38</f>
        <v>8.59005</v>
      </c>
      <c r="FR38" s="9" t="n">
        <f aca="false">(EI38+ES38+FD38+FO38)*0.7</f>
        <v>14.3815</v>
      </c>
      <c r="FS38" s="9" t="n">
        <f aca="false">(EJ38+ET38+FE38+FP38)*0.7</f>
        <v>13.966225</v>
      </c>
      <c r="FT38" s="9" t="n">
        <f aca="false">(EK38+EU38+FF38+FQ38)*0.7</f>
        <v>10.930465</v>
      </c>
      <c r="FU38" s="9" t="n">
        <f aca="false">SUM(FR38:FT38)</f>
        <v>39.27819</v>
      </c>
      <c r="FV38" s="10" t="n">
        <f aca="false">(EA38/DZ38)*(EC38-0.151)*1000</f>
        <v>52.8</v>
      </c>
      <c r="FW38" s="10" t="n">
        <f aca="false">(EL38/EK38)*(EN38-0.151)*1000</f>
        <v>61.3125</v>
      </c>
      <c r="FX38" s="10" t="n">
        <f aca="false">(EW38/EV38)*(EY38-0.151)*1000</f>
        <v>42.9090909090909</v>
      </c>
      <c r="FY38" s="10" t="n">
        <f aca="false">(FH38/FG38)*(FJ38-0.151)*1000</f>
        <v>66.9375</v>
      </c>
      <c r="FZ38" s="10" t="n">
        <f aca="false">(EC38-0.201)/(DZ38-0.201)*100</f>
        <v>-96.078431372549</v>
      </c>
      <c r="GA38" s="10" t="n">
        <f aca="false">(EN38-0.201)/(EK38-0.201)*100</f>
        <v>-143.90243902439</v>
      </c>
      <c r="GB38" s="10" t="n">
        <f aca="false">(EY38-0.201)/(EV38-0.201)*100</f>
        <v>-9.8901098901099</v>
      </c>
      <c r="GC38" s="10" t="n">
        <f aca="false">(FJ38-0.201)/(FG38-0.201)*100</f>
        <v>-168.292682926829</v>
      </c>
      <c r="GD38" s="10" t="n">
        <f aca="false">(EC38-0.091)/(EB38-0.051)*100</f>
        <v>-512.903225806452</v>
      </c>
      <c r="GE38" s="10" t="n">
        <f aca="false">(EN38-0.091)/(EM38-0.051)*100</f>
        <v>-412.19512195122</v>
      </c>
      <c r="GF38" s="10" t="n">
        <f aca="false">(EY38-0.091)/(EX38-0.051)*100</f>
        <v>-383.870967741935</v>
      </c>
      <c r="GG38" s="10" t="n">
        <f aca="false">(FJ38-0.091)/(FI38-0.051)*100</f>
        <v>-577.41935483871</v>
      </c>
      <c r="GH38" s="10" t="n">
        <f aca="false">SUMIF(FV38:FY38,  "&gt;60")</f>
        <v>128.25</v>
      </c>
      <c r="GI38" s="10" t="n">
        <f aca="false">SUMIF(FZ38:GC38,  "&gt;60")</f>
        <v>0</v>
      </c>
      <c r="GJ38" s="10" t="n">
        <f aca="false">SUMIF(GD38:GG38,  "&gt;60")</f>
        <v>0</v>
      </c>
      <c r="GK38" s="0" t="n">
        <v>0.12</v>
      </c>
      <c r="GL38" s="0" t="n">
        <v>0.03</v>
      </c>
      <c r="GM38" s="0" t="n">
        <v>0.03</v>
      </c>
      <c r="GN38" s="9" t="n">
        <f aca="false">SUM(GK38:GM38)</f>
        <v>0.18</v>
      </c>
      <c r="GO38" s="0" t="n">
        <v>126</v>
      </c>
      <c r="GP38" s="0" t="n">
        <v>4</v>
      </c>
      <c r="GQ38" s="0" t="n">
        <v>3</v>
      </c>
      <c r="GR38" s="0" t="n">
        <v>1</v>
      </c>
      <c r="GS38" s="0" t="n">
        <f aca="false">SUM(GP38:GR38)*0.7</f>
        <v>5.6</v>
      </c>
      <c r="GT38" s="9" t="n">
        <f aca="false">GS38*GO38/100</f>
        <v>7.056</v>
      </c>
      <c r="GU38" s="9" t="n">
        <f aca="false">GT38*GP38*GN38</f>
        <v>5.08032</v>
      </c>
      <c r="GV38" s="0" t="n">
        <v>0.15</v>
      </c>
      <c r="GW38" s="0" t="n">
        <v>0.03</v>
      </c>
      <c r="GX38" s="0" t="n">
        <v>0.01</v>
      </c>
      <c r="GY38" s="9" t="n">
        <f aca="false">SUM(GV38:GX38)</f>
        <v>0.19</v>
      </c>
      <c r="GZ38" s="0" t="n">
        <v>125</v>
      </c>
      <c r="HA38" s="0" t="n">
        <v>4</v>
      </c>
      <c r="HB38" s="0" t="n">
        <v>3</v>
      </c>
      <c r="HC38" s="0" t="n">
        <v>2</v>
      </c>
      <c r="HD38" s="0" t="n">
        <f aca="false">SUM(HA38:HC38)*0.7</f>
        <v>6.3</v>
      </c>
      <c r="HE38" s="9" t="n">
        <f aca="false">HD38*GZ38/100</f>
        <v>7.875</v>
      </c>
      <c r="HF38" s="9" t="n">
        <f aca="false">HE38*HA38*GY38</f>
        <v>5.985</v>
      </c>
      <c r="HG38" s="0" t="n">
        <v>0.13</v>
      </c>
      <c r="HH38" s="0" t="n">
        <v>0.05</v>
      </c>
      <c r="HI38" s="0" t="n">
        <v>0.03</v>
      </c>
      <c r="HJ38" s="9" t="n">
        <f aca="false">SUM(HG38:HI38)</f>
        <v>0.21</v>
      </c>
      <c r="HK38" s="0" t="n">
        <v>100</v>
      </c>
      <c r="HL38" s="0" t="n">
        <v>3</v>
      </c>
      <c r="HM38" s="0" t="n">
        <v>2</v>
      </c>
      <c r="HN38" s="0" t="n">
        <v>1</v>
      </c>
      <c r="HO38" s="0" t="n">
        <f aca="false">SUM(HL38:HN38)*0.7</f>
        <v>4.2</v>
      </c>
      <c r="HP38" s="9" t="n">
        <f aca="false">HO38*HK38/100</f>
        <v>4.2</v>
      </c>
      <c r="HQ38" s="9" t="n">
        <f aca="false">HP38*HL38*HJ38</f>
        <v>2.646</v>
      </c>
      <c r="HR38" s="0" t="n">
        <v>0.14</v>
      </c>
      <c r="HS38" s="0" t="n">
        <v>0.06</v>
      </c>
      <c r="HT38" s="0" t="n">
        <v>0.005</v>
      </c>
      <c r="HU38" s="9" t="n">
        <f aca="false">SUM(HR38:HT38)</f>
        <v>0.205</v>
      </c>
      <c r="HV38" s="0" t="n">
        <v>101</v>
      </c>
      <c r="HW38" s="0" t="n">
        <v>4</v>
      </c>
      <c r="HX38" s="0" t="n">
        <v>3</v>
      </c>
      <c r="HY38" s="0" t="n">
        <v>1</v>
      </c>
      <c r="HZ38" s="0" t="n">
        <f aca="false">SUM(HW38:HY38)*0.7</f>
        <v>5.6</v>
      </c>
      <c r="IA38" s="9" t="n">
        <f aca="false">HZ38*HV38/100</f>
        <v>5.656</v>
      </c>
      <c r="IB38" s="9" t="n">
        <f aca="false">IA38*HW38*HU38</f>
        <v>4.63792</v>
      </c>
      <c r="IC38" s="9" t="n">
        <f aca="false">(GT38+HD38+HO38+HZ38)*0.7</f>
        <v>16.2092</v>
      </c>
      <c r="ID38" s="9" t="n">
        <f aca="false">(GU38+HE38+HP38+IA38)*0.7</f>
        <v>15.967924</v>
      </c>
      <c r="IE38" s="9" t="n">
        <f aca="false">(GV38+HF38+HQ38+IB38)*0.7</f>
        <v>9.393244</v>
      </c>
      <c r="IF38" s="9" t="n">
        <f aca="false">SUM(IC38:IE38)</f>
        <v>41.570368</v>
      </c>
      <c r="IG38" s="10" t="n">
        <f aca="false">(GL38/GK38)*(GN38-0.151)*1000</f>
        <v>7.25</v>
      </c>
      <c r="IH38" s="10" t="n">
        <f aca="false">(GW38/GV38)*(GY38-0.151)*1000</f>
        <v>7.8</v>
      </c>
      <c r="II38" s="10" t="n">
        <f aca="false">(HH38/HG38)*(HJ38-0.151)*1000</f>
        <v>22.6923076923077</v>
      </c>
      <c r="IJ38" s="10" t="n">
        <f aca="false">(HS38/HR38)*(HU38-0.151)*1000</f>
        <v>23.1428571428571</v>
      </c>
      <c r="IK38" s="10" t="n">
        <f aca="false">(GN38-0.201)/(GK38-0.201)*100</f>
        <v>25.9259259259259</v>
      </c>
      <c r="IL38" s="10" t="n">
        <f aca="false">(GY38-0.201)/(GV38-0.201)*100</f>
        <v>21.5686274509804</v>
      </c>
      <c r="IM38" s="10" t="n">
        <f aca="false">(HJ38-0.201)/(HG38-0.201)*100</f>
        <v>-12.6760563380282</v>
      </c>
      <c r="IN38" s="10" t="n">
        <f aca="false">(HU38-0.201)/(HR38-0.201)*100</f>
        <v>-6.55737704918033</v>
      </c>
      <c r="IO38" s="10" t="n">
        <f aca="false">(GN38-0.091)/(GM38-0.051)*100</f>
        <v>-423.809523809524</v>
      </c>
      <c r="IP38" s="10" t="n">
        <f aca="false">(GY38-0.091)/(GX38-0.051)*100</f>
        <v>-241.463414634146</v>
      </c>
      <c r="IQ38" s="10" t="n">
        <f aca="false">(HJ38-0.091)/(HI38-0.051)*100</f>
        <v>-566.666666666667</v>
      </c>
      <c r="IR38" s="10" t="n">
        <f aca="false">(HU38-0.091)/(HT38-0.051)*100</f>
        <v>-247.826086956522</v>
      </c>
      <c r="IS38" s="10" t="n">
        <f aca="false">SUMIF(IG38:IJ38,  "&gt;60")</f>
        <v>0</v>
      </c>
      <c r="IT38" s="10" t="n">
        <f aca="false">SUMIF(IK38:IN38,  "&gt;60")</f>
        <v>0</v>
      </c>
      <c r="IU38" s="10" t="n">
        <f aca="false">SUMIF(IO38:IR38,  "&gt;60")</f>
        <v>0</v>
      </c>
    </row>
    <row r="39" customFormat="false" ht="12.8" hidden="false" customHeight="false" outlineLevel="0" collapsed="false">
      <c r="FL39" s="0" t="n">
        <v>4</v>
      </c>
      <c r="FM39" s="0" t="n">
        <v>2</v>
      </c>
      <c r="FN39" s="0" t="n">
        <v>1</v>
      </c>
    </row>
    <row r="40" customFormat="false" ht="12.8" hidden="false" customHeight="false" outlineLevel="0" collapsed="false">
      <c r="FL40" s="0" t="n">
        <v>4</v>
      </c>
      <c r="FM40" s="0" t="n">
        <v>4</v>
      </c>
      <c r="FN40" s="0" t="n">
        <v>2</v>
      </c>
    </row>
    <row r="41" customFormat="false" ht="12.8" hidden="false" customHeight="false" outlineLevel="0" collapsed="false">
      <c r="FL41" s="0" t="n">
        <v>5</v>
      </c>
      <c r="FM41" s="0" t="n">
        <v>3</v>
      </c>
      <c r="FN41" s="0" t="n">
        <v>1</v>
      </c>
    </row>
    <row r="42" customFormat="false" ht="12.8" hidden="false" customHeight="false" outlineLevel="0" collapsed="false">
      <c r="FL42" s="0" t="n">
        <v>5</v>
      </c>
      <c r="FM42" s="0" t="n">
        <v>3</v>
      </c>
      <c r="FN42" s="0" t="n">
        <v>1</v>
      </c>
    </row>
  </sheetData>
  <mergeCells count="20">
    <mergeCell ref="D6:N6"/>
    <mergeCell ref="O6:Y6"/>
    <mergeCell ref="Z6:AJ6"/>
    <mergeCell ref="AK6:AU6"/>
    <mergeCell ref="AV6:BN6"/>
    <mergeCell ref="BO6:BY6"/>
    <mergeCell ref="BZ6:CJ6"/>
    <mergeCell ref="CK6:CU6"/>
    <mergeCell ref="CV6:DF6"/>
    <mergeCell ref="DG6:DY6"/>
    <mergeCell ref="DZ6:EJ6"/>
    <mergeCell ref="EK6:EU6"/>
    <mergeCell ref="EV6:FF6"/>
    <mergeCell ref="FG6:FQ6"/>
    <mergeCell ref="FR6:GJ6"/>
    <mergeCell ref="GK6:GU6"/>
    <mergeCell ref="GV6:HF6"/>
    <mergeCell ref="HG6:HQ6"/>
    <mergeCell ref="HR6:IB6"/>
    <mergeCell ref="IC6:IU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IU38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pane xSplit="1" ySplit="0" topLeftCell="B7" activePane="topRight" state="frozen"/>
      <selection pane="topLeft" activeCell="A7" activeCellId="0" sqref="A7"/>
      <selection pane="topRight" activeCell="B17" activeCellId="0" sqref="B1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2.62"/>
    <col collapsed="false" customWidth="false" hidden="false" outlineLevel="0" max="1025" min="4" style="0" width="11.52"/>
  </cols>
  <sheetData>
    <row r="4" customFormat="false" ht="19.95" hidden="false" customHeight="true" outlineLevel="0" collapsed="false"/>
    <row r="6" customFormat="false" ht="12.8" hidden="false" customHeight="false" outlineLevel="0" collapsed="false">
      <c r="D6" s="1" t="s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2" t="s">
        <v>1</v>
      </c>
      <c r="P6" s="2"/>
      <c r="Q6" s="2"/>
      <c r="R6" s="2"/>
      <c r="S6" s="2"/>
      <c r="T6" s="2"/>
      <c r="U6" s="2"/>
      <c r="V6" s="2"/>
      <c r="W6" s="2"/>
      <c r="X6" s="2"/>
      <c r="Y6" s="2"/>
      <c r="Z6" s="3" t="s">
        <v>2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4" t="s">
        <v>3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5" t="s">
        <v>4</v>
      </c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1" t="s">
        <v>5</v>
      </c>
      <c r="BP6" s="1"/>
      <c r="BQ6" s="1"/>
      <c r="BR6" s="1"/>
      <c r="BS6" s="1"/>
      <c r="BT6" s="1"/>
      <c r="BU6" s="1"/>
      <c r="BV6" s="1"/>
      <c r="BW6" s="1"/>
      <c r="BX6" s="1"/>
      <c r="BY6" s="1"/>
      <c r="BZ6" s="2" t="s">
        <v>6</v>
      </c>
      <c r="CA6" s="2"/>
      <c r="CB6" s="2"/>
      <c r="CC6" s="2"/>
      <c r="CD6" s="2"/>
      <c r="CE6" s="2"/>
      <c r="CF6" s="2"/>
      <c r="CG6" s="2"/>
      <c r="CH6" s="2"/>
      <c r="CI6" s="2"/>
      <c r="CJ6" s="2"/>
      <c r="CK6" s="3" t="s">
        <v>7</v>
      </c>
      <c r="CL6" s="3"/>
      <c r="CM6" s="3"/>
      <c r="CN6" s="3"/>
      <c r="CO6" s="3"/>
      <c r="CP6" s="3"/>
      <c r="CQ6" s="3"/>
      <c r="CR6" s="3"/>
      <c r="CS6" s="3"/>
      <c r="CT6" s="3"/>
      <c r="CU6" s="3"/>
      <c r="CV6" s="4" t="s">
        <v>8</v>
      </c>
      <c r="CW6" s="4"/>
      <c r="CX6" s="4"/>
      <c r="CY6" s="4"/>
      <c r="CZ6" s="4"/>
      <c r="DA6" s="4"/>
      <c r="DB6" s="4"/>
      <c r="DC6" s="4"/>
      <c r="DD6" s="4"/>
      <c r="DE6" s="4"/>
      <c r="DF6" s="4"/>
      <c r="DG6" s="5" t="s">
        <v>9</v>
      </c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1" t="s">
        <v>10</v>
      </c>
      <c r="EA6" s="1"/>
      <c r="EB6" s="1"/>
      <c r="EC6" s="1"/>
      <c r="ED6" s="1"/>
      <c r="EE6" s="1"/>
      <c r="EF6" s="1"/>
      <c r="EG6" s="1"/>
      <c r="EH6" s="1"/>
      <c r="EI6" s="1"/>
      <c r="EJ6" s="1"/>
      <c r="EK6" s="2" t="s">
        <v>11</v>
      </c>
      <c r="EL6" s="2"/>
      <c r="EM6" s="2"/>
      <c r="EN6" s="2"/>
      <c r="EO6" s="2"/>
      <c r="EP6" s="2"/>
      <c r="EQ6" s="2"/>
      <c r="ER6" s="2"/>
      <c r="ES6" s="2"/>
      <c r="ET6" s="2"/>
      <c r="EU6" s="2"/>
      <c r="EV6" s="3" t="s">
        <v>12</v>
      </c>
      <c r="EW6" s="3"/>
      <c r="EX6" s="3"/>
      <c r="EY6" s="3"/>
      <c r="EZ6" s="3"/>
      <c r="FA6" s="3"/>
      <c r="FB6" s="3"/>
      <c r="FC6" s="3"/>
      <c r="FD6" s="3"/>
      <c r="FE6" s="3"/>
      <c r="FF6" s="3"/>
      <c r="FG6" s="4" t="s">
        <v>13</v>
      </c>
      <c r="FH6" s="4"/>
      <c r="FI6" s="4"/>
      <c r="FJ6" s="4"/>
      <c r="FK6" s="4"/>
      <c r="FL6" s="4"/>
      <c r="FM6" s="4"/>
      <c r="FN6" s="4"/>
      <c r="FO6" s="4"/>
      <c r="FP6" s="4"/>
      <c r="FQ6" s="4"/>
      <c r="FR6" s="5" t="s">
        <v>14</v>
      </c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1" t="s">
        <v>15</v>
      </c>
      <c r="GL6" s="1"/>
      <c r="GM6" s="1"/>
      <c r="GN6" s="1"/>
      <c r="GO6" s="1"/>
      <c r="GP6" s="1"/>
      <c r="GQ6" s="1"/>
      <c r="GR6" s="1"/>
      <c r="GS6" s="1"/>
      <c r="GT6" s="1"/>
      <c r="GU6" s="1"/>
      <c r="GV6" s="2" t="s">
        <v>16</v>
      </c>
      <c r="GW6" s="2"/>
      <c r="GX6" s="2"/>
      <c r="GY6" s="2"/>
      <c r="GZ6" s="2"/>
      <c r="HA6" s="2"/>
      <c r="HB6" s="2"/>
      <c r="HC6" s="2"/>
      <c r="HD6" s="2"/>
      <c r="HE6" s="2"/>
      <c r="HF6" s="2"/>
      <c r="HG6" s="3" t="s">
        <v>17</v>
      </c>
      <c r="HH6" s="3"/>
      <c r="HI6" s="3"/>
      <c r="HJ6" s="3"/>
      <c r="HK6" s="3"/>
      <c r="HL6" s="3"/>
      <c r="HM6" s="3"/>
      <c r="HN6" s="3"/>
      <c r="HO6" s="3"/>
      <c r="HP6" s="3"/>
      <c r="HQ6" s="3"/>
      <c r="HR6" s="4" t="s">
        <v>18</v>
      </c>
      <c r="HS6" s="4"/>
      <c r="HT6" s="4"/>
      <c r="HU6" s="4"/>
      <c r="HV6" s="4"/>
      <c r="HW6" s="4"/>
      <c r="HX6" s="4"/>
      <c r="HY6" s="4"/>
      <c r="HZ6" s="4"/>
      <c r="IA6" s="4"/>
      <c r="IB6" s="4"/>
      <c r="IC6" s="5" t="s">
        <v>19</v>
      </c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</row>
    <row r="7" customFormat="false" ht="12.8" hidden="false" customHeight="false" outlineLevel="0" collapsed="false">
      <c r="B7" s="6" t="s">
        <v>20</v>
      </c>
      <c r="C7" s="6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26</v>
      </c>
      <c r="I7" s="1" t="s">
        <v>27</v>
      </c>
      <c r="J7" s="1" t="s">
        <v>28</v>
      </c>
      <c r="K7" s="1" t="s">
        <v>33</v>
      </c>
      <c r="L7" s="1" t="s">
        <v>30</v>
      </c>
      <c r="M7" s="1" t="s">
        <v>31</v>
      </c>
      <c r="N7" s="1" t="s">
        <v>32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26</v>
      </c>
      <c r="T7" s="2" t="s">
        <v>27</v>
      </c>
      <c r="U7" s="2" t="s">
        <v>28</v>
      </c>
      <c r="V7" s="2" t="s">
        <v>33</v>
      </c>
      <c r="W7" s="2" t="s">
        <v>30</v>
      </c>
      <c r="X7" s="2" t="s">
        <v>31</v>
      </c>
      <c r="Y7" s="2" t="s">
        <v>32</v>
      </c>
      <c r="Z7" s="3" t="s">
        <v>22</v>
      </c>
      <c r="AA7" s="3" t="s">
        <v>23</v>
      </c>
      <c r="AB7" s="3" t="s">
        <v>24</v>
      </c>
      <c r="AC7" s="3" t="s">
        <v>25</v>
      </c>
      <c r="AD7" s="3" t="s">
        <v>26</v>
      </c>
      <c r="AE7" s="3" t="s">
        <v>27</v>
      </c>
      <c r="AF7" s="3" t="s">
        <v>28</v>
      </c>
      <c r="AG7" s="3" t="s">
        <v>33</v>
      </c>
      <c r="AH7" s="3" t="s">
        <v>30</v>
      </c>
      <c r="AI7" s="3" t="s">
        <v>31</v>
      </c>
      <c r="AJ7" s="3" t="s">
        <v>32</v>
      </c>
      <c r="AK7" s="4" t="s">
        <v>22</v>
      </c>
      <c r="AL7" s="4" t="s">
        <v>23</v>
      </c>
      <c r="AM7" s="4" t="s">
        <v>24</v>
      </c>
      <c r="AN7" s="4" t="s">
        <v>25</v>
      </c>
      <c r="AO7" s="4" t="s">
        <v>26</v>
      </c>
      <c r="AP7" s="4" t="s">
        <v>27</v>
      </c>
      <c r="AQ7" s="4" t="s">
        <v>28</v>
      </c>
      <c r="AR7" s="4" t="s">
        <v>33</v>
      </c>
      <c r="AS7" s="4" t="s">
        <v>30</v>
      </c>
      <c r="AT7" s="4" t="s">
        <v>31</v>
      </c>
      <c r="AU7" s="4" t="s">
        <v>32</v>
      </c>
      <c r="AV7" s="5" t="s">
        <v>34</v>
      </c>
      <c r="AW7" s="5" t="s">
        <v>35</v>
      </c>
      <c r="AX7" s="5" t="s">
        <v>36</v>
      </c>
      <c r="AY7" s="5" t="s">
        <v>37</v>
      </c>
      <c r="AZ7" s="1" t="s">
        <v>38</v>
      </c>
      <c r="BA7" s="2" t="s">
        <v>39</v>
      </c>
      <c r="BB7" s="3" t="s">
        <v>40</v>
      </c>
      <c r="BC7" s="4" t="s">
        <v>41</v>
      </c>
      <c r="BD7" s="1" t="s">
        <v>42</v>
      </c>
      <c r="BE7" s="2" t="s">
        <v>43</v>
      </c>
      <c r="BF7" s="3" t="s">
        <v>44</v>
      </c>
      <c r="BG7" s="4" t="s">
        <v>45</v>
      </c>
      <c r="BH7" s="1" t="s">
        <v>46</v>
      </c>
      <c r="BI7" s="2" t="s">
        <v>47</v>
      </c>
      <c r="BJ7" s="3" t="s">
        <v>48</v>
      </c>
      <c r="BK7" s="4" t="s">
        <v>49</v>
      </c>
      <c r="BL7" s="5" t="s">
        <v>50</v>
      </c>
      <c r="BM7" s="5" t="s">
        <v>51</v>
      </c>
      <c r="BN7" s="5" t="s">
        <v>52</v>
      </c>
      <c r="BO7" s="1" t="s">
        <v>22</v>
      </c>
      <c r="BP7" s="1" t="s">
        <v>23</v>
      </c>
      <c r="BQ7" s="1" t="s">
        <v>24</v>
      </c>
      <c r="BR7" s="1" t="s">
        <v>25</v>
      </c>
      <c r="BS7" s="1" t="s">
        <v>26</v>
      </c>
      <c r="BT7" s="1" t="s">
        <v>27</v>
      </c>
      <c r="BU7" s="1" t="s">
        <v>28</v>
      </c>
      <c r="BV7" s="1" t="s">
        <v>33</v>
      </c>
      <c r="BW7" s="1" t="s">
        <v>30</v>
      </c>
      <c r="BX7" s="1" t="s">
        <v>31</v>
      </c>
      <c r="BY7" s="1" t="s">
        <v>32</v>
      </c>
      <c r="BZ7" s="2" t="s">
        <v>22</v>
      </c>
      <c r="CA7" s="2" t="s">
        <v>23</v>
      </c>
      <c r="CB7" s="2" t="s">
        <v>24</v>
      </c>
      <c r="CC7" s="2" t="s">
        <v>25</v>
      </c>
      <c r="CD7" s="2" t="s">
        <v>26</v>
      </c>
      <c r="CE7" s="2" t="s">
        <v>27</v>
      </c>
      <c r="CF7" s="2" t="s">
        <v>28</v>
      </c>
      <c r="CG7" s="2" t="s">
        <v>33</v>
      </c>
      <c r="CH7" s="2" t="s">
        <v>30</v>
      </c>
      <c r="CI7" s="2" t="s">
        <v>31</v>
      </c>
      <c r="CJ7" s="2" t="s">
        <v>32</v>
      </c>
      <c r="CK7" s="3" t="s">
        <v>22</v>
      </c>
      <c r="CL7" s="3" t="s">
        <v>23</v>
      </c>
      <c r="CM7" s="3" t="s">
        <v>24</v>
      </c>
      <c r="CN7" s="3" t="s">
        <v>25</v>
      </c>
      <c r="CO7" s="3" t="s">
        <v>26</v>
      </c>
      <c r="CP7" s="3" t="s">
        <v>27</v>
      </c>
      <c r="CQ7" s="3" t="s">
        <v>28</v>
      </c>
      <c r="CR7" s="3" t="s">
        <v>33</v>
      </c>
      <c r="CS7" s="3" t="s">
        <v>30</v>
      </c>
      <c r="CT7" s="3" t="s">
        <v>31</v>
      </c>
      <c r="CU7" s="3" t="s">
        <v>32</v>
      </c>
      <c r="CV7" s="4" t="s">
        <v>22</v>
      </c>
      <c r="CW7" s="4" t="s">
        <v>23</v>
      </c>
      <c r="CX7" s="4" t="s">
        <v>24</v>
      </c>
      <c r="CY7" s="4" t="s">
        <v>25</v>
      </c>
      <c r="CZ7" s="4" t="s">
        <v>26</v>
      </c>
      <c r="DA7" s="4" t="s">
        <v>27</v>
      </c>
      <c r="DB7" s="4" t="s">
        <v>28</v>
      </c>
      <c r="DC7" s="4" t="s">
        <v>33</v>
      </c>
      <c r="DD7" s="4" t="s">
        <v>30</v>
      </c>
      <c r="DE7" s="4" t="s">
        <v>31</v>
      </c>
      <c r="DF7" s="4" t="s">
        <v>32</v>
      </c>
      <c r="DG7" s="5" t="s">
        <v>34</v>
      </c>
      <c r="DH7" s="5" t="s">
        <v>35</v>
      </c>
      <c r="DI7" s="5" t="s">
        <v>36</v>
      </c>
      <c r="DJ7" s="5" t="s">
        <v>37</v>
      </c>
      <c r="DK7" s="1" t="s">
        <v>38</v>
      </c>
      <c r="DL7" s="2" t="s">
        <v>39</v>
      </c>
      <c r="DM7" s="3" t="s">
        <v>40</v>
      </c>
      <c r="DN7" s="4" t="s">
        <v>41</v>
      </c>
      <c r="DO7" s="1" t="s">
        <v>42</v>
      </c>
      <c r="DP7" s="2" t="s">
        <v>43</v>
      </c>
      <c r="DQ7" s="3" t="s">
        <v>44</v>
      </c>
      <c r="DR7" s="4" t="s">
        <v>45</v>
      </c>
      <c r="DS7" s="1" t="s">
        <v>46</v>
      </c>
      <c r="DT7" s="2" t="s">
        <v>47</v>
      </c>
      <c r="DU7" s="3" t="s">
        <v>48</v>
      </c>
      <c r="DV7" s="4" t="s">
        <v>49</v>
      </c>
      <c r="DW7" s="5" t="s">
        <v>50</v>
      </c>
      <c r="DX7" s="5" t="s">
        <v>51</v>
      </c>
      <c r="DY7" s="5" t="s">
        <v>52</v>
      </c>
      <c r="DZ7" s="1" t="s">
        <v>22</v>
      </c>
      <c r="EA7" s="1" t="s">
        <v>23</v>
      </c>
      <c r="EB7" s="1" t="s">
        <v>24</v>
      </c>
      <c r="EC7" s="1" t="s">
        <v>25</v>
      </c>
      <c r="ED7" s="1" t="s">
        <v>26</v>
      </c>
      <c r="EE7" s="1" t="s">
        <v>27</v>
      </c>
      <c r="EF7" s="1" t="s">
        <v>28</v>
      </c>
      <c r="EG7" s="1" t="s">
        <v>33</v>
      </c>
      <c r="EH7" s="1" t="s">
        <v>30</v>
      </c>
      <c r="EI7" s="1" t="s">
        <v>31</v>
      </c>
      <c r="EJ7" s="1" t="s">
        <v>32</v>
      </c>
      <c r="EK7" s="2" t="s">
        <v>22</v>
      </c>
      <c r="EL7" s="2" t="s">
        <v>23</v>
      </c>
      <c r="EM7" s="2" t="s">
        <v>24</v>
      </c>
      <c r="EN7" s="2" t="s">
        <v>25</v>
      </c>
      <c r="EO7" s="2" t="s">
        <v>26</v>
      </c>
      <c r="EP7" s="2" t="s">
        <v>27</v>
      </c>
      <c r="EQ7" s="2" t="s">
        <v>28</v>
      </c>
      <c r="ER7" s="2" t="s">
        <v>33</v>
      </c>
      <c r="ES7" s="2" t="s">
        <v>30</v>
      </c>
      <c r="ET7" s="2" t="s">
        <v>31</v>
      </c>
      <c r="EU7" s="2" t="s">
        <v>32</v>
      </c>
      <c r="EV7" s="3" t="s">
        <v>22</v>
      </c>
      <c r="EW7" s="3" t="s">
        <v>23</v>
      </c>
      <c r="EX7" s="3" t="s">
        <v>24</v>
      </c>
      <c r="EY7" s="3" t="s">
        <v>25</v>
      </c>
      <c r="EZ7" s="3" t="s">
        <v>26</v>
      </c>
      <c r="FA7" s="3" t="s">
        <v>27</v>
      </c>
      <c r="FB7" s="3" t="s">
        <v>28</v>
      </c>
      <c r="FC7" s="3" t="s">
        <v>33</v>
      </c>
      <c r="FD7" s="3" t="s">
        <v>30</v>
      </c>
      <c r="FE7" s="3" t="s">
        <v>31</v>
      </c>
      <c r="FF7" s="3" t="s">
        <v>32</v>
      </c>
      <c r="FG7" s="4" t="s">
        <v>22</v>
      </c>
      <c r="FH7" s="4" t="s">
        <v>23</v>
      </c>
      <c r="FI7" s="4" t="s">
        <v>24</v>
      </c>
      <c r="FJ7" s="4" t="s">
        <v>25</v>
      </c>
      <c r="FK7" s="4" t="s">
        <v>26</v>
      </c>
      <c r="FL7" s="4" t="s">
        <v>27</v>
      </c>
      <c r="FM7" s="4" t="s">
        <v>28</v>
      </c>
      <c r="FN7" s="4" t="s">
        <v>33</v>
      </c>
      <c r="FO7" s="4" t="s">
        <v>30</v>
      </c>
      <c r="FP7" s="4" t="s">
        <v>31</v>
      </c>
      <c r="FQ7" s="4" t="s">
        <v>32</v>
      </c>
      <c r="FR7" s="5" t="s">
        <v>34</v>
      </c>
      <c r="FS7" s="5" t="s">
        <v>35</v>
      </c>
      <c r="FT7" s="5" t="s">
        <v>36</v>
      </c>
      <c r="FU7" s="5" t="s">
        <v>37</v>
      </c>
      <c r="FV7" s="1" t="s">
        <v>38</v>
      </c>
      <c r="FW7" s="2" t="s">
        <v>39</v>
      </c>
      <c r="FX7" s="3" t="s">
        <v>40</v>
      </c>
      <c r="FY7" s="4" t="s">
        <v>41</v>
      </c>
      <c r="FZ7" s="1" t="s">
        <v>42</v>
      </c>
      <c r="GA7" s="2" t="s">
        <v>43</v>
      </c>
      <c r="GB7" s="3" t="s">
        <v>44</v>
      </c>
      <c r="GC7" s="4" t="s">
        <v>45</v>
      </c>
      <c r="GD7" s="1" t="s">
        <v>46</v>
      </c>
      <c r="GE7" s="2" t="s">
        <v>47</v>
      </c>
      <c r="GF7" s="3" t="s">
        <v>48</v>
      </c>
      <c r="GG7" s="4" t="s">
        <v>49</v>
      </c>
      <c r="GH7" s="5" t="s">
        <v>50</v>
      </c>
      <c r="GI7" s="5" t="s">
        <v>51</v>
      </c>
      <c r="GJ7" s="5" t="s">
        <v>52</v>
      </c>
      <c r="GK7" s="1" t="s">
        <v>22</v>
      </c>
      <c r="GL7" s="1" t="s">
        <v>23</v>
      </c>
      <c r="GM7" s="1" t="s">
        <v>24</v>
      </c>
      <c r="GN7" s="1" t="s">
        <v>25</v>
      </c>
      <c r="GO7" s="1" t="s">
        <v>26</v>
      </c>
      <c r="GP7" s="1" t="s">
        <v>27</v>
      </c>
      <c r="GQ7" s="1" t="s">
        <v>28</v>
      </c>
      <c r="GR7" s="1" t="s">
        <v>33</v>
      </c>
      <c r="GS7" s="1" t="s">
        <v>30</v>
      </c>
      <c r="GT7" s="1" t="s">
        <v>31</v>
      </c>
      <c r="GU7" s="1" t="s">
        <v>32</v>
      </c>
      <c r="GV7" s="2" t="s">
        <v>22</v>
      </c>
      <c r="GW7" s="2" t="s">
        <v>23</v>
      </c>
      <c r="GX7" s="2" t="s">
        <v>24</v>
      </c>
      <c r="GY7" s="2" t="s">
        <v>25</v>
      </c>
      <c r="GZ7" s="2" t="s">
        <v>26</v>
      </c>
      <c r="HA7" s="2" t="s">
        <v>27</v>
      </c>
      <c r="HB7" s="2" t="s">
        <v>28</v>
      </c>
      <c r="HC7" s="2" t="s">
        <v>33</v>
      </c>
      <c r="HD7" s="2" t="s">
        <v>30</v>
      </c>
      <c r="HE7" s="2" t="s">
        <v>31</v>
      </c>
      <c r="HF7" s="2" t="s">
        <v>32</v>
      </c>
      <c r="HG7" s="3" t="s">
        <v>22</v>
      </c>
      <c r="HH7" s="3" t="s">
        <v>23</v>
      </c>
      <c r="HI7" s="3" t="s">
        <v>24</v>
      </c>
      <c r="HJ7" s="3" t="s">
        <v>25</v>
      </c>
      <c r="HK7" s="3" t="s">
        <v>26</v>
      </c>
      <c r="HL7" s="3" t="s">
        <v>27</v>
      </c>
      <c r="HM7" s="3" t="s">
        <v>28</v>
      </c>
      <c r="HN7" s="3" t="s">
        <v>33</v>
      </c>
      <c r="HO7" s="3" t="s">
        <v>30</v>
      </c>
      <c r="HP7" s="3" t="s">
        <v>31</v>
      </c>
      <c r="HQ7" s="3" t="s">
        <v>32</v>
      </c>
      <c r="HR7" s="4" t="s">
        <v>22</v>
      </c>
      <c r="HS7" s="4" t="s">
        <v>23</v>
      </c>
      <c r="HT7" s="4" t="s">
        <v>24</v>
      </c>
      <c r="HU7" s="4" t="s">
        <v>25</v>
      </c>
      <c r="HV7" s="4" t="s">
        <v>26</v>
      </c>
      <c r="HW7" s="4" t="s">
        <v>27</v>
      </c>
      <c r="HX7" s="4" t="s">
        <v>28</v>
      </c>
      <c r="HY7" s="4" t="s">
        <v>33</v>
      </c>
      <c r="HZ7" s="4" t="s">
        <v>30</v>
      </c>
      <c r="IA7" s="4" t="s">
        <v>31</v>
      </c>
      <c r="IB7" s="4" t="s">
        <v>32</v>
      </c>
      <c r="IC7" s="5" t="s">
        <v>34</v>
      </c>
      <c r="ID7" s="5" t="s">
        <v>35</v>
      </c>
      <c r="IE7" s="5" t="s">
        <v>36</v>
      </c>
      <c r="IF7" s="5" t="s">
        <v>37</v>
      </c>
      <c r="IG7" s="1" t="s">
        <v>38</v>
      </c>
      <c r="IH7" s="2" t="s">
        <v>39</v>
      </c>
      <c r="II7" s="3" t="s">
        <v>40</v>
      </c>
      <c r="IJ7" s="4" t="s">
        <v>41</v>
      </c>
      <c r="IK7" s="1" t="s">
        <v>42</v>
      </c>
      <c r="IL7" s="2" t="s">
        <v>43</v>
      </c>
      <c r="IM7" s="3" t="s">
        <v>44</v>
      </c>
      <c r="IN7" s="4" t="s">
        <v>45</v>
      </c>
      <c r="IO7" s="1" t="s">
        <v>46</v>
      </c>
      <c r="IP7" s="2" t="s">
        <v>47</v>
      </c>
      <c r="IQ7" s="3" t="s">
        <v>48</v>
      </c>
      <c r="IR7" s="4" t="s">
        <v>49</v>
      </c>
      <c r="IS7" s="5" t="s">
        <v>50</v>
      </c>
      <c r="IT7" s="5" t="s">
        <v>51</v>
      </c>
      <c r="IU7" s="5" t="s">
        <v>52</v>
      </c>
    </row>
    <row r="8" customFormat="false" ht="12.8" hidden="false" customHeight="false" outlineLevel="0" collapsed="false">
      <c r="B8" s="7" t="s">
        <v>86</v>
      </c>
      <c r="C8" s="8" t="s">
        <v>53</v>
      </c>
      <c r="D8" s="0" t="n">
        <v>0.19</v>
      </c>
      <c r="E8" s="0" t="n">
        <v>0.01</v>
      </c>
      <c r="F8" s="0" t="n">
        <v>0.002</v>
      </c>
      <c r="G8" s="9" t="n">
        <f aca="false">SUM(D8:F8)</f>
        <v>0.202</v>
      </c>
      <c r="H8" s="0" t="n">
        <v>95</v>
      </c>
      <c r="I8" s="0" t="n">
        <v>5</v>
      </c>
      <c r="J8" s="0" t="n">
        <v>3</v>
      </c>
      <c r="K8" s="0" t="n">
        <v>1</v>
      </c>
      <c r="L8" s="0" t="n">
        <f aca="false">SUM(I8:K8)*0.7</f>
        <v>6.3</v>
      </c>
      <c r="M8" s="9" t="n">
        <f aca="false">L8*H8/100</f>
        <v>5.985</v>
      </c>
      <c r="N8" s="9" t="n">
        <f aca="false">M8*I8*G8</f>
        <v>6.04485</v>
      </c>
      <c r="O8" s="0" t="n">
        <v>0.14</v>
      </c>
      <c r="P8" s="0" t="n">
        <v>0.02</v>
      </c>
      <c r="Q8" s="0" t="n">
        <v>0.002</v>
      </c>
      <c r="R8" s="9" t="n">
        <f aca="false">SUM(O8:Q8)</f>
        <v>0.162</v>
      </c>
      <c r="S8" s="0" t="n">
        <v>95</v>
      </c>
      <c r="T8" s="0" t="n">
        <v>5</v>
      </c>
      <c r="U8" s="0" t="n">
        <v>2</v>
      </c>
      <c r="V8" s="0" t="n">
        <v>1</v>
      </c>
      <c r="W8" s="0" t="n">
        <f aca="false">SUM(T8:V8)*0.7</f>
        <v>5.6</v>
      </c>
      <c r="X8" s="9" t="n">
        <f aca="false">W8*S8/100</f>
        <v>5.32</v>
      </c>
      <c r="Y8" s="9" t="n">
        <f aca="false">X8*T8*R8</f>
        <v>4.3092</v>
      </c>
      <c r="Z8" s="0" t="n">
        <v>0.12</v>
      </c>
      <c r="AA8" s="0" t="n">
        <v>0.03</v>
      </c>
      <c r="AB8" s="0" t="n">
        <v>0.05</v>
      </c>
      <c r="AC8" s="9" t="n">
        <f aca="false">SUM(Z8:AB8)</f>
        <v>0.2</v>
      </c>
      <c r="AD8" s="0" t="n">
        <v>95</v>
      </c>
      <c r="AE8" s="0" t="n">
        <v>5</v>
      </c>
      <c r="AF8" s="0" t="n">
        <v>2</v>
      </c>
      <c r="AG8" s="0" t="n">
        <v>1</v>
      </c>
      <c r="AH8" s="0" t="n">
        <f aca="false">SUM(AE8:AG8)*0.7</f>
        <v>5.6</v>
      </c>
      <c r="AI8" s="9" t="n">
        <f aca="false">AH8*AD8/100</f>
        <v>5.32</v>
      </c>
      <c r="AJ8" s="9" t="n">
        <f aca="false">AI8*AE8*AC8</f>
        <v>5.32</v>
      </c>
      <c r="AK8" s="0" t="n">
        <v>0.13</v>
      </c>
      <c r="AL8" s="0" t="n">
        <v>0.03</v>
      </c>
      <c r="AM8" s="0" t="n">
        <v>0.03</v>
      </c>
      <c r="AN8" s="9" t="n">
        <f aca="false">SUM(AK8:AM8)</f>
        <v>0.19</v>
      </c>
      <c r="AO8" s="0" t="n">
        <v>95</v>
      </c>
      <c r="AP8" s="0" t="n">
        <v>5</v>
      </c>
      <c r="AQ8" s="0" t="n">
        <v>2</v>
      </c>
      <c r="AR8" s="0" t="n">
        <v>1</v>
      </c>
      <c r="AS8" s="0" t="n">
        <f aca="false">SUM(AP8:AR8)*0.7</f>
        <v>5.6</v>
      </c>
      <c r="AT8" s="9" t="n">
        <f aca="false">AS8*AO8/100</f>
        <v>5.32</v>
      </c>
      <c r="AU8" s="9" t="n">
        <f aca="false">AT8*AP8*AN8</f>
        <v>5.054</v>
      </c>
      <c r="AV8" s="9" t="n">
        <f aca="false">(M8+W8+AH8+AS8)*0.7</f>
        <v>15.9495</v>
      </c>
      <c r="AW8" s="9" t="n">
        <f aca="false">(N8+X8+AI8+AT8)*0.7</f>
        <v>15.403395</v>
      </c>
      <c r="AX8" s="9" t="n">
        <f aca="false">(O8+Y8+AJ8+AU8)*0.7</f>
        <v>10.37624</v>
      </c>
      <c r="AY8" s="9" t="n">
        <f aca="false">SUM(AV8:AX8)</f>
        <v>41.729135</v>
      </c>
      <c r="AZ8" s="10" t="n">
        <f aca="false">(E8/D8)*(G8-0.151)*1000</f>
        <v>2.68421052631579</v>
      </c>
      <c r="BA8" s="10" t="n">
        <f aca="false">(P8/O8)*(R8-0.151)*1000</f>
        <v>1.57142857142857</v>
      </c>
      <c r="BB8" s="10" t="n">
        <f aca="false">(AA8/Z8)*(AC8-0.151)*1000</f>
        <v>12.25</v>
      </c>
      <c r="BC8" s="10" t="n">
        <f aca="false">(AL8/AK8)*(AN8-0.151)*1000</f>
        <v>9</v>
      </c>
      <c r="BD8" s="10" t="n">
        <f aca="false">(G8-0.201)/(D8-0.201)*100</f>
        <v>-9.09090909090909</v>
      </c>
      <c r="BE8" s="10" t="n">
        <f aca="false">(R8-0.201)/(O8-0.201)*100</f>
        <v>63.9344262295082</v>
      </c>
      <c r="BF8" s="10" t="n">
        <f aca="false">(AC8-0.201)/(Z8-0.201)*100</f>
        <v>1.23456790123457</v>
      </c>
      <c r="BG8" s="10" t="n">
        <f aca="false">(AN8-0.201)/(AK8-0.201)*100</f>
        <v>15.4929577464789</v>
      </c>
      <c r="BH8" s="10" t="n">
        <f aca="false">(G8-0.091)/(F8-0.051)*100</f>
        <v>-226.530612244898</v>
      </c>
      <c r="BI8" s="10" t="n">
        <f aca="false">(R8-0.091)/(Q8-0.051)*100</f>
        <v>-144.897959183673</v>
      </c>
      <c r="BJ8" s="10" t="n">
        <f aca="false">(AC8-0.091)/(AB8-0.051)*100</f>
        <v>-10900</v>
      </c>
      <c r="BK8" s="10" t="n">
        <f aca="false">(AN8-0.091)/(AM8-0.051)*100</f>
        <v>-471.428571428571</v>
      </c>
      <c r="BL8" s="10" t="n">
        <f aca="false">SUMIF(AZ8:BC8,  "&gt;60")</f>
        <v>0</v>
      </c>
      <c r="BM8" s="10" t="n">
        <f aca="false">SUMIF(BD8:BG8,  "&gt;60")</f>
        <v>63.9344262295082</v>
      </c>
      <c r="BN8" s="10" t="n">
        <f aca="false">SUMIF(BH8:BK8,  "&gt;60")</f>
        <v>0</v>
      </c>
      <c r="BO8" s="0" t="n">
        <v>0.12</v>
      </c>
      <c r="BP8" s="0" t="n">
        <v>0.03</v>
      </c>
      <c r="BQ8" s="0" t="n">
        <v>0.03</v>
      </c>
      <c r="BR8" s="9" t="n">
        <f aca="false">SUM(BO8:BQ8)</f>
        <v>0.18</v>
      </c>
      <c r="BS8" s="0" t="n">
        <v>97</v>
      </c>
      <c r="BT8" s="0" t="n">
        <v>5</v>
      </c>
      <c r="BU8" s="0" t="n">
        <v>3</v>
      </c>
      <c r="BV8" s="0" t="n">
        <v>1</v>
      </c>
      <c r="BW8" s="0" t="n">
        <f aca="false">SUM(BT8:BV8)*0.7</f>
        <v>6.3</v>
      </c>
      <c r="BX8" s="9" t="n">
        <f aca="false">BW8*BS8/100</f>
        <v>6.111</v>
      </c>
      <c r="BY8" s="9" t="n">
        <f aca="false">BX8*BT8*BR8</f>
        <v>5.4999</v>
      </c>
      <c r="BZ8" s="0" t="n">
        <v>0.12</v>
      </c>
      <c r="CA8" s="0" t="n">
        <v>0.03</v>
      </c>
      <c r="CB8" s="0" t="n">
        <v>0.01</v>
      </c>
      <c r="CC8" s="9" t="n">
        <f aca="false">SUM(BZ8:CB8)</f>
        <v>0.16</v>
      </c>
      <c r="CD8" s="0" t="n">
        <v>95</v>
      </c>
      <c r="CE8" s="0" t="n">
        <v>5</v>
      </c>
      <c r="CF8" s="0" t="n">
        <v>2</v>
      </c>
      <c r="CG8" s="0" t="n">
        <v>1</v>
      </c>
      <c r="CH8" s="0" t="n">
        <f aca="false">SUM(CE8:CG8)*0.7</f>
        <v>5.6</v>
      </c>
      <c r="CI8" s="9" t="n">
        <f aca="false">CH8*CD8/100</f>
        <v>5.32</v>
      </c>
      <c r="CJ8" s="9" t="n">
        <f aca="false">CI8*CE8*CC8</f>
        <v>4.256</v>
      </c>
      <c r="CK8" s="0" t="n">
        <v>0.14</v>
      </c>
      <c r="CL8" s="0" t="n">
        <v>0.02</v>
      </c>
      <c r="CM8" s="0" t="n">
        <v>0.002</v>
      </c>
      <c r="CN8" s="9" t="n">
        <f aca="false">SUM(CK8:CM8)</f>
        <v>0.162</v>
      </c>
      <c r="CO8" s="0" t="n">
        <v>95</v>
      </c>
      <c r="CP8" s="0" t="n">
        <v>5</v>
      </c>
      <c r="CQ8" s="0" t="n">
        <v>2</v>
      </c>
      <c r="CR8" s="0" t="n">
        <v>1</v>
      </c>
      <c r="CS8" s="0" t="n">
        <f aca="false">SUM(CP8:CR8)*0.7</f>
        <v>5.6</v>
      </c>
      <c r="CT8" s="9" t="n">
        <f aca="false">CS8*CO8/100</f>
        <v>5.32</v>
      </c>
      <c r="CU8" s="9" t="n">
        <f aca="false">CT8*CP8*CN8</f>
        <v>4.3092</v>
      </c>
      <c r="CV8" s="0" t="n">
        <v>0.12</v>
      </c>
      <c r="CW8" s="0" t="n">
        <v>0.03</v>
      </c>
      <c r="CX8" s="0" t="n">
        <v>0.01</v>
      </c>
      <c r="CY8" s="9" t="n">
        <f aca="false">SUM(CV8:CX8)</f>
        <v>0.16</v>
      </c>
      <c r="CZ8" s="0" t="n">
        <v>100</v>
      </c>
      <c r="DA8" s="0" t="n">
        <v>5</v>
      </c>
      <c r="DB8" s="0" t="n">
        <v>2</v>
      </c>
      <c r="DC8" s="0" t="n">
        <v>1</v>
      </c>
      <c r="DD8" s="0" t="n">
        <f aca="false">SUM(DA8:DC8)*0.7</f>
        <v>5.6</v>
      </c>
      <c r="DE8" s="9" t="n">
        <f aca="false">DD8*CZ8/100</f>
        <v>5.6</v>
      </c>
      <c r="DF8" s="9" t="n">
        <f aca="false">DE8*DA8*CY8</f>
        <v>4.48</v>
      </c>
      <c r="DG8" s="9" t="n">
        <f aca="false">(BX8+CH8+CS8+DD8)*0.7</f>
        <v>16.0377</v>
      </c>
      <c r="DH8" s="9" t="n">
        <f aca="false">(BY8+CI8+CT8+DE8)*0.7</f>
        <v>15.21793</v>
      </c>
      <c r="DI8" s="9" t="n">
        <f aca="false">(BZ8+CJ8+CU8+DF8)*0.7</f>
        <v>9.21564</v>
      </c>
      <c r="DJ8" s="9" t="n">
        <f aca="false">SUM(DG8:DI8)</f>
        <v>40.47127</v>
      </c>
      <c r="DK8" s="10" t="n">
        <f aca="false">(BP8/BO8)*(BR8-0.151)*1000</f>
        <v>7.25</v>
      </c>
      <c r="DL8" s="10" t="n">
        <f aca="false">(CA8/BZ8)*(CC8-0.151)*1000</f>
        <v>2.25</v>
      </c>
      <c r="DM8" s="10" t="n">
        <f aca="false">(CL8/CK8)*(CN8-0.151)*1000</f>
        <v>1.57142857142857</v>
      </c>
      <c r="DN8" s="10" t="n">
        <f aca="false">(CW8/CV8)*(CY8-0.151)*1000</f>
        <v>2.25</v>
      </c>
      <c r="DO8" s="10" t="n">
        <f aca="false">(BR8-0.201)/(BO8-0.201)*100</f>
        <v>25.9259259259259</v>
      </c>
      <c r="DP8" s="10" t="n">
        <f aca="false">(CC8-0.201)/(BZ8-0.201)*100</f>
        <v>50.6172839506173</v>
      </c>
      <c r="DQ8" s="10" t="n">
        <f aca="false">(CN8-0.201)/(CK8-0.201)*100</f>
        <v>63.9344262295082</v>
      </c>
      <c r="DR8" s="10" t="n">
        <f aca="false">(CY8-0.201)/(CV8-0.201)*100</f>
        <v>50.6172839506173</v>
      </c>
      <c r="DS8" s="10" t="n">
        <f aca="false">(BR8-0.091)/(BQ8-0.051)*100</f>
        <v>-423.809523809524</v>
      </c>
      <c r="DT8" s="10" t="n">
        <f aca="false">(CC8-0.091)/(CB8-0.051)*100</f>
        <v>-168.292682926829</v>
      </c>
      <c r="DU8" s="10" t="n">
        <f aca="false">(CN8-0.091)/(CM8-0.051)*100</f>
        <v>-144.897959183673</v>
      </c>
      <c r="DV8" s="10" t="n">
        <f aca="false">(CY8-0.091)/(CX8-0.051)*100</f>
        <v>-168.292682926829</v>
      </c>
      <c r="DW8" s="10" t="n">
        <f aca="false">SUMIF(DK8:DN8,  "&gt;60")</f>
        <v>0</v>
      </c>
      <c r="DX8" s="10" t="n">
        <f aca="false">SUMIF(DO8:DR8,  "&gt;60")</f>
        <v>63.9344262295082</v>
      </c>
      <c r="DY8" s="10" t="n">
        <f aca="false">SUMIF(DS8:DV8,  "&gt;60")</f>
        <v>0</v>
      </c>
      <c r="DZ8" s="0" t="n">
        <v>0.18</v>
      </c>
      <c r="EA8" s="0" t="n">
        <v>0.02</v>
      </c>
      <c r="EB8" s="0" t="n">
        <v>0.002</v>
      </c>
      <c r="EC8" s="9" t="n">
        <f aca="false">SUM(DZ8:EB8)</f>
        <v>0.202</v>
      </c>
      <c r="ED8" s="0" t="n">
        <v>97</v>
      </c>
      <c r="EE8" s="0" t="n">
        <v>5</v>
      </c>
      <c r="EF8" s="0" t="n">
        <v>3</v>
      </c>
      <c r="EG8" s="0" t="n">
        <v>1</v>
      </c>
      <c r="EH8" s="0" t="n">
        <f aca="false">SUM(EE8:EG8)*0.7</f>
        <v>6.3</v>
      </c>
      <c r="EI8" s="9" t="n">
        <f aca="false">EH8*ED8/100</f>
        <v>6.111</v>
      </c>
      <c r="EJ8" s="9" t="n">
        <f aca="false">EI8*EE8*EC8</f>
        <v>6.17211</v>
      </c>
      <c r="EK8" s="0" t="n">
        <v>0.19</v>
      </c>
      <c r="EL8" s="0" t="n">
        <v>0.01</v>
      </c>
      <c r="EM8" s="0" t="n">
        <v>0.002</v>
      </c>
      <c r="EN8" s="9" t="n">
        <f aca="false">SUM(EK8:EM8)</f>
        <v>0.202</v>
      </c>
      <c r="EO8" s="0" t="n">
        <v>100</v>
      </c>
      <c r="EP8" s="0" t="n">
        <v>5</v>
      </c>
      <c r="EQ8" s="0" t="n">
        <v>2</v>
      </c>
      <c r="ER8" s="0" t="n">
        <v>1</v>
      </c>
      <c r="ES8" s="0" t="n">
        <f aca="false">SUM(EP8:ER8)*0.7</f>
        <v>5.6</v>
      </c>
      <c r="ET8" s="9" t="n">
        <f aca="false">ES8*EO8/100</f>
        <v>5.6</v>
      </c>
      <c r="EU8" s="9" t="n">
        <f aca="false">ET8*EP8*EN8</f>
        <v>5.656</v>
      </c>
      <c r="EV8" s="0" t="n">
        <v>0.17</v>
      </c>
      <c r="EW8" s="0" t="n">
        <v>0.02</v>
      </c>
      <c r="EX8" s="0" t="n">
        <v>0.002</v>
      </c>
      <c r="EY8" s="9" t="n">
        <f aca="false">SUM(EV8:EX8)</f>
        <v>0.192</v>
      </c>
      <c r="EZ8" s="0" t="n">
        <v>95</v>
      </c>
      <c r="FA8" s="0" t="n">
        <v>5</v>
      </c>
      <c r="FB8" s="0" t="n">
        <v>2</v>
      </c>
      <c r="FC8" s="0" t="n">
        <v>1</v>
      </c>
      <c r="FD8" s="0" t="n">
        <f aca="false">SUM(FA8:FC8)*0.7</f>
        <v>5.6</v>
      </c>
      <c r="FE8" s="9" t="n">
        <f aca="false">FD8*EZ8/100</f>
        <v>5.32</v>
      </c>
      <c r="FF8" s="9" t="n">
        <f aca="false">FE8*FA8*EY8</f>
        <v>5.1072</v>
      </c>
      <c r="FG8" s="0" t="n">
        <v>0.17</v>
      </c>
      <c r="FH8" s="0" t="n">
        <v>0.02</v>
      </c>
      <c r="FI8" s="0" t="n">
        <v>0.002</v>
      </c>
      <c r="FJ8" s="9" t="n">
        <f aca="false">SUM(FG8:FI8)</f>
        <v>0.192</v>
      </c>
      <c r="FK8" s="0" t="n">
        <v>100</v>
      </c>
      <c r="FL8" s="0" t="n">
        <v>5</v>
      </c>
      <c r="FM8" s="0" t="n">
        <v>2</v>
      </c>
      <c r="FN8" s="0" t="n">
        <v>1</v>
      </c>
      <c r="FO8" s="0" t="n">
        <f aca="false">SUM(FL8:FN8)*0.7</f>
        <v>5.6</v>
      </c>
      <c r="FP8" s="9" t="n">
        <f aca="false">FO8*FK8/100</f>
        <v>5.6</v>
      </c>
      <c r="FQ8" s="9" t="n">
        <f aca="false">FP8*FL8*FJ8</f>
        <v>5.376</v>
      </c>
      <c r="FR8" s="9" t="n">
        <f aca="false">(EI8+ES8+FD8+FO8)*0.7</f>
        <v>16.0377</v>
      </c>
      <c r="FS8" s="9" t="n">
        <f aca="false">(EJ8+ET8+FE8+FP8)*0.7</f>
        <v>15.884477</v>
      </c>
      <c r="FT8" s="9" t="n">
        <f aca="false">(EK8+EU8+FF8+FQ8)*0.7</f>
        <v>11.43044</v>
      </c>
      <c r="FU8" s="9" t="n">
        <f aca="false">SUM(FR8:FT8)</f>
        <v>43.352617</v>
      </c>
      <c r="FV8" s="10" t="n">
        <f aca="false">(EA8/DZ8)*(EC8-0.151)*1000</f>
        <v>5.66666666666667</v>
      </c>
      <c r="FW8" s="10" t="n">
        <f aca="false">(EL8/EK8)*(EN8-0.151)*1000</f>
        <v>2.68421052631579</v>
      </c>
      <c r="FX8" s="10" t="n">
        <f aca="false">(EW8/EV8)*(EY8-0.151)*1000</f>
        <v>4.82352941176471</v>
      </c>
      <c r="FY8" s="10" t="n">
        <f aca="false">(FH8/FG8)*(FJ8-0.151)*1000</f>
        <v>4.82352941176471</v>
      </c>
      <c r="FZ8" s="10" t="n">
        <f aca="false">(EC8-0.201)/(DZ8-0.201)*100</f>
        <v>-4.76190476190463</v>
      </c>
      <c r="GA8" s="10" t="n">
        <f aca="false">(EN8-0.201)/(EK8-0.201)*100</f>
        <v>-9.09090909090909</v>
      </c>
      <c r="GB8" s="10" t="n">
        <f aca="false">(EY8-0.201)/(EV8-0.201)*100</f>
        <v>29.0322580645162</v>
      </c>
      <c r="GC8" s="10" t="n">
        <f aca="false">(FJ8-0.201)/(FG8-0.201)*100</f>
        <v>29.0322580645162</v>
      </c>
      <c r="GD8" s="10" t="n">
        <f aca="false">(EC8-0.091)/(EB8-0.051)*100</f>
        <v>-226.530612244898</v>
      </c>
      <c r="GE8" s="10" t="n">
        <f aca="false">(EN8-0.091)/(EM8-0.051)*100</f>
        <v>-226.530612244898</v>
      </c>
      <c r="GF8" s="10" t="n">
        <f aca="false">(EY8-0.091)/(EX8-0.051)*100</f>
        <v>-206.122448979592</v>
      </c>
      <c r="GG8" s="10" t="n">
        <f aca="false">(FJ8-0.091)/(FI8-0.051)*100</f>
        <v>-206.122448979592</v>
      </c>
      <c r="GH8" s="10" t="n">
        <f aca="false">SUMIF(FV8:FY8,  "&gt;60")</f>
        <v>0</v>
      </c>
      <c r="GI8" s="10" t="n">
        <f aca="false">SUMIF(FZ8:GC8,  "&gt;60")</f>
        <v>0</v>
      </c>
      <c r="GJ8" s="10" t="n">
        <f aca="false">SUMIF(GD8:GG8,  "&gt;60")</f>
        <v>0</v>
      </c>
      <c r="GK8" s="0" t="n">
        <v>0.16</v>
      </c>
      <c r="GL8" s="0" t="n">
        <v>0.02</v>
      </c>
      <c r="GM8" s="0" t="n">
        <v>0.005</v>
      </c>
      <c r="GN8" s="9" t="n">
        <f aca="false">SUM(GK8:GM8)</f>
        <v>0.185</v>
      </c>
      <c r="GO8" s="0" t="n">
        <v>97</v>
      </c>
      <c r="GP8" s="0" t="n">
        <v>5</v>
      </c>
      <c r="GQ8" s="0" t="n">
        <v>3</v>
      </c>
      <c r="GR8" s="0" t="n">
        <v>1</v>
      </c>
      <c r="GS8" s="0" t="n">
        <f aca="false">SUM(GP8:GR8)*0.7</f>
        <v>6.3</v>
      </c>
      <c r="GT8" s="9" t="n">
        <f aca="false">GS8*GO8/100</f>
        <v>6.111</v>
      </c>
      <c r="GU8" s="9" t="n">
        <f aca="false">GT8*GP8*GN8</f>
        <v>5.652675</v>
      </c>
      <c r="GV8" s="0" t="n">
        <v>0.19</v>
      </c>
      <c r="GW8" s="0" t="n">
        <v>0.01</v>
      </c>
      <c r="GX8" s="0" t="n">
        <v>0.002</v>
      </c>
      <c r="GY8" s="9" t="n">
        <f aca="false">SUM(GV8:GX8)</f>
        <v>0.202</v>
      </c>
      <c r="GZ8" s="0" t="n">
        <v>100</v>
      </c>
      <c r="HA8" s="0" t="n">
        <v>5</v>
      </c>
      <c r="HB8" s="0" t="n">
        <v>2</v>
      </c>
      <c r="HC8" s="0" t="n">
        <v>1</v>
      </c>
      <c r="HD8" s="0" t="n">
        <f aca="false">SUM(HA8:HC8)*0.7</f>
        <v>5.6</v>
      </c>
      <c r="HE8" s="9" t="n">
        <f aca="false">HD8*GZ8/100</f>
        <v>5.6</v>
      </c>
      <c r="HF8" s="9" t="n">
        <f aca="false">HE8*HA8*GY8</f>
        <v>5.656</v>
      </c>
      <c r="HG8" s="0" t="n">
        <v>0.17</v>
      </c>
      <c r="HH8" s="0" t="n">
        <v>0.02</v>
      </c>
      <c r="HI8" s="0" t="n">
        <v>0.002</v>
      </c>
      <c r="HJ8" s="9" t="n">
        <f aca="false">SUM(HG8:HI8)</f>
        <v>0.192</v>
      </c>
      <c r="HK8" s="0" t="n">
        <v>95</v>
      </c>
      <c r="HL8" s="0" t="n">
        <v>5</v>
      </c>
      <c r="HM8" s="0" t="n">
        <v>2</v>
      </c>
      <c r="HN8" s="0" t="n">
        <v>1</v>
      </c>
      <c r="HO8" s="0" t="n">
        <f aca="false">SUM(HL8:HN8)*0.7</f>
        <v>5.6</v>
      </c>
      <c r="HP8" s="9" t="n">
        <f aca="false">HO8*HK8/100</f>
        <v>5.32</v>
      </c>
      <c r="HQ8" s="9" t="n">
        <f aca="false">HP8*HL8*HJ8</f>
        <v>5.1072</v>
      </c>
      <c r="HR8" s="0" t="n">
        <v>0.15</v>
      </c>
      <c r="HS8" s="0" t="n">
        <v>0.03</v>
      </c>
      <c r="HT8" s="0" t="n">
        <v>0.002</v>
      </c>
      <c r="HU8" s="9" t="n">
        <f aca="false">SUM(HR8:HT8)</f>
        <v>0.182</v>
      </c>
      <c r="HV8" s="0" t="n">
        <v>101</v>
      </c>
      <c r="HW8" s="0" t="n">
        <v>5</v>
      </c>
      <c r="HX8" s="0" t="n">
        <v>2</v>
      </c>
      <c r="HY8" s="0" t="n">
        <v>1</v>
      </c>
      <c r="HZ8" s="0" t="n">
        <f aca="false">SUM(HW8:HY8)*0.7</f>
        <v>5.6</v>
      </c>
      <c r="IA8" s="9" t="n">
        <f aca="false">HZ8*HV8/100</f>
        <v>5.656</v>
      </c>
      <c r="IB8" s="9" t="n">
        <f aca="false">IA8*HW8*HU8</f>
        <v>5.14696</v>
      </c>
      <c r="IC8" s="9" t="n">
        <f aca="false">(GT8+HD8+HO8+HZ8)*0.7</f>
        <v>16.0377</v>
      </c>
      <c r="ID8" s="9" t="n">
        <f aca="false">(GU8+HE8+HP8+IA8)*0.7</f>
        <v>15.5600725</v>
      </c>
      <c r="IE8" s="9" t="n">
        <f aca="false">(GV8+HF8+HQ8+IB8)*0.7</f>
        <v>11.270112</v>
      </c>
      <c r="IF8" s="9" t="n">
        <f aca="false">SUM(IC8:IE8)</f>
        <v>42.8678845</v>
      </c>
      <c r="IG8" s="10" t="n">
        <f aca="false">(GL8/GK8)*(GN8-0.151)*1000</f>
        <v>4.25</v>
      </c>
      <c r="IH8" s="10" t="n">
        <f aca="false">(GW8/GV8)*(GY8-0.151)*1000</f>
        <v>2.68421052631579</v>
      </c>
      <c r="II8" s="10" t="n">
        <f aca="false">(HH8/HG8)*(HJ8-0.151)*1000</f>
        <v>4.82352941176471</v>
      </c>
      <c r="IJ8" s="10" t="n">
        <f aca="false">(HS8/HR8)*(HU8-0.151)*1000</f>
        <v>6.2</v>
      </c>
      <c r="IK8" s="10" t="n">
        <f aca="false">(GN8-0.201)/(GK8-0.201)*100</f>
        <v>39.0243902439025</v>
      </c>
      <c r="IL8" s="10" t="n">
        <f aca="false">(GY8-0.201)/(GV8-0.201)*100</f>
        <v>-9.09090909090909</v>
      </c>
      <c r="IM8" s="10" t="n">
        <f aca="false">(HJ8-0.201)/(HG8-0.201)*100</f>
        <v>29.0322580645162</v>
      </c>
      <c r="IN8" s="10" t="n">
        <f aca="false">(HU8-0.201)/(HR8-0.201)*100</f>
        <v>37.2549019607843</v>
      </c>
      <c r="IO8" s="10" t="n">
        <f aca="false">(GN8-0.091)/(GM8-0.051)*100</f>
        <v>-204.347826086956</v>
      </c>
      <c r="IP8" s="10" t="n">
        <f aca="false">(GY8-0.091)/(GX8-0.051)*100</f>
        <v>-226.530612244898</v>
      </c>
      <c r="IQ8" s="10" t="n">
        <f aca="false">(HJ8-0.091)/(HI8-0.051)*100</f>
        <v>-206.122448979592</v>
      </c>
      <c r="IR8" s="10" t="n">
        <f aca="false">(HU8-0.091)/(HT8-0.051)*100</f>
        <v>-185.714285714286</v>
      </c>
      <c r="IS8" s="10" t="n">
        <f aca="false">SUMIF(IG8:IJ8,  "&gt;60")</f>
        <v>0</v>
      </c>
      <c r="IT8" s="10" t="n">
        <f aca="false">SUMIF(IK8:IN8,  "&gt;60")</f>
        <v>0</v>
      </c>
      <c r="IU8" s="10" t="n">
        <f aca="false">SUMIF(IO8:IR8,  "&gt;60")</f>
        <v>0</v>
      </c>
    </row>
    <row r="9" customFormat="false" ht="12.8" hidden="false" customHeight="false" outlineLevel="0" collapsed="false">
      <c r="C9" s="8" t="s">
        <v>54</v>
      </c>
      <c r="D9" s="0" t="n">
        <v>0.12</v>
      </c>
      <c r="E9" s="0" t="n">
        <v>0.03</v>
      </c>
      <c r="F9" s="0" t="n">
        <v>0.03</v>
      </c>
      <c r="G9" s="9" t="n">
        <f aca="false">SUM(D9:F9)</f>
        <v>0.18</v>
      </c>
      <c r="H9" s="0" t="n">
        <v>98</v>
      </c>
      <c r="I9" s="0" t="n">
        <v>5</v>
      </c>
      <c r="J9" s="0" t="n">
        <v>3</v>
      </c>
      <c r="K9" s="0" t="n">
        <v>1</v>
      </c>
      <c r="L9" s="0" t="n">
        <f aca="false">SUM(I9:K9)*0.7</f>
        <v>6.3</v>
      </c>
      <c r="M9" s="9" t="n">
        <f aca="false">L9*H9/100</f>
        <v>6.174</v>
      </c>
      <c r="N9" s="9" t="n">
        <f aca="false">M9*I9*G9</f>
        <v>5.5566</v>
      </c>
      <c r="O9" s="0" t="n">
        <v>0.12</v>
      </c>
      <c r="P9" s="0" t="n">
        <v>0.03</v>
      </c>
      <c r="Q9" s="0" t="n">
        <v>0.04</v>
      </c>
      <c r="R9" s="9" t="n">
        <f aca="false">SUM(O9:Q9)</f>
        <v>0.19</v>
      </c>
      <c r="S9" s="0" t="n">
        <v>110</v>
      </c>
      <c r="T9" s="0" t="n">
        <v>4</v>
      </c>
      <c r="U9" s="0" t="n">
        <v>3</v>
      </c>
      <c r="V9" s="0" t="n">
        <v>1</v>
      </c>
      <c r="W9" s="0" t="n">
        <f aca="false">SUM(T9:V9)*0.7</f>
        <v>5.6</v>
      </c>
      <c r="X9" s="9" t="n">
        <f aca="false">W9*S9/100</f>
        <v>6.16</v>
      </c>
      <c r="Y9" s="9" t="n">
        <f aca="false">X9*T9*R9</f>
        <v>4.6816</v>
      </c>
      <c r="Z9" s="0" t="n">
        <v>0.12</v>
      </c>
      <c r="AA9" s="0" t="n">
        <v>0.03</v>
      </c>
      <c r="AB9" s="0" t="n">
        <v>0.05</v>
      </c>
      <c r="AC9" s="9" t="n">
        <f aca="false">SUM(Z9:AB9)</f>
        <v>0.2</v>
      </c>
      <c r="AD9" s="0" t="n">
        <v>110</v>
      </c>
      <c r="AE9" s="0" t="n">
        <v>4</v>
      </c>
      <c r="AF9" s="0" t="n">
        <v>3</v>
      </c>
      <c r="AG9" s="0" t="n">
        <v>1</v>
      </c>
      <c r="AH9" s="0" t="n">
        <f aca="false">SUM(AE9:AG9)*0.7</f>
        <v>5.6</v>
      </c>
      <c r="AI9" s="9" t="n">
        <f aca="false">AH9*AD9/100</f>
        <v>6.16</v>
      </c>
      <c r="AJ9" s="9" t="n">
        <f aca="false">AI9*AE9*AC9</f>
        <v>4.928</v>
      </c>
      <c r="AK9" s="0" t="n">
        <v>0.12</v>
      </c>
      <c r="AL9" s="0" t="n">
        <v>0.03</v>
      </c>
      <c r="AM9" s="0" t="n">
        <v>0.05</v>
      </c>
      <c r="AN9" s="9" t="n">
        <f aca="false">SUM(AK9:AM9)</f>
        <v>0.2</v>
      </c>
      <c r="AO9" s="0" t="n">
        <v>110</v>
      </c>
      <c r="AP9" s="0" t="n">
        <v>4</v>
      </c>
      <c r="AQ9" s="0" t="n">
        <v>3</v>
      </c>
      <c r="AR9" s="0" t="n">
        <v>1</v>
      </c>
      <c r="AS9" s="0" t="n">
        <f aca="false">SUM(AP9:AR9)*0.7</f>
        <v>5.6</v>
      </c>
      <c r="AT9" s="9" t="n">
        <f aca="false">AS9*AO9/100</f>
        <v>6.16</v>
      </c>
      <c r="AU9" s="9" t="n">
        <f aca="false">AT9*AP9*AN9</f>
        <v>4.928</v>
      </c>
      <c r="AV9" s="9" t="n">
        <f aca="false">(M9+W9+AH9+AS9)*0.7</f>
        <v>16.0818</v>
      </c>
      <c r="AW9" s="9" t="n">
        <f aca="false">(N9+X9+AI9+AT9)*0.7</f>
        <v>16.82562</v>
      </c>
      <c r="AX9" s="9" t="n">
        <f aca="false">(O9+Y9+AJ9+AU9)*0.7</f>
        <v>10.26032</v>
      </c>
      <c r="AY9" s="9" t="n">
        <f aca="false">SUM(AV9:AX9)</f>
        <v>43.16774</v>
      </c>
      <c r="AZ9" s="10" t="n">
        <f aca="false">(E9/D9)*(G9-0.151)*1000</f>
        <v>7.25</v>
      </c>
      <c r="BA9" s="10" t="n">
        <f aca="false">(P9/O9)*(R9-0.151)*1000</f>
        <v>9.75</v>
      </c>
      <c r="BB9" s="10" t="n">
        <f aca="false">(AA9/Z9)*(AC9-0.151)*1000</f>
        <v>12.25</v>
      </c>
      <c r="BC9" s="10" t="n">
        <f aca="false">(AL9/AK9)*(AN9-0.151)*1000</f>
        <v>12.25</v>
      </c>
      <c r="BD9" s="10" t="n">
        <f aca="false">(G9-0.201)/(D9-0.201)*100</f>
        <v>25.9259259259259</v>
      </c>
      <c r="BE9" s="10" t="n">
        <f aca="false">(R9-0.201)/(O9-0.231)*100</f>
        <v>9.90990990990992</v>
      </c>
      <c r="BF9" s="10" t="n">
        <f aca="false">(AC9-0.201)/(Z9-0.201)*100</f>
        <v>1.23456790123457</v>
      </c>
      <c r="BG9" s="10" t="n">
        <f aca="false">(AN9-0.201)/(AK9-0.201)*100</f>
        <v>1.23456790123457</v>
      </c>
      <c r="BH9" s="10" t="n">
        <f aca="false">(G9-0.091)/(F9-0.051)*100</f>
        <v>-423.809523809524</v>
      </c>
      <c r="BI9" s="10" t="n">
        <f aca="false">(R9-0.091)/(Q9-0.051)*100</f>
        <v>-900</v>
      </c>
      <c r="BJ9" s="10" t="n">
        <f aca="false">(AC9-0.091)/(AB9-0.051)*100</f>
        <v>-10900</v>
      </c>
      <c r="BK9" s="10" t="n">
        <f aca="false">(AN9-0.091)/(AM9-0.051)*100</f>
        <v>-10900</v>
      </c>
      <c r="BL9" s="10" t="n">
        <f aca="false">SUMIF(AZ9:BC9,  "&gt;60")</f>
        <v>0</v>
      </c>
      <c r="BM9" s="10" t="n">
        <f aca="false">SUMIF(BD9:BG9,  "&gt;60")</f>
        <v>0</v>
      </c>
      <c r="BN9" s="10" t="n">
        <f aca="false">SUMIF(BH9:BK9,  "&gt;60")</f>
        <v>0</v>
      </c>
      <c r="BO9" s="0" t="n">
        <v>0.13</v>
      </c>
      <c r="BP9" s="0" t="n">
        <v>0.03</v>
      </c>
      <c r="BQ9" s="0" t="n">
        <v>0.03</v>
      </c>
      <c r="BR9" s="9" t="n">
        <f aca="false">SUM(BO9:BQ9)</f>
        <v>0.19</v>
      </c>
      <c r="BS9" s="0" t="n">
        <v>98</v>
      </c>
      <c r="BT9" s="0" t="n">
        <v>5</v>
      </c>
      <c r="BU9" s="0" t="n">
        <v>3</v>
      </c>
      <c r="BV9" s="0" t="n">
        <v>1</v>
      </c>
      <c r="BW9" s="0" t="n">
        <f aca="false">SUM(BT9:BV9)*0.7</f>
        <v>6.3</v>
      </c>
      <c r="BX9" s="9" t="n">
        <f aca="false">BW9*BS9/100</f>
        <v>6.174</v>
      </c>
      <c r="BY9" s="9" t="n">
        <f aca="false">BX9*BT9*BR9</f>
        <v>5.8653</v>
      </c>
      <c r="BZ9" s="0" t="n">
        <v>0.12</v>
      </c>
      <c r="CA9" s="0" t="n">
        <v>0.03</v>
      </c>
      <c r="CB9" s="0" t="n">
        <v>0.04</v>
      </c>
      <c r="CC9" s="9" t="n">
        <f aca="false">SUM(BZ9:CB9)</f>
        <v>0.19</v>
      </c>
      <c r="CD9" s="0" t="n">
        <v>110</v>
      </c>
      <c r="CE9" s="0" t="n">
        <v>4</v>
      </c>
      <c r="CF9" s="0" t="n">
        <v>3</v>
      </c>
      <c r="CG9" s="0" t="n">
        <v>1</v>
      </c>
      <c r="CH9" s="0" t="n">
        <f aca="false">SUM(CE9:CG9)*0.7</f>
        <v>5.6</v>
      </c>
      <c r="CI9" s="9" t="n">
        <f aca="false">CH9*CD9/100</f>
        <v>6.16</v>
      </c>
      <c r="CJ9" s="9" t="n">
        <f aca="false">CI9*CE9*CC9</f>
        <v>4.6816</v>
      </c>
      <c r="CK9" s="0" t="n">
        <v>0.13</v>
      </c>
      <c r="CL9" s="0" t="n">
        <v>0.03</v>
      </c>
      <c r="CM9" s="0" t="n">
        <v>0.05</v>
      </c>
      <c r="CN9" s="9" t="n">
        <f aca="false">SUM(CK9:CM9)</f>
        <v>0.21</v>
      </c>
      <c r="CO9" s="0" t="n">
        <v>110</v>
      </c>
      <c r="CP9" s="0" t="n">
        <v>4</v>
      </c>
      <c r="CQ9" s="0" t="n">
        <v>3</v>
      </c>
      <c r="CR9" s="0" t="n">
        <v>1</v>
      </c>
      <c r="CS9" s="0" t="n">
        <f aca="false">SUM(CP9:CR9)*0.7</f>
        <v>5.6</v>
      </c>
      <c r="CT9" s="9" t="n">
        <f aca="false">CS9*CO9/100</f>
        <v>6.16</v>
      </c>
      <c r="CU9" s="9" t="n">
        <f aca="false">CT9*CP9*CN9</f>
        <v>5.1744</v>
      </c>
      <c r="CV9" s="0" t="n">
        <v>0.12</v>
      </c>
      <c r="CW9" s="0" t="n">
        <v>0.03</v>
      </c>
      <c r="CX9" s="0" t="n">
        <v>0.05</v>
      </c>
      <c r="CY9" s="9" t="n">
        <f aca="false">SUM(CV9:CX9)</f>
        <v>0.2</v>
      </c>
      <c r="CZ9" s="0" t="n">
        <v>110</v>
      </c>
      <c r="DA9" s="0" t="n">
        <v>4</v>
      </c>
      <c r="DB9" s="0" t="n">
        <v>3</v>
      </c>
      <c r="DC9" s="0" t="n">
        <v>1</v>
      </c>
      <c r="DD9" s="0" t="n">
        <f aca="false">SUM(DA9:DC9)*0.7</f>
        <v>5.6</v>
      </c>
      <c r="DE9" s="9" t="n">
        <f aca="false">DD9*CZ9/100</f>
        <v>6.16</v>
      </c>
      <c r="DF9" s="9" t="n">
        <f aca="false">DE9*DA9*CY9</f>
        <v>4.928</v>
      </c>
      <c r="DG9" s="9" t="n">
        <f aca="false">(BX9+CH9+CS9+DD9)*0.7</f>
        <v>16.0818</v>
      </c>
      <c r="DH9" s="9" t="n">
        <f aca="false">(BY9+CI9+CT9+DE9)*0.7</f>
        <v>17.04171</v>
      </c>
      <c r="DI9" s="9" t="n">
        <f aca="false">(BZ9+CJ9+CU9+DF9)*0.7</f>
        <v>10.4328</v>
      </c>
      <c r="DJ9" s="11" t="n">
        <f aca="false">SUM(DG9:DI9)</f>
        <v>43.55631</v>
      </c>
      <c r="DK9" s="10" t="n">
        <f aca="false">(BP9/BO9)*(BR9-0.151)*1000</f>
        <v>9</v>
      </c>
      <c r="DL9" s="10" t="n">
        <f aca="false">(CA9/BZ9)*(CC9-0.151)*1000</f>
        <v>9.75</v>
      </c>
      <c r="DM9" s="10" t="n">
        <f aca="false">(CL9/CK9)*(CN9-0.151)*1000</f>
        <v>13.6153846153846</v>
      </c>
      <c r="DN9" s="10" t="n">
        <f aca="false">(CW9/CV9)*(CY9-0.151)*1000</f>
        <v>12.25</v>
      </c>
      <c r="DO9" s="10" t="n">
        <f aca="false">(BR9-0.201)/(BO9-0.201)*100</f>
        <v>15.4929577464789</v>
      </c>
      <c r="DP9" s="10" t="n">
        <f aca="false">(CC9-0.201)/(BZ9-0.231)*100</f>
        <v>9.90990990990992</v>
      </c>
      <c r="DQ9" s="10" t="n">
        <f aca="false">(CN9-0.201)/(CK9-0.201)*100</f>
        <v>-12.6760563380282</v>
      </c>
      <c r="DR9" s="10" t="n">
        <f aca="false">(CY9-0.201)/(CV9-0.201)*100</f>
        <v>1.23456790123457</v>
      </c>
      <c r="DS9" s="10" t="n">
        <f aca="false">(BR9-0.091)/(BQ9-0.051)*100</f>
        <v>-471.428571428571</v>
      </c>
      <c r="DT9" s="10" t="n">
        <f aca="false">(CC9-0.091)/(CB9-0.051)*100</f>
        <v>-900</v>
      </c>
      <c r="DU9" s="10" t="n">
        <f aca="false">(CN9-0.091)/(CM9-0.051)*100</f>
        <v>-11900</v>
      </c>
      <c r="DV9" s="10" t="n">
        <f aca="false">(CY9-0.091)/(CX9-0.051)*100</f>
        <v>-10900</v>
      </c>
      <c r="DW9" s="10" t="n">
        <f aca="false">SUMIF(DK9:DN9,  "&gt;60")</f>
        <v>0</v>
      </c>
      <c r="DX9" s="10" t="n">
        <f aca="false">SUMIF(DO9:DR9,  "&gt;60")</f>
        <v>0</v>
      </c>
      <c r="DY9" s="10" t="n">
        <f aca="false">SUMIF(DS9:DV9,  "&gt;60")</f>
        <v>0</v>
      </c>
      <c r="DZ9" s="0" t="n">
        <v>0.13</v>
      </c>
      <c r="EA9" s="0" t="n">
        <v>0.03</v>
      </c>
      <c r="EB9" s="0" t="n">
        <v>0.03</v>
      </c>
      <c r="EC9" s="9" t="n">
        <f aca="false">SUM(DZ9:EB9)</f>
        <v>0.19</v>
      </c>
      <c r="ED9" s="0" t="n">
        <v>98</v>
      </c>
      <c r="EE9" s="0" t="n">
        <v>5</v>
      </c>
      <c r="EF9" s="0" t="n">
        <v>3</v>
      </c>
      <c r="EG9" s="0" t="n">
        <v>1</v>
      </c>
      <c r="EH9" s="0" t="n">
        <f aca="false">SUM(EE9:EG9)*0.7</f>
        <v>6.3</v>
      </c>
      <c r="EI9" s="9" t="n">
        <f aca="false">EH9*ED9/100</f>
        <v>6.174</v>
      </c>
      <c r="EJ9" s="9" t="n">
        <f aca="false">EI9*EE9*EC9</f>
        <v>5.8653</v>
      </c>
      <c r="EK9" s="0" t="n">
        <v>0.12</v>
      </c>
      <c r="EL9" s="0" t="n">
        <v>0.03</v>
      </c>
      <c r="EM9" s="0" t="n">
        <v>0.04</v>
      </c>
      <c r="EN9" s="9" t="n">
        <f aca="false">SUM(EK9:EM9)</f>
        <v>0.19</v>
      </c>
      <c r="EO9" s="0" t="n">
        <v>110</v>
      </c>
      <c r="EP9" s="0" t="n">
        <v>4</v>
      </c>
      <c r="EQ9" s="0" t="n">
        <v>3</v>
      </c>
      <c r="ER9" s="0" t="n">
        <v>1</v>
      </c>
      <c r="ES9" s="0" t="n">
        <f aca="false">SUM(EP9:ER9)*0.7</f>
        <v>5.6</v>
      </c>
      <c r="ET9" s="9" t="n">
        <f aca="false">ES9*EO9/100</f>
        <v>6.16</v>
      </c>
      <c r="EU9" s="9" t="n">
        <f aca="false">ET9*EP9*EN9</f>
        <v>4.6816</v>
      </c>
      <c r="EV9" s="0" t="n">
        <v>0.13</v>
      </c>
      <c r="EW9" s="0" t="n">
        <v>0.03</v>
      </c>
      <c r="EX9" s="0" t="n">
        <v>0.05</v>
      </c>
      <c r="EY9" s="9" t="n">
        <f aca="false">SUM(EV9:EX9)</f>
        <v>0.21</v>
      </c>
      <c r="EZ9" s="0" t="n">
        <v>110</v>
      </c>
      <c r="FA9" s="0" t="n">
        <v>4</v>
      </c>
      <c r="FB9" s="0" t="n">
        <v>3</v>
      </c>
      <c r="FC9" s="0" t="n">
        <v>1</v>
      </c>
      <c r="FD9" s="0" t="n">
        <f aca="false">SUM(FA9:FC9)*0.7</f>
        <v>5.6</v>
      </c>
      <c r="FE9" s="9" t="n">
        <f aca="false">FD9*EZ9/100</f>
        <v>6.16</v>
      </c>
      <c r="FF9" s="9" t="n">
        <f aca="false">FE9*FA9*EY9</f>
        <v>5.1744</v>
      </c>
      <c r="FG9" s="0" t="n">
        <v>0.12</v>
      </c>
      <c r="FH9" s="0" t="n">
        <v>0.03</v>
      </c>
      <c r="FI9" s="0" t="n">
        <v>0.05</v>
      </c>
      <c r="FJ9" s="9" t="n">
        <f aca="false">SUM(FG9:FI9)</f>
        <v>0.2</v>
      </c>
      <c r="FK9" s="0" t="n">
        <v>110</v>
      </c>
      <c r="FL9" s="0" t="n">
        <v>4</v>
      </c>
      <c r="FM9" s="0" t="n">
        <v>3</v>
      </c>
      <c r="FN9" s="0" t="n">
        <v>1</v>
      </c>
      <c r="FO9" s="0" t="n">
        <f aca="false">SUM(FL9:FN9)*0.7</f>
        <v>5.6</v>
      </c>
      <c r="FP9" s="9" t="n">
        <f aca="false">FO9*FK9/100</f>
        <v>6.16</v>
      </c>
      <c r="FQ9" s="9" t="n">
        <f aca="false">FP9*FL9*FJ9</f>
        <v>4.928</v>
      </c>
      <c r="FR9" s="9" t="n">
        <f aca="false">(EI9+ES9+FD9+FO9)*0.7</f>
        <v>16.0818</v>
      </c>
      <c r="FS9" s="9" t="n">
        <f aca="false">(EJ9+ET9+FE9+FP9)*0.7</f>
        <v>17.04171</v>
      </c>
      <c r="FT9" s="9" t="n">
        <f aca="false">(EK9+EU9+FF9+FQ9)*0.7</f>
        <v>10.4328</v>
      </c>
      <c r="FU9" s="9" t="n">
        <f aca="false">SUM(FR9:FT9)</f>
        <v>43.55631</v>
      </c>
      <c r="FV9" s="10" t="n">
        <f aca="false">(EA9/DZ9)*(EC9-0.151)*1000</f>
        <v>9</v>
      </c>
      <c r="FW9" s="10" t="n">
        <f aca="false">(EL9/EK9)*(EN9-0.151)*1000</f>
        <v>9.75</v>
      </c>
      <c r="FX9" s="10" t="n">
        <f aca="false">(EW9/EV9)*(EY9-0.151)*1000</f>
        <v>13.6153846153846</v>
      </c>
      <c r="FY9" s="10" t="n">
        <f aca="false">(FH9/FG9)*(FJ9-0.151)*1000</f>
        <v>12.25</v>
      </c>
      <c r="FZ9" s="10" t="n">
        <f aca="false">(EC9-0.201)/(DZ9-0.201)*100</f>
        <v>15.4929577464789</v>
      </c>
      <c r="GA9" s="10" t="n">
        <f aca="false">(EN9-0.201)/(EK9-0.231)*100</f>
        <v>9.90990990990992</v>
      </c>
      <c r="GB9" s="10" t="n">
        <f aca="false">(EY9-0.201)/(EV9-0.201)*100</f>
        <v>-12.6760563380282</v>
      </c>
      <c r="GC9" s="10" t="n">
        <f aca="false">(FJ9-0.201)/(FG9-0.201)*100</f>
        <v>1.23456790123457</v>
      </c>
      <c r="GD9" s="10" t="n">
        <f aca="false">(EC9-0.091)/(EB9-0.051)*100</f>
        <v>-471.428571428571</v>
      </c>
      <c r="GE9" s="10" t="n">
        <f aca="false">(EN9-0.091)/(EM9-0.051)*100</f>
        <v>-900</v>
      </c>
      <c r="GF9" s="10" t="n">
        <f aca="false">(EY9-0.091)/(EX9-0.051)*100</f>
        <v>-11900</v>
      </c>
      <c r="GG9" s="10" t="n">
        <f aca="false">(FJ9-0.091)/(FI9-0.051)*100</f>
        <v>-10900</v>
      </c>
      <c r="GH9" s="10" t="n">
        <f aca="false">SUMIF(FV9:FY9,  "&gt;60")</f>
        <v>0</v>
      </c>
      <c r="GI9" s="10" t="n">
        <f aca="false">SUMIF(FZ9:GC9,  "&gt;60")</f>
        <v>0</v>
      </c>
      <c r="GJ9" s="10" t="n">
        <f aca="false">SUMIF(GD9:GG9,  "&gt;60")</f>
        <v>0</v>
      </c>
      <c r="GK9" s="0" t="n">
        <v>0.12</v>
      </c>
      <c r="GL9" s="0" t="n">
        <v>0.03</v>
      </c>
      <c r="GM9" s="0" t="n">
        <v>0.03</v>
      </c>
      <c r="GN9" s="9" t="n">
        <f aca="false">SUM(GK9:GM9)</f>
        <v>0.18</v>
      </c>
      <c r="GO9" s="0" t="n">
        <v>98</v>
      </c>
      <c r="GP9" s="0" t="n">
        <v>5</v>
      </c>
      <c r="GQ9" s="0" t="n">
        <v>3</v>
      </c>
      <c r="GR9" s="0" t="n">
        <v>1</v>
      </c>
      <c r="GS9" s="0" t="n">
        <f aca="false">SUM(GP9:GR9)*0.7</f>
        <v>6.3</v>
      </c>
      <c r="GT9" s="9" t="n">
        <f aca="false">GS9*GO9/100</f>
        <v>6.174</v>
      </c>
      <c r="GU9" s="9" t="n">
        <f aca="false">GT9*GP9*GN9</f>
        <v>5.5566</v>
      </c>
      <c r="GV9" s="0" t="n">
        <v>0.12</v>
      </c>
      <c r="GW9" s="0" t="n">
        <v>0.03</v>
      </c>
      <c r="GX9" s="0" t="n">
        <v>0.04</v>
      </c>
      <c r="GY9" s="9" t="n">
        <f aca="false">SUM(GV9:GX9)</f>
        <v>0.19</v>
      </c>
      <c r="GZ9" s="0" t="n">
        <v>110</v>
      </c>
      <c r="HA9" s="0" t="n">
        <v>4</v>
      </c>
      <c r="HB9" s="0" t="n">
        <v>3</v>
      </c>
      <c r="HC9" s="0" t="n">
        <v>1</v>
      </c>
      <c r="HD9" s="0" t="n">
        <f aca="false">SUM(HA9:HC9)*0.7</f>
        <v>5.6</v>
      </c>
      <c r="HE9" s="9" t="n">
        <f aca="false">HD9*GZ9/100</f>
        <v>6.16</v>
      </c>
      <c r="HF9" s="9" t="n">
        <f aca="false">HE9*HA9*GY9</f>
        <v>4.6816</v>
      </c>
      <c r="HG9" s="0" t="n">
        <v>0.13</v>
      </c>
      <c r="HH9" s="0" t="n">
        <v>0.03</v>
      </c>
      <c r="HI9" s="0" t="n">
        <v>0.05</v>
      </c>
      <c r="HJ9" s="9" t="n">
        <f aca="false">SUM(HG9:HI9)</f>
        <v>0.21</v>
      </c>
      <c r="HK9" s="0" t="n">
        <v>110</v>
      </c>
      <c r="HL9" s="0" t="n">
        <v>4</v>
      </c>
      <c r="HM9" s="0" t="n">
        <v>3</v>
      </c>
      <c r="HN9" s="0" t="n">
        <v>1</v>
      </c>
      <c r="HO9" s="0" t="n">
        <f aca="false">SUM(HL9:HN9)*0.7</f>
        <v>5.6</v>
      </c>
      <c r="HP9" s="9" t="n">
        <f aca="false">HO9*HK9/100</f>
        <v>6.16</v>
      </c>
      <c r="HQ9" s="9" t="n">
        <f aca="false">HP9*HL9*HJ9</f>
        <v>5.1744</v>
      </c>
      <c r="HR9" s="0" t="n">
        <v>0.12</v>
      </c>
      <c r="HS9" s="0" t="n">
        <v>0.03</v>
      </c>
      <c r="HT9" s="0" t="n">
        <v>0.05</v>
      </c>
      <c r="HU9" s="9" t="n">
        <f aca="false">SUM(HR9:HT9)</f>
        <v>0.2</v>
      </c>
      <c r="HV9" s="0" t="n">
        <v>110</v>
      </c>
      <c r="HW9" s="0" t="n">
        <v>4</v>
      </c>
      <c r="HX9" s="0" t="n">
        <v>3</v>
      </c>
      <c r="HY9" s="0" t="n">
        <v>1</v>
      </c>
      <c r="HZ9" s="0" t="n">
        <f aca="false">SUM(HW9:HY9)*0.7</f>
        <v>5.6</v>
      </c>
      <c r="IA9" s="9" t="n">
        <f aca="false">HZ9*HV9/100</f>
        <v>6.16</v>
      </c>
      <c r="IB9" s="9" t="n">
        <f aca="false">IA9*HW9*HU9</f>
        <v>4.928</v>
      </c>
      <c r="IC9" s="9" t="n">
        <f aca="false">(GT9+HD9+HO9+HZ9)*0.7</f>
        <v>16.0818</v>
      </c>
      <c r="ID9" s="9" t="n">
        <f aca="false">(GU9+HE9+HP9+IA9)*0.7</f>
        <v>16.82562</v>
      </c>
      <c r="IE9" s="9" t="n">
        <f aca="false">(GV9+HF9+HQ9+IB9)*0.7</f>
        <v>10.4328</v>
      </c>
      <c r="IF9" s="9" t="n">
        <f aca="false">SUM(IC9:IE9)</f>
        <v>43.34022</v>
      </c>
      <c r="IG9" s="10" t="n">
        <f aca="false">(GL9/GK9)*(GN9-0.151)*1000</f>
        <v>7.25</v>
      </c>
      <c r="IH9" s="10" t="n">
        <f aca="false">(GW9/GV9)*(GY9-0.151)*1000</f>
        <v>9.75</v>
      </c>
      <c r="II9" s="10" t="n">
        <f aca="false">(HH9/HG9)*(HJ9-0.151)*1000</f>
        <v>13.6153846153846</v>
      </c>
      <c r="IJ9" s="10" t="n">
        <f aca="false">(HS9/HR9)*(HU9-0.151)*1000</f>
        <v>12.25</v>
      </c>
      <c r="IK9" s="10" t="n">
        <f aca="false">(GN9-0.201)/(GK9-0.201)*100</f>
        <v>25.9259259259259</v>
      </c>
      <c r="IL9" s="10" t="n">
        <f aca="false">(GY9-0.201)/(GV9-0.231)*100</f>
        <v>9.90990990990992</v>
      </c>
      <c r="IM9" s="10" t="n">
        <f aca="false">(HJ9-0.201)/(HG9-0.201)*100</f>
        <v>-12.6760563380282</v>
      </c>
      <c r="IN9" s="10" t="n">
        <f aca="false">(HU9-0.201)/(HR9-0.201)*100</f>
        <v>1.23456790123457</v>
      </c>
      <c r="IO9" s="10" t="n">
        <f aca="false">(GN9-0.091)/(GM9-0.051)*100</f>
        <v>-423.809523809524</v>
      </c>
      <c r="IP9" s="10" t="n">
        <f aca="false">(GY9-0.091)/(GX9-0.051)*100</f>
        <v>-900</v>
      </c>
      <c r="IQ9" s="10" t="n">
        <f aca="false">(HJ9-0.091)/(HI9-0.051)*100</f>
        <v>-11900</v>
      </c>
      <c r="IR9" s="10" t="n">
        <f aca="false">(HU9-0.091)/(HT9-0.051)*100</f>
        <v>-10900</v>
      </c>
      <c r="IS9" s="10" t="n">
        <f aca="false">SUMIF(IG9:IJ9,  "&gt;60")</f>
        <v>0</v>
      </c>
      <c r="IT9" s="10" t="n">
        <f aca="false">SUMIF(IK9:IN9,  "&gt;60")</f>
        <v>0</v>
      </c>
      <c r="IU9" s="10" t="n">
        <f aca="false">SUMIF(IO9:IR9,  "&gt;60")</f>
        <v>0</v>
      </c>
    </row>
    <row r="10" customFormat="false" ht="12.8" hidden="false" customHeight="false" outlineLevel="0" collapsed="false">
      <c r="C10" s="8" t="s">
        <v>55</v>
      </c>
      <c r="D10" s="0" t="n">
        <v>0.13</v>
      </c>
      <c r="E10" s="0" t="n">
        <v>0.03</v>
      </c>
      <c r="F10" s="0" t="n">
        <v>0.03</v>
      </c>
      <c r="G10" s="9" t="n">
        <f aca="false">SUM(D10:F10)</f>
        <v>0.19</v>
      </c>
      <c r="H10" s="0" t="n">
        <v>90</v>
      </c>
      <c r="I10" s="0" t="n">
        <v>5</v>
      </c>
      <c r="J10" s="0" t="n">
        <v>3</v>
      </c>
      <c r="K10" s="0" t="n">
        <v>1</v>
      </c>
      <c r="L10" s="0" t="n">
        <f aca="false">SUM(I10:K10)*0.7</f>
        <v>6.3</v>
      </c>
      <c r="M10" s="9" t="n">
        <f aca="false">L10*H10/100</f>
        <v>5.67</v>
      </c>
      <c r="N10" s="9" t="n">
        <f aca="false">M10*I10*G10</f>
        <v>5.3865</v>
      </c>
      <c r="O10" s="0" t="n">
        <v>0.12</v>
      </c>
      <c r="P10" s="0" t="n">
        <v>0.03</v>
      </c>
      <c r="Q10" s="0" t="n">
        <v>0.03</v>
      </c>
      <c r="R10" s="9" t="n">
        <f aca="false">SUM(O10:Q10)</f>
        <v>0.18</v>
      </c>
      <c r="S10" s="0" t="n">
        <v>110</v>
      </c>
      <c r="T10" s="0" t="n">
        <v>5</v>
      </c>
      <c r="U10" s="0" t="n">
        <v>3</v>
      </c>
      <c r="V10" s="0" t="n">
        <v>1</v>
      </c>
      <c r="W10" s="0" t="n">
        <f aca="false">SUM(T10:V10)*0.7</f>
        <v>6.3</v>
      </c>
      <c r="X10" s="9" t="n">
        <f aca="false">W10*S10/100</f>
        <v>6.93</v>
      </c>
      <c r="Y10" s="9" t="n">
        <f aca="false">X10*T10*R10</f>
        <v>6.237</v>
      </c>
      <c r="Z10" s="0" t="n">
        <v>0.14</v>
      </c>
      <c r="AA10" s="0" t="n">
        <v>0.03</v>
      </c>
      <c r="AB10" s="0" t="n">
        <v>0.03</v>
      </c>
      <c r="AC10" s="9" t="n">
        <f aca="false">SUM(Z10:AB10)</f>
        <v>0.2</v>
      </c>
      <c r="AD10" s="0" t="n">
        <v>115</v>
      </c>
      <c r="AE10" s="0" t="n">
        <v>5</v>
      </c>
      <c r="AF10" s="0" t="n">
        <v>3</v>
      </c>
      <c r="AG10" s="0" t="n">
        <v>1</v>
      </c>
      <c r="AH10" s="0" t="n">
        <f aca="false">SUM(AE10:AG10)*0.7</f>
        <v>6.3</v>
      </c>
      <c r="AI10" s="9" t="n">
        <f aca="false">AH10*AD10/100</f>
        <v>7.245</v>
      </c>
      <c r="AJ10" s="9" t="n">
        <f aca="false">AI10*AE10*AC10</f>
        <v>7.245</v>
      </c>
      <c r="AK10" s="0" t="n">
        <v>0.14</v>
      </c>
      <c r="AL10" s="0" t="n">
        <v>0.03</v>
      </c>
      <c r="AM10" s="0" t="n">
        <v>0.03</v>
      </c>
      <c r="AN10" s="9" t="n">
        <f aca="false">SUM(AK10:AM10)</f>
        <v>0.2</v>
      </c>
      <c r="AO10" s="0" t="n">
        <v>115</v>
      </c>
      <c r="AP10" s="0" t="n">
        <v>5</v>
      </c>
      <c r="AQ10" s="0" t="n">
        <v>3</v>
      </c>
      <c r="AR10" s="0" t="n">
        <v>1</v>
      </c>
      <c r="AS10" s="0" t="n">
        <f aca="false">SUM(AP10:AR10)*0.7</f>
        <v>6.3</v>
      </c>
      <c r="AT10" s="9" t="n">
        <f aca="false">AS10*AO10/100</f>
        <v>7.245</v>
      </c>
      <c r="AU10" s="9" t="n">
        <f aca="false">AT10*AP10*AN10</f>
        <v>7.245</v>
      </c>
      <c r="AV10" s="9" t="n">
        <f aca="false">(M10+W10+AH10+AS10)*0.7</f>
        <v>17.199</v>
      </c>
      <c r="AW10" s="9" t="n">
        <f aca="false">(N10+X10+AI10+AT10)*0.7</f>
        <v>18.76455</v>
      </c>
      <c r="AX10" s="9" t="n">
        <f aca="false">(O10+Y10+AJ10+AU10)*0.7</f>
        <v>14.5929</v>
      </c>
      <c r="AY10" s="11" t="n">
        <f aca="false">SUM(AV10:AX10)</f>
        <v>50.55645</v>
      </c>
      <c r="AZ10" s="10" t="n">
        <f aca="false">(E10/D10)*(G10-0.151)*1000</f>
        <v>9</v>
      </c>
      <c r="BA10" s="10" t="n">
        <f aca="false">(P10/O10)*(R10-0.151)*1000</f>
        <v>7.25</v>
      </c>
      <c r="BB10" s="10" t="n">
        <f aca="false">(AA10/Z10)*(AC10-0.151)*1000</f>
        <v>10.5</v>
      </c>
      <c r="BC10" s="10" t="n">
        <f aca="false">(AL10/AK10)*(AN10-0.151)*1000</f>
        <v>10.5</v>
      </c>
      <c r="BD10" s="10" t="n">
        <f aca="false">(G10-0.201)/(D10-0.201)*100</f>
        <v>15.4929577464789</v>
      </c>
      <c r="BE10" s="10" t="n">
        <f aca="false">(R10-0.201)/(O10-0.201)*100</f>
        <v>25.9259259259259</v>
      </c>
      <c r="BF10" s="10" t="n">
        <f aca="false">(AC10-0.201)/(Z10-0.201)*100</f>
        <v>1.63934426229508</v>
      </c>
      <c r="BG10" s="10" t="n">
        <f aca="false">(AN10-0.201)/(AK10-0.201)*100</f>
        <v>1.63934426229508</v>
      </c>
      <c r="BH10" s="10" t="n">
        <f aca="false">(G10-0.091)/(F10-0.051)*100</f>
        <v>-471.428571428571</v>
      </c>
      <c r="BI10" s="10" t="n">
        <f aca="false">(R10-0.091)/(Q10-0.051)*100</f>
        <v>-423.809523809524</v>
      </c>
      <c r="BJ10" s="10" t="n">
        <f aca="false">(AC10-0.091)/(AB10-0.051)*100</f>
        <v>-519.047619047619</v>
      </c>
      <c r="BK10" s="10" t="n">
        <f aca="false">(AN10-0.091)/(AM10-0.051)*100</f>
        <v>-519.047619047619</v>
      </c>
      <c r="BL10" s="10" t="n">
        <f aca="false">SUMIF(AZ10:BC10,  "&gt;60")</f>
        <v>0</v>
      </c>
      <c r="BM10" s="10" t="n">
        <f aca="false">SUMIF(BD10:BG10,  "&gt;60")</f>
        <v>0</v>
      </c>
      <c r="BN10" s="10" t="n">
        <f aca="false">SUMIF(BH10:BK10,  "&gt;60")</f>
        <v>0</v>
      </c>
      <c r="BO10" s="0" t="n">
        <v>0.12</v>
      </c>
      <c r="BP10" s="0" t="n">
        <v>0.03</v>
      </c>
      <c r="BQ10" s="0" t="n">
        <v>0.04</v>
      </c>
      <c r="BR10" s="9" t="n">
        <f aca="false">SUM(BO10:BQ10)</f>
        <v>0.19</v>
      </c>
      <c r="BS10" s="0" t="n">
        <v>90</v>
      </c>
      <c r="BT10" s="0" t="n">
        <v>5</v>
      </c>
      <c r="BU10" s="0" t="n">
        <v>3</v>
      </c>
      <c r="BV10" s="0" t="n">
        <v>1</v>
      </c>
      <c r="BW10" s="0" t="n">
        <f aca="false">SUM(BT10:BV10)*0.7</f>
        <v>6.3</v>
      </c>
      <c r="BX10" s="9" t="n">
        <f aca="false">BW10*BS10/100</f>
        <v>5.67</v>
      </c>
      <c r="BY10" s="9" t="n">
        <f aca="false">BX10*BT10*BR10</f>
        <v>5.3865</v>
      </c>
      <c r="BZ10" s="0" t="n">
        <v>0.12</v>
      </c>
      <c r="CA10" s="0" t="n">
        <v>0.03</v>
      </c>
      <c r="CB10" s="0" t="n">
        <v>0.03</v>
      </c>
      <c r="CC10" s="9" t="n">
        <f aca="false">SUM(BZ10:CB10)</f>
        <v>0.18</v>
      </c>
      <c r="CD10" s="0" t="n">
        <v>110</v>
      </c>
      <c r="CE10" s="0" t="n">
        <v>5</v>
      </c>
      <c r="CF10" s="0" t="n">
        <v>3</v>
      </c>
      <c r="CG10" s="0" t="n">
        <v>1</v>
      </c>
      <c r="CH10" s="0" t="n">
        <f aca="false">SUM(CE10:CG10)*0.7</f>
        <v>6.3</v>
      </c>
      <c r="CI10" s="9" t="n">
        <f aca="false">CH10*CD10/100</f>
        <v>6.93</v>
      </c>
      <c r="CJ10" s="9" t="n">
        <f aca="false">CI10*CE10*CC10</f>
        <v>6.237</v>
      </c>
      <c r="CK10" s="0" t="n">
        <v>0.14</v>
      </c>
      <c r="CL10" s="0" t="n">
        <v>0.04</v>
      </c>
      <c r="CM10" s="0" t="n">
        <v>0.03</v>
      </c>
      <c r="CN10" s="9" t="n">
        <f aca="false">SUM(CK10:CM10)</f>
        <v>0.21</v>
      </c>
      <c r="CO10" s="0" t="n">
        <v>115</v>
      </c>
      <c r="CP10" s="0" t="n">
        <v>5</v>
      </c>
      <c r="CQ10" s="0" t="n">
        <v>3</v>
      </c>
      <c r="CR10" s="0" t="n">
        <v>1</v>
      </c>
      <c r="CS10" s="0" t="n">
        <f aca="false">SUM(CP10:CR10)*0.7</f>
        <v>6.3</v>
      </c>
      <c r="CT10" s="9" t="n">
        <f aca="false">CS10*CO10/100</f>
        <v>7.245</v>
      </c>
      <c r="CU10" s="9" t="n">
        <f aca="false">CT10*CP10*CN10</f>
        <v>7.60725</v>
      </c>
      <c r="CV10" s="0" t="n">
        <v>0.14</v>
      </c>
      <c r="CW10" s="0" t="n">
        <v>0.03</v>
      </c>
      <c r="CX10" s="0" t="n">
        <v>0.03</v>
      </c>
      <c r="CY10" s="9" t="n">
        <f aca="false">SUM(CV10:CX10)</f>
        <v>0.2</v>
      </c>
      <c r="CZ10" s="0" t="n">
        <v>115</v>
      </c>
      <c r="DA10" s="0" t="n">
        <v>5</v>
      </c>
      <c r="DB10" s="0" t="n">
        <v>3</v>
      </c>
      <c r="DC10" s="0" t="n">
        <v>1</v>
      </c>
      <c r="DD10" s="0" t="n">
        <f aca="false">SUM(DA10:DC10)*0.7</f>
        <v>6.3</v>
      </c>
      <c r="DE10" s="9" t="n">
        <f aca="false">DD10*CZ10/100</f>
        <v>7.245</v>
      </c>
      <c r="DF10" s="9" t="n">
        <f aca="false">DE10*DA10*CY10</f>
        <v>7.245</v>
      </c>
      <c r="DG10" s="9" t="n">
        <f aca="false">(BX10+CH10+CS10+DD10)*0.7</f>
        <v>17.199</v>
      </c>
      <c r="DH10" s="9" t="n">
        <f aca="false">(BY10+CI10+CT10+DE10)*0.7</f>
        <v>18.76455</v>
      </c>
      <c r="DI10" s="9" t="n">
        <f aca="false">(BZ10+CJ10+CU10+DF10)*0.7</f>
        <v>14.846475</v>
      </c>
      <c r="DJ10" s="11" t="n">
        <f aca="false">SUM(DG10:DI10)</f>
        <v>50.810025</v>
      </c>
      <c r="DK10" s="10" t="n">
        <f aca="false">(BP10/BO10)*(BR10-0.151)*1000</f>
        <v>9.75</v>
      </c>
      <c r="DL10" s="10" t="n">
        <f aca="false">(CA10/BZ10)*(CC10-0.151)*1000</f>
        <v>7.25</v>
      </c>
      <c r="DM10" s="10" t="n">
        <f aca="false">(CL10/CK10)*(CN10-0.151)*1000</f>
        <v>16.8571428571429</v>
      </c>
      <c r="DN10" s="10" t="n">
        <f aca="false">(CW10/CV10)*(CY10-0.151)*1000</f>
        <v>10.5</v>
      </c>
      <c r="DO10" s="10" t="n">
        <f aca="false">(BR10-0.201)/(BO10-0.201)*100</f>
        <v>13.5802469135803</v>
      </c>
      <c r="DP10" s="10" t="n">
        <f aca="false">(CC10-0.201)/(BZ10-0.201)*100</f>
        <v>25.9259259259259</v>
      </c>
      <c r="DQ10" s="10" t="n">
        <f aca="false">(CN10-0.201)/(CK10-0.201)*100</f>
        <v>-14.7540983606558</v>
      </c>
      <c r="DR10" s="10" t="n">
        <f aca="false">(CY10-0.201)/(CV10-0.201)*100</f>
        <v>1.63934426229508</v>
      </c>
      <c r="DS10" s="10" t="n">
        <f aca="false">(BR10-0.091)/(BQ10-0.051)*100</f>
        <v>-900</v>
      </c>
      <c r="DT10" s="10" t="n">
        <f aca="false">(CC10-0.091)/(CB10-0.051)*100</f>
        <v>-423.809523809524</v>
      </c>
      <c r="DU10" s="10" t="n">
        <f aca="false">(CN10-0.091)/(CM10-0.051)*100</f>
        <v>-566.666666666667</v>
      </c>
      <c r="DV10" s="10" t="n">
        <f aca="false">(CY10-0.091)/(CX10-0.051)*100</f>
        <v>-519.047619047619</v>
      </c>
      <c r="DW10" s="10" t="n">
        <f aca="false">SUMIF(DK10:DN10,  "&gt;60")</f>
        <v>0</v>
      </c>
      <c r="DX10" s="10" t="n">
        <f aca="false">SUMIF(DO10:DR10,  "&gt;60")</f>
        <v>0</v>
      </c>
      <c r="DY10" s="10" t="n">
        <f aca="false">SUMIF(DS10:DV10,  "&gt;60")</f>
        <v>0</v>
      </c>
      <c r="DZ10" s="0" t="n">
        <v>0.12</v>
      </c>
      <c r="EA10" s="0" t="n">
        <v>0.03</v>
      </c>
      <c r="EB10" s="0" t="n">
        <v>0.04</v>
      </c>
      <c r="EC10" s="9" t="n">
        <f aca="false">SUM(DZ10:EB10)</f>
        <v>0.19</v>
      </c>
      <c r="ED10" s="0" t="n">
        <v>90</v>
      </c>
      <c r="EE10" s="0" t="n">
        <v>5</v>
      </c>
      <c r="EF10" s="0" t="n">
        <v>3</v>
      </c>
      <c r="EG10" s="0" t="n">
        <v>1</v>
      </c>
      <c r="EH10" s="0" t="n">
        <f aca="false">SUM(EE10:EG10)*0.7</f>
        <v>6.3</v>
      </c>
      <c r="EI10" s="9" t="n">
        <f aca="false">EH10*ED10/100</f>
        <v>5.67</v>
      </c>
      <c r="EJ10" s="9" t="n">
        <f aca="false">EI10*EE10*EC10</f>
        <v>5.3865</v>
      </c>
      <c r="EK10" s="0" t="n">
        <v>0.12</v>
      </c>
      <c r="EL10" s="0" t="n">
        <v>0.03</v>
      </c>
      <c r="EM10" s="0" t="n">
        <v>0.03</v>
      </c>
      <c r="EN10" s="9" t="n">
        <f aca="false">SUM(EK10:EM10)</f>
        <v>0.18</v>
      </c>
      <c r="EO10" s="0" t="n">
        <v>110</v>
      </c>
      <c r="EP10" s="0" t="n">
        <v>5</v>
      </c>
      <c r="EQ10" s="0" t="n">
        <v>3</v>
      </c>
      <c r="ER10" s="0" t="n">
        <v>1</v>
      </c>
      <c r="ES10" s="0" t="n">
        <f aca="false">SUM(EP10:ER10)*0.7</f>
        <v>6.3</v>
      </c>
      <c r="ET10" s="9" t="n">
        <f aca="false">ES10*EO10/100</f>
        <v>6.93</v>
      </c>
      <c r="EU10" s="9" t="n">
        <f aca="false">ET10*EP10*EN10</f>
        <v>6.237</v>
      </c>
      <c r="EV10" s="0" t="n">
        <v>0.14</v>
      </c>
      <c r="EW10" s="0" t="n">
        <v>0.04</v>
      </c>
      <c r="EX10" s="0" t="n">
        <v>0.03</v>
      </c>
      <c r="EY10" s="9" t="n">
        <f aca="false">SUM(EV10:EX10)</f>
        <v>0.21</v>
      </c>
      <c r="EZ10" s="0" t="n">
        <v>115</v>
      </c>
      <c r="FA10" s="0" t="n">
        <v>5</v>
      </c>
      <c r="FB10" s="0" t="n">
        <v>3</v>
      </c>
      <c r="FC10" s="0" t="n">
        <v>1</v>
      </c>
      <c r="FD10" s="0" t="n">
        <f aca="false">SUM(FA10:FC10)*0.7</f>
        <v>6.3</v>
      </c>
      <c r="FE10" s="9" t="n">
        <f aca="false">FD10*EZ10/100</f>
        <v>7.245</v>
      </c>
      <c r="FF10" s="9" t="n">
        <f aca="false">FE10*FA10*EY10</f>
        <v>7.60725</v>
      </c>
      <c r="FG10" s="0" t="n">
        <v>0.14</v>
      </c>
      <c r="FH10" s="0" t="n">
        <v>0.03</v>
      </c>
      <c r="FI10" s="0" t="n">
        <v>0.03</v>
      </c>
      <c r="FJ10" s="9" t="n">
        <f aca="false">SUM(FG10:FI10)</f>
        <v>0.2</v>
      </c>
      <c r="FK10" s="0" t="n">
        <v>115</v>
      </c>
      <c r="FL10" s="0" t="n">
        <v>5</v>
      </c>
      <c r="FM10" s="0" t="n">
        <v>3</v>
      </c>
      <c r="FN10" s="0" t="n">
        <v>1</v>
      </c>
      <c r="FO10" s="0" t="n">
        <f aca="false">SUM(FL10:FN10)*0.7</f>
        <v>6.3</v>
      </c>
      <c r="FP10" s="9" t="n">
        <f aca="false">FO10*FK10/100</f>
        <v>7.245</v>
      </c>
      <c r="FQ10" s="9" t="n">
        <f aca="false">FP10*FL10*FJ10</f>
        <v>7.245</v>
      </c>
      <c r="FR10" s="9" t="n">
        <f aca="false">(EI10+ES10+FD10+FO10)*0.7</f>
        <v>17.199</v>
      </c>
      <c r="FS10" s="9" t="n">
        <f aca="false">(EJ10+ET10+FE10+FP10)*0.7</f>
        <v>18.76455</v>
      </c>
      <c r="FT10" s="9" t="n">
        <f aca="false">(EK10+EU10+FF10+FQ10)*0.7</f>
        <v>14.846475</v>
      </c>
      <c r="FU10" s="11" t="n">
        <f aca="false">SUM(FR10:FT10)</f>
        <v>50.810025</v>
      </c>
      <c r="FV10" s="10" t="n">
        <f aca="false">(EA10/DZ10)*(EC10-0.151)*1000</f>
        <v>9.75</v>
      </c>
      <c r="FW10" s="10" t="n">
        <f aca="false">(EL10/EK10)*(EN10-0.151)*1000</f>
        <v>7.25</v>
      </c>
      <c r="FX10" s="10" t="n">
        <f aca="false">(EW10/EV10)*(EY10-0.151)*1000</f>
        <v>16.8571428571429</v>
      </c>
      <c r="FY10" s="10" t="n">
        <f aca="false">(FH10/FG10)*(FJ10-0.151)*1000</f>
        <v>10.5</v>
      </c>
      <c r="FZ10" s="10" t="n">
        <f aca="false">(EC10-0.201)/(DZ10-0.201)*100</f>
        <v>13.5802469135803</v>
      </c>
      <c r="GA10" s="10" t="n">
        <f aca="false">(EN10-0.201)/(EK10-0.201)*100</f>
        <v>25.9259259259259</v>
      </c>
      <c r="GB10" s="10" t="n">
        <f aca="false">(EY10-0.201)/(EV10-0.201)*100</f>
        <v>-14.7540983606558</v>
      </c>
      <c r="GC10" s="10" t="n">
        <f aca="false">(FJ10-0.201)/(FG10-0.201)*100</f>
        <v>1.63934426229508</v>
      </c>
      <c r="GD10" s="10" t="n">
        <f aca="false">(EC10-0.091)/(EB10-0.051)*100</f>
        <v>-900</v>
      </c>
      <c r="GE10" s="10" t="n">
        <f aca="false">(EN10-0.091)/(EM10-0.051)*100</f>
        <v>-423.809523809524</v>
      </c>
      <c r="GF10" s="10" t="n">
        <f aca="false">(EY10-0.091)/(EX10-0.051)*100</f>
        <v>-566.666666666667</v>
      </c>
      <c r="GG10" s="10" t="n">
        <f aca="false">(FJ10-0.091)/(FI10-0.051)*100</f>
        <v>-519.047619047619</v>
      </c>
      <c r="GH10" s="10" t="n">
        <f aca="false">SUMIF(FV10:FY10,  "&gt;60")</f>
        <v>0</v>
      </c>
      <c r="GI10" s="10" t="n">
        <f aca="false">SUMIF(FZ10:GC10,  "&gt;60")</f>
        <v>0</v>
      </c>
      <c r="GJ10" s="10" t="n">
        <f aca="false">SUMIF(GD10:GG10,  "&gt;60")</f>
        <v>0</v>
      </c>
      <c r="GK10" s="0" t="n">
        <v>0.12</v>
      </c>
      <c r="GL10" s="0" t="n">
        <v>0.03</v>
      </c>
      <c r="GM10" s="0" t="n">
        <v>0.03</v>
      </c>
      <c r="GN10" s="9" t="n">
        <f aca="false">SUM(GK10:GM10)</f>
        <v>0.18</v>
      </c>
      <c r="GO10" s="0" t="n">
        <v>90</v>
      </c>
      <c r="GP10" s="0" t="n">
        <v>5</v>
      </c>
      <c r="GQ10" s="0" t="n">
        <v>3</v>
      </c>
      <c r="GR10" s="0" t="n">
        <v>1</v>
      </c>
      <c r="GS10" s="0" t="n">
        <f aca="false">SUM(GP10:GR10)*0.7</f>
        <v>6.3</v>
      </c>
      <c r="GT10" s="9" t="n">
        <f aca="false">GS10*GO10/100</f>
        <v>5.67</v>
      </c>
      <c r="GU10" s="9" t="n">
        <f aca="false">GT10*GP10*GN10</f>
        <v>5.103</v>
      </c>
      <c r="GV10" s="0" t="n">
        <v>0.12</v>
      </c>
      <c r="GW10" s="0" t="n">
        <v>0.03</v>
      </c>
      <c r="GX10" s="0" t="n">
        <v>0.03</v>
      </c>
      <c r="GY10" s="9" t="n">
        <f aca="false">SUM(GV10:GX10)</f>
        <v>0.18</v>
      </c>
      <c r="GZ10" s="0" t="n">
        <v>110</v>
      </c>
      <c r="HA10" s="0" t="n">
        <v>5</v>
      </c>
      <c r="HB10" s="0" t="n">
        <v>3</v>
      </c>
      <c r="HC10" s="0" t="n">
        <v>1</v>
      </c>
      <c r="HD10" s="0" t="n">
        <f aca="false">SUM(HA10:HC10)*0.7</f>
        <v>6.3</v>
      </c>
      <c r="HE10" s="9" t="n">
        <f aca="false">HD10*GZ10/100</f>
        <v>6.93</v>
      </c>
      <c r="HF10" s="9" t="n">
        <f aca="false">HE10*HA10*GY10</f>
        <v>6.237</v>
      </c>
      <c r="HG10" s="0" t="n">
        <v>0.13</v>
      </c>
      <c r="HH10" s="0" t="n">
        <v>0.03</v>
      </c>
      <c r="HI10" s="0" t="n">
        <v>0.05</v>
      </c>
      <c r="HJ10" s="9" t="n">
        <f aca="false">SUM(HG10:HI10)</f>
        <v>0.21</v>
      </c>
      <c r="HK10" s="0" t="n">
        <v>115</v>
      </c>
      <c r="HL10" s="0" t="n">
        <v>5</v>
      </c>
      <c r="HM10" s="0" t="n">
        <v>3</v>
      </c>
      <c r="HN10" s="0" t="n">
        <v>1</v>
      </c>
      <c r="HO10" s="0" t="n">
        <f aca="false">SUM(HL10:HN10)*0.7</f>
        <v>6.3</v>
      </c>
      <c r="HP10" s="9" t="n">
        <f aca="false">HO10*HK10/100</f>
        <v>7.245</v>
      </c>
      <c r="HQ10" s="9" t="n">
        <f aca="false">HP10*HL10*HJ10</f>
        <v>7.60725</v>
      </c>
      <c r="HR10" s="0" t="n">
        <v>0.14</v>
      </c>
      <c r="HS10" s="0" t="n">
        <v>0.03</v>
      </c>
      <c r="HT10" s="0" t="n">
        <v>0.03</v>
      </c>
      <c r="HU10" s="9" t="n">
        <f aca="false">SUM(HR10:HT10)</f>
        <v>0.2</v>
      </c>
      <c r="HV10" s="0" t="n">
        <v>115</v>
      </c>
      <c r="HW10" s="0" t="n">
        <v>5</v>
      </c>
      <c r="HX10" s="0" t="n">
        <v>3</v>
      </c>
      <c r="HY10" s="0" t="n">
        <v>1</v>
      </c>
      <c r="HZ10" s="0" t="n">
        <f aca="false">SUM(HW10:HY10)*0.7</f>
        <v>6.3</v>
      </c>
      <c r="IA10" s="9" t="n">
        <f aca="false">HZ10*HV10/100</f>
        <v>7.245</v>
      </c>
      <c r="IB10" s="9" t="n">
        <f aca="false">IA10*HW10*HU10</f>
        <v>7.245</v>
      </c>
      <c r="IC10" s="9" t="n">
        <f aca="false">(GT10+HD10+HO10+HZ10)*0.7</f>
        <v>17.199</v>
      </c>
      <c r="ID10" s="9" t="n">
        <f aca="false">(GU10+HE10+HP10+IA10)*0.7</f>
        <v>18.5661</v>
      </c>
      <c r="IE10" s="9" t="n">
        <f aca="false">(GV10+HF10+HQ10+IB10)*0.7</f>
        <v>14.846475</v>
      </c>
      <c r="IF10" s="11" t="n">
        <f aca="false">SUM(IC10:IE10)</f>
        <v>50.611575</v>
      </c>
      <c r="IG10" s="10" t="n">
        <f aca="false">(GL10/GK10)*(GN10-0.151)*1000</f>
        <v>7.25</v>
      </c>
      <c r="IH10" s="10" t="n">
        <f aca="false">(GW10/GV10)*(GY10-0.151)*1000</f>
        <v>7.25</v>
      </c>
      <c r="II10" s="10" t="n">
        <f aca="false">(HH10/HG10)*(HJ10-0.151)*1000</f>
        <v>13.6153846153846</v>
      </c>
      <c r="IJ10" s="10" t="n">
        <f aca="false">(HS10/HR10)*(HU10-0.151)*1000</f>
        <v>10.5</v>
      </c>
      <c r="IK10" s="10" t="n">
        <f aca="false">(GN10-0.201)/(GK10-0.201)*100</f>
        <v>25.9259259259259</v>
      </c>
      <c r="IL10" s="10" t="n">
        <f aca="false">(GY10-0.201)/(GV10-0.201)*100</f>
        <v>25.9259259259259</v>
      </c>
      <c r="IM10" s="10" t="n">
        <f aca="false">(HJ10-0.201)/(HG10-0.201)*100</f>
        <v>-12.6760563380282</v>
      </c>
      <c r="IN10" s="10" t="n">
        <f aca="false">(HU10-0.201)/(HR10-0.201)*100</f>
        <v>1.63934426229508</v>
      </c>
      <c r="IO10" s="10" t="n">
        <f aca="false">(GN10-0.091)/(GM10-0.051)*100</f>
        <v>-423.809523809524</v>
      </c>
      <c r="IP10" s="10" t="n">
        <f aca="false">(GY10-0.091)/(GX10-0.051)*100</f>
        <v>-423.809523809524</v>
      </c>
      <c r="IQ10" s="10" t="n">
        <f aca="false">(HJ10-0.091)/(HI10-0.051)*100</f>
        <v>-11900</v>
      </c>
      <c r="IR10" s="10" t="n">
        <f aca="false">(HU10-0.091)/(HT10-0.051)*100</f>
        <v>-519.047619047619</v>
      </c>
      <c r="IS10" s="10" t="n">
        <f aca="false">SUMIF(IG10:IJ10,  "&gt;60")</f>
        <v>0</v>
      </c>
      <c r="IT10" s="10" t="n">
        <f aca="false">SUMIF(IK10:IN10,  "&gt;60")</f>
        <v>0</v>
      </c>
      <c r="IU10" s="10" t="n">
        <f aca="false">SUMIF(IO10:IR10,  "&gt;60")</f>
        <v>0</v>
      </c>
    </row>
    <row r="11" customFormat="false" ht="12.8" hidden="false" customHeight="false" outlineLevel="0" collapsed="false">
      <c r="C11" s="8" t="s">
        <v>56</v>
      </c>
      <c r="D11" s="0" t="n">
        <v>0.12</v>
      </c>
      <c r="E11" s="0" t="n">
        <v>0.03</v>
      </c>
      <c r="F11" s="0" t="n">
        <v>0.03</v>
      </c>
      <c r="G11" s="9" t="n">
        <f aca="false">SUM(D11:F11)</f>
        <v>0.18</v>
      </c>
      <c r="H11" s="0" t="n">
        <v>92</v>
      </c>
      <c r="I11" s="0" t="n">
        <v>5</v>
      </c>
      <c r="J11" s="0" t="n">
        <v>3</v>
      </c>
      <c r="K11" s="0" t="n">
        <v>1</v>
      </c>
      <c r="L11" s="0" t="n">
        <f aca="false">SUM(I11:K11)*0.7</f>
        <v>6.3</v>
      </c>
      <c r="M11" s="9" t="n">
        <f aca="false">L11*H11/100</f>
        <v>5.796</v>
      </c>
      <c r="N11" s="9" t="n">
        <f aca="false">M11*I11*G11</f>
        <v>5.2164</v>
      </c>
      <c r="O11" s="0" t="n">
        <v>0.12</v>
      </c>
      <c r="P11" s="0" t="n">
        <v>0.03</v>
      </c>
      <c r="Q11" s="0" t="n">
        <v>0.05</v>
      </c>
      <c r="R11" s="9" t="n">
        <f aca="false">SUM(O11:Q11)</f>
        <v>0.2</v>
      </c>
      <c r="S11" s="0" t="n">
        <v>115</v>
      </c>
      <c r="T11" s="0" t="n">
        <v>5</v>
      </c>
      <c r="U11" s="0" t="n">
        <v>2</v>
      </c>
      <c r="V11" s="0" t="n">
        <v>1</v>
      </c>
      <c r="W11" s="0" t="n">
        <f aca="false">SUM(T11:V11)*0.7</f>
        <v>5.6</v>
      </c>
      <c r="X11" s="9" t="n">
        <f aca="false">W11*S11/100</f>
        <v>6.44</v>
      </c>
      <c r="Y11" s="9" t="n">
        <f aca="false">X11*T11*R11</f>
        <v>6.44</v>
      </c>
      <c r="Z11" s="0" t="n">
        <v>0.12</v>
      </c>
      <c r="AA11" s="0" t="n">
        <v>0.03</v>
      </c>
      <c r="AB11" s="0" t="n">
        <v>0.05</v>
      </c>
      <c r="AC11" s="9" t="n">
        <f aca="false">SUM(Z11:AB11)</f>
        <v>0.2</v>
      </c>
      <c r="AD11" s="0" t="n">
        <v>119</v>
      </c>
      <c r="AE11" s="0" t="n">
        <v>5</v>
      </c>
      <c r="AF11" s="0" t="n">
        <v>2</v>
      </c>
      <c r="AG11" s="0" t="n">
        <v>1</v>
      </c>
      <c r="AH11" s="0" t="n">
        <f aca="false">SUM(AE11:AG11)*0.7</f>
        <v>5.6</v>
      </c>
      <c r="AI11" s="9" t="n">
        <f aca="false">AH11*AD11/100</f>
        <v>6.664</v>
      </c>
      <c r="AJ11" s="9" t="n">
        <f aca="false">AI11*AE11*AC11</f>
        <v>6.664</v>
      </c>
      <c r="AK11" s="0" t="n">
        <v>0.15</v>
      </c>
      <c r="AL11" s="0" t="n">
        <v>0.12</v>
      </c>
      <c r="AM11" s="0" t="n">
        <v>0.005</v>
      </c>
      <c r="AN11" s="9" t="n">
        <f aca="false">SUM(AK11:AM11)</f>
        <v>0.275</v>
      </c>
      <c r="AO11" s="0" t="n">
        <v>110</v>
      </c>
      <c r="AP11" s="0" t="n">
        <v>5</v>
      </c>
      <c r="AQ11" s="0" t="n">
        <v>3</v>
      </c>
      <c r="AR11" s="0" t="n">
        <v>2</v>
      </c>
      <c r="AS11" s="0" t="n">
        <f aca="false">SUM(AP11:AR11)*0.7</f>
        <v>7</v>
      </c>
      <c r="AT11" s="9" t="n">
        <f aca="false">AS11*AO11/100</f>
        <v>7.7</v>
      </c>
      <c r="AU11" s="9" t="n">
        <f aca="false">AT11*AP11*AN11</f>
        <v>10.5875</v>
      </c>
      <c r="AV11" s="9" t="n">
        <f aca="false">(M11+W11+AH11+AS11)*0.7</f>
        <v>16.7972</v>
      </c>
      <c r="AW11" s="9" t="n">
        <f aca="false">(N11+X11+AI11+AT11)*0.7</f>
        <v>18.21428</v>
      </c>
      <c r="AX11" s="9" t="n">
        <f aca="false">(O11+Y11+AJ11+AU11)*0.7</f>
        <v>16.66805</v>
      </c>
      <c r="AY11" s="11" t="n">
        <f aca="false">SUM(AV11:AX11)</f>
        <v>51.67953</v>
      </c>
      <c r="AZ11" s="10" t="n">
        <f aca="false">(E11/D11)*(G11-0.151)*1000</f>
        <v>7.25</v>
      </c>
      <c r="BA11" s="10" t="n">
        <f aca="false">(P11/O11)*(R11-0.151)*1000</f>
        <v>12.25</v>
      </c>
      <c r="BB11" s="10" t="n">
        <f aca="false">(AA11/Z11)*(AC11-0.151)*1000</f>
        <v>12.25</v>
      </c>
      <c r="BC11" s="10" t="n">
        <f aca="false">(AL11/AK11)*(AN11-0.151)*1000</f>
        <v>99.2</v>
      </c>
      <c r="BD11" s="10" t="n">
        <f aca="false">(G11-0.201)/(D11-0.201)*100</f>
        <v>25.9259259259259</v>
      </c>
      <c r="BE11" s="10" t="n">
        <f aca="false">(R11-0.201)/(O11-0.201)*100</f>
        <v>1.23456790123457</v>
      </c>
      <c r="BF11" s="10" t="n">
        <f aca="false">(AC11-0.201)/(Z11-0.201)*100</f>
        <v>1.23456790123457</v>
      </c>
      <c r="BG11" s="10" t="n">
        <f aca="false">(AN11-0.201)/(AK11-0.201)*100</f>
        <v>-145.098039215686</v>
      </c>
      <c r="BH11" s="10" t="n">
        <f aca="false">(G11-0.091)/(F11-0.051)*100</f>
        <v>-423.809523809524</v>
      </c>
      <c r="BI11" s="10" t="n">
        <f aca="false">(R11-0.091)/(Q11-0.051)*100</f>
        <v>-10900</v>
      </c>
      <c r="BJ11" s="10" t="n">
        <f aca="false">(AC11-0.091)/(AB11-0.051)*100</f>
        <v>-10900</v>
      </c>
      <c r="BK11" s="10" t="n">
        <f aca="false">(AN11-0.091)/(AM11-0.051)*100</f>
        <v>-400</v>
      </c>
      <c r="BL11" s="10" t="n">
        <f aca="false">SUMIF(AZ11:BC11,  "&gt;60")</f>
        <v>99.2</v>
      </c>
      <c r="BM11" s="10" t="n">
        <f aca="false">SUMIF(BD11:BG11,  "&gt;60")</f>
        <v>0</v>
      </c>
      <c r="BN11" s="10" t="n">
        <f aca="false">SUMIF(BH11:BK11,  "&gt;60")</f>
        <v>0</v>
      </c>
      <c r="BO11" s="0" t="n">
        <v>0.12</v>
      </c>
      <c r="BP11" s="0" t="n">
        <v>0.03</v>
      </c>
      <c r="BQ11" s="0" t="n">
        <v>0.03</v>
      </c>
      <c r="BR11" s="9" t="n">
        <f aca="false">SUM(BO11:BQ11)</f>
        <v>0.18</v>
      </c>
      <c r="BS11" s="0" t="n">
        <v>94</v>
      </c>
      <c r="BT11" s="0" t="n">
        <v>4</v>
      </c>
      <c r="BU11" s="0" t="n">
        <v>3</v>
      </c>
      <c r="BV11" s="0" t="n">
        <v>1</v>
      </c>
      <c r="BW11" s="0" t="n">
        <f aca="false">SUM(BT11:BV11)*0.7</f>
        <v>5.6</v>
      </c>
      <c r="BX11" s="9" t="n">
        <f aca="false">BW11*BS11/100</f>
        <v>5.264</v>
      </c>
      <c r="BY11" s="9" t="n">
        <f aca="false">BX11*BT11*BR11</f>
        <v>3.79008</v>
      </c>
      <c r="BZ11" s="0" t="n">
        <v>0.12</v>
      </c>
      <c r="CA11" s="0" t="n">
        <v>0.03</v>
      </c>
      <c r="CB11" s="0" t="n">
        <v>0.01</v>
      </c>
      <c r="CC11" s="9" t="n">
        <f aca="false">SUM(BZ11:CB11)</f>
        <v>0.16</v>
      </c>
      <c r="CD11" s="0" t="n">
        <v>115</v>
      </c>
      <c r="CE11" s="0" t="n">
        <v>5</v>
      </c>
      <c r="CF11" s="0" t="n">
        <v>2</v>
      </c>
      <c r="CG11" s="0" t="n">
        <v>1</v>
      </c>
      <c r="CH11" s="0" t="n">
        <f aca="false">SUM(CE11:CG11)*0.7</f>
        <v>5.6</v>
      </c>
      <c r="CI11" s="9" t="n">
        <f aca="false">CH11*CD11/100</f>
        <v>6.44</v>
      </c>
      <c r="CJ11" s="9" t="n">
        <f aca="false">CI11*CE11*CC11</f>
        <v>5.152</v>
      </c>
      <c r="CK11" s="0" t="n">
        <v>0.13</v>
      </c>
      <c r="CL11" s="0" t="n">
        <v>0.03</v>
      </c>
      <c r="CM11" s="0" t="n">
        <v>0.05</v>
      </c>
      <c r="CN11" s="9" t="n">
        <f aca="false">SUM(CK11:CM11)</f>
        <v>0.21</v>
      </c>
      <c r="CO11" s="0" t="n">
        <v>110</v>
      </c>
      <c r="CP11" s="0" t="n">
        <v>6</v>
      </c>
      <c r="CQ11" s="0" t="n">
        <v>2</v>
      </c>
      <c r="CR11" s="0" t="n">
        <v>1</v>
      </c>
      <c r="CS11" s="0" t="n">
        <f aca="false">SUM(CP11:CR11)*0.7</f>
        <v>6.3</v>
      </c>
      <c r="CT11" s="9" t="n">
        <f aca="false">CS11*CO11/100</f>
        <v>6.93</v>
      </c>
      <c r="CU11" s="9" t="n">
        <f aca="false">CT11*CP11*CN11</f>
        <v>8.7318</v>
      </c>
      <c r="CV11" s="0" t="n">
        <v>0.12</v>
      </c>
      <c r="CW11" s="0" t="n">
        <v>0.03</v>
      </c>
      <c r="CX11" s="0" t="n">
        <v>0.01</v>
      </c>
      <c r="CY11" s="9" t="n">
        <f aca="false">SUM(CV11:CX11)</f>
        <v>0.16</v>
      </c>
      <c r="CZ11" s="0" t="n">
        <v>111</v>
      </c>
      <c r="DA11" s="0" t="n">
        <v>5</v>
      </c>
      <c r="DB11" s="0" t="n">
        <v>3</v>
      </c>
      <c r="DC11" s="0" t="n">
        <v>2</v>
      </c>
      <c r="DD11" s="0" t="n">
        <f aca="false">SUM(DA11:DC11)*0.7</f>
        <v>7</v>
      </c>
      <c r="DE11" s="9" t="n">
        <f aca="false">DD11*CZ11/100</f>
        <v>7.77</v>
      </c>
      <c r="DF11" s="9" t="n">
        <f aca="false">DE11*DA11*CY11</f>
        <v>6.216</v>
      </c>
      <c r="DG11" s="9" t="n">
        <f aca="false">(BX11+CH11+CS11+DD11)*0.7</f>
        <v>16.9148</v>
      </c>
      <c r="DH11" s="9" t="n">
        <f aca="false">(BY11+CI11+CT11+DE11)*0.7</f>
        <v>17.451056</v>
      </c>
      <c r="DI11" s="9" t="n">
        <f aca="false">(BZ11+CJ11+CU11+DF11)*0.7</f>
        <v>14.15386</v>
      </c>
      <c r="DJ11" s="11" t="n">
        <f aca="false">SUM(DG11:DI11)</f>
        <v>48.519716</v>
      </c>
      <c r="DK11" s="10" t="n">
        <f aca="false">(BP11/BO11)*(BR11-0.151)*1000</f>
        <v>7.25</v>
      </c>
      <c r="DL11" s="10" t="n">
        <f aca="false">(CA11/BZ11)*(CC11-0.151)*1000</f>
        <v>2.25</v>
      </c>
      <c r="DM11" s="10" t="n">
        <f aca="false">(CL11/CK11)*(CN11-0.151)*1000</f>
        <v>13.6153846153846</v>
      </c>
      <c r="DN11" s="10" t="n">
        <f aca="false">(CW11/CV11)*(CY11-0.151)*1000</f>
        <v>2.25</v>
      </c>
      <c r="DO11" s="10" t="n">
        <f aca="false">(BR11-0.201)/(BO11-0.201)*100</f>
        <v>25.9259259259259</v>
      </c>
      <c r="DP11" s="10" t="n">
        <f aca="false">(CC11-0.201)/(BZ11-0.201)*100</f>
        <v>50.6172839506173</v>
      </c>
      <c r="DQ11" s="10" t="n">
        <f aca="false">(CN11-0.201)/(CK11-0.201)*100</f>
        <v>-12.6760563380282</v>
      </c>
      <c r="DR11" s="10" t="n">
        <f aca="false">(CY11-0.201)/(CV11-0.201)*100</f>
        <v>50.6172839506173</v>
      </c>
      <c r="DS11" s="10" t="n">
        <f aca="false">(BR11-0.091)/(BQ11-0.051)*100</f>
        <v>-423.809523809524</v>
      </c>
      <c r="DT11" s="10" t="n">
        <f aca="false">(CC11-0.091)/(CB11-0.051)*100</f>
        <v>-168.292682926829</v>
      </c>
      <c r="DU11" s="10" t="n">
        <f aca="false">(CN11-0.091)/(CM11-0.051)*100</f>
        <v>-11900</v>
      </c>
      <c r="DV11" s="10" t="n">
        <f aca="false">(CY11-0.091)/(CX11-0.051)*100</f>
        <v>-168.292682926829</v>
      </c>
      <c r="DW11" s="10" t="n">
        <f aca="false">SUMIF(DK11:DN11,  "&gt;60")</f>
        <v>0</v>
      </c>
      <c r="DX11" s="10" t="n">
        <f aca="false">SUMIF(DO11:DR11,  "&gt;60")</f>
        <v>0</v>
      </c>
      <c r="DY11" s="10" t="n">
        <f aca="false">SUMIF(DS11:DV11,  "&gt;60")</f>
        <v>0</v>
      </c>
      <c r="DZ11" s="0" t="n">
        <v>0.17</v>
      </c>
      <c r="EA11" s="0" t="n">
        <v>0.13</v>
      </c>
      <c r="EB11" s="0" t="n">
        <v>0.005</v>
      </c>
      <c r="EC11" s="9" t="n">
        <f aca="false">SUM(DZ11:EB11)</f>
        <v>0.305</v>
      </c>
      <c r="ED11" s="0" t="n">
        <v>94</v>
      </c>
      <c r="EE11" s="0" t="n">
        <v>4</v>
      </c>
      <c r="EF11" s="0" t="n">
        <v>3</v>
      </c>
      <c r="EG11" s="0" t="n">
        <v>1</v>
      </c>
      <c r="EH11" s="0" t="n">
        <f aca="false">SUM(EE11:EG11)*0.7</f>
        <v>5.6</v>
      </c>
      <c r="EI11" s="9" t="n">
        <f aca="false">EH11*ED11/100</f>
        <v>5.264</v>
      </c>
      <c r="EJ11" s="9" t="n">
        <f aca="false">EI11*EE11*EC11</f>
        <v>6.42208</v>
      </c>
      <c r="EK11" s="0" t="n">
        <v>0.21</v>
      </c>
      <c r="EL11" s="0" t="n">
        <v>0.14</v>
      </c>
      <c r="EM11" s="0" t="n">
        <v>0.008</v>
      </c>
      <c r="EN11" s="9" t="n">
        <f aca="false">SUM(EK11:EM11)</f>
        <v>0.358</v>
      </c>
      <c r="EO11" s="0" t="n">
        <v>110</v>
      </c>
      <c r="EP11" s="0" t="n">
        <v>5</v>
      </c>
      <c r="EQ11" s="0" t="n">
        <v>4</v>
      </c>
      <c r="ER11" s="0" t="n">
        <v>1</v>
      </c>
      <c r="ES11" s="0" t="n">
        <f aca="false">SUM(EP11:ER11)*0.7</f>
        <v>7</v>
      </c>
      <c r="ET11" s="9" t="n">
        <f aca="false">ES11*EO11/100</f>
        <v>7.7</v>
      </c>
      <c r="EU11" s="9" t="n">
        <f aca="false">ET11*EP11*EN11</f>
        <v>13.783</v>
      </c>
      <c r="EV11" s="0" t="n">
        <v>0.21</v>
      </c>
      <c r="EW11" s="0" t="n">
        <v>0.17</v>
      </c>
      <c r="EX11" s="0" t="n">
        <v>0.01</v>
      </c>
      <c r="EY11" s="9" t="n">
        <f aca="false">SUM(EV11:EX11)</f>
        <v>0.39</v>
      </c>
      <c r="EZ11" s="0" t="n">
        <v>110</v>
      </c>
      <c r="FA11" s="0" t="n">
        <v>6</v>
      </c>
      <c r="FB11" s="0" t="n">
        <v>2</v>
      </c>
      <c r="FC11" s="0" t="n">
        <v>1</v>
      </c>
      <c r="FD11" s="0" t="n">
        <f aca="false">SUM(FA11:FC11)*0.7</f>
        <v>6.3</v>
      </c>
      <c r="FE11" s="9" t="n">
        <f aca="false">FD11*EZ11/100</f>
        <v>6.93</v>
      </c>
      <c r="FF11" s="9" t="n">
        <f aca="false">FE11*FA11*EY11</f>
        <v>16.2162</v>
      </c>
      <c r="FG11" s="0" t="n">
        <v>0.14</v>
      </c>
      <c r="FH11" s="0" t="n">
        <v>0.06</v>
      </c>
      <c r="FI11" s="0" t="n">
        <v>0.008</v>
      </c>
      <c r="FJ11" s="9" t="n">
        <f aca="false">SUM(FG11:FI11)</f>
        <v>0.208</v>
      </c>
      <c r="FK11" s="0" t="n">
        <v>111</v>
      </c>
      <c r="FL11" s="0" t="n">
        <v>5</v>
      </c>
      <c r="FM11" s="0" t="n">
        <v>3</v>
      </c>
      <c r="FN11" s="0" t="n">
        <v>2</v>
      </c>
      <c r="FO11" s="0" t="n">
        <f aca="false">SUM(FL11:FN11)*0.7</f>
        <v>7</v>
      </c>
      <c r="FP11" s="9" t="n">
        <f aca="false">FO11*FK11/100</f>
        <v>7.77</v>
      </c>
      <c r="FQ11" s="9" t="n">
        <f aca="false">FP11*FL11*FJ11</f>
        <v>8.0808</v>
      </c>
      <c r="FR11" s="9" t="n">
        <f aca="false">(EI11+ES11+FD11+FO11)*0.7</f>
        <v>17.8948</v>
      </c>
      <c r="FS11" s="9" t="n">
        <f aca="false">(EJ11+ET11+FE11+FP11)*0.7</f>
        <v>20.175456</v>
      </c>
      <c r="FT11" s="9" t="n">
        <f aca="false">(EK11+EU11+FF11+FQ11)*0.7</f>
        <v>26.803</v>
      </c>
      <c r="FU11" s="11" t="n">
        <f aca="false">SUM(FR11:FT11)</f>
        <v>64.873256</v>
      </c>
      <c r="FV11" s="10" t="n">
        <f aca="false">(EA11/DZ11)*(EC11-0.151)*1000</f>
        <v>117.764705882353</v>
      </c>
      <c r="FW11" s="10" t="n">
        <f aca="false">(EL11/EK11)*(EN11-0.151)*1000</f>
        <v>138</v>
      </c>
      <c r="FX11" s="10" t="n">
        <f aca="false">(EW11/EV11)*(EY11-0.151)*1000</f>
        <v>193.476190476191</v>
      </c>
      <c r="FY11" s="10" t="n">
        <f aca="false">(FH11/FG11)*(FJ11-0.151)*1000</f>
        <v>24.4285714285714</v>
      </c>
      <c r="FZ11" s="10" t="n">
        <f aca="false">(EC11-0.201)/(DZ11-0.201)*100</f>
        <v>-335.483870967742</v>
      </c>
      <c r="GA11" s="10" t="n">
        <f aca="false">(EN11-0.201)/(EK11-0.201)*100</f>
        <v>1744.44444444445</v>
      </c>
      <c r="GB11" s="10" t="n">
        <f aca="false">(EY11-0.201)/(EV11-0.201)*100</f>
        <v>2100</v>
      </c>
      <c r="GC11" s="10" t="n">
        <f aca="false">(FJ11-0.201)/(FG11-0.201)*100</f>
        <v>-11.4754098360656</v>
      </c>
      <c r="GD11" s="10" t="n">
        <f aca="false">(EC11-0.091)/(EB11-0.051)*100</f>
        <v>-465.217391304348</v>
      </c>
      <c r="GE11" s="10" t="n">
        <f aca="false">(EN11-0.091)/(EM11-0.051)*100</f>
        <v>-620.930232558139</v>
      </c>
      <c r="GF11" s="10" t="n">
        <f aca="false">(EY11-0.091)/(EX11-0.051)*100</f>
        <v>-729.268292682927</v>
      </c>
      <c r="GG11" s="10" t="n">
        <f aca="false">(FJ11-0.091)/(FI11-0.051)*100</f>
        <v>-272.093023255814</v>
      </c>
      <c r="GH11" s="10" t="n">
        <f aca="false">SUMIF(FV11:FY11,  "&gt;60")</f>
        <v>449.240896358544</v>
      </c>
      <c r="GI11" s="10" t="n">
        <f aca="false">SUMIF(FZ11:GC11,  "&gt;60")</f>
        <v>3844.44444444445</v>
      </c>
      <c r="GJ11" s="10" t="n">
        <f aca="false">SUMIF(GD11:GG11,  "&gt;60")</f>
        <v>0</v>
      </c>
      <c r="GK11" s="0" t="n">
        <v>0.14</v>
      </c>
      <c r="GL11" s="0" t="n">
        <v>0.03</v>
      </c>
      <c r="GM11" s="0" t="n">
        <v>0.01</v>
      </c>
      <c r="GN11" s="9" t="n">
        <f aca="false">SUM(GK11:GM11)</f>
        <v>0.18</v>
      </c>
      <c r="GO11" s="0" t="n">
        <v>98</v>
      </c>
      <c r="GP11" s="0" t="n">
        <v>5</v>
      </c>
      <c r="GQ11" s="0" t="n">
        <v>3</v>
      </c>
      <c r="GR11" s="0" t="n">
        <v>1</v>
      </c>
      <c r="GS11" s="0" t="n">
        <f aca="false">SUM(GP11:GR11)*0.7</f>
        <v>6.3</v>
      </c>
      <c r="GT11" s="9" t="n">
        <f aca="false">GS11*GO11/100</f>
        <v>6.174</v>
      </c>
      <c r="GU11" s="9" t="n">
        <f aca="false">GT11*GP11*GN11</f>
        <v>5.5566</v>
      </c>
      <c r="GV11" s="0" t="n">
        <v>0.14</v>
      </c>
      <c r="GW11" s="0" t="n">
        <v>0.04</v>
      </c>
      <c r="GX11" s="0" t="n">
        <v>0.01</v>
      </c>
      <c r="GY11" s="9" t="n">
        <f aca="false">SUM(GV11:GX11)</f>
        <v>0.19</v>
      </c>
      <c r="GZ11" s="0" t="n">
        <v>114</v>
      </c>
      <c r="HA11" s="0" t="n">
        <v>5</v>
      </c>
      <c r="HB11" s="0" t="n">
        <v>4</v>
      </c>
      <c r="HC11" s="0" t="n">
        <v>1</v>
      </c>
      <c r="HD11" s="0" t="n">
        <f aca="false">SUM(HA11:HC11)*0.7</f>
        <v>7</v>
      </c>
      <c r="HE11" s="9" t="n">
        <f aca="false">HD11*GZ11/100</f>
        <v>7.98</v>
      </c>
      <c r="HF11" s="9" t="n">
        <f aca="false">HE11*HA11*GY11</f>
        <v>7.581</v>
      </c>
      <c r="HG11" s="0" t="n">
        <v>0.14</v>
      </c>
      <c r="HH11" s="0" t="n">
        <v>0.03</v>
      </c>
      <c r="HI11" s="0" t="n">
        <v>0.01</v>
      </c>
      <c r="HJ11" s="9" t="n">
        <f aca="false">SUM(HG11:HI11)</f>
        <v>0.18</v>
      </c>
      <c r="HK11" s="0" t="n">
        <v>110</v>
      </c>
      <c r="HL11" s="0" t="n">
        <v>6</v>
      </c>
      <c r="HM11" s="0" t="n">
        <v>2</v>
      </c>
      <c r="HN11" s="0" t="n">
        <v>1</v>
      </c>
      <c r="HO11" s="0" t="n">
        <f aca="false">SUM(HL11:HN11)*0.7</f>
        <v>6.3</v>
      </c>
      <c r="HP11" s="9" t="n">
        <f aca="false">HO11*HK11/100</f>
        <v>6.93</v>
      </c>
      <c r="HQ11" s="9" t="n">
        <f aca="false">HP11*HL11*HJ11</f>
        <v>7.4844</v>
      </c>
      <c r="HR11" s="0" t="n">
        <v>0.13</v>
      </c>
      <c r="HS11" s="0" t="n">
        <v>0.06</v>
      </c>
      <c r="HT11" s="0" t="n">
        <v>0.008</v>
      </c>
      <c r="HU11" s="9" t="n">
        <f aca="false">SUM(HR11:HT11)</f>
        <v>0.198</v>
      </c>
      <c r="HV11" s="0" t="n">
        <v>111</v>
      </c>
      <c r="HW11" s="0" t="n">
        <v>5</v>
      </c>
      <c r="HX11" s="0" t="n">
        <v>3</v>
      </c>
      <c r="HY11" s="0" t="n">
        <v>2</v>
      </c>
      <c r="HZ11" s="0" t="n">
        <f aca="false">SUM(HW11:HY11)*0.7</f>
        <v>7</v>
      </c>
      <c r="IA11" s="9" t="n">
        <f aca="false">HZ11*HV11/100</f>
        <v>7.77</v>
      </c>
      <c r="IB11" s="9" t="n">
        <f aca="false">IA11*HW11*HU11</f>
        <v>7.6923</v>
      </c>
      <c r="IC11" s="9" t="n">
        <f aca="false">(GT11+HD11+HO11+HZ11)*0.7</f>
        <v>18.5318</v>
      </c>
      <c r="ID11" s="9" t="n">
        <f aca="false">(GU11+HE11+HP11+IA11)*0.7</f>
        <v>19.76562</v>
      </c>
      <c r="IE11" s="9" t="n">
        <f aca="false">(GV11+HF11+HQ11+IB11)*0.7</f>
        <v>16.02839</v>
      </c>
      <c r="IF11" s="11" t="n">
        <f aca="false">SUM(IC11:IE11)</f>
        <v>54.32581</v>
      </c>
      <c r="IG11" s="10" t="n">
        <f aca="false">(GL11/GK11)*(GN11-0.151)*1000</f>
        <v>6.21428571428572</v>
      </c>
      <c r="IH11" s="10" t="n">
        <f aca="false">(GW11/GV11)*(GY11-0.151)*1000</f>
        <v>11.1428571428571</v>
      </c>
      <c r="II11" s="10" t="n">
        <f aca="false">(HH11/HG11)*(HJ11-0.151)*1000</f>
        <v>6.21428571428572</v>
      </c>
      <c r="IJ11" s="10" t="n">
        <f aca="false">(HS11/HR11)*(HU11-0.151)*1000</f>
        <v>21.6923076923077</v>
      </c>
      <c r="IK11" s="10" t="n">
        <f aca="false">(GN11-0.201)/(GK11-0.201)*100</f>
        <v>34.4262295081967</v>
      </c>
      <c r="IL11" s="10" t="n">
        <f aca="false">(GY11-0.201)/(GV11-0.201)*100</f>
        <v>18.0327868852459</v>
      </c>
      <c r="IM11" s="10" t="n">
        <f aca="false">(HJ11-0.201)/(HG11-0.201)*100</f>
        <v>34.4262295081967</v>
      </c>
      <c r="IN11" s="10" t="n">
        <f aca="false">(HU11-0.201)/(HR11-0.201)*100</f>
        <v>4.22535211267606</v>
      </c>
      <c r="IO11" s="10" t="n">
        <f aca="false">(GN11-0.091)/(GM11-0.051)*100</f>
        <v>-217.073170731707</v>
      </c>
      <c r="IP11" s="10" t="n">
        <f aca="false">(GY11-0.091)/(GX11-0.051)*100</f>
        <v>-241.463414634146</v>
      </c>
      <c r="IQ11" s="10" t="n">
        <f aca="false">(HJ11-0.091)/(HI11-0.051)*100</f>
        <v>-217.073170731707</v>
      </c>
      <c r="IR11" s="10" t="n">
        <f aca="false">(HU11-0.091)/(HT11-0.051)*100</f>
        <v>-248.837209302326</v>
      </c>
      <c r="IS11" s="10" t="n">
        <f aca="false">SUMIF(IG11:IJ11,  "&gt;60")</f>
        <v>0</v>
      </c>
      <c r="IT11" s="10" t="n">
        <f aca="false">SUMIF(IK11:IN11,  "&gt;60")</f>
        <v>0</v>
      </c>
      <c r="IU11" s="10" t="n">
        <f aca="false">SUMIF(IO11:IR11,  "&gt;60")</f>
        <v>0</v>
      </c>
    </row>
    <row r="12" customFormat="false" ht="12.8" hidden="false" customHeight="false" outlineLevel="0" collapsed="false">
      <c r="C12" s="8" t="s">
        <v>57</v>
      </c>
      <c r="D12" s="0" t="n">
        <v>0.12</v>
      </c>
      <c r="E12" s="0" t="n">
        <v>0.03</v>
      </c>
      <c r="F12" s="0" t="n">
        <v>0.03</v>
      </c>
      <c r="G12" s="9" t="n">
        <f aca="false">SUM(D12:F12)</f>
        <v>0.18</v>
      </c>
      <c r="H12" s="0" t="n">
        <v>110</v>
      </c>
      <c r="I12" s="0" t="n">
        <v>5</v>
      </c>
      <c r="J12" s="0" t="n">
        <v>2</v>
      </c>
      <c r="K12" s="0" t="n">
        <v>1</v>
      </c>
      <c r="L12" s="0" t="n">
        <f aca="false">SUM(I12:K12)*0.7</f>
        <v>5.6</v>
      </c>
      <c r="M12" s="9" t="n">
        <f aca="false">L12*H12/100</f>
        <v>6.16</v>
      </c>
      <c r="N12" s="9" t="n">
        <f aca="false">M12*I12*G12</f>
        <v>5.544</v>
      </c>
      <c r="O12" s="0" t="n">
        <v>0.12</v>
      </c>
      <c r="P12" s="0" t="n">
        <v>0.03</v>
      </c>
      <c r="Q12" s="0" t="n">
        <v>0.03</v>
      </c>
      <c r="R12" s="9" t="n">
        <f aca="false">SUM(O12:Q12)</f>
        <v>0.18</v>
      </c>
      <c r="S12" s="0" t="n">
        <v>115</v>
      </c>
      <c r="T12" s="0" t="n">
        <v>4</v>
      </c>
      <c r="U12" s="0" t="n">
        <v>2</v>
      </c>
      <c r="V12" s="0" t="n">
        <v>1</v>
      </c>
      <c r="W12" s="0" t="n">
        <f aca="false">SUM(T12:V12)*0.7</f>
        <v>4.9</v>
      </c>
      <c r="X12" s="9" t="n">
        <f aca="false">W12*S12/100</f>
        <v>5.635</v>
      </c>
      <c r="Y12" s="9" t="n">
        <f aca="false">X12*T12*R12</f>
        <v>4.0572</v>
      </c>
      <c r="Z12" s="0" t="n">
        <v>0.13</v>
      </c>
      <c r="AA12" s="0" t="n">
        <v>0.03</v>
      </c>
      <c r="AB12" s="0" t="n">
        <v>0.03</v>
      </c>
      <c r="AC12" s="9" t="n">
        <f aca="false">SUM(Z12:AB12)</f>
        <v>0.19</v>
      </c>
      <c r="AD12" s="0" t="n">
        <v>119</v>
      </c>
      <c r="AE12" s="0" t="n">
        <v>4</v>
      </c>
      <c r="AF12" s="0" t="n">
        <v>2</v>
      </c>
      <c r="AG12" s="0" t="n">
        <v>1</v>
      </c>
      <c r="AH12" s="0" t="n">
        <f aca="false">SUM(AE12:AG12)*0.7</f>
        <v>4.9</v>
      </c>
      <c r="AI12" s="9" t="n">
        <f aca="false">AH12*AD12/100</f>
        <v>5.831</v>
      </c>
      <c r="AJ12" s="9" t="n">
        <f aca="false">AI12*AE12*AC12</f>
        <v>4.43156</v>
      </c>
      <c r="AK12" s="0" t="n">
        <v>0.13</v>
      </c>
      <c r="AL12" s="0" t="n">
        <v>0.03</v>
      </c>
      <c r="AM12" s="0" t="n">
        <v>0.03</v>
      </c>
      <c r="AN12" s="9" t="n">
        <f aca="false">SUM(AK12:AM12)</f>
        <v>0.19</v>
      </c>
      <c r="AO12" s="0" t="n">
        <v>119</v>
      </c>
      <c r="AP12" s="0" t="n">
        <v>4</v>
      </c>
      <c r="AQ12" s="0" t="n">
        <v>2</v>
      </c>
      <c r="AR12" s="0" t="n">
        <v>1</v>
      </c>
      <c r="AS12" s="0" t="n">
        <f aca="false">SUM(AP12:AR12)*0.7</f>
        <v>4.9</v>
      </c>
      <c r="AT12" s="9" t="n">
        <f aca="false">AS12*AO12/100</f>
        <v>5.831</v>
      </c>
      <c r="AU12" s="9" t="n">
        <f aca="false">AT12*AP12*AN12</f>
        <v>4.43156</v>
      </c>
      <c r="AV12" s="9" t="n">
        <f aca="false">(M12+W12+AH12+AS12)*0.7</f>
        <v>14.602</v>
      </c>
      <c r="AW12" s="9" t="n">
        <f aca="false">(N12+X12+AI12+AT12)*0.7</f>
        <v>15.9887</v>
      </c>
      <c r="AX12" s="9" t="n">
        <f aca="false">(O12+Y12+AJ12+AU12)*0.7</f>
        <v>9.128224</v>
      </c>
      <c r="AY12" s="11" t="n">
        <f aca="false">SUM(AV12:AX12)</f>
        <v>39.718924</v>
      </c>
      <c r="AZ12" s="10" t="n">
        <f aca="false">(E12/D12)*(G12-0.151)*1000</f>
        <v>7.25</v>
      </c>
      <c r="BA12" s="10" t="n">
        <f aca="false">(P12/O12)*(R12-0.151)*1000</f>
        <v>7.25</v>
      </c>
      <c r="BB12" s="10" t="n">
        <f aca="false">(AA12/Z12)*(AC12-0.151)*1000</f>
        <v>9</v>
      </c>
      <c r="BC12" s="10" t="n">
        <f aca="false">(AL12/AK12)*(AN12-0.151)*1000</f>
        <v>9</v>
      </c>
      <c r="BD12" s="10" t="n">
        <f aca="false">(G12-0.201)/(D12-0.201)*100</f>
        <v>25.9259259259259</v>
      </c>
      <c r="BE12" s="10" t="n">
        <f aca="false">(R12-0.201)/(O12-0.201)*100</f>
        <v>25.9259259259259</v>
      </c>
      <c r="BF12" s="10" t="n">
        <f aca="false">(AC12-0.201)/(Z12-0.201)*100</f>
        <v>15.4929577464789</v>
      </c>
      <c r="BG12" s="10" t="n">
        <f aca="false">(AN12-0.201)/(AK12-0.201)*100</f>
        <v>15.4929577464789</v>
      </c>
      <c r="BH12" s="10" t="n">
        <f aca="false">(G12-0.091)/(F12-0.051)*100</f>
        <v>-423.809523809524</v>
      </c>
      <c r="BI12" s="10" t="n">
        <f aca="false">(R12-0.091)/(Q12-0.051)*100</f>
        <v>-423.809523809524</v>
      </c>
      <c r="BJ12" s="10" t="n">
        <f aca="false">(AC12-0.091)/(AB12-0.051)*100</f>
        <v>-471.428571428571</v>
      </c>
      <c r="BK12" s="10" t="n">
        <f aca="false">(AN12-0.091)/(AM12-0.051)*100</f>
        <v>-471.428571428571</v>
      </c>
      <c r="BL12" s="10" t="n">
        <f aca="false">SUMIF(AZ12:BC12,  "&gt;60")</f>
        <v>0</v>
      </c>
      <c r="BM12" s="10" t="n">
        <f aca="false">SUMIF(BD12:BG12,  "&gt;60")</f>
        <v>0</v>
      </c>
      <c r="BN12" s="10" t="n">
        <f aca="false">SUMIF(BH12:BK12,  "&gt;60")</f>
        <v>0</v>
      </c>
      <c r="BO12" s="0" t="n">
        <v>0.12</v>
      </c>
      <c r="BP12" s="0" t="n">
        <v>0.03</v>
      </c>
      <c r="BQ12" s="0" t="n">
        <v>0.03</v>
      </c>
      <c r="BR12" s="9" t="n">
        <f aca="false">SUM(BO12:BQ12)</f>
        <v>0.18</v>
      </c>
      <c r="BS12" s="0" t="n">
        <v>109</v>
      </c>
      <c r="BT12" s="0" t="n">
        <v>5</v>
      </c>
      <c r="BU12" s="0" t="n">
        <v>2</v>
      </c>
      <c r="BV12" s="0" t="n">
        <v>1</v>
      </c>
      <c r="BW12" s="0" t="n">
        <f aca="false">SUM(BT12:BV12)*0.7</f>
        <v>5.6</v>
      </c>
      <c r="BX12" s="9" t="n">
        <f aca="false">BW12*BS12/100</f>
        <v>6.104</v>
      </c>
      <c r="BY12" s="9" t="n">
        <f aca="false">BX12*BT12*BR12</f>
        <v>5.4936</v>
      </c>
      <c r="BZ12" s="0" t="n">
        <v>0.12</v>
      </c>
      <c r="CA12" s="0" t="n">
        <v>0.03</v>
      </c>
      <c r="CB12" s="0" t="n">
        <v>0.03</v>
      </c>
      <c r="CC12" s="9" t="n">
        <f aca="false">SUM(BZ12:CB12)</f>
        <v>0.18</v>
      </c>
      <c r="CD12" s="0" t="n">
        <v>115</v>
      </c>
      <c r="CE12" s="0" t="n">
        <v>4</v>
      </c>
      <c r="CF12" s="0" t="n">
        <v>2</v>
      </c>
      <c r="CG12" s="0" t="n">
        <v>1</v>
      </c>
      <c r="CH12" s="0" t="n">
        <f aca="false">SUM(CE12:CG12)*0.7</f>
        <v>4.9</v>
      </c>
      <c r="CI12" s="9" t="n">
        <f aca="false">CH12*CD12/100</f>
        <v>5.635</v>
      </c>
      <c r="CJ12" s="9" t="n">
        <f aca="false">CI12*CE12*CC12</f>
        <v>4.0572</v>
      </c>
      <c r="CK12" s="0" t="n">
        <v>0.13</v>
      </c>
      <c r="CL12" s="0" t="n">
        <v>0.03</v>
      </c>
      <c r="CM12" s="0" t="n">
        <v>0.04</v>
      </c>
      <c r="CN12" s="9" t="n">
        <f aca="false">SUM(CK12:CM12)</f>
        <v>0.2</v>
      </c>
      <c r="CO12" s="0" t="n">
        <v>119</v>
      </c>
      <c r="CP12" s="0" t="n">
        <v>4</v>
      </c>
      <c r="CQ12" s="0" t="n">
        <v>2</v>
      </c>
      <c r="CR12" s="0" t="n">
        <v>1</v>
      </c>
      <c r="CS12" s="0" t="n">
        <f aca="false">SUM(CP12:CR12)*0.7</f>
        <v>4.9</v>
      </c>
      <c r="CT12" s="9" t="n">
        <f aca="false">CS12*CO12/100</f>
        <v>5.831</v>
      </c>
      <c r="CU12" s="9" t="n">
        <f aca="false">CT12*CP12*CN12</f>
        <v>4.6648</v>
      </c>
      <c r="CV12" s="0" t="n">
        <v>0.13</v>
      </c>
      <c r="CW12" s="0" t="n">
        <v>0.03</v>
      </c>
      <c r="CX12" s="0" t="n">
        <v>0.03</v>
      </c>
      <c r="CY12" s="9" t="n">
        <f aca="false">SUM(CV12:CX12)</f>
        <v>0.19</v>
      </c>
      <c r="CZ12" s="0" t="n">
        <v>119</v>
      </c>
      <c r="DA12" s="0" t="n">
        <v>4</v>
      </c>
      <c r="DB12" s="0" t="n">
        <v>2</v>
      </c>
      <c r="DC12" s="0" t="n">
        <v>1</v>
      </c>
      <c r="DD12" s="0" t="n">
        <f aca="false">SUM(DA12:DC12)*0.7</f>
        <v>4.9</v>
      </c>
      <c r="DE12" s="9" t="n">
        <f aca="false">DD12*CZ12/100</f>
        <v>5.831</v>
      </c>
      <c r="DF12" s="9" t="n">
        <f aca="false">DE12*DA12*CY12</f>
        <v>4.43156</v>
      </c>
      <c r="DG12" s="9" t="n">
        <f aca="false">(BX12+CH12+CS12+DD12)*0.7</f>
        <v>14.5628</v>
      </c>
      <c r="DH12" s="9" t="n">
        <f aca="false">(BY12+CI12+CT12+DE12)*0.7</f>
        <v>15.95342</v>
      </c>
      <c r="DI12" s="9" t="n">
        <f aca="false">(BZ12+CJ12+CU12+DF12)*0.7</f>
        <v>9.291492</v>
      </c>
      <c r="DJ12" s="11" t="n">
        <f aca="false">SUM(DG12:DI12)</f>
        <v>39.807712</v>
      </c>
      <c r="DK12" s="10" t="n">
        <f aca="false">(BP12/BO12)*(BR12-0.151)*1000</f>
        <v>7.25</v>
      </c>
      <c r="DL12" s="10" t="n">
        <f aca="false">(CA12/BZ12)*(CC12-0.151)*1000</f>
        <v>7.25</v>
      </c>
      <c r="DM12" s="10" t="n">
        <f aca="false">(CL12/CK12)*(CN12-0.151)*1000</f>
        <v>11.3076923076923</v>
      </c>
      <c r="DN12" s="10" t="n">
        <f aca="false">(CW12/CV12)*(CY12-0.151)*1000</f>
        <v>9</v>
      </c>
      <c r="DO12" s="10" t="n">
        <f aca="false">(BR12-0.201)/(BO12-0.201)*100</f>
        <v>25.9259259259259</v>
      </c>
      <c r="DP12" s="10" t="n">
        <f aca="false">(CC12-0.201)/(BZ12-0.201)*100</f>
        <v>25.9259259259259</v>
      </c>
      <c r="DQ12" s="10" t="n">
        <f aca="false">(CN12-0.201)/(CK12-0.201)*100</f>
        <v>1.40845070422535</v>
      </c>
      <c r="DR12" s="10" t="n">
        <f aca="false">(CY12-0.201)/(CV12-0.201)*100</f>
        <v>15.4929577464789</v>
      </c>
      <c r="DS12" s="10" t="n">
        <f aca="false">(BR12-0.091)/(BQ12-0.051)*100</f>
        <v>-423.809523809524</v>
      </c>
      <c r="DT12" s="10" t="n">
        <f aca="false">(CC12-0.091)/(CB12-0.051)*100</f>
        <v>-423.809523809524</v>
      </c>
      <c r="DU12" s="10" t="n">
        <f aca="false">(CN12-0.091)/(CM12-0.051)*100</f>
        <v>-990.909090909091</v>
      </c>
      <c r="DV12" s="10" t="n">
        <f aca="false">(CY12-0.091)/(CX12-0.051)*100</f>
        <v>-471.428571428571</v>
      </c>
      <c r="DW12" s="10" t="n">
        <f aca="false">SUMIF(DK12:DN12,  "&gt;60")</f>
        <v>0</v>
      </c>
      <c r="DX12" s="10" t="n">
        <f aca="false">SUMIF(DO12:DR12,  "&gt;60")</f>
        <v>0</v>
      </c>
      <c r="DY12" s="10" t="n">
        <f aca="false">SUMIF(DS12:DV12,  "&gt;60")</f>
        <v>0</v>
      </c>
      <c r="DZ12" s="0" t="n">
        <v>0.12</v>
      </c>
      <c r="EA12" s="0" t="n">
        <v>0.04</v>
      </c>
      <c r="EB12" s="0" t="n">
        <v>0.03</v>
      </c>
      <c r="EC12" s="9" t="n">
        <f aca="false">SUM(DZ12:EB12)</f>
        <v>0.19</v>
      </c>
      <c r="ED12" s="0" t="n">
        <v>109</v>
      </c>
      <c r="EE12" s="0" t="n">
        <v>5</v>
      </c>
      <c r="EF12" s="0" t="n">
        <v>2</v>
      </c>
      <c r="EG12" s="0" t="n">
        <v>1</v>
      </c>
      <c r="EH12" s="0" t="n">
        <f aca="false">SUM(EE12:EG12)*0.7</f>
        <v>5.6</v>
      </c>
      <c r="EI12" s="9" t="n">
        <f aca="false">EH12*ED12/100</f>
        <v>6.104</v>
      </c>
      <c r="EJ12" s="9" t="n">
        <f aca="false">EI12*EE12*EC12</f>
        <v>5.7988</v>
      </c>
      <c r="EK12" s="0" t="n">
        <v>0.12</v>
      </c>
      <c r="EL12" s="0" t="n">
        <v>0.03</v>
      </c>
      <c r="EM12" s="0" t="n">
        <v>0.03</v>
      </c>
      <c r="EN12" s="9" t="n">
        <f aca="false">SUM(EK12:EM12)</f>
        <v>0.18</v>
      </c>
      <c r="EO12" s="0" t="n">
        <v>115</v>
      </c>
      <c r="EP12" s="0" t="n">
        <v>4</v>
      </c>
      <c r="EQ12" s="0" t="n">
        <v>2</v>
      </c>
      <c r="ER12" s="0" t="n">
        <v>1</v>
      </c>
      <c r="ES12" s="0" t="n">
        <f aca="false">SUM(EP12:ER12)*0.7</f>
        <v>4.9</v>
      </c>
      <c r="ET12" s="9" t="n">
        <f aca="false">ES12*EO12/100</f>
        <v>5.635</v>
      </c>
      <c r="EU12" s="9" t="n">
        <f aca="false">ET12*EP12*EN12</f>
        <v>4.0572</v>
      </c>
      <c r="EV12" s="0" t="n">
        <v>0.13</v>
      </c>
      <c r="EW12" s="0" t="n">
        <v>0.03</v>
      </c>
      <c r="EX12" s="0" t="n">
        <v>0.04</v>
      </c>
      <c r="EY12" s="9" t="n">
        <f aca="false">SUM(EV12:EX12)</f>
        <v>0.2</v>
      </c>
      <c r="EZ12" s="0" t="n">
        <v>119</v>
      </c>
      <c r="FA12" s="0" t="n">
        <v>4</v>
      </c>
      <c r="FB12" s="0" t="n">
        <v>2</v>
      </c>
      <c r="FC12" s="0" t="n">
        <v>1</v>
      </c>
      <c r="FD12" s="0" t="n">
        <f aca="false">SUM(FA12:FC12)*0.7</f>
        <v>4.9</v>
      </c>
      <c r="FE12" s="9" t="n">
        <f aca="false">FD12*EZ12/100</f>
        <v>5.831</v>
      </c>
      <c r="FF12" s="9" t="n">
        <f aca="false">FE12*FA12*EY12</f>
        <v>4.6648</v>
      </c>
      <c r="FG12" s="0" t="n">
        <v>0.13</v>
      </c>
      <c r="FH12" s="0" t="n">
        <v>0.03</v>
      </c>
      <c r="FI12" s="0" t="n">
        <v>0.03</v>
      </c>
      <c r="FJ12" s="9" t="n">
        <f aca="false">SUM(FG12:FI12)</f>
        <v>0.19</v>
      </c>
      <c r="FK12" s="0" t="n">
        <v>119</v>
      </c>
      <c r="FL12" s="0" t="n">
        <v>4</v>
      </c>
      <c r="FM12" s="0" t="n">
        <v>2</v>
      </c>
      <c r="FN12" s="0" t="n">
        <v>1</v>
      </c>
      <c r="FO12" s="0" t="n">
        <f aca="false">SUM(FL12:FN12)*0.7</f>
        <v>4.9</v>
      </c>
      <c r="FP12" s="9" t="n">
        <f aca="false">FO12*FK12/100</f>
        <v>5.831</v>
      </c>
      <c r="FQ12" s="9" t="n">
        <f aca="false">FP12*FL12*FJ12</f>
        <v>4.43156</v>
      </c>
      <c r="FR12" s="9" t="n">
        <f aca="false">(EI12+ES12+FD12+FO12)*0.7</f>
        <v>14.5628</v>
      </c>
      <c r="FS12" s="9" t="n">
        <f aca="false">(EJ12+ET12+FE12+FP12)*0.7</f>
        <v>16.16706</v>
      </c>
      <c r="FT12" s="9" t="n">
        <f aca="false">(EK12+EU12+FF12+FQ12)*0.7</f>
        <v>9.291492</v>
      </c>
      <c r="FU12" s="11" t="n">
        <f aca="false">SUM(FR12:FT12)</f>
        <v>40.021352</v>
      </c>
      <c r="FV12" s="10" t="n">
        <f aca="false">(EA12/DZ12)*(EC12-0.151)*1000</f>
        <v>13</v>
      </c>
      <c r="FW12" s="10" t="n">
        <f aca="false">(EL12/EK12)*(EN12-0.151)*1000</f>
        <v>7.25</v>
      </c>
      <c r="FX12" s="10" t="n">
        <f aca="false">(EW12/EV12)*(EY12-0.151)*1000</f>
        <v>11.3076923076923</v>
      </c>
      <c r="FY12" s="10" t="n">
        <f aca="false">(FH12/FG12)*(FJ12-0.151)*1000</f>
        <v>9</v>
      </c>
      <c r="FZ12" s="10" t="n">
        <f aca="false">(EC12-0.201)/(DZ12-0.201)*100</f>
        <v>13.5802469135803</v>
      </c>
      <c r="GA12" s="10" t="n">
        <f aca="false">(EN12-0.201)/(EK12-0.201)*100</f>
        <v>25.9259259259259</v>
      </c>
      <c r="GB12" s="10" t="n">
        <f aca="false">(EY12-0.201)/(EV12-0.201)*100</f>
        <v>1.40845070422535</v>
      </c>
      <c r="GC12" s="10" t="n">
        <f aca="false">(FJ12-0.201)/(FG12-0.201)*100</f>
        <v>15.4929577464789</v>
      </c>
      <c r="GD12" s="10" t="n">
        <f aca="false">(EC12-0.091)/(EB12-0.051)*100</f>
        <v>-471.428571428571</v>
      </c>
      <c r="GE12" s="10" t="n">
        <f aca="false">(EN12-0.091)/(EM12-0.051)*100</f>
        <v>-423.809523809524</v>
      </c>
      <c r="GF12" s="10" t="n">
        <f aca="false">(EY12-0.091)/(EX12-0.051)*100</f>
        <v>-990.909090909091</v>
      </c>
      <c r="GG12" s="10" t="n">
        <f aca="false">(FJ12-0.091)/(FI12-0.051)*100</f>
        <v>-471.428571428571</v>
      </c>
      <c r="GH12" s="10" t="n">
        <f aca="false">SUMIF(FV12:FY12,  "&gt;60")</f>
        <v>0</v>
      </c>
      <c r="GI12" s="10" t="n">
        <f aca="false">SUMIF(FZ12:GC12,  "&gt;60")</f>
        <v>0</v>
      </c>
      <c r="GJ12" s="10" t="n">
        <f aca="false">SUMIF(GD12:GG12,  "&gt;60")</f>
        <v>0</v>
      </c>
      <c r="GK12" s="0" t="n">
        <v>0.12</v>
      </c>
      <c r="GL12" s="0" t="n">
        <v>0.04</v>
      </c>
      <c r="GM12" s="0" t="n">
        <v>0.03</v>
      </c>
      <c r="GN12" s="9" t="n">
        <f aca="false">SUM(GK12:GM12)</f>
        <v>0.19</v>
      </c>
      <c r="GO12" s="0" t="n">
        <v>109</v>
      </c>
      <c r="GP12" s="0" t="n">
        <v>5</v>
      </c>
      <c r="GQ12" s="0" t="n">
        <v>2</v>
      </c>
      <c r="GR12" s="0" t="n">
        <v>1</v>
      </c>
      <c r="GS12" s="0" t="n">
        <f aca="false">SUM(GP12:GR12)*0.7</f>
        <v>5.6</v>
      </c>
      <c r="GT12" s="9" t="n">
        <f aca="false">GS12*GO12/100</f>
        <v>6.104</v>
      </c>
      <c r="GU12" s="9" t="n">
        <f aca="false">GT12*GP12*GN12</f>
        <v>5.7988</v>
      </c>
      <c r="GV12" s="0" t="n">
        <v>0.12</v>
      </c>
      <c r="GW12" s="0" t="n">
        <v>0.03</v>
      </c>
      <c r="GX12" s="0" t="n">
        <v>0.03</v>
      </c>
      <c r="GY12" s="9" t="n">
        <f aca="false">SUM(GV12:GX12)</f>
        <v>0.18</v>
      </c>
      <c r="GZ12" s="0" t="n">
        <v>113</v>
      </c>
      <c r="HA12" s="0" t="n">
        <v>5</v>
      </c>
      <c r="HB12" s="0" t="n">
        <v>2</v>
      </c>
      <c r="HC12" s="0" t="n">
        <v>1</v>
      </c>
      <c r="HD12" s="0" t="n">
        <f aca="false">SUM(HA12:HC12)*0.7</f>
        <v>5.6</v>
      </c>
      <c r="HE12" s="9" t="n">
        <f aca="false">HD12*GZ12/100</f>
        <v>6.328</v>
      </c>
      <c r="HF12" s="9" t="n">
        <f aca="false">HE12*HA12*GY12</f>
        <v>5.6952</v>
      </c>
      <c r="HG12" s="0" t="n">
        <v>0.13</v>
      </c>
      <c r="HH12" s="0" t="n">
        <v>0.03</v>
      </c>
      <c r="HI12" s="0" t="n">
        <v>0.04</v>
      </c>
      <c r="HJ12" s="9" t="n">
        <f aca="false">SUM(HG12:HI12)</f>
        <v>0.2</v>
      </c>
      <c r="HK12" s="0" t="n">
        <v>119</v>
      </c>
      <c r="HL12" s="0" t="n">
        <v>4</v>
      </c>
      <c r="HM12" s="0" t="n">
        <v>2</v>
      </c>
      <c r="HN12" s="0" t="n">
        <v>1</v>
      </c>
      <c r="HO12" s="0" t="n">
        <f aca="false">SUM(HL12:HN12)*0.7</f>
        <v>4.9</v>
      </c>
      <c r="HP12" s="9" t="n">
        <f aca="false">HO12*HK12/100</f>
        <v>5.831</v>
      </c>
      <c r="HQ12" s="9" t="n">
        <f aca="false">HP12*HL12*HJ12</f>
        <v>4.6648</v>
      </c>
      <c r="HR12" s="0" t="n">
        <v>0.13</v>
      </c>
      <c r="HS12" s="0" t="n">
        <v>0.04</v>
      </c>
      <c r="HT12" s="0" t="n">
        <v>0.03</v>
      </c>
      <c r="HU12" s="9" t="n">
        <f aca="false">SUM(HR12:HT12)</f>
        <v>0.2</v>
      </c>
      <c r="HV12" s="0" t="n">
        <v>119</v>
      </c>
      <c r="HW12" s="0" t="n">
        <v>4</v>
      </c>
      <c r="HX12" s="0" t="n">
        <v>2</v>
      </c>
      <c r="HY12" s="0" t="n">
        <v>1</v>
      </c>
      <c r="HZ12" s="0" t="n">
        <f aca="false">SUM(HW12:HY12)*0.7</f>
        <v>4.9</v>
      </c>
      <c r="IA12" s="9" t="n">
        <f aca="false">HZ12*HV12/100</f>
        <v>5.831</v>
      </c>
      <c r="IB12" s="9" t="n">
        <f aca="false">IA12*HW12*HU12</f>
        <v>4.6648</v>
      </c>
      <c r="IC12" s="9" t="n">
        <f aca="false">(GT12+HD12+HO12+HZ12)*0.7</f>
        <v>15.0528</v>
      </c>
      <c r="ID12" s="9" t="n">
        <f aca="false">(GU12+HE12+HP12+IA12)*0.7</f>
        <v>16.65216</v>
      </c>
      <c r="IE12" s="9" t="n">
        <f aca="false">(GV12+HF12+HQ12+IB12)*0.7</f>
        <v>10.60136</v>
      </c>
      <c r="IF12" s="11" t="n">
        <f aca="false">SUM(IC12:IE12)</f>
        <v>42.30632</v>
      </c>
      <c r="IG12" s="10" t="n">
        <f aca="false">(GL12/GK12)*(GN12-0.151)*1000</f>
        <v>13</v>
      </c>
      <c r="IH12" s="10" t="n">
        <f aca="false">(GW12/GV12)*(GY12-0.151)*1000</f>
        <v>7.25</v>
      </c>
      <c r="II12" s="10" t="n">
        <f aca="false">(HH12/HG12)*(HJ12-0.151)*1000</f>
        <v>11.3076923076923</v>
      </c>
      <c r="IJ12" s="10" t="n">
        <f aca="false">(HS12/HR12)*(HU12-0.151)*1000</f>
        <v>15.0769230769231</v>
      </c>
      <c r="IK12" s="10" t="n">
        <f aca="false">(GN12-0.201)/(GK12-0.201)*100</f>
        <v>13.5802469135803</v>
      </c>
      <c r="IL12" s="10" t="n">
        <f aca="false">(GY12-0.201)/(GV12-0.201)*100</f>
        <v>25.9259259259259</v>
      </c>
      <c r="IM12" s="10" t="n">
        <f aca="false">(HJ12-0.201)/(HG12-0.201)*100</f>
        <v>1.40845070422535</v>
      </c>
      <c r="IN12" s="10" t="n">
        <f aca="false">(HU12-0.201)/(HR12-0.201)*100</f>
        <v>1.40845070422535</v>
      </c>
      <c r="IO12" s="10" t="n">
        <f aca="false">(GN12-0.091)/(GM12-0.051)*100</f>
        <v>-471.428571428571</v>
      </c>
      <c r="IP12" s="10" t="n">
        <f aca="false">(GY12-0.091)/(GX12-0.051)*100</f>
        <v>-423.809523809524</v>
      </c>
      <c r="IQ12" s="10" t="n">
        <f aca="false">(HJ12-0.091)/(HI12-0.051)*100</f>
        <v>-990.909090909091</v>
      </c>
      <c r="IR12" s="10" t="n">
        <f aca="false">(HU12-0.091)/(HT12-0.051)*100</f>
        <v>-519.047619047619</v>
      </c>
      <c r="IS12" s="10" t="n">
        <f aca="false">SUMIF(IG12:IJ12,  "&gt;60")</f>
        <v>0</v>
      </c>
      <c r="IT12" s="10" t="n">
        <f aca="false">SUMIF(IK12:IN12,  "&gt;60")</f>
        <v>0</v>
      </c>
      <c r="IU12" s="10" t="n">
        <f aca="false">SUMIF(IO12:IR12,  "&gt;60")</f>
        <v>0</v>
      </c>
    </row>
    <row r="13" customFormat="false" ht="12.8" hidden="false" customHeight="false" outlineLevel="0" collapsed="false">
      <c r="C13" s="8" t="s">
        <v>58</v>
      </c>
      <c r="D13" s="0" t="n">
        <v>0.12</v>
      </c>
      <c r="E13" s="0" t="n">
        <v>0.02</v>
      </c>
      <c r="F13" s="0" t="n">
        <v>0.03</v>
      </c>
      <c r="G13" s="9" t="n">
        <f aca="false">SUM(D13:F13)</f>
        <v>0.17</v>
      </c>
      <c r="H13" s="0" t="n">
        <v>110</v>
      </c>
      <c r="I13" s="0" t="n">
        <v>3</v>
      </c>
      <c r="J13" s="0" t="n">
        <v>3</v>
      </c>
      <c r="K13" s="0" t="n">
        <v>1</v>
      </c>
      <c r="L13" s="0" t="n">
        <f aca="false">SUM(I13:K13)*0.7</f>
        <v>4.9</v>
      </c>
      <c r="M13" s="9" t="n">
        <f aca="false">L13*H13/100</f>
        <v>5.39</v>
      </c>
      <c r="N13" s="9" t="n">
        <f aca="false">M13*I13*G13</f>
        <v>2.7489</v>
      </c>
      <c r="O13" s="0" t="n">
        <v>0.12</v>
      </c>
      <c r="P13" s="0" t="n">
        <v>0.04</v>
      </c>
      <c r="Q13" s="0" t="n">
        <v>0.03</v>
      </c>
      <c r="R13" s="9" t="n">
        <f aca="false">SUM(O13:Q13)</f>
        <v>0.19</v>
      </c>
      <c r="S13" s="0" t="n">
        <v>115</v>
      </c>
      <c r="T13" s="0" t="n">
        <v>5</v>
      </c>
      <c r="U13" s="0" t="n">
        <v>3</v>
      </c>
      <c r="V13" s="0" t="n">
        <v>2</v>
      </c>
      <c r="W13" s="0" t="n">
        <f aca="false">SUM(T13:V13)*0.7</f>
        <v>7</v>
      </c>
      <c r="X13" s="9" t="n">
        <f aca="false">W13*S13/100</f>
        <v>8.05</v>
      </c>
      <c r="Y13" s="9" t="n">
        <f aca="false">X13*T13*R13</f>
        <v>7.6475</v>
      </c>
      <c r="Z13" s="0" t="n">
        <v>0.12</v>
      </c>
      <c r="AA13" s="0" t="n">
        <v>0.03</v>
      </c>
      <c r="AB13" s="0" t="n">
        <v>0.03</v>
      </c>
      <c r="AC13" s="9" t="n">
        <f aca="false">SUM(Z13:AB13)</f>
        <v>0.18</v>
      </c>
      <c r="AD13" s="0" t="n">
        <v>115</v>
      </c>
      <c r="AE13" s="0" t="n">
        <v>5</v>
      </c>
      <c r="AF13" s="0" t="n">
        <v>3</v>
      </c>
      <c r="AG13" s="0" t="n">
        <v>2</v>
      </c>
      <c r="AH13" s="0" t="n">
        <f aca="false">SUM(AE13:AG13)*0.7</f>
        <v>7</v>
      </c>
      <c r="AI13" s="9" t="n">
        <f aca="false">AH13*AD13/100</f>
        <v>8.05</v>
      </c>
      <c r="AJ13" s="9" t="n">
        <f aca="false">AI13*AE13*AC13</f>
        <v>7.245</v>
      </c>
      <c r="AK13" s="0" t="n">
        <v>0.12</v>
      </c>
      <c r="AL13" s="0" t="n">
        <v>0.03</v>
      </c>
      <c r="AM13" s="0" t="n">
        <v>0.03</v>
      </c>
      <c r="AN13" s="9" t="n">
        <f aca="false">SUM(AK13:AM13)</f>
        <v>0.18</v>
      </c>
      <c r="AO13" s="0" t="n">
        <v>115</v>
      </c>
      <c r="AP13" s="0" t="n">
        <v>5</v>
      </c>
      <c r="AQ13" s="0" t="n">
        <v>3</v>
      </c>
      <c r="AR13" s="0" t="n">
        <v>2</v>
      </c>
      <c r="AS13" s="0" t="n">
        <f aca="false">SUM(AP13:AR13)*0.7</f>
        <v>7</v>
      </c>
      <c r="AT13" s="9" t="n">
        <f aca="false">AS13*AO13/100</f>
        <v>8.05</v>
      </c>
      <c r="AU13" s="9" t="n">
        <f aca="false">AT13*AP13*AN13</f>
        <v>7.245</v>
      </c>
      <c r="AV13" s="9" t="n">
        <f aca="false">(M13+W13+AH13+AS13)*0.7</f>
        <v>18.473</v>
      </c>
      <c r="AW13" s="9" t="n">
        <f aca="false">(N13+X13+AI13+AT13)*0.7</f>
        <v>18.82923</v>
      </c>
      <c r="AX13" s="9" t="n">
        <f aca="false">(O13+Y13+AJ13+AU13)*0.7</f>
        <v>15.58025</v>
      </c>
      <c r="AY13" s="11" t="n">
        <f aca="false">SUM(AV13:AX13)</f>
        <v>52.88248</v>
      </c>
      <c r="AZ13" s="10" t="n">
        <f aca="false">(E13/D13)*(G13-0.151)*1000</f>
        <v>3.16666666666667</v>
      </c>
      <c r="BA13" s="10" t="n">
        <f aca="false">(P13/O13)*(R13-0.151)*1000</f>
        <v>13</v>
      </c>
      <c r="BB13" s="10" t="n">
        <f aca="false">(AA13/Z13)*(AC13-0.151)*1000</f>
        <v>7.25</v>
      </c>
      <c r="BC13" s="10" t="n">
        <f aca="false">(AL13/AK13)*(AN13-0.151)*1000</f>
        <v>7.25</v>
      </c>
      <c r="BD13" s="10" t="n">
        <f aca="false">(G13-0.201)/(D13-0.201)*100</f>
        <v>38.2716049382716</v>
      </c>
      <c r="BE13" s="10" t="n">
        <f aca="false">(R13-0.201)/(O13-0.201)*100</f>
        <v>13.5802469135803</v>
      </c>
      <c r="BF13" s="10" t="n">
        <f aca="false">(AC13-0.201)/(Z13-0.201)*100</f>
        <v>25.9259259259259</v>
      </c>
      <c r="BG13" s="10" t="n">
        <f aca="false">(AN13-0.201)/(AK13-0.201)*100</f>
        <v>25.9259259259259</v>
      </c>
      <c r="BH13" s="10" t="n">
        <f aca="false">(G13-0.091)/(F13-0.051)*100</f>
        <v>-376.190476190476</v>
      </c>
      <c r="BI13" s="10" t="n">
        <f aca="false">(R13-0.091)/(Q13-0.051)*100</f>
        <v>-471.428571428571</v>
      </c>
      <c r="BJ13" s="10" t="n">
        <f aca="false">(AC13-0.091)/(AB13-0.051)*100</f>
        <v>-423.809523809524</v>
      </c>
      <c r="BK13" s="10" t="n">
        <f aca="false">(AN13-0.091)/(AM13-0.051)*100</f>
        <v>-423.809523809524</v>
      </c>
      <c r="BL13" s="10" t="n">
        <f aca="false">SUMIF(AZ13:BC13,  "&gt;60")</f>
        <v>0</v>
      </c>
      <c r="BM13" s="10" t="n">
        <f aca="false">SUMIF(BD13:BG13,  "&gt;60")</f>
        <v>0</v>
      </c>
      <c r="BN13" s="10" t="n">
        <f aca="false">SUMIF(BH13:BK13,  "&gt;60")</f>
        <v>0</v>
      </c>
      <c r="BO13" s="0" t="n">
        <v>0.12</v>
      </c>
      <c r="BP13" s="0" t="n">
        <v>0.02</v>
      </c>
      <c r="BQ13" s="0" t="n">
        <v>0.03</v>
      </c>
      <c r="BR13" s="9" t="n">
        <f aca="false">SUM(BO13:BQ13)</f>
        <v>0.17</v>
      </c>
      <c r="BS13" s="0" t="n">
        <v>110</v>
      </c>
      <c r="BT13" s="0" t="n">
        <v>3</v>
      </c>
      <c r="BU13" s="0" t="n">
        <v>3</v>
      </c>
      <c r="BV13" s="0" t="n">
        <v>1</v>
      </c>
      <c r="BW13" s="0" t="n">
        <f aca="false">SUM(BT13:BV13)*0.7</f>
        <v>4.9</v>
      </c>
      <c r="BX13" s="9" t="n">
        <f aca="false">BW13*BS13/100</f>
        <v>5.39</v>
      </c>
      <c r="BY13" s="9" t="n">
        <f aca="false">BX13*BT13*BR13</f>
        <v>2.7489</v>
      </c>
      <c r="BZ13" s="0" t="n">
        <v>0.12</v>
      </c>
      <c r="CA13" s="0" t="n">
        <v>0.04</v>
      </c>
      <c r="CB13" s="0" t="n">
        <v>0.03</v>
      </c>
      <c r="CC13" s="9" t="n">
        <f aca="false">SUM(BZ13:CB13)</f>
        <v>0.19</v>
      </c>
      <c r="CD13" s="0" t="n">
        <v>115</v>
      </c>
      <c r="CE13" s="0" t="n">
        <v>5</v>
      </c>
      <c r="CF13" s="0" t="n">
        <v>3</v>
      </c>
      <c r="CG13" s="0" t="n">
        <v>2</v>
      </c>
      <c r="CH13" s="0" t="n">
        <f aca="false">SUM(CE13:CG13)*0.7</f>
        <v>7</v>
      </c>
      <c r="CI13" s="9" t="n">
        <f aca="false">CH13*CD13/100</f>
        <v>8.05</v>
      </c>
      <c r="CJ13" s="9" t="n">
        <f aca="false">CI13*CE13*CC13</f>
        <v>7.6475</v>
      </c>
      <c r="CK13" s="0" t="n">
        <v>0.13</v>
      </c>
      <c r="CL13" s="0" t="n">
        <v>0.03</v>
      </c>
      <c r="CM13" s="0" t="n">
        <v>0.03</v>
      </c>
      <c r="CN13" s="9" t="n">
        <f aca="false">SUM(CK13:CM13)</f>
        <v>0.19</v>
      </c>
      <c r="CO13" s="0" t="n">
        <v>114</v>
      </c>
      <c r="CP13" s="0" t="n">
        <v>5</v>
      </c>
      <c r="CQ13" s="0" t="n">
        <v>3</v>
      </c>
      <c r="CR13" s="0" t="n">
        <v>2</v>
      </c>
      <c r="CS13" s="0" t="n">
        <f aca="false">SUM(CP13:CR13)*0.7</f>
        <v>7</v>
      </c>
      <c r="CT13" s="9" t="n">
        <f aca="false">CS13*CO13/100</f>
        <v>7.98</v>
      </c>
      <c r="CU13" s="9" t="n">
        <f aca="false">CT13*CP13*CN13</f>
        <v>7.581</v>
      </c>
      <c r="CV13" s="0" t="n">
        <v>0.12</v>
      </c>
      <c r="CW13" s="0" t="n">
        <v>0.03</v>
      </c>
      <c r="CX13" s="0" t="n">
        <v>0.03</v>
      </c>
      <c r="CY13" s="9" t="n">
        <f aca="false">SUM(CV13:CX13)</f>
        <v>0.18</v>
      </c>
      <c r="CZ13" s="0" t="n">
        <v>120</v>
      </c>
      <c r="DA13" s="0" t="n">
        <v>5</v>
      </c>
      <c r="DB13" s="0" t="n">
        <v>3</v>
      </c>
      <c r="DC13" s="0" t="n">
        <v>2</v>
      </c>
      <c r="DD13" s="0" t="n">
        <f aca="false">SUM(DA13:DC13)*0.7</f>
        <v>7</v>
      </c>
      <c r="DE13" s="9" t="n">
        <f aca="false">DD13*CZ13/100</f>
        <v>8.4</v>
      </c>
      <c r="DF13" s="9" t="n">
        <f aca="false">DE13*DA13*CY13</f>
        <v>7.56</v>
      </c>
      <c r="DG13" s="9" t="n">
        <f aca="false">(BX13+CH13+CS13+DD13)*0.7</f>
        <v>18.473</v>
      </c>
      <c r="DH13" s="9" t="n">
        <f aca="false">(BY13+CI13+CT13+DE13)*0.7</f>
        <v>19.02523</v>
      </c>
      <c r="DI13" s="9" t="n">
        <f aca="false">(BZ13+CJ13+CU13+DF13)*0.7</f>
        <v>16.03595</v>
      </c>
      <c r="DJ13" s="11" t="n">
        <f aca="false">SUM(DG13:DI13)</f>
        <v>53.53418</v>
      </c>
      <c r="DK13" s="10" t="n">
        <f aca="false">(BP13/BO13)*(BR13-0.151)*1000</f>
        <v>3.16666666666667</v>
      </c>
      <c r="DL13" s="10" t="n">
        <f aca="false">(CA13/BZ13)*(CC13-0.151)*1000</f>
        <v>13</v>
      </c>
      <c r="DM13" s="10" t="n">
        <f aca="false">(CL13/CK13)*(CN13-0.151)*1000</f>
        <v>9</v>
      </c>
      <c r="DN13" s="10" t="n">
        <f aca="false">(CW13/CV13)*(CY13-0.151)*1000</f>
        <v>7.25</v>
      </c>
      <c r="DO13" s="10" t="n">
        <f aca="false">(BR13-0.201)/(BO13-0.201)*100</f>
        <v>38.2716049382716</v>
      </c>
      <c r="DP13" s="10" t="n">
        <f aca="false">(CC13-0.201)/(BZ13-0.201)*100</f>
        <v>13.5802469135803</v>
      </c>
      <c r="DQ13" s="10" t="n">
        <f aca="false">(CN13-0.201)/(CK13-0.201)*100</f>
        <v>15.4929577464789</v>
      </c>
      <c r="DR13" s="10" t="n">
        <f aca="false">(CY13-0.201)/(CV13-0.201)*100</f>
        <v>25.9259259259259</v>
      </c>
      <c r="DS13" s="10" t="n">
        <f aca="false">(BR13-0.091)/(BQ13-0.051)*100</f>
        <v>-376.190476190476</v>
      </c>
      <c r="DT13" s="10" t="n">
        <f aca="false">(CC13-0.091)/(CB13-0.051)*100</f>
        <v>-471.428571428571</v>
      </c>
      <c r="DU13" s="10" t="n">
        <f aca="false">(CN13-0.091)/(CM13-0.051)*100</f>
        <v>-471.428571428571</v>
      </c>
      <c r="DV13" s="10" t="n">
        <f aca="false">(CY13-0.091)/(CX13-0.051)*100</f>
        <v>-423.809523809524</v>
      </c>
      <c r="DW13" s="10" t="n">
        <f aca="false">SUMIF(DK13:DN13,  "&gt;60")</f>
        <v>0</v>
      </c>
      <c r="DX13" s="10" t="n">
        <f aca="false">SUMIF(DO13:DR13,  "&gt;60")</f>
        <v>0</v>
      </c>
      <c r="DY13" s="10" t="n">
        <f aca="false">SUMIF(DS13:DV13,  "&gt;60")</f>
        <v>0</v>
      </c>
      <c r="DZ13" s="0" t="n">
        <v>0.13</v>
      </c>
      <c r="EA13" s="0" t="n">
        <v>0.02</v>
      </c>
      <c r="EB13" s="0" t="n">
        <v>0.03</v>
      </c>
      <c r="EC13" s="9" t="n">
        <f aca="false">SUM(DZ13:EB13)</f>
        <v>0.18</v>
      </c>
      <c r="ED13" s="0" t="n">
        <v>110</v>
      </c>
      <c r="EE13" s="0" t="n">
        <v>3</v>
      </c>
      <c r="EF13" s="0" t="n">
        <v>3</v>
      </c>
      <c r="EG13" s="0" t="n">
        <v>1</v>
      </c>
      <c r="EH13" s="0" t="n">
        <f aca="false">SUM(EE13:EG13)*0.7</f>
        <v>4.9</v>
      </c>
      <c r="EI13" s="9" t="n">
        <f aca="false">EH13*ED13/100</f>
        <v>5.39</v>
      </c>
      <c r="EJ13" s="9" t="n">
        <f aca="false">EI13*EE13*EC13</f>
        <v>2.9106</v>
      </c>
      <c r="EK13" s="0" t="n">
        <v>0.12</v>
      </c>
      <c r="EL13" s="0" t="n">
        <v>0.04</v>
      </c>
      <c r="EM13" s="0" t="n">
        <v>0.03</v>
      </c>
      <c r="EN13" s="9" t="n">
        <f aca="false">SUM(EK13:EM13)</f>
        <v>0.19</v>
      </c>
      <c r="EO13" s="0" t="n">
        <v>113</v>
      </c>
      <c r="EP13" s="0" t="n">
        <v>5</v>
      </c>
      <c r="EQ13" s="0" t="n">
        <v>3</v>
      </c>
      <c r="ER13" s="0" t="n">
        <v>2</v>
      </c>
      <c r="ES13" s="0" t="n">
        <f aca="false">SUM(EP13:ER13)*0.7</f>
        <v>7</v>
      </c>
      <c r="ET13" s="9" t="n">
        <f aca="false">ES13*EO13/100</f>
        <v>7.91</v>
      </c>
      <c r="EU13" s="9" t="n">
        <f aca="false">ET13*EP13*EN13</f>
        <v>7.5145</v>
      </c>
      <c r="EV13" s="0" t="n">
        <v>0.13</v>
      </c>
      <c r="EW13" s="0" t="n">
        <v>0.03</v>
      </c>
      <c r="EX13" s="0" t="n">
        <v>0.03</v>
      </c>
      <c r="EY13" s="9" t="n">
        <f aca="false">SUM(EV13:EX13)</f>
        <v>0.19</v>
      </c>
      <c r="EZ13" s="0" t="n">
        <v>114</v>
      </c>
      <c r="FA13" s="0" t="n">
        <v>5</v>
      </c>
      <c r="FB13" s="0" t="n">
        <v>3</v>
      </c>
      <c r="FC13" s="0" t="n">
        <v>2</v>
      </c>
      <c r="FD13" s="0" t="n">
        <f aca="false">SUM(FA13:FC13)*0.7</f>
        <v>7</v>
      </c>
      <c r="FE13" s="9" t="n">
        <f aca="false">FD13*EZ13/100</f>
        <v>7.98</v>
      </c>
      <c r="FF13" s="9" t="n">
        <f aca="false">FE13*FA13*EY13</f>
        <v>7.581</v>
      </c>
      <c r="FG13" s="0" t="n">
        <v>0.12</v>
      </c>
      <c r="FH13" s="0" t="n">
        <v>0.03</v>
      </c>
      <c r="FI13" s="0" t="n">
        <v>0.03</v>
      </c>
      <c r="FJ13" s="9" t="n">
        <f aca="false">SUM(FG13:FI13)</f>
        <v>0.18</v>
      </c>
      <c r="FK13" s="0" t="n">
        <v>120</v>
      </c>
      <c r="FL13" s="0" t="n">
        <v>5</v>
      </c>
      <c r="FM13" s="0" t="n">
        <v>3</v>
      </c>
      <c r="FN13" s="0" t="n">
        <v>2</v>
      </c>
      <c r="FO13" s="0" t="n">
        <f aca="false">SUM(FL13:FN13)*0.7</f>
        <v>7</v>
      </c>
      <c r="FP13" s="9" t="n">
        <f aca="false">FO13*FK13/100</f>
        <v>8.4</v>
      </c>
      <c r="FQ13" s="9" t="n">
        <f aca="false">FP13*FL13*FJ13</f>
        <v>7.56</v>
      </c>
      <c r="FR13" s="9" t="n">
        <f aca="false">(EI13+ES13+FD13+FO13)*0.7</f>
        <v>18.473</v>
      </c>
      <c r="FS13" s="9" t="n">
        <f aca="false">(EJ13+ET13+FE13+FP13)*0.7</f>
        <v>19.04042</v>
      </c>
      <c r="FT13" s="9" t="n">
        <f aca="false">(EK13+EU13+FF13+FQ13)*0.7</f>
        <v>15.94285</v>
      </c>
      <c r="FU13" s="11" t="n">
        <f aca="false">SUM(FR13:FT13)</f>
        <v>53.45627</v>
      </c>
      <c r="FV13" s="10" t="n">
        <f aca="false">(EA13/DZ13)*(EC13-0.151)*1000</f>
        <v>4.46153846153846</v>
      </c>
      <c r="FW13" s="10" t="n">
        <f aca="false">(EL13/EK13)*(EN13-0.151)*1000</f>
        <v>13</v>
      </c>
      <c r="FX13" s="10" t="n">
        <f aca="false">(EW13/EV13)*(EY13-0.151)*1000</f>
        <v>9</v>
      </c>
      <c r="FY13" s="10" t="n">
        <f aca="false">(FH13/FG13)*(FJ13-0.151)*1000</f>
        <v>7.25</v>
      </c>
      <c r="FZ13" s="10" t="n">
        <f aca="false">(EC13-0.201)/(DZ13-0.201)*100</f>
        <v>29.5774647887324</v>
      </c>
      <c r="GA13" s="10" t="n">
        <f aca="false">(EN13-0.201)/(EK13-0.201)*100</f>
        <v>13.5802469135803</v>
      </c>
      <c r="GB13" s="10" t="n">
        <f aca="false">(EY13-0.201)/(EV13-0.201)*100</f>
        <v>15.4929577464789</v>
      </c>
      <c r="GC13" s="10" t="n">
        <f aca="false">(FJ13-0.201)/(FG13-0.201)*100</f>
        <v>25.9259259259259</v>
      </c>
      <c r="GD13" s="10" t="n">
        <f aca="false">(EC13-0.091)/(EB13-0.051)*100</f>
        <v>-423.809523809524</v>
      </c>
      <c r="GE13" s="10" t="n">
        <f aca="false">(EN13-0.091)/(EM13-0.051)*100</f>
        <v>-471.428571428571</v>
      </c>
      <c r="GF13" s="10" t="n">
        <f aca="false">(EY13-0.091)/(EX13-0.051)*100</f>
        <v>-471.428571428571</v>
      </c>
      <c r="GG13" s="10" t="n">
        <f aca="false">(FJ13-0.091)/(FI13-0.051)*100</f>
        <v>-423.809523809524</v>
      </c>
      <c r="GH13" s="10" t="n">
        <f aca="false">SUMIF(FV13:FY13,  "&gt;60")</f>
        <v>0</v>
      </c>
      <c r="GI13" s="10" t="n">
        <f aca="false">SUMIF(FZ13:GC13,  "&gt;60")</f>
        <v>0</v>
      </c>
      <c r="GJ13" s="10" t="n">
        <f aca="false">SUMIF(GD13:GG13,  "&gt;60")</f>
        <v>0</v>
      </c>
      <c r="GK13" s="0" t="n">
        <v>0.13</v>
      </c>
      <c r="GL13" s="0" t="n">
        <v>0.02</v>
      </c>
      <c r="GM13" s="0" t="n">
        <v>0.03</v>
      </c>
      <c r="GN13" s="9" t="n">
        <f aca="false">SUM(GK13:GM13)</f>
        <v>0.18</v>
      </c>
      <c r="GO13" s="0" t="n">
        <v>110</v>
      </c>
      <c r="GP13" s="0" t="n">
        <v>4</v>
      </c>
      <c r="GQ13" s="0" t="n">
        <v>3</v>
      </c>
      <c r="GR13" s="0" t="n">
        <v>1</v>
      </c>
      <c r="GS13" s="0" t="n">
        <f aca="false">SUM(GP13:GR13)*0.7</f>
        <v>5.6</v>
      </c>
      <c r="GT13" s="9" t="n">
        <f aca="false">GS13*GO13/100</f>
        <v>6.16</v>
      </c>
      <c r="GU13" s="9" t="n">
        <f aca="false">GT13*GP13*GN13</f>
        <v>4.4352</v>
      </c>
      <c r="GV13" s="0" t="n">
        <v>0.12</v>
      </c>
      <c r="GW13" s="0" t="n">
        <v>0.04</v>
      </c>
      <c r="GX13" s="0" t="n">
        <v>0.03</v>
      </c>
      <c r="GY13" s="9" t="n">
        <f aca="false">SUM(GV13:GX13)</f>
        <v>0.19</v>
      </c>
      <c r="GZ13" s="0" t="n">
        <v>112</v>
      </c>
      <c r="HA13" s="0" t="n">
        <v>5</v>
      </c>
      <c r="HB13" s="0" t="n">
        <v>3</v>
      </c>
      <c r="HC13" s="0" t="n">
        <v>2</v>
      </c>
      <c r="HD13" s="0" t="n">
        <f aca="false">SUM(HA13:HC13)*0.7</f>
        <v>7</v>
      </c>
      <c r="HE13" s="9" t="n">
        <f aca="false">HD13*GZ13/100</f>
        <v>7.84</v>
      </c>
      <c r="HF13" s="9" t="n">
        <f aca="false">HE13*HA13*GY13</f>
        <v>7.448</v>
      </c>
      <c r="HG13" s="0" t="n">
        <v>0.13</v>
      </c>
      <c r="HH13" s="0" t="n">
        <v>0.03</v>
      </c>
      <c r="HI13" s="0" t="n">
        <v>0.03</v>
      </c>
      <c r="HJ13" s="9" t="n">
        <f aca="false">SUM(HG13:HI13)</f>
        <v>0.19</v>
      </c>
      <c r="HK13" s="0" t="n">
        <v>114</v>
      </c>
      <c r="HL13" s="0" t="n">
        <v>5</v>
      </c>
      <c r="HM13" s="0" t="n">
        <v>3</v>
      </c>
      <c r="HN13" s="0" t="n">
        <v>2</v>
      </c>
      <c r="HO13" s="0" t="n">
        <f aca="false">SUM(HL13:HN13)*0.7</f>
        <v>7</v>
      </c>
      <c r="HP13" s="9" t="n">
        <f aca="false">HO13*HK13/100</f>
        <v>7.98</v>
      </c>
      <c r="HQ13" s="9" t="n">
        <f aca="false">HP13*HL13*HJ13</f>
        <v>7.581</v>
      </c>
      <c r="HR13" s="0" t="n">
        <v>0.12</v>
      </c>
      <c r="HS13" s="0" t="n">
        <v>0.03</v>
      </c>
      <c r="HT13" s="0" t="n">
        <v>0.03</v>
      </c>
      <c r="HU13" s="9" t="n">
        <f aca="false">SUM(HR13:HT13)</f>
        <v>0.18</v>
      </c>
      <c r="HV13" s="0" t="n">
        <v>120</v>
      </c>
      <c r="HW13" s="0" t="n">
        <v>5</v>
      </c>
      <c r="HX13" s="0" t="n">
        <v>3</v>
      </c>
      <c r="HY13" s="0" t="n">
        <v>2</v>
      </c>
      <c r="HZ13" s="0" t="n">
        <f aca="false">SUM(HW13:HY13)*0.7</f>
        <v>7</v>
      </c>
      <c r="IA13" s="9" t="n">
        <f aca="false">HZ13*HV13/100</f>
        <v>8.4</v>
      </c>
      <c r="IB13" s="9" t="n">
        <f aca="false">IA13*HW13*HU13</f>
        <v>7.56</v>
      </c>
      <c r="IC13" s="9" t="n">
        <f aca="false">(GT13+HD13+HO13+HZ13)*0.7</f>
        <v>19.012</v>
      </c>
      <c r="ID13" s="9" t="n">
        <f aca="false">(GU13+HE13+HP13+IA13)*0.7</f>
        <v>20.05864</v>
      </c>
      <c r="IE13" s="9" t="n">
        <f aca="false">(GV13+HF13+HQ13+IB13)*0.7</f>
        <v>15.8963</v>
      </c>
      <c r="IF13" s="11" t="n">
        <f aca="false">SUM(IC13:IE13)</f>
        <v>54.96694</v>
      </c>
      <c r="IG13" s="10" t="n">
        <f aca="false">(GL13/GK13)*(GN13-0.151)*1000</f>
        <v>4.46153846153846</v>
      </c>
      <c r="IH13" s="10" t="n">
        <f aca="false">(GW13/GV13)*(GY13-0.151)*1000</f>
        <v>13</v>
      </c>
      <c r="II13" s="10" t="n">
        <f aca="false">(HH13/HG13)*(HJ13-0.151)*1000</f>
        <v>9</v>
      </c>
      <c r="IJ13" s="10" t="n">
        <f aca="false">(HS13/HR13)*(HU13-0.151)*1000</f>
        <v>7.25</v>
      </c>
      <c r="IK13" s="10" t="n">
        <f aca="false">(GN13-0.201)/(GK13-0.201)*100</f>
        <v>29.5774647887324</v>
      </c>
      <c r="IL13" s="10" t="n">
        <f aca="false">(GY13-0.201)/(GV13-0.201)*100</f>
        <v>13.5802469135803</v>
      </c>
      <c r="IM13" s="10" t="n">
        <f aca="false">(HJ13-0.201)/(HG13-0.201)*100</f>
        <v>15.4929577464789</v>
      </c>
      <c r="IN13" s="10" t="n">
        <f aca="false">(HU13-0.201)/(HR13-0.201)*100</f>
        <v>25.9259259259259</v>
      </c>
      <c r="IO13" s="10" t="n">
        <f aca="false">(GN13-0.091)/(GM13-0.051)*100</f>
        <v>-423.809523809524</v>
      </c>
      <c r="IP13" s="10" t="n">
        <f aca="false">(GY13-0.091)/(GX13-0.051)*100</f>
        <v>-471.428571428571</v>
      </c>
      <c r="IQ13" s="10" t="n">
        <f aca="false">(HJ13-0.091)/(HI13-0.051)*100</f>
        <v>-471.428571428571</v>
      </c>
      <c r="IR13" s="10" t="n">
        <f aca="false">(HU13-0.091)/(HT13-0.051)*100</f>
        <v>-423.809523809524</v>
      </c>
      <c r="IS13" s="10" t="n">
        <f aca="false">SUMIF(IG13:IJ13,  "&gt;60")</f>
        <v>0</v>
      </c>
      <c r="IT13" s="10" t="n">
        <f aca="false">SUMIF(IK13:IN13,  "&gt;60")</f>
        <v>0</v>
      </c>
      <c r="IU13" s="10" t="n">
        <f aca="false">SUMIF(IO13:IR13,  "&gt;60")</f>
        <v>0</v>
      </c>
    </row>
    <row r="14" customFormat="false" ht="12.8" hidden="false" customHeight="false" outlineLevel="0" collapsed="false">
      <c r="C14" s="8" t="s">
        <v>59</v>
      </c>
      <c r="D14" s="0" t="n">
        <v>0.12</v>
      </c>
      <c r="E14" s="0" t="n">
        <v>0.03</v>
      </c>
      <c r="F14" s="0" t="n">
        <v>0.01</v>
      </c>
      <c r="G14" s="9" t="n">
        <f aca="false">SUM(D14:F14)</f>
        <v>0.16</v>
      </c>
      <c r="H14" s="0" t="n">
        <v>110</v>
      </c>
      <c r="I14" s="0" t="n">
        <v>5</v>
      </c>
      <c r="J14" s="0" t="n">
        <v>3</v>
      </c>
      <c r="K14" s="0" t="n">
        <v>1</v>
      </c>
      <c r="L14" s="0" t="n">
        <f aca="false">SUM(I14:K14)*0.7</f>
        <v>6.3</v>
      </c>
      <c r="M14" s="9" t="n">
        <f aca="false">L14*H14/100</f>
        <v>6.93</v>
      </c>
      <c r="N14" s="9" t="n">
        <f aca="false">M14*I14*G14</f>
        <v>5.544</v>
      </c>
      <c r="O14" s="0" t="n">
        <v>0.12</v>
      </c>
      <c r="P14" s="0" t="n">
        <v>0.03</v>
      </c>
      <c r="Q14" s="0" t="n">
        <v>0.01</v>
      </c>
      <c r="R14" s="9" t="n">
        <f aca="false">SUM(O14:Q14)</f>
        <v>0.16</v>
      </c>
      <c r="S14" s="0" t="n">
        <v>110</v>
      </c>
      <c r="T14" s="0" t="n">
        <v>5</v>
      </c>
      <c r="U14" s="0" t="n">
        <v>3</v>
      </c>
      <c r="V14" s="0" t="n">
        <v>1</v>
      </c>
      <c r="W14" s="0" t="n">
        <f aca="false">SUM(T14:V14)*0.7</f>
        <v>6.3</v>
      </c>
      <c r="X14" s="9" t="n">
        <f aca="false">W14*S14/100</f>
        <v>6.93</v>
      </c>
      <c r="Y14" s="9" t="n">
        <f aca="false">X14*T14*R14</f>
        <v>5.544</v>
      </c>
      <c r="Z14" s="0" t="n">
        <v>0.14</v>
      </c>
      <c r="AA14" s="0" t="n">
        <v>0.03</v>
      </c>
      <c r="AB14" s="0" t="n">
        <v>0.01</v>
      </c>
      <c r="AC14" s="9" t="n">
        <f aca="false">SUM(Z14:AB14)</f>
        <v>0.18</v>
      </c>
      <c r="AD14" s="0" t="n">
        <v>120</v>
      </c>
      <c r="AE14" s="0" t="n">
        <v>5</v>
      </c>
      <c r="AF14" s="0" t="n">
        <v>3</v>
      </c>
      <c r="AG14" s="0" t="n">
        <v>1</v>
      </c>
      <c r="AH14" s="0" t="n">
        <f aca="false">SUM(AE14:AG14)*0.7</f>
        <v>6.3</v>
      </c>
      <c r="AI14" s="9" t="n">
        <f aca="false">AH14*AD14/100</f>
        <v>7.56</v>
      </c>
      <c r="AJ14" s="9" t="n">
        <f aca="false">AI14*AE14*AC14</f>
        <v>6.804</v>
      </c>
      <c r="AK14" s="0" t="n">
        <v>0.14</v>
      </c>
      <c r="AL14" s="0" t="n">
        <v>0.03</v>
      </c>
      <c r="AM14" s="0" t="n">
        <v>0.01</v>
      </c>
      <c r="AN14" s="9" t="n">
        <f aca="false">SUM(AK14:AM14)</f>
        <v>0.18</v>
      </c>
      <c r="AO14" s="0" t="n">
        <v>120</v>
      </c>
      <c r="AP14" s="0" t="n">
        <v>5</v>
      </c>
      <c r="AQ14" s="0" t="n">
        <v>3</v>
      </c>
      <c r="AR14" s="0" t="n">
        <v>1</v>
      </c>
      <c r="AS14" s="0" t="n">
        <f aca="false">SUM(AP14:AR14)*0.7</f>
        <v>6.3</v>
      </c>
      <c r="AT14" s="9" t="n">
        <f aca="false">AS14*AO14/100</f>
        <v>7.56</v>
      </c>
      <c r="AU14" s="9" t="n">
        <f aca="false">AT14*AP14*AN14</f>
        <v>6.804</v>
      </c>
      <c r="AV14" s="9" t="n">
        <f aca="false">(M14+W14+AH14+AS14)*0.7</f>
        <v>18.081</v>
      </c>
      <c r="AW14" s="9" t="n">
        <f aca="false">(N14+X14+AI14+AT14)*0.7</f>
        <v>19.3158</v>
      </c>
      <c r="AX14" s="9" t="n">
        <f aca="false">(O14+Y14+AJ14+AU14)*0.7</f>
        <v>13.4904</v>
      </c>
      <c r="AY14" s="11" t="n">
        <f aca="false">SUM(AV14:AX14)</f>
        <v>50.8872</v>
      </c>
      <c r="AZ14" s="10" t="n">
        <f aca="false">(E14/D14)*(G14-0.151)*1000</f>
        <v>2.25</v>
      </c>
      <c r="BA14" s="10" t="n">
        <f aca="false">(P14/O14)*(R14-0.151)*1000</f>
        <v>2.25</v>
      </c>
      <c r="BB14" s="10" t="n">
        <f aca="false">(AA14/Z14)*(AC14-0.151)*1000</f>
        <v>6.21428571428572</v>
      </c>
      <c r="BC14" s="10" t="n">
        <f aca="false">(AL14/AK14)*(AN14-0.151)*1000</f>
        <v>6.21428571428572</v>
      </c>
      <c r="BD14" s="10" t="n">
        <f aca="false">(G14-0.201)/(D14-0.201)*100</f>
        <v>50.6172839506173</v>
      </c>
      <c r="BE14" s="10" t="n">
        <f aca="false">(R14-0.201)/(O14-0.201)*100</f>
        <v>50.6172839506173</v>
      </c>
      <c r="BF14" s="10" t="n">
        <f aca="false">(AC14-0.201)/(Z14-0.201)*100</f>
        <v>34.4262295081967</v>
      </c>
      <c r="BG14" s="10" t="n">
        <f aca="false">(AN14-0.201)/(AK14-0.201)*100</f>
        <v>34.4262295081967</v>
      </c>
      <c r="BH14" s="10" t="n">
        <f aca="false">(G14-0.091)/(F14-0.051)*100</f>
        <v>-168.292682926829</v>
      </c>
      <c r="BI14" s="10" t="n">
        <f aca="false">(R14-0.091)/(Q14-0.051)*100</f>
        <v>-168.292682926829</v>
      </c>
      <c r="BJ14" s="10" t="n">
        <f aca="false">(AC14-0.091)/(AB14-0.051)*100</f>
        <v>-217.073170731707</v>
      </c>
      <c r="BK14" s="10" t="n">
        <f aca="false">(AN14-0.091)/(AM14-0.051)*100</f>
        <v>-217.073170731707</v>
      </c>
      <c r="BL14" s="10" t="n">
        <f aca="false">SUMIF(AZ14:BC14,  "&gt;60")</f>
        <v>0</v>
      </c>
      <c r="BM14" s="10" t="n">
        <f aca="false">SUMIF(BD14:BG14,  "&gt;60")</f>
        <v>0</v>
      </c>
      <c r="BN14" s="10" t="n">
        <f aca="false">SUMIF(BH14:BK14,  "&gt;60")</f>
        <v>0</v>
      </c>
      <c r="BO14" s="0" t="n">
        <v>0.13</v>
      </c>
      <c r="BP14" s="0" t="n">
        <v>0.03</v>
      </c>
      <c r="BQ14" s="0" t="n">
        <v>0.01</v>
      </c>
      <c r="BR14" s="9" t="n">
        <f aca="false">SUM(BO14:BQ14)</f>
        <v>0.17</v>
      </c>
      <c r="BS14" s="0" t="n">
        <v>110</v>
      </c>
      <c r="BT14" s="0" t="n">
        <v>4</v>
      </c>
      <c r="BU14" s="0" t="n">
        <v>3</v>
      </c>
      <c r="BV14" s="0" t="n">
        <v>1</v>
      </c>
      <c r="BW14" s="0" t="n">
        <f aca="false">SUM(BT14:BV14)*0.7</f>
        <v>5.6</v>
      </c>
      <c r="BX14" s="9" t="n">
        <f aca="false">BW14*BS14/100</f>
        <v>6.16</v>
      </c>
      <c r="BY14" s="9" t="n">
        <f aca="false">BX14*BT14*BR14</f>
        <v>4.1888</v>
      </c>
      <c r="BZ14" s="0" t="n">
        <v>0.12</v>
      </c>
      <c r="CA14" s="0" t="n">
        <v>0.03</v>
      </c>
      <c r="CB14" s="0" t="n">
        <v>0.01</v>
      </c>
      <c r="CC14" s="9" t="n">
        <f aca="false">SUM(BZ14:CB14)</f>
        <v>0.16</v>
      </c>
      <c r="CD14" s="0" t="n">
        <v>115</v>
      </c>
      <c r="CE14" s="0" t="n">
        <v>5</v>
      </c>
      <c r="CF14" s="0" t="n">
        <v>3</v>
      </c>
      <c r="CG14" s="0" t="n">
        <v>1</v>
      </c>
      <c r="CH14" s="0" t="n">
        <f aca="false">SUM(CE14:CG14)*0.7</f>
        <v>6.3</v>
      </c>
      <c r="CI14" s="9" t="n">
        <f aca="false">CH14*CD14/100</f>
        <v>7.245</v>
      </c>
      <c r="CJ14" s="9" t="n">
        <f aca="false">CI14*CE14*CC14</f>
        <v>5.796</v>
      </c>
      <c r="CK14" s="0" t="n">
        <v>0.14</v>
      </c>
      <c r="CL14" s="0" t="n">
        <v>0.03</v>
      </c>
      <c r="CM14" s="0" t="n">
        <v>0.01</v>
      </c>
      <c r="CN14" s="9" t="n">
        <f aca="false">SUM(CK14:CM14)</f>
        <v>0.18</v>
      </c>
      <c r="CO14" s="0" t="n">
        <v>120</v>
      </c>
      <c r="CP14" s="0" t="n">
        <v>5</v>
      </c>
      <c r="CQ14" s="0" t="n">
        <v>3</v>
      </c>
      <c r="CR14" s="0" t="n">
        <v>1</v>
      </c>
      <c r="CS14" s="0" t="n">
        <f aca="false">SUM(CP14:CR14)*0.7</f>
        <v>6.3</v>
      </c>
      <c r="CT14" s="9" t="n">
        <f aca="false">CS14*CO14/100</f>
        <v>7.56</v>
      </c>
      <c r="CU14" s="9" t="n">
        <f aca="false">CT14*CP14*CN14</f>
        <v>6.804</v>
      </c>
      <c r="CV14" s="0" t="n">
        <v>0.14</v>
      </c>
      <c r="CW14" s="0" t="n">
        <v>0.03</v>
      </c>
      <c r="CX14" s="0" t="n">
        <v>0.01</v>
      </c>
      <c r="CY14" s="9" t="n">
        <f aca="false">SUM(CV14:CX14)</f>
        <v>0.18</v>
      </c>
      <c r="CZ14" s="0" t="n">
        <v>120</v>
      </c>
      <c r="DA14" s="0" t="n">
        <v>5</v>
      </c>
      <c r="DB14" s="0" t="n">
        <v>3</v>
      </c>
      <c r="DC14" s="0" t="n">
        <v>1</v>
      </c>
      <c r="DD14" s="0" t="n">
        <f aca="false">SUM(DA14:DC14)*0.7</f>
        <v>6.3</v>
      </c>
      <c r="DE14" s="9" t="n">
        <f aca="false">DD14*CZ14/100</f>
        <v>7.56</v>
      </c>
      <c r="DF14" s="9" t="n">
        <f aca="false">DE14*DA14*CY14</f>
        <v>6.804</v>
      </c>
      <c r="DG14" s="9" t="n">
        <f aca="false">(BX14+CH14+CS14+DD14)*0.7</f>
        <v>17.542</v>
      </c>
      <c r="DH14" s="9" t="n">
        <f aca="false">(BY14+CI14+CT14+DE14)*0.7</f>
        <v>18.58766</v>
      </c>
      <c r="DI14" s="9" t="n">
        <f aca="false">(BZ14+CJ14+CU14+DF14)*0.7</f>
        <v>13.6668</v>
      </c>
      <c r="DJ14" s="11" t="n">
        <f aca="false">SUM(DG14:DI14)</f>
        <v>49.79646</v>
      </c>
      <c r="DK14" s="10" t="n">
        <f aca="false">(BP14/BO14)*(BR14-0.151)*1000</f>
        <v>4.38461538461539</v>
      </c>
      <c r="DL14" s="10" t="n">
        <f aca="false">(CA14/BZ14)*(CC14-0.151)*1000</f>
        <v>2.25</v>
      </c>
      <c r="DM14" s="10" t="n">
        <f aca="false">(CL14/CK14)*(CN14-0.151)*1000</f>
        <v>6.21428571428572</v>
      </c>
      <c r="DN14" s="10" t="n">
        <f aca="false">(CW14/CV14)*(CY14-0.151)*1000</f>
        <v>6.21428571428572</v>
      </c>
      <c r="DO14" s="10" t="n">
        <f aca="false">(BR14-0.201)/(BO14-0.201)*100</f>
        <v>43.6619718309859</v>
      </c>
      <c r="DP14" s="10" t="n">
        <f aca="false">(CC14-0.201)/(BZ14-0.201)*100</f>
        <v>50.6172839506173</v>
      </c>
      <c r="DQ14" s="10" t="n">
        <f aca="false">(CN14-0.201)/(CK14-0.201)*100</f>
        <v>34.4262295081967</v>
      </c>
      <c r="DR14" s="10" t="n">
        <f aca="false">(CY14-0.201)/(CV14-0.201)*100</f>
        <v>34.4262295081967</v>
      </c>
      <c r="DS14" s="10" t="n">
        <f aca="false">(BR14-0.091)/(BQ14-0.051)*100</f>
        <v>-192.682926829268</v>
      </c>
      <c r="DT14" s="10" t="n">
        <f aca="false">(CC14-0.091)/(CB14-0.051)*100</f>
        <v>-168.292682926829</v>
      </c>
      <c r="DU14" s="10" t="n">
        <f aca="false">(CN14-0.091)/(CM14-0.051)*100</f>
        <v>-217.073170731707</v>
      </c>
      <c r="DV14" s="10" t="n">
        <f aca="false">(CY14-0.091)/(CX14-0.051)*100</f>
        <v>-217.073170731707</v>
      </c>
      <c r="DW14" s="10" t="n">
        <f aca="false">SUMIF(DK14:DN14,  "&gt;60")</f>
        <v>0</v>
      </c>
      <c r="DX14" s="10" t="n">
        <f aca="false">SUMIF(DO14:DR14,  "&gt;60")</f>
        <v>0</v>
      </c>
      <c r="DY14" s="10" t="n">
        <f aca="false">SUMIF(DS14:DV14,  "&gt;60")</f>
        <v>0</v>
      </c>
      <c r="DZ14" s="0" t="n">
        <v>0.13</v>
      </c>
      <c r="EA14" s="0" t="n">
        <v>0.03</v>
      </c>
      <c r="EB14" s="0" t="n">
        <v>0.01</v>
      </c>
      <c r="EC14" s="9" t="n">
        <f aca="false">SUM(DZ14:EB14)</f>
        <v>0.17</v>
      </c>
      <c r="ED14" s="0" t="n">
        <v>110</v>
      </c>
      <c r="EE14" s="0" t="n">
        <v>4</v>
      </c>
      <c r="EF14" s="0" t="n">
        <v>3</v>
      </c>
      <c r="EG14" s="0" t="n">
        <v>1</v>
      </c>
      <c r="EH14" s="0" t="n">
        <f aca="false">SUM(EE14:EG14)*0.7</f>
        <v>5.6</v>
      </c>
      <c r="EI14" s="9" t="n">
        <f aca="false">EH14*ED14/100</f>
        <v>6.16</v>
      </c>
      <c r="EJ14" s="9" t="n">
        <f aca="false">EI14*EE14*EC14</f>
        <v>4.1888</v>
      </c>
      <c r="EK14" s="0" t="n">
        <v>0.12</v>
      </c>
      <c r="EL14" s="0" t="n">
        <v>0.03</v>
      </c>
      <c r="EM14" s="0" t="n">
        <v>0.01</v>
      </c>
      <c r="EN14" s="9" t="n">
        <f aca="false">SUM(EK14:EM14)</f>
        <v>0.16</v>
      </c>
      <c r="EO14" s="0" t="n">
        <v>115</v>
      </c>
      <c r="EP14" s="0" t="n">
        <v>5</v>
      </c>
      <c r="EQ14" s="0" t="n">
        <v>3</v>
      </c>
      <c r="ER14" s="0" t="n">
        <v>1</v>
      </c>
      <c r="ES14" s="0" t="n">
        <f aca="false">SUM(EP14:ER14)*0.7</f>
        <v>6.3</v>
      </c>
      <c r="ET14" s="9" t="n">
        <f aca="false">ES14*EO14/100</f>
        <v>7.245</v>
      </c>
      <c r="EU14" s="9" t="n">
        <f aca="false">ET14*EP14*EN14</f>
        <v>5.796</v>
      </c>
      <c r="EV14" s="0" t="n">
        <v>0.14</v>
      </c>
      <c r="EW14" s="0" t="n">
        <v>0.03</v>
      </c>
      <c r="EX14" s="0" t="n">
        <v>0.01</v>
      </c>
      <c r="EY14" s="9" t="n">
        <f aca="false">SUM(EV14:EX14)</f>
        <v>0.18</v>
      </c>
      <c r="EZ14" s="0" t="n">
        <v>120</v>
      </c>
      <c r="FA14" s="0" t="n">
        <v>5</v>
      </c>
      <c r="FB14" s="0" t="n">
        <v>3</v>
      </c>
      <c r="FC14" s="0" t="n">
        <v>1</v>
      </c>
      <c r="FD14" s="0" t="n">
        <f aca="false">SUM(FA14:FC14)*0.7</f>
        <v>6.3</v>
      </c>
      <c r="FE14" s="9" t="n">
        <f aca="false">FD14*EZ14/100</f>
        <v>7.56</v>
      </c>
      <c r="FF14" s="9" t="n">
        <f aca="false">FE14*FA14*EY14</f>
        <v>6.804</v>
      </c>
      <c r="FG14" s="0" t="n">
        <v>0.14</v>
      </c>
      <c r="FH14" s="0" t="n">
        <v>0.03</v>
      </c>
      <c r="FI14" s="0" t="n">
        <v>0.01</v>
      </c>
      <c r="FJ14" s="9" t="n">
        <f aca="false">SUM(FG14:FI14)</f>
        <v>0.18</v>
      </c>
      <c r="FK14" s="0" t="n">
        <v>120</v>
      </c>
      <c r="FL14" s="0" t="n">
        <v>5</v>
      </c>
      <c r="FM14" s="0" t="n">
        <v>3</v>
      </c>
      <c r="FN14" s="0" t="n">
        <v>1</v>
      </c>
      <c r="FO14" s="0" t="n">
        <f aca="false">SUM(FL14:FN14)*0.7</f>
        <v>6.3</v>
      </c>
      <c r="FP14" s="9" t="n">
        <f aca="false">FO14*FK14/100</f>
        <v>7.56</v>
      </c>
      <c r="FQ14" s="9" t="n">
        <f aca="false">FP14*FL14*FJ14</f>
        <v>6.804</v>
      </c>
      <c r="FR14" s="9" t="n">
        <f aca="false">(EI14+ES14+FD14+FO14)*0.7</f>
        <v>17.542</v>
      </c>
      <c r="FS14" s="9" t="n">
        <f aca="false">(EJ14+ET14+FE14+FP14)*0.7</f>
        <v>18.58766</v>
      </c>
      <c r="FT14" s="9" t="n">
        <f aca="false">(EK14+EU14+FF14+FQ14)*0.7</f>
        <v>13.6668</v>
      </c>
      <c r="FU14" s="11" t="n">
        <f aca="false">SUM(FR14:FT14)</f>
        <v>49.79646</v>
      </c>
      <c r="FV14" s="10" t="n">
        <f aca="false">(EA14/DZ14)*(EC14-0.151)*1000</f>
        <v>4.38461538461539</v>
      </c>
      <c r="FW14" s="10" t="n">
        <f aca="false">(EL14/EK14)*(EN14-0.151)*1000</f>
        <v>2.25</v>
      </c>
      <c r="FX14" s="10" t="n">
        <f aca="false">(EW14/EV14)*(EY14-0.151)*1000</f>
        <v>6.21428571428572</v>
      </c>
      <c r="FY14" s="10" t="n">
        <f aca="false">(FH14/FG14)*(FJ14-0.151)*1000</f>
        <v>6.21428571428572</v>
      </c>
      <c r="FZ14" s="10" t="n">
        <f aca="false">(EC14-0.201)/(DZ14-0.201)*100</f>
        <v>43.6619718309859</v>
      </c>
      <c r="GA14" s="10" t="n">
        <f aca="false">(EN14-0.201)/(EK14-0.201)*100</f>
        <v>50.6172839506173</v>
      </c>
      <c r="GB14" s="10" t="n">
        <f aca="false">(EY14-0.201)/(EV14-0.201)*100</f>
        <v>34.4262295081967</v>
      </c>
      <c r="GC14" s="10" t="n">
        <f aca="false">(FJ14-0.201)/(FG14-0.201)*100</f>
        <v>34.4262295081967</v>
      </c>
      <c r="GD14" s="10" t="n">
        <f aca="false">(EC14-0.091)/(EB14-0.051)*100</f>
        <v>-192.682926829268</v>
      </c>
      <c r="GE14" s="10" t="n">
        <f aca="false">(EN14-0.091)/(EM14-0.051)*100</f>
        <v>-168.292682926829</v>
      </c>
      <c r="GF14" s="10" t="n">
        <f aca="false">(EY14-0.091)/(EX14-0.051)*100</f>
        <v>-217.073170731707</v>
      </c>
      <c r="GG14" s="10" t="n">
        <f aca="false">(FJ14-0.091)/(FI14-0.051)*100</f>
        <v>-217.073170731707</v>
      </c>
      <c r="GH14" s="10" t="n">
        <f aca="false">SUMIF(FV14:FY14,  "&gt;60")</f>
        <v>0</v>
      </c>
      <c r="GI14" s="10" t="n">
        <f aca="false">SUMIF(FZ14:GC14,  "&gt;60")</f>
        <v>0</v>
      </c>
      <c r="GJ14" s="10" t="n">
        <f aca="false">SUMIF(GD14:GG14,  "&gt;60")</f>
        <v>0</v>
      </c>
      <c r="GK14" s="0" t="n">
        <v>0.13</v>
      </c>
      <c r="GL14" s="0" t="n">
        <v>0.03</v>
      </c>
      <c r="GM14" s="0" t="n">
        <v>0.01</v>
      </c>
      <c r="GN14" s="9" t="n">
        <f aca="false">SUM(GK14:GM14)</f>
        <v>0.17</v>
      </c>
      <c r="GO14" s="0" t="n">
        <v>110</v>
      </c>
      <c r="GP14" s="0" t="n">
        <v>4</v>
      </c>
      <c r="GQ14" s="0" t="n">
        <v>3</v>
      </c>
      <c r="GR14" s="0" t="n">
        <v>1</v>
      </c>
      <c r="GS14" s="0" t="n">
        <f aca="false">SUM(GP14:GR14)*0.7</f>
        <v>5.6</v>
      </c>
      <c r="GT14" s="9" t="n">
        <f aca="false">GS14*GO14/100</f>
        <v>6.16</v>
      </c>
      <c r="GU14" s="9" t="n">
        <f aca="false">GT14*GP14*GN14</f>
        <v>4.1888</v>
      </c>
      <c r="GV14" s="0" t="n">
        <v>0.12</v>
      </c>
      <c r="GW14" s="0" t="n">
        <v>0.03</v>
      </c>
      <c r="GX14" s="0" t="n">
        <v>0.01</v>
      </c>
      <c r="GY14" s="9" t="n">
        <f aca="false">SUM(GV14:GX14)</f>
        <v>0.16</v>
      </c>
      <c r="GZ14" s="0" t="n">
        <v>115</v>
      </c>
      <c r="HA14" s="0" t="n">
        <v>4</v>
      </c>
      <c r="HB14" s="0" t="n">
        <v>3</v>
      </c>
      <c r="HC14" s="0" t="n">
        <v>1</v>
      </c>
      <c r="HD14" s="0" t="n">
        <f aca="false">SUM(HA14:HC14)*0.7</f>
        <v>5.6</v>
      </c>
      <c r="HE14" s="9" t="n">
        <f aca="false">HD14*GZ14/100</f>
        <v>6.44</v>
      </c>
      <c r="HF14" s="9" t="n">
        <f aca="false">HE14*HA14*GY14</f>
        <v>4.1216</v>
      </c>
      <c r="HG14" s="0" t="n">
        <v>0.14</v>
      </c>
      <c r="HH14" s="0" t="n">
        <v>0.03</v>
      </c>
      <c r="HI14" s="0" t="n">
        <v>0.01</v>
      </c>
      <c r="HJ14" s="9" t="n">
        <f aca="false">SUM(HG14:HI14)</f>
        <v>0.18</v>
      </c>
      <c r="HK14" s="0" t="n">
        <v>120</v>
      </c>
      <c r="HL14" s="0" t="n">
        <v>5</v>
      </c>
      <c r="HM14" s="0" t="n">
        <v>3</v>
      </c>
      <c r="HN14" s="0" t="n">
        <v>1</v>
      </c>
      <c r="HO14" s="0" t="n">
        <f aca="false">SUM(HL14:HN14)*0.7</f>
        <v>6.3</v>
      </c>
      <c r="HP14" s="9" t="n">
        <f aca="false">HO14*HK14/100</f>
        <v>7.56</v>
      </c>
      <c r="HQ14" s="9" t="n">
        <f aca="false">HP14*HL14*HJ14</f>
        <v>6.804</v>
      </c>
      <c r="HR14" s="0" t="n">
        <v>0.14</v>
      </c>
      <c r="HS14" s="0" t="n">
        <v>0.03</v>
      </c>
      <c r="HT14" s="0" t="n">
        <v>0.01</v>
      </c>
      <c r="HU14" s="9" t="n">
        <f aca="false">SUM(HR14:HT14)</f>
        <v>0.18</v>
      </c>
      <c r="HV14" s="0" t="n">
        <v>121</v>
      </c>
      <c r="HW14" s="0" t="n">
        <v>5</v>
      </c>
      <c r="HX14" s="0" t="n">
        <v>3</v>
      </c>
      <c r="HY14" s="0" t="n">
        <v>1</v>
      </c>
      <c r="HZ14" s="0" t="n">
        <f aca="false">SUM(HW14:HY14)*0.7</f>
        <v>6.3</v>
      </c>
      <c r="IA14" s="9" t="n">
        <f aca="false">HZ14*HV14/100</f>
        <v>7.623</v>
      </c>
      <c r="IB14" s="9" t="n">
        <f aca="false">IA14*HW14*HU14</f>
        <v>6.8607</v>
      </c>
      <c r="IC14" s="9" t="n">
        <f aca="false">(GT14+HD14+HO14+HZ14)*0.7</f>
        <v>17.052</v>
      </c>
      <c r="ID14" s="9" t="n">
        <f aca="false">(GU14+HE14+HP14+IA14)*0.7</f>
        <v>18.06826</v>
      </c>
      <c r="IE14" s="9" t="n">
        <f aca="false">(GV14+HF14+HQ14+IB14)*0.7</f>
        <v>12.53441</v>
      </c>
      <c r="IF14" s="11" t="n">
        <f aca="false">SUM(IC14:IE14)</f>
        <v>47.65467</v>
      </c>
      <c r="IG14" s="10" t="n">
        <f aca="false">(GL14/GK14)*(GN14-0.151)*1000</f>
        <v>4.38461538461539</v>
      </c>
      <c r="IH14" s="10" t="n">
        <f aca="false">(GW14/GV14)*(GY14-0.151)*1000</f>
        <v>2.25</v>
      </c>
      <c r="II14" s="10" t="n">
        <f aca="false">(HH14/HG14)*(HJ14-0.151)*1000</f>
        <v>6.21428571428572</v>
      </c>
      <c r="IJ14" s="10" t="n">
        <f aca="false">(HS14/HR14)*(HU14-0.151)*1000</f>
        <v>6.21428571428572</v>
      </c>
      <c r="IK14" s="10" t="n">
        <f aca="false">(GN14-0.201)/(GK14-0.201)*100</f>
        <v>43.6619718309859</v>
      </c>
      <c r="IL14" s="10" t="n">
        <f aca="false">(GY14-0.201)/(GV14-0.201)*100</f>
        <v>50.6172839506173</v>
      </c>
      <c r="IM14" s="10" t="n">
        <f aca="false">(HJ14-0.201)/(HG14-0.201)*100</f>
        <v>34.4262295081967</v>
      </c>
      <c r="IN14" s="10" t="n">
        <f aca="false">(HU14-0.201)/(HR14-0.201)*100</f>
        <v>34.4262295081967</v>
      </c>
      <c r="IO14" s="10" t="n">
        <f aca="false">(GN14-0.091)/(GM14-0.051)*100</f>
        <v>-192.682926829268</v>
      </c>
      <c r="IP14" s="10" t="n">
        <f aca="false">(GY14-0.091)/(GX14-0.051)*100</f>
        <v>-168.292682926829</v>
      </c>
      <c r="IQ14" s="10" t="n">
        <f aca="false">(HJ14-0.091)/(HI14-0.051)*100</f>
        <v>-217.073170731707</v>
      </c>
      <c r="IR14" s="10" t="n">
        <f aca="false">(HU14-0.091)/(HT14-0.051)*100</f>
        <v>-217.073170731707</v>
      </c>
      <c r="IS14" s="10" t="n">
        <f aca="false">SUMIF(IG14:IJ14,  "&gt;60")</f>
        <v>0</v>
      </c>
      <c r="IT14" s="10" t="n">
        <f aca="false">SUMIF(IK14:IN14,  "&gt;60")</f>
        <v>0</v>
      </c>
      <c r="IU14" s="10" t="n">
        <f aca="false">SUMIF(IO14:IR14,  "&gt;60")</f>
        <v>0</v>
      </c>
    </row>
    <row r="15" customFormat="false" ht="12.8" hidden="false" customHeight="false" outlineLevel="0" collapsed="false">
      <c r="C15" s="8" t="s">
        <v>60</v>
      </c>
      <c r="D15" s="0" t="n">
        <v>0.12</v>
      </c>
      <c r="E15" s="0" t="n">
        <v>0.04</v>
      </c>
      <c r="F15" s="0" t="n">
        <v>0.02</v>
      </c>
      <c r="G15" s="9" t="n">
        <f aca="false">SUM(D15:F15)</f>
        <v>0.18</v>
      </c>
      <c r="H15" s="0" t="n">
        <v>115</v>
      </c>
      <c r="I15" s="0" t="n">
        <v>4</v>
      </c>
      <c r="J15" s="0" t="n">
        <v>3</v>
      </c>
      <c r="K15" s="0" t="n">
        <v>1</v>
      </c>
      <c r="L15" s="0" t="n">
        <f aca="false">SUM(I15:K15)*0.7</f>
        <v>5.6</v>
      </c>
      <c r="M15" s="9" t="n">
        <f aca="false">L15*H15/100</f>
        <v>6.44</v>
      </c>
      <c r="N15" s="9" t="n">
        <f aca="false">M15*I15*G15</f>
        <v>4.6368</v>
      </c>
      <c r="O15" s="0" t="n">
        <v>0.15</v>
      </c>
      <c r="P15" s="0" t="n">
        <v>0.05</v>
      </c>
      <c r="Q15" s="0" t="n">
        <v>0.01</v>
      </c>
      <c r="R15" s="9" t="n">
        <f aca="false">SUM(O15:Q15)</f>
        <v>0.21</v>
      </c>
      <c r="S15" s="0" t="n">
        <v>110</v>
      </c>
      <c r="T15" s="0" t="n">
        <v>4</v>
      </c>
      <c r="U15" s="0" t="n">
        <v>3</v>
      </c>
      <c r="V15" s="0" t="n">
        <v>1</v>
      </c>
      <c r="W15" s="0" t="n">
        <f aca="false">SUM(T15:V15)*0.7</f>
        <v>5.6</v>
      </c>
      <c r="X15" s="9" t="n">
        <f aca="false">W15*S15/100</f>
        <v>6.16</v>
      </c>
      <c r="Y15" s="9" t="n">
        <f aca="false">X15*T15*R15</f>
        <v>5.1744</v>
      </c>
      <c r="Z15" s="0" t="n">
        <v>0.12</v>
      </c>
      <c r="AA15" s="0" t="n">
        <v>0.03</v>
      </c>
      <c r="AB15" s="0" t="n">
        <v>0.05</v>
      </c>
      <c r="AC15" s="9" t="n">
        <f aca="false">SUM(Z15:AB15)</f>
        <v>0.2</v>
      </c>
      <c r="AD15" s="0" t="n">
        <v>115</v>
      </c>
      <c r="AE15" s="0" t="n">
        <v>4</v>
      </c>
      <c r="AF15" s="0" t="n">
        <v>3</v>
      </c>
      <c r="AG15" s="0" t="n">
        <v>1</v>
      </c>
      <c r="AH15" s="0" t="n">
        <f aca="false">SUM(AE15:AG15)*0.7</f>
        <v>5.6</v>
      </c>
      <c r="AI15" s="9" t="n">
        <f aca="false">AH15*AD15/100</f>
        <v>6.44</v>
      </c>
      <c r="AJ15" s="9" t="n">
        <f aca="false">AI15*AE15*AC15</f>
        <v>5.152</v>
      </c>
      <c r="AK15" s="0" t="n">
        <v>0.15</v>
      </c>
      <c r="AL15" s="0" t="n">
        <v>0.1</v>
      </c>
      <c r="AM15" s="0" t="n">
        <v>0.01</v>
      </c>
      <c r="AN15" s="9" t="n">
        <f aca="false">SUM(AK15:AM15)</f>
        <v>0.26</v>
      </c>
      <c r="AO15" s="0" t="n">
        <v>117</v>
      </c>
      <c r="AP15" s="0" t="n">
        <v>4</v>
      </c>
      <c r="AQ15" s="0" t="n">
        <v>2</v>
      </c>
      <c r="AR15" s="0" t="n">
        <v>1</v>
      </c>
      <c r="AS15" s="0" t="n">
        <f aca="false">SUM(AP15:AR15)*0.7</f>
        <v>4.9</v>
      </c>
      <c r="AT15" s="9" t="n">
        <f aca="false">AS15*AO15/100</f>
        <v>5.733</v>
      </c>
      <c r="AU15" s="9" t="n">
        <f aca="false">AT15*AP15*AN15</f>
        <v>5.96232</v>
      </c>
      <c r="AV15" s="9" t="n">
        <f aca="false">(M15+W15+AH15+AS15)*0.7</f>
        <v>15.778</v>
      </c>
      <c r="AW15" s="9" t="n">
        <f aca="false">(N15+X15+AI15+AT15)*0.7</f>
        <v>16.07886</v>
      </c>
      <c r="AX15" s="9" t="n">
        <f aca="false">(O15+Y15+AJ15+AU15)*0.7</f>
        <v>11.507104</v>
      </c>
      <c r="AY15" s="11" t="n">
        <f aca="false">SUM(AV15:AX15)</f>
        <v>43.363964</v>
      </c>
      <c r="AZ15" s="10" t="n">
        <f aca="false">(E15/D15)*(G15-0.151)*1000</f>
        <v>9.66666666666667</v>
      </c>
      <c r="BA15" s="10" t="n">
        <f aca="false">(P15/O15)*(R15-0.151)*1000</f>
        <v>19.6666666666667</v>
      </c>
      <c r="BB15" s="10" t="n">
        <f aca="false">(AA15/Z15)*(AC15-0.151)*1000</f>
        <v>12.25</v>
      </c>
      <c r="BC15" s="10" t="n">
        <f aca="false">(AL15/AK15)*(AN15-0.151)*1000</f>
        <v>72.6666666666667</v>
      </c>
      <c r="BD15" s="10" t="n">
        <f aca="false">(G15-0.201)/(D15-0.201)*100</f>
        <v>25.9259259259259</v>
      </c>
      <c r="BE15" s="10" t="n">
        <f aca="false">(R15-0.201)/(O15-0.201)*100</f>
        <v>-17.6470588235294</v>
      </c>
      <c r="BF15" s="10" t="n">
        <f aca="false">(AC15-0.201)/(Z15-0.201)*100</f>
        <v>1.23456790123457</v>
      </c>
      <c r="BG15" s="10" t="n">
        <f aca="false">(AN15-0.201)/(AK15-0.201)*100</f>
        <v>-115.686274509804</v>
      </c>
      <c r="BH15" s="10" t="n">
        <f aca="false">(G15-0.091)/(F15-0.051)*100</f>
        <v>-287.096774193548</v>
      </c>
      <c r="BI15" s="10" t="n">
        <f aca="false">(R15-0.091)/(Q15-0.051)*100</f>
        <v>-290.243902439024</v>
      </c>
      <c r="BJ15" s="10" t="n">
        <f aca="false">(AC15-0.091)/(AB15-0.051)*100</f>
        <v>-10900</v>
      </c>
      <c r="BK15" s="10" t="n">
        <f aca="false">(AN15-0.091)/(AM15-0.051)*100</f>
        <v>-412.19512195122</v>
      </c>
      <c r="BL15" s="10" t="n">
        <f aca="false">SUMIF(AZ15:BC15,  "&gt;60")</f>
        <v>72.6666666666667</v>
      </c>
      <c r="BM15" s="10" t="n">
        <f aca="false">SUMIF(BD15:BG15,  "&gt;60")</f>
        <v>0</v>
      </c>
      <c r="BN15" s="10" t="n">
        <f aca="false">SUMIF(BH15:BK15,  "&gt;60")</f>
        <v>0</v>
      </c>
      <c r="BO15" s="0" t="n">
        <v>0.12</v>
      </c>
      <c r="BP15" s="0" t="n">
        <v>0.03</v>
      </c>
      <c r="BQ15" s="0" t="n">
        <v>0.03</v>
      </c>
      <c r="BR15" s="9" t="n">
        <f aca="false">SUM(BO15:BQ15)</f>
        <v>0.18</v>
      </c>
      <c r="BS15" s="0" t="n">
        <v>119</v>
      </c>
      <c r="BT15" s="0" t="n">
        <v>4</v>
      </c>
      <c r="BU15" s="0" t="n">
        <v>3</v>
      </c>
      <c r="BV15" s="0" t="n">
        <v>1</v>
      </c>
      <c r="BW15" s="0" t="n">
        <f aca="false">SUM(BT15:BV15)*0.7</f>
        <v>5.6</v>
      </c>
      <c r="BX15" s="9" t="n">
        <f aca="false">BW15*BS15/100</f>
        <v>6.664</v>
      </c>
      <c r="BY15" s="9" t="n">
        <f aca="false">BX15*BT15*BR15</f>
        <v>4.79808</v>
      </c>
      <c r="BZ15" s="0" t="n">
        <v>0.12</v>
      </c>
      <c r="CA15" s="0" t="n">
        <v>0.03</v>
      </c>
      <c r="CB15" s="0" t="n">
        <v>0.01</v>
      </c>
      <c r="CC15" s="9" t="n">
        <f aca="false">SUM(BZ15:CB15)</f>
        <v>0.16</v>
      </c>
      <c r="CD15" s="0" t="n">
        <v>115</v>
      </c>
      <c r="CE15" s="0" t="n">
        <v>4</v>
      </c>
      <c r="CF15" s="0" t="n">
        <v>3</v>
      </c>
      <c r="CG15" s="0" t="n">
        <v>1</v>
      </c>
      <c r="CH15" s="0" t="n">
        <f aca="false">SUM(CE15:CG15)*0.7</f>
        <v>5.6</v>
      </c>
      <c r="CI15" s="9" t="n">
        <f aca="false">CH15*CD15/100</f>
        <v>6.44</v>
      </c>
      <c r="CJ15" s="9" t="n">
        <f aca="false">CI15*CE15*CC15</f>
        <v>4.1216</v>
      </c>
      <c r="CK15" s="0" t="n">
        <v>0.13</v>
      </c>
      <c r="CL15" s="0" t="n">
        <v>0.03</v>
      </c>
      <c r="CM15" s="0" t="n">
        <v>0.05</v>
      </c>
      <c r="CN15" s="9" t="n">
        <f aca="false">SUM(CK15:CM15)</f>
        <v>0.21</v>
      </c>
      <c r="CO15" s="0" t="n">
        <v>115</v>
      </c>
      <c r="CP15" s="0" t="n">
        <v>4</v>
      </c>
      <c r="CQ15" s="0" t="n">
        <v>3</v>
      </c>
      <c r="CR15" s="0" t="n">
        <v>1</v>
      </c>
      <c r="CS15" s="0" t="n">
        <f aca="false">SUM(CP15:CR15)*0.7</f>
        <v>5.6</v>
      </c>
      <c r="CT15" s="9" t="n">
        <f aca="false">CS15*CO15/100</f>
        <v>6.44</v>
      </c>
      <c r="CU15" s="9" t="n">
        <f aca="false">CT15*CP15*CN15</f>
        <v>5.4096</v>
      </c>
      <c r="CV15" s="0" t="n">
        <v>0.15</v>
      </c>
      <c r="CW15" s="0" t="n">
        <v>0.07</v>
      </c>
      <c r="CX15" s="0" t="n">
        <v>0.01</v>
      </c>
      <c r="CY15" s="9" t="n">
        <f aca="false">SUM(CV15:CX15)</f>
        <v>0.23</v>
      </c>
      <c r="CZ15" s="0" t="n">
        <v>117</v>
      </c>
      <c r="DA15" s="0" t="n">
        <v>4</v>
      </c>
      <c r="DB15" s="0" t="n">
        <v>2</v>
      </c>
      <c r="DC15" s="0" t="n">
        <v>1</v>
      </c>
      <c r="DD15" s="0" t="n">
        <f aca="false">SUM(DA15:DC15)*0.7</f>
        <v>4.9</v>
      </c>
      <c r="DE15" s="9" t="n">
        <f aca="false">DD15*CZ15/100</f>
        <v>5.733</v>
      </c>
      <c r="DF15" s="9" t="n">
        <f aca="false">DE15*DA15*CY15</f>
        <v>5.27436</v>
      </c>
      <c r="DG15" s="9" t="n">
        <f aca="false">(BX15+CH15+CS15+DD15)*0.7</f>
        <v>15.9348</v>
      </c>
      <c r="DH15" s="9" t="n">
        <f aca="false">(BY15+CI15+CT15+DE15)*0.7</f>
        <v>16.387756</v>
      </c>
      <c r="DI15" s="9" t="n">
        <f aca="false">(BZ15+CJ15+CU15+DF15)*0.7</f>
        <v>10.447892</v>
      </c>
      <c r="DJ15" s="11" t="n">
        <f aca="false">SUM(DG15:DI15)</f>
        <v>42.770448</v>
      </c>
      <c r="DK15" s="10" t="n">
        <f aca="false">(BP15/BO15)*(BR15-0.151)*1000</f>
        <v>7.25</v>
      </c>
      <c r="DL15" s="10" t="n">
        <f aca="false">(CA15/BZ15)*(CC15-0.151)*1000</f>
        <v>2.25</v>
      </c>
      <c r="DM15" s="10" t="n">
        <f aca="false">(CL15/CK15)*(CN15-0.151)*1000</f>
        <v>13.6153846153846</v>
      </c>
      <c r="DN15" s="10" t="n">
        <f aca="false">(CW15/CV15)*(CY15-0.151)*1000</f>
        <v>36.8666666666667</v>
      </c>
      <c r="DO15" s="10" t="n">
        <f aca="false">(BR15-0.201)/(BO15-0.201)*100</f>
        <v>25.9259259259259</v>
      </c>
      <c r="DP15" s="10" t="n">
        <f aca="false">(CC15-0.201)/(BZ15-0.201)*100</f>
        <v>50.6172839506173</v>
      </c>
      <c r="DQ15" s="10" t="n">
        <f aca="false">(CN15-0.201)/(CK15-0.201)*100</f>
        <v>-12.6760563380282</v>
      </c>
      <c r="DR15" s="10" t="n">
        <f aca="false">(CY15-0.201)/(CV15-0.201)*100</f>
        <v>-56.8627450980391</v>
      </c>
      <c r="DS15" s="10" t="n">
        <f aca="false">(BR15-0.091)/(BQ15-0.051)*100</f>
        <v>-423.809523809524</v>
      </c>
      <c r="DT15" s="10" t="n">
        <f aca="false">(CC15-0.091)/(CB15-0.051)*100</f>
        <v>-168.292682926829</v>
      </c>
      <c r="DU15" s="10" t="n">
        <f aca="false">(CN15-0.091)/(CM15-0.051)*100</f>
        <v>-11900</v>
      </c>
      <c r="DV15" s="10" t="n">
        <f aca="false">(CY15-0.091)/(CX15-0.051)*100</f>
        <v>-339.024390243902</v>
      </c>
      <c r="DW15" s="10" t="n">
        <f aca="false">SUMIF(DK15:DN15,  "&gt;60")</f>
        <v>0</v>
      </c>
      <c r="DX15" s="10" t="n">
        <f aca="false">SUMIF(DO15:DR15,  "&gt;60")</f>
        <v>0</v>
      </c>
      <c r="DY15" s="10" t="n">
        <f aca="false">SUMIF(DS15:DV15,  "&gt;60")</f>
        <v>0</v>
      </c>
      <c r="DZ15" s="0" t="n">
        <v>0.16</v>
      </c>
      <c r="EA15" s="0" t="n">
        <v>0.08</v>
      </c>
      <c r="EB15" s="0" t="n">
        <v>0.005</v>
      </c>
      <c r="EC15" s="9" t="n">
        <f aca="false">SUM(DZ15:EB15)</f>
        <v>0.245</v>
      </c>
      <c r="ED15" s="0" t="n">
        <v>119</v>
      </c>
      <c r="EE15" s="0" t="n">
        <v>4</v>
      </c>
      <c r="EF15" s="0" t="n">
        <v>3</v>
      </c>
      <c r="EG15" s="0" t="n">
        <v>1</v>
      </c>
      <c r="EH15" s="0" t="n">
        <f aca="false">SUM(EE15:EG15)*0.7</f>
        <v>5.6</v>
      </c>
      <c r="EI15" s="9" t="n">
        <f aca="false">EH15*ED15/100</f>
        <v>6.664</v>
      </c>
      <c r="EJ15" s="9" t="n">
        <f aca="false">EI15*EE15*EC15</f>
        <v>6.53072</v>
      </c>
      <c r="EK15" s="0" t="n">
        <v>0.16</v>
      </c>
      <c r="EL15" s="0" t="n">
        <v>0.09</v>
      </c>
      <c r="EM15" s="0" t="n">
        <v>0.03</v>
      </c>
      <c r="EN15" s="9" t="n">
        <f aca="false">SUM(EK15:EM15)</f>
        <v>0.28</v>
      </c>
      <c r="EO15" s="0" t="n">
        <v>115</v>
      </c>
      <c r="EP15" s="0" t="n">
        <v>5</v>
      </c>
      <c r="EQ15" s="0" t="n">
        <v>3</v>
      </c>
      <c r="ER15" s="0" t="n">
        <v>1</v>
      </c>
      <c r="ES15" s="0" t="n">
        <f aca="false">SUM(EP15:ER15)*0.7</f>
        <v>6.3</v>
      </c>
      <c r="ET15" s="9" t="n">
        <f aca="false">ES15*EO15/100</f>
        <v>7.245</v>
      </c>
      <c r="EU15" s="9" t="n">
        <f aca="false">ET15*EP15*EN15</f>
        <v>10.143</v>
      </c>
      <c r="EV15" s="0" t="n">
        <v>0.14</v>
      </c>
      <c r="EW15" s="0" t="n">
        <v>0.008</v>
      </c>
      <c r="EX15" s="0" t="n">
        <v>0.03</v>
      </c>
      <c r="EY15" s="9" t="n">
        <f aca="false">SUM(EV15:EX15)</f>
        <v>0.178</v>
      </c>
      <c r="EZ15" s="0" t="n">
        <v>115</v>
      </c>
      <c r="FA15" s="0" t="n">
        <v>4</v>
      </c>
      <c r="FB15" s="0" t="n">
        <v>3</v>
      </c>
      <c r="FC15" s="0" t="n">
        <v>1</v>
      </c>
      <c r="FD15" s="0" t="n">
        <f aca="false">SUM(FA15:FC15)*0.7</f>
        <v>5.6</v>
      </c>
      <c r="FE15" s="9" t="n">
        <f aca="false">FD15*EZ15/100</f>
        <v>6.44</v>
      </c>
      <c r="FF15" s="9" t="n">
        <f aca="false">FE15*FA15*EY15</f>
        <v>4.58528</v>
      </c>
      <c r="FG15" s="0" t="n">
        <v>0.14</v>
      </c>
      <c r="FH15" s="0" t="n">
        <v>0.06</v>
      </c>
      <c r="FI15" s="0" t="n">
        <v>0.01</v>
      </c>
      <c r="FJ15" s="9" t="n">
        <f aca="false">SUM(FG15:FI15)</f>
        <v>0.21</v>
      </c>
      <c r="FK15" s="0" t="n">
        <v>121</v>
      </c>
      <c r="FL15" s="0" t="n">
        <v>4</v>
      </c>
      <c r="FM15" s="0" t="n">
        <v>2</v>
      </c>
      <c r="FN15" s="0" t="n">
        <v>1</v>
      </c>
      <c r="FO15" s="0" t="n">
        <f aca="false">SUM(FL15:FN15)*0.7</f>
        <v>4.9</v>
      </c>
      <c r="FP15" s="9" t="n">
        <f aca="false">FO15*FK15/100</f>
        <v>5.929</v>
      </c>
      <c r="FQ15" s="9" t="n">
        <f aca="false">FP15*FL15*FJ15</f>
        <v>4.98036</v>
      </c>
      <c r="FR15" s="9" t="n">
        <f aca="false">(EI15+ES15+FD15+FO15)*0.7</f>
        <v>16.4248</v>
      </c>
      <c r="FS15" s="9" t="n">
        <f aca="false">(EJ15+ET15+FE15+FP15)*0.7</f>
        <v>18.301304</v>
      </c>
      <c r="FT15" s="9" t="n">
        <f aca="false">(EK15+EU15+FF15+FQ15)*0.7</f>
        <v>13.908048</v>
      </c>
      <c r="FU15" s="11" t="n">
        <f aca="false">SUM(FR15:FT15)</f>
        <v>48.634152</v>
      </c>
      <c r="FV15" s="10" t="n">
        <f aca="false">(EA15/DZ15)*(EC15-0.151)*1000</f>
        <v>47</v>
      </c>
      <c r="FW15" s="10" t="n">
        <f aca="false">(EL15/EK15)*(EN15-0.151)*1000</f>
        <v>72.5625</v>
      </c>
      <c r="FX15" s="10" t="n">
        <f aca="false">(EW15/EV15)*(EY15-0.151)*1000</f>
        <v>1.54285714285714</v>
      </c>
      <c r="FY15" s="10" t="n">
        <f aca="false">(FH15/FG15)*(FJ15-0.151)*1000</f>
        <v>25.2857142857143</v>
      </c>
      <c r="FZ15" s="10" t="n">
        <f aca="false">(EC15-0.201)/(DZ15-0.201)*100</f>
        <v>-107.317073170732</v>
      </c>
      <c r="GA15" s="10" t="n">
        <f aca="false">(EN15-0.201)/(EK15-0.201)*100</f>
        <v>-192.682926829268</v>
      </c>
      <c r="GB15" s="10" t="n">
        <f aca="false">(EY15-0.201)/(EV15-0.201)*100</f>
        <v>37.7049180327869</v>
      </c>
      <c r="GC15" s="10" t="n">
        <f aca="false">(FJ15-0.201)/(FG15-0.201)*100</f>
        <v>-14.7540983606558</v>
      </c>
      <c r="GD15" s="10" t="n">
        <f aca="false">(EC15-0.091)/(EB15-0.051)*100</f>
        <v>-334.782608695652</v>
      </c>
      <c r="GE15" s="10" t="n">
        <f aca="false">(EN15-0.091)/(EM15-0.051)*100</f>
        <v>-900</v>
      </c>
      <c r="GF15" s="10" t="n">
        <f aca="false">(EY15-0.091)/(EX15-0.051)*100</f>
        <v>-414.285714285714</v>
      </c>
      <c r="GG15" s="10" t="n">
        <f aca="false">(FJ15-0.091)/(FI15-0.051)*100</f>
        <v>-290.243902439024</v>
      </c>
      <c r="GH15" s="10" t="n">
        <f aca="false">SUMIF(FV15:FY15,  "&gt;60")</f>
        <v>72.5625</v>
      </c>
      <c r="GI15" s="10" t="n">
        <f aca="false">SUMIF(FZ15:GC15,  "&gt;60")</f>
        <v>0</v>
      </c>
      <c r="GJ15" s="10" t="n">
        <f aca="false">SUMIF(GD15:GG15,  "&gt;60")</f>
        <v>0</v>
      </c>
      <c r="GK15" s="0" t="n">
        <v>0.16</v>
      </c>
      <c r="GL15" s="0" t="n">
        <v>0.09</v>
      </c>
      <c r="GM15" s="0" t="n">
        <v>0.009</v>
      </c>
      <c r="GN15" s="9" t="n">
        <f aca="false">SUM(GK15:GM15)</f>
        <v>0.259</v>
      </c>
      <c r="GO15" s="0" t="n">
        <v>119</v>
      </c>
      <c r="GP15" s="0" t="n">
        <v>4</v>
      </c>
      <c r="GQ15" s="0" t="n">
        <v>3</v>
      </c>
      <c r="GR15" s="0" t="n">
        <v>1</v>
      </c>
      <c r="GS15" s="0" t="n">
        <f aca="false">SUM(GP15:GR15)*0.7</f>
        <v>5.6</v>
      </c>
      <c r="GT15" s="9" t="n">
        <f aca="false">GS15*GO15/100</f>
        <v>6.664</v>
      </c>
      <c r="GU15" s="9" t="n">
        <f aca="false">GT15*GP15*GN15</f>
        <v>6.903904</v>
      </c>
      <c r="GV15" s="0" t="n">
        <v>0.15</v>
      </c>
      <c r="GW15" s="0" t="n">
        <v>0.09</v>
      </c>
      <c r="GX15" s="0" t="n">
        <v>0.03</v>
      </c>
      <c r="GY15" s="9" t="n">
        <f aca="false">SUM(GV15:GX15)</f>
        <v>0.27</v>
      </c>
      <c r="GZ15" s="0" t="n">
        <v>116</v>
      </c>
      <c r="HA15" s="0" t="n">
        <v>5</v>
      </c>
      <c r="HB15" s="0" t="n">
        <v>3</v>
      </c>
      <c r="HC15" s="0" t="n">
        <v>1</v>
      </c>
      <c r="HD15" s="0" t="n">
        <f aca="false">SUM(HA15:HC15)*0.7</f>
        <v>6.3</v>
      </c>
      <c r="HE15" s="9" t="n">
        <f aca="false">HD15*GZ15/100</f>
        <v>7.308</v>
      </c>
      <c r="HF15" s="9" t="n">
        <f aca="false">HE15*HA15*GY15</f>
        <v>9.8658</v>
      </c>
      <c r="HG15" s="0" t="n">
        <v>0.14</v>
      </c>
      <c r="HH15" s="0" t="n">
        <v>0.06</v>
      </c>
      <c r="HI15" s="0" t="n">
        <v>0.03</v>
      </c>
      <c r="HJ15" s="9" t="n">
        <f aca="false">SUM(HG15:HI15)</f>
        <v>0.23</v>
      </c>
      <c r="HK15" s="0" t="n">
        <v>115</v>
      </c>
      <c r="HL15" s="0" t="n">
        <v>4</v>
      </c>
      <c r="HM15" s="0" t="n">
        <v>3</v>
      </c>
      <c r="HN15" s="0" t="n">
        <v>1</v>
      </c>
      <c r="HO15" s="0" t="n">
        <f aca="false">SUM(HL15:HN15)*0.7</f>
        <v>5.6</v>
      </c>
      <c r="HP15" s="9" t="n">
        <f aca="false">HO15*HK15/100</f>
        <v>6.44</v>
      </c>
      <c r="HQ15" s="9" t="n">
        <f aca="false">HP15*HL15*HJ15</f>
        <v>5.9248</v>
      </c>
      <c r="HR15" s="0" t="n">
        <v>0.13</v>
      </c>
      <c r="HS15" s="0" t="n">
        <v>0.05</v>
      </c>
      <c r="HT15" s="0" t="n">
        <v>0.02</v>
      </c>
      <c r="HU15" s="9" t="n">
        <f aca="false">SUM(HR15:HT15)</f>
        <v>0.2</v>
      </c>
      <c r="HV15" s="0" t="n">
        <v>121</v>
      </c>
      <c r="HW15" s="0" t="n">
        <v>4</v>
      </c>
      <c r="HX15" s="0" t="n">
        <v>2</v>
      </c>
      <c r="HY15" s="0" t="n">
        <v>1</v>
      </c>
      <c r="HZ15" s="0" t="n">
        <f aca="false">SUM(HW15:HY15)*0.7</f>
        <v>4.9</v>
      </c>
      <c r="IA15" s="9" t="n">
        <f aca="false">HZ15*HV15/100</f>
        <v>5.929</v>
      </c>
      <c r="IB15" s="9" t="n">
        <f aca="false">IA15*HW15*HU15</f>
        <v>4.7432</v>
      </c>
      <c r="IC15" s="9" t="n">
        <f aca="false">(GT15+HD15+HO15+HZ15)*0.7</f>
        <v>16.4248</v>
      </c>
      <c r="ID15" s="9" t="n">
        <f aca="false">(GU15+HE15+HP15+IA15)*0.7</f>
        <v>18.6066328</v>
      </c>
      <c r="IE15" s="9" t="n">
        <f aca="false">(GV15+HF15+HQ15+IB15)*0.7</f>
        <v>14.47866</v>
      </c>
      <c r="IF15" s="11" t="n">
        <f aca="false">SUM(IC15:IE15)</f>
        <v>49.5100928</v>
      </c>
      <c r="IG15" s="10" t="n">
        <f aca="false">(GL15/GK15)*(GN15-0.151)*1000</f>
        <v>60.75</v>
      </c>
      <c r="IH15" s="10" t="n">
        <f aca="false">(GW15/GV15)*(GY15-0.151)*1000</f>
        <v>71.4</v>
      </c>
      <c r="II15" s="10" t="n">
        <f aca="false">(HH15/HG15)*(HJ15-0.151)*1000</f>
        <v>33.8571428571429</v>
      </c>
      <c r="IJ15" s="10" t="n">
        <f aca="false">(HS15/HR15)*(HU15-0.151)*1000</f>
        <v>18.8461538461539</v>
      </c>
      <c r="IK15" s="10" t="n">
        <f aca="false">(GN15-0.201)/(GK15-0.201)*100</f>
        <v>-141.463414634146</v>
      </c>
      <c r="IL15" s="10" t="n">
        <f aca="false">(GY15-0.201)/(GV15-0.201)*100</f>
        <v>-135.294117647059</v>
      </c>
      <c r="IM15" s="10" t="n">
        <f aca="false">(HJ15-0.201)/(HG15-0.201)*100</f>
        <v>-47.5409836065574</v>
      </c>
      <c r="IN15" s="10" t="n">
        <f aca="false">(HU15-0.201)/(HR15-0.201)*100</f>
        <v>1.40845070422535</v>
      </c>
      <c r="IO15" s="10" t="n">
        <f aca="false">(GN15-0.091)/(GM15-0.051)*100</f>
        <v>-400</v>
      </c>
      <c r="IP15" s="10" t="n">
        <f aca="false">(GY15-0.091)/(GX15-0.051)*100</f>
        <v>-852.380952380952</v>
      </c>
      <c r="IQ15" s="10" t="n">
        <f aca="false">(HJ15-0.091)/(HI15-0.051)*100</f>
        <v>-661.904761904762</v>
      </c>
      <c r="IR15" s="10" t="n">
        <f aca="false">(HU15-0.091)/(HT15-0.051)*100</f>
        <v>-351.612903225806</v>
      </c>
      <c r="IS15" s="10" t="n">
        <f aca="false">SUMIF(IG15:IJ15,  "&gt;60")</f>
        <v>132.15</v>
      </c>
      <c r="IT15" s="10" t="n">
        <f aca="false">SUMIF(IK15:IN15,  "&gt;60")</f>
        <v>0</v>
      </c>
      <c r="IU15" s="10" t="n">
        <f aca="false">SUMIF(IO15:IR15,  "&gt;60")</f>
        <v>0</v>
      </c>
    </row>
    <row r="16" customFormat="false" ht="12.8" hidden="false" customHeight="false" outlineLevel="0" collapsed="false">
      <c r="C16" s="8" t="s">
        <v>61</v>
      </c>
      <c r="D16" s="0" t="n">
        <v>0.12</v>
      </c>
      <c r="E16" s="0" t="n">
        <v>0.03</v>
      </c>
      <c r="F16" s="0" t="n">
        <v>0.03</v>
      </c>
      <c r="G16" s="9" t="n">
        <f aca="false">SUM(D16:F16)</f>
        <v>0.18</v>
      </c>
      <c r="H16" s="0" t="n">
        <v>120</v>
      </c>
      <c r="I16" s="0" t="n">
        <v>5</v>
      </c>
      <c r="J16" s="0" t="n">
        <v>3</v>
      </c>
      <c r="K16" s="0" t="n">
        <v>1</v>
      </c>
      <c r="L16" s="0" t="n">
        <f aca="false">SUM(I16:K16)*0.7</f>
        <v>6.3</v>
      </c>
      <c r="M16" s="9" t="n">
        <f aca="false">L16*H16/100</f>
        <v>7.56</v>
      </c>
      <c r="N16" s="9" t="n">
        <f aca="false">M16*I16*G16</f>
        <v>6.804</v>
      </c>
      <c r="O16" s="0" t="n">
        <v>0.14</v>
      </c>
      <c r="P16" s="0" t="n">
        <v>0.03</v>
      </c>
      <c r="Q16" s="0" t="n">
        <v>0.03</v>
      </c>
      <c r="R16" s="9" t="n">
        <f aca="false">SUM(O16:Q16)</f>
        <v>0.2</v>
      </c>
      <c r="S16" s="0" t="n">
        <v>110</v>
      </c>
      <c r="T16" s="0" t="n">
        <v>4</v>
      </c>
      <c r="U16" s="0" t="n">
        <v>2</v>
      </c>
      <c r="V16" s="0" t="n">
        <v>1</v>
      </c>
      <c r="W16" s="0" t="n">
        <f aca="false">SUM(T16:V16)*0.7</f>
        <v>4.9</v>
      </c>
      <c r="X16" s="9" t="n">
        <f aca="false">W16*S16/100</f>
        <v>5.39</v>
      </c>
      <c r="Y16" s="9" t="n">
        <f aca="false">X16*T16*R16</f>
        <v>4.312</v>
      </c>
      <c r="Z16" s="0" t="n">
        <v>0.12</v>
      </c>
      <c r="AA16" s="0" t="n">
        <v>0.03</v>
      </c>
      <c r="AB16" s="0" t="n">
        <v>0.03</v>
      </c>
      <c r="AC16" s="9" t="n">
        <f aca="false">SUM(Z16:AB16)</f>
        <v>0.18</v>
      </c>
      <c r="AD16" s="0" t="n">
        <v>118</v>
      </c>
      <c r="AE16" s="0" t="n">
        <v>4</v>
      </c>
      <c r="AF16" s="0" t="n">
        <v>2</v>
      </c>
      <c r="AG16" s="0" t="n">
        <v>1</v>
      </c>
      <c r="AH16" s="0" t="n">
        <f aca="false">SUM(AE16:AG16)*0.7</f>
        <v>4.9</v>
      </c>
      <c r="AI16" s="9" t="n">
        <f aca="false">AH16*AD16/100</f>
        <v>5.782</v>
      </c>
      <c r="AJ16" s="9" t="n">
        <f aca="false">AI16*AE16*AC16</f>
        <v>4.16304</v>
      </c>
      <c r="AK16" s="0" t="n">
        <v>0.12</v>
      </c>
      <c r="AL16" s="0" t="n">
        <v>0.03</v>
      </c>
      <c r="AM16" s="0" t="n">
        <v>0.03</v>
      </c>
      <c r="AN16" s="9" t="n">
        <f aca="false">SUM(AK16:AM16)</f>
        <v>0.18</v>
      </c>
      <c r="AO16" s="0" t="n">
        <v>118</v>
      </c>
      <c r="AP16" s="0" t="n">
        <v>4</v>
      </c>
      <c r="AQ16" s="0" t="n">
        <v>2</v>
      </c>
      <c r="AR16" s="0" t="n">
        <v>1</v>
      </c>
      <c r="AS16" s="0" t="n">
        <f aca="false">SUM(AP16:AR16)*0.7</f>
        <v>4.9</v>
      </c>
      <c r="AT16" s="9" t="n">
        <f aca="false">AS16*AO16/100</f>
        <v>5.782</v>
      </c>
      <c r="AU16" s="9" t="n">
        <f aca="false">AT16*AP16*AN16</f>
        <v>4.16304</v>
      </c>
      <c r="AV16" s="9" t="n">
        <f aca="false">(M16+W16+AH16+AS16)*0.7</f>
        <v>15.582</v>
      </c>
      <c r="AW16" s="9" t="n">
        <f aca="false">(N16+X16+AI16+AT16)*0.7</f>
        <v>16.6306</v>
      </c>
      <c r="AX16" s="9" t="n">
        <f aca="false">(O16+Y16+AJ16+AU16)*0.7</f>
        <v>8.944656</v>
      </c>
      <c r="AY16" s="11" t="n">
        <f aca="false">SUM(AV16:AX16)</f>
        <v>41.157256</v>
      </c>
      <c r="AZ16" s="10" t="n">
        <f aca="false">(E16/D16)*(G16-0.151)*1000</f>
        <v>7.25</v>
      </c>
      <c r="BA16" s="10" t="n">
        <f aca="false">(P16/O16)*(R16-0.151)*1000</f>
        <v>10.5</v>
      </c>
      <c r="BB16" s="10" t="n">
        <f aca="false">(AA16/Z16)*(AC16-0.151)*1000</f>
        <v>7.25</v>
      </c>
      <c r="BC16" s="10" t="n">
        <f aca="false">(AL16/AK16)*(AN16-0.151)*1000</f>
        <v>7.25</v>
      </c>
      <c r="BD16" s="10" t="n">
        <f aca="false">(G16-0.201)/(D16-0.201)*100</f>
        <v>25.9259259259259</v>
      </c>
      <c r="BE16" s="10" t="n">
        <f aca="false">(R16-0.201)/(O16-0.201)*100</f>
        <v>1.63934426229508</v>
      </c>
      <c r="BF16" s="10" t="n">
        <f aca="false">(AC16-0.201)/(Z16-0.201)*100</f>
        <v>25.9259259259259</v>
      </c>
      <c r="BG16" s="10" t="n">
        <f aca="false">(AN16-0.201)/(AK16-0.201)*100</f>
        <v>25.9259259259259</v>
      </c>
      <c r="BH16" s="10" t="n">
        <f aca="false">(G16-0.091)/(F16-0.051)*100</f>
        <v>-423.809523809524</v>
      </c>
      <c r="BI16" s="10" t="n">
        <f aca="false">(R16-0.091)/(Q16-0.051)*100</f>
        <v>-519.047619047619</v>
      </c>
      <c r="BJ16" s="10" t="n">
        <f aca="false">(AC16-0.091)/(AB16-0.051)*100</f>
        <v>-423.809523809524</v>
      </c>
      <c r="BK16" s="10" t="n">
        <f aca="false">(AN16-0.091)/(AM16-0.051)*100</f>
        <v>-423.809523809524</v>
      </c>
      <c r="BL16" s="10" t="n">
        <f aca="false">SUMIF(AZ16:BC16,  "&gt;60")</f>
        <v>0</v>
      </c>
      <c r="BM16" s="10" t="n">
        <f aca="false">SUMIF(BD16:BG16,  "&gt;60")</f>
        <v>0</v>
      </c>
      <c r="BN16" s="10" t="n">
        <f aca="false">SUMIF(BH16:BK16,  "&gt;60")</f>
        <v>0</v>
      </c>
      <c r="BO16" s="0" t="n">
        <v>0.12</v>
      </c>
      <c r="BP16" s="0" t="n">
        <v>0.03</v>
      </c>
      <c r="BQ16" s="0" t="n">
        <v>0.03</v>
      </c>
      <c r="BR16" s="9" t="n">
        <f aca="false">SUM(BO16:BQ16)</f>
        <v>0.18</v>
      </c>
      <c r="BS16" s="0" t="n">
        <v>120</v>
      </c>
      <c r="BT16" s="0" t="n">
        <v>5</v>
      </c>
      <c r="BU16" s="0" t="n">
        <v>3</v>
      </c>
      <c r="BV16" s="0" t="n">
        <v>1</v>
      </c>
      <c r="BW16" s="0" t="n">
        <f aca="false">SUM(BT16:BV16)*0.7</f>
        <v>6.3</v>
      </c>
      <c r="BX16" s="9" t="n">
        <f aca="false">BW16*BS16/100</f>
        <v>7.56</v>
      </c>
      <c r="BY16" s="9" t="n">
        <f aca="false">BX16*BT16*BR16</f>
        <v>6.804</v>
      </c>
      <c r="BZ16" s="0" t="n">
        <v>0.14</v>
      </c>
      <c r="CA16" s="0" t="n">
        <v>0.03</v>
      </c>
      <c r="CB16" s="0" t="n">
        <v>0.03</v>
      </c>
      <c r="CC16" s="9" t="n">
        <f aca="false">SUM(BZ16:CB16)</f>
        <v>0.2</v>
      </c>
      <c r="CD16" s="0" t="n">
        <v>120</v>
      </c>
      <c r="CE16" s="0" t="n">
        <v>4</v>
      </c>
      <c r="CF16" s="0" t="n">
        <v>2</v>
      </c>
      <c r="CG16" s="0" t="n">
        <v>1</v>
      </c>
      <c r="CH16" s="0" t="n">
        <f aca="false">SUM(CE16:CG16)*0.7</f>
        <v>4.9</v>
      </c>
      <c r="CI16" s="9" t="n">
        <f aca="false">CH16*CD16/100</f>
        <v>5.88</v>
      </c>
      <c r="CJ16" s="9" t="n">
        <f aca="false">CI16*CE16*CC16</f>
        <v>4.704</v>
      </c>
      <c r="CK16" s="0" t="n">
        <v>0.12</v>
      </c>
      <c r="CL16" s="0" t="n">
        <v>0.03</v>
      </c>
      <c r="CM16" s="0" t="n">
        <v>0.03</v>
      </c>
      <c r="CN16" s="9" t="n">
        <f aca="false">SUM(CK16:CM16)</f>
        <v>0.18</v>
      </c>
      <c r="CO16" s="0" t="n">
        <v>118</v>
      </c>
      <c r="CP16" s="0" t="n">
        <v>4</v>
      </c>
      <c r="CQ16" s="0" t="n">
        <v>2</v>
      </c>
      <c r="CR16" s="0" t="n">
        <v>1</v>
      </c>
      <c r="CS16" s="0" t="n">
        <f aca="false">SUM(CP16:CR16)*0.7</f>
        <v>4.9</v>
      </c>
      <c r="CT16" s="9" t="n">
        <f aca="false">CS16*CO16/100</f>
        <v>5.782</v>
      </c>
      <c r="CU16" s="9" t="n">
        <f aca="false">CT16*CP16*CN16</f>
        <v>4.16304</v>
      </c>
      <c r="CV16" s="0" t="n">
        <v>0.12</v>
      </c>
      <c r="CW16" s="0" t="n">
        <v>0.03</v>
      </c>
      <c r="CX16" s="0" t="n">
        <v>0.03</v>
      </c>
      <c r="CY16" s="9" t="n">
        <f aca="false">SUM(CV16:CX16)</f>
        <v>0.18</v>
      </c>
      <c r="CZ16" s="0" t="n">
        <v>118</v>
      </c>
      <c r="DA16" s="0" t="n">
        <v>5</v>
      </c>
      <c r="DB16" s="0" t="n">
        <v>2</v>
      </c>
      <c r="DC16" s="0" t="n">
        <v>1</v>
      </c>
      <c r="DD16" s="0" t="n">
        <f aca="false">SUM(DA16:DC16)*0.7</f>
        <v>5.6</v>
      </c>
      <c r="DE16" s="9" t="n">
        <f aca="false">DD16*CZ16/100</f>
        <v>6.608</v>
      </c>
      <c r="DF16" s="9" t="n">
        <f aca="false">DE16*DA16*CY16</f>
        <v>5.9472</v>
      </c>
      <c r="DG16" s="9" t="n">
        <f aca="false">(BX16+CH16+CS16+DD16)*0.7</f>
        <v>16.072</v>
      </c>
      <c r="DH16" s="9" t="n">
        <f aca="false">(BY16+CI16+CT16+DE16)*0.7</f>
        <v>17.5518</v>
      </c>
      <c r="DI16" s="9" t="n">
        <f aca="false">(BZ16+CJ16+CU16+DF16)*0.7</f>
        <v>10.467968</v>
      </c>
      <c r="DJ16" s="11" t="n">
        <f aca="false">SUM(DG16:DI16)</f>
        <v>44.091768</v>
      </c>
      <c r="DK16" s="10" t="n">
        <f aca="false">(BP16/BO16)*(BR16-0.151)*1000</f>
        <v>7.25</v>
      </c>
      <c r="DL16" s="10" t="n">
        <f aca="false">(CA16/BZ16)*(CC16-0.151)*1000</f>
        <v>10.5</v>
      </c>
      <c r="DM16" s="10" t="n">
        <f aca="false">(CL16/CK16)*(CN16-0.151)*1000</f>
        <v>7.25</v>
      </c>
      <c r="DN16" s="10" t="n">
        <f aca="false">(CW16/CV16)*(CY16-0.151)*1000</f>
        <v>7.25</v>
      </c>
      <c r="DO16" s="10" t="n">
        <f aca="false">(BR16-0.201)/(BO16-0.201)*100</f>
        <v>25.9259259259259</v>
      </c>
      <c r="DP16" s="10" t="n">
        <f aca="false">(CC16-0.201)/(BZ16-0.201)*100</f>
        <v>1.63934426229508</v>
      </c>
      <c r="DQ16" s="10" t="n">
        <f aca="false">(CN16-0.201)/(CK16-0.201)*100</f>
        <v>25.9259259259259</v>
      </c>
      <c r="DR16" s="10" t="n">
        <f aca="false">(CY16-0.201)/(CV16-0.201)*100</f>
        <v>25.9259259259259</v>
      </c>
      <c r="DS16" s="10" t="n">
        <f aca="false">(BR16-0.091)/(BQ16-0.051)*100</f>
        <v>-423.809523809524</v>
      </c>
      <c r="DT16" s="10" t="n">
        <f aca="false">(CC16-0.091)/(CB16-0.051)*100</f>
        <v>-519.047619047619</v>
      </c>
      <c r="DU16" s="10" t="n">
        <f aca="false">(CN16-0.091)/(CM16-0.051)*100</f>
        <v>-423.809523809524</v>
      </c>
      <c r="DV16" s="10" t="n">
        <f aca="false">(CY16-0.091)/(CX16-0.051)*100</f>
        <v>-423.809523809524</v>
      </c>
      <c r="DW16" s="10" t="n">
        <f aca="false">SUMIF(DK16:DN16,  "&gt;60")</f>
        <v>0</v>
      </c>
      <c r="DX16" s="10" t="n">
        <f aca="false">SUMIF(DO16:DR16,  "&gt;60")</f>
        <v>0</v>
      </c>
      <c r="DY16" s="10" t="n">
        <f aca="false">SUMIF(DS16:DV16,  "&gt;60")</f>
        <v>0</v>
      </c>
      <c r="DZ16" s="0" t="n">
        <v>0.12</v>
      </c>
      <c r="EA16" s="0" t="n">
        <v>0.03</v>
      </c>
      <c r="EB16" s="0" t="n">
        <v>0.03</v>
      </c>
      <c r="EC16" s="9" t="n">
        <f aca="false">SUM(DZ16:EB16)</f>
        <v>0.18</v>
      </c>
      <c r="ED16" s="0" t="n">
        <v>120</v>
      </c>
      <c r="EE16" s="0" t="n">
        <v>5</v>
      </c>
      <c r="EF16" s="0" t="n">
        <v>2</v>
      </c>
      <c r="EG16" s="0" t="n">
        <v>1</v>
      </c>
      <c r="EH16" s="0" t="n">
        <f aca="false">SUM(EE16:EG16)*0.7</f>
        <v>5.6</v>
      </c>
      <c r="EI16" s="9" t="n">
        <f aca="false">EH16*ED16/100</f>
        <v>6.72</v>
      </c>
      <c r="EJ16" s="9" t="n">
        <f aca="false">EI16*EE16*EC16</f>
        <v>6.048</v>
      </c>
      <c r="EK16" s="0" t="n">
        <v>0.14</v>
      </c>
      <c r="EL16" s="0" t="n">
        <v>0.03</v>
      </c>
      <c r="EM16" s="0" t="n">
        <v>0.03</v>
      </c>
      <c r="EN16" s="9" t="n">
        <f aca="false">SUM(EK16:EM16)</f>
        <v>0.2</v>
      </c>
      <c r="EO16" s="0" t="n">
        <v>120</v>
      </c>
      <c r="EP16" s="0" t="n">
        <v>4</v>
      </c>
      <c r="EQ16" s="0" t="n">
        <v>2</v>
      </c>
      <c r="ER16" s="0" t="n">
        <v>1</v>
      </c>
      <c r="ES16" s="0" t="n">
        <f aca="false">SUM(EP16:ER16)*0.7</f>
        <v>4.9</v>
      </c>
      <c r="ET16" s="9" t="n">
        <f aca="false">ES16*EO16/100</f>
        <v>5.88</v>
      </c>
      <c r="EU16" s="9" t="n">
        <f aca="false">ET16*EP16*EN16</f>
        <v>4.704</v>
      </c>
      <c r="EV16" s="0" t="n">
        <v>0.12</v>
      </c>
      <c r="EW16" s="0" t="n">
        <v>0.03</v>
      </c>
      <c r="EX16" s="0" t="n">
        <v>0.03</v>
      </c>
      <c r="EY16" s="9" t="n">
        <f aca="false">SUM(EV16:EX16)</f>
        <v>0.18</v>
      </c>
      <c r="EZ16" s="0" t="n">
        <v>118</v>
      </c>
      <c r="FA16" s="0" t="n">
        <v>4</v>
      </c>
      <c r="FB16" s="0" t="n">
        <v>2</v>
      </c>
      <c r="FC16" s="0" t="n">
        <v>1</v>
      </c>
      <c r="FD16" s="0" t="n">
        <f aca="false">SUM(FA16:FC16)*0.7</f>
        <v>4.9</v>
      </c>
      <c r="FE16" s="9" t="n">
        <f aca="false">FD16*EZ16/100</f>
        <v>5.782</v>
      </c>
      <c r="FF16" s="9" t="n">
        <f aca="false">FE16*FA16*EY16</f>
        <v>4.16304</v>
      </c>
      <c r="FG16" s="0" t="n">
        <v>0.12</v>
      </c>
      <c r="FH16" s="0" t="n">
        <v>0.03</v>
      </c>
      <c r="FI16" s="0" t="n">
        <v>0.03</v>
      </c>
      <c r="FJ16" s="9" t="n">
        <f aca="false">SUM(FG16:FI16)</f>
        <v>0.18</v>
      </c>
      <c r="FK16" s="0" t="n">
        <v>118</v>
      </c>
      <c r="FL16" s="0" t="n">
        <v>5</v>
      </c>
      <c r="FM16" s="0" t="n">
        <v>2</v>
      </c>
      <c r="FN16" s="0" t="n">
        <v>1</v>
      </c>
      <c r="FO16" s="0" t="n">
        <f aca="false">SUM(FL16:FN16)*0.7</f>
        <v>5.6</v>
      </c>
      <c r="FP16" s="9" t="n">
        <f aca="false">FO16*FK16/100</f>
        <v>6.608</v>
      </c>
      <c r="FQ16" s="9" t="n">
        <f aca="false">FP16*FL16*FJ16</f>
        <v>5.9472</v>
      </c>
      <c r="FR16" s="9" t="n">
        <f aca="false">(EI16+ES16+FD16+FO16)*0.7</f>
        <v>15.484</v>
      </c>
      <c r="FS16" s="9" t="n">
        <f aca="false">(EJ16+ET16+FE16+FP16)*0.7</f>
        <v>17.0226</v>
      </c>
      <c r="FT16" s="9" t="n">
        <f aca="false">(EK16+EU16+FF16+FQ16)*0.7</f>
        <v>10.467968</v>
      </c>
      <c r="FU16" s="11" t="n">
        <f aca="false">SUM(FR16:FT16)</f>
        <v>42.974568</v>
      </c>
      <c r="FV16" s="10" t="n">
        <f aca="false">(EA16/DZ16)*(EC16-0.151)*1000</f>
        <v>7.25</v>
      </c>
      <c r="FW16" s="10" t="n">
        <f aca="false">(EL16/EK16)*(EN16-0.151)*1000</f>
        <v>10.5</v>
      </c>
      <c r="FX16" s="10" t="n">
        <f aca="false">(EW16/EV16)*(EY16-0.151)*1000</f>
        <v>7.25</v>
      </c>
      <c r="FY16" s="10" t="n">
        <f aca="false">(FH16/FG16)*(FJ16-0.151)*1000</f>
        <v>7.25</v>
      </c>
      <c r="FZ16" s="10" t="n">
        <f aca="false">(EC16-0.201)/(DZ16-0.201)*100</f>
        <v>25.9259259259259</v>
      </c>
      <c r="GA16" s="10" t="n">
        <f aca="false">(EN16-0.201)/(EK16-0.201)*100</f>
        <v>1.63934426229508</v>
      </c>
      <c r="GB16" s="10" t="n">
        <f aca="false">(EY16-0.201)/(EV16-0.201)*100</f>
        <v>25.9259259259259</v>
      </c>
      <c r="GC16" s="10" t="n">
        <f aca="false">(FJ16-0.201)/(FG16-0.201)*100</f>
        <v>25.9259259259259</v>
      </c>
      <c r="GD16" s="10" t="n">
        <f aca="false">(EC16-0.091)/(EB16-0.051)*100</f>
        <v>-423.809523809524</v>
      </c>
      <c r="GE16" s="10" t="n">
        <f aca="false">(EN16-0.091)/(EM16-0.051)*100</f>
        <v>-519.047619047619</v>
      </c>
      <c r="GF16" s="10" t="n">
        <f aca="false">(EY16-0.091)/(EX16-0.051)*100</f>
        <v>-423.809523809524</v>
      </c>
      <c r="GG16" s="10" t="n">
        <f aca="false">(FJ16-0.091)/(FI16-0.051)*100</f>
        <v>-423.809523809524</v>
      </c>
      <c r="GH16" s="10" t="n">
        <f aca="false">SUMIF(FV16:FY16,  "&gt;60")</f>
        <v>0</v>
      </c>
      <c r="GI16" s="10" t="n">
        <f aca="false">SUMIF(FZ16:GC16,  "&gt;60")</f>
        <v>0</v>
      </c>
      <c r="GJ16" s="10" t="n">
        <f aca="false">SUMIF(GD16:GG16,  "&gt;60")</f>
        <v>0</v>
      </c>
      <c r="GK16" s="0" t="n">
        <v>0.12</v>
      </c>
      <c r="GL16" s="0" t="n">
        <v>0.03</v>
      </c>
      <c r="GM16" s="0" t="n">
        <v>0.03</v>
      </c>
      <c r="GN16" s="9" t="n">
        <f aca="false">SUM(GK16:GM16)</f>
        <v>0.18</v>
      </c>
      <c r="GO16" s="0" t="n">
        <v>120</v>
      </c>
      <c r="GP16" s="0" t="n">
        <v>5</v>
      </c>
      <c r="GQ16" s="0" t="n">
        <v>2</v>
      </c>
      <c r="GR16" s="0" t="n">
        <v>1</v>
      </c>
      <c r="GS16" s="0" t="n">
        <f aca="false">SUM(GP16:GR16)*0.7</f>
        <v>5.6</v>
      </c>
      <c r="GT16" s="9" t="n">
        <f aca="false">GS16*GO16/100</f>
        <v>6.72</v>
      </c>
      <c r="GU16" s="9" t="n">
        <f aca="false">GT16*GP16*GN16</f>
        <v>6.048</v>
      </c>
      <c r="GV16" s="0" t="n">
        <v>0.14</v>
      </c>
      <c r="GW16" s="0" t="n">
        <v>0.03</v>
      </c>
      <c r="GX16" s="0" t="n">
        <v>0.03</v>
      </c>
      <c r="GY16" s="9" t="n">
        <f aca="false">SUM(GV16:GX16)</f>
        <v>0.2</v>
      </c>
      <c r="GZ16" s="0" t="n">
        <v>120</v>
      </c>
      <c r="HA16" s="0" t="n">
        <v>4</v>
      </c>
      <c r="HB16" s="0" t="n">
        <v>2</v>
      </c>
      <c r="HC16" s="0" t="n">
        <v>1</v>
      </c>
      <c r="HD16" s="0" t="n">
        <f aca="false">SUM(HA16:HC16)*0.7</f>
        <v>4.9</v>
      </c>
      <c r="HE16" s="9" t="n">
        <f aca="false">HD16*GZ16/100</f>
        <v>5.88</v>
      </c>
      <c r="HF16" s="9" t="n">
        <f aca="false">HE16*HA16*GY16</f>
        <v>4.704</v>
      </c>
      <c r="HG16" s="0" t="n">
        <v>0.12</v>
      </c>
      <c r="HH16" s="0" t="n">
        <v>0.03</v>
      </c>
      <c r="HI16" s="0" t="n">
        <v>0.03</v>
      </c>
      <c r="HJ16" s="9" t="n">
        <f aca="false">SUM(HG16:HI16)</f>
        <v>0.18</v>
      </c>
      <c r="HK16" s="0" t="n">
        <v>118</v>
      </c>
      <c r="HL16" s="0" t="n">
        <v>4</v>
      </c>
      <c r="HM16" s="0" t="n">
        <v>2</v>
      </c>
      <c r="HN16" s="0" t="n">
        <v>1</v>
      </c>
      <c r="HO16" s="0" t="n">
        <f aca="false">SUM(HL16:HN16)*0.7</f>
        <v>4.9</v>
      </c>
      <c r="HP16" s="9" t="n">
        <f aca="false">HO16*HK16/100</f>
        <v>5.782</v>
      </c>
      <c r="HQ16" s="9" t="n">
        <f aca="false">HP16*HL16*HJ16</f>
        <v>4.16304</v>
      </c>
      <c r="HR16" s="0" t="n">
        <v>0.12</v>
      </c>
      <c r="HS16" s="0" t="n">
        <v>0.03</v>
      </c>
      <c r="HT16" s="0" t="n">
        <v>0.03</v>
      </c>
      <c r="HU16" s="9" t="n">
        <f aca="false">SUM(HR16:HT16)</f>
        <v>0.18</v>
      </c>
      <c r="HV16" s="0" t="n">
        <v>121</v>
      </c>
      <c r="HW16" s="0" t="n">
        <v>5</v>
      </c>
      <c r="HX16" s="0" t="n">
        <v>2</v>
      </c>
      <c r="HY16" s="0" t="n">
        <v>1</v>
      </c>
      <c r="HZ16" s="0" t="n">
        <f aca="false">SUM(HW16:HY16)*0.7</f>
        <v>5.6</v>
      </c>
      <c r="IA16" s="9" t="n">
        <f aca="false">HZ16*HV16/100</f>
        <v>6.776</v>
      </c>
      <c r="IB16" s="9" t="n">
        <f aca="false">IA16*HW16*HU16</f>
        <v>6.0984</v>
      </c>
      <c r="IC16" s="9" t="n">
        <f aca="false">(GT16+HD16+HO16+HZ16)*0.7</f>
        <v>15.484</v>
      </c>
      <c r="ID16" s="9" t="n">
        <f aca="false">(GU16+HE16+HP16+IA16)*0.7</f>
        <v>17.1402</v>
      </c>
      <c r="IE16" s="9" t="n">
        <f aca="false">(GV16+HF16+HQ16+IB16)*0.7</f>
        <v>10.573808</v>
      </c>
      <c r="IF16" s="11" t="n">
        <f aca="false">SUM(IC16:IE16)</f>
        <v>43.198008</v>
      </c>
      <c r="IG16" s="10" t="n">
        <f aca="false">(GL16/GK16)*(GN16-0.151)*1000</f>
        <v>7.25</v>
      </c>
      <c r="IH16" s="10" t="n">
        <f aca="false">(GW16/GV16)*(GY16-0.151)*1000</f>
        <v>10.5</v>
      </c>
      <c r="II16" s="10" t="n">
        <f aca="false">(HH16/HG16)*(HJ16-0.151)*1000</f>
        <v>7.25</v>
      </c>
      <c r="IJ16" s="10" t="n">
        <f aca="false">(HS16/HR16)*(HU16-0.151)*1000</f>
        <v>7.25</v>
      </c>
      <c r="IK16" s="10" t="n">
        <f aca="false">(GN16-0.201)/(GK16-0.201)*100</f>
        <v>25.9259259259259</v>
      </c>
      <c r="IL16" s="10" t="n">
        <f aca="false">(GY16-0.201)/(GV16-0.201)*100</f>
        <v>1.63934426229508</v>
      </c>
      <c r="IM16" s="10" t="n">
        <f aca="false">(HJ16-0.201)/(HG16-0.201)*100</f>
        <v>25.9259259259259</v>
      </c>
      <c r="IN16" s="10" t="n">
        <f aca="false">(HU16-0.201)/(HR16-0.201)*100</f>
        <v>25.9259259259259</v>
      </c>
      <c r="IO16" s="10" t="n">
        <f aca="false">(GN16-0.091)/(GM16-0.051)*100</f>
        <v>-423.809523809524</v>
      </c>
      <c r="IP16" s="10" t="n">
        <f aca="false">(GY16-0.091)/(GX16-0.051)*100</f>
        <v>-519.047619047619</v>
      </c>
      <c r="IQ16" s="10" t="n">
        <f aca="false">(HJ16-0.091)/(HI16-0.051)*100</f>
        <v>-423.809523809524</v>
      </c>
      <c r="IR16" s="10" t="n">
        <f aca="false">(HU16-0.091)/(HT16-0.051)*100</f>
        <v>-423.809523809524</v>
      </c>
      <c r="IS16" s="10" t="n">
        <f aca="false">SUMIF(IG16:IJ16,  "&gt;60")</f>
        <v>0</v>
      </c>
      <c r="IT16" s="10" t="n">
        <f aca="false">SUMIF(IK16:IN16,  "&gt;60")</f>
        <v>0</v>
      </c>
      <c r="IU16" s="10" t="n">
        <f aca="false">SUMIF(IO16:IR16,  "&gt;60")</f>
        <v>0</v>
      </c>
    </row>
    <row r="17" customFormat="false" ht="12.8" hidden="false" customHeight="false" outlineLevel="0" collapsed="false">
      <c r="C17" s="8" t="s">
        <v>62</v>
      </c>
      <c r="D17" s="0" t="n">
        <v>0.09</v>
      </c>
      <c r="E17" s="0" t="n">
        <v>0.03</v>
      </c>
      <c r="F17" s="0" t="n">
        <v>0.01</v>
      </c>
      <c r="G17" s="9" t="n">
        <f aca="false">SUM(D17:F17)</f>
        <v>0.13</v>
      </c>
      <c r="H17" s="0" t="n">
        <v>120</v>
      </c>
      <c r="I17" s="0" t="n">
        <v>5</v>
      </c>
      <c r="J17" s="0" t="n">
        <v>3</v>
      </c>
      <c r="K17" s="0" t="n">
        <v>1</v>
      </c>
      <c r="L17" s="0" t="n">
        <f aca="false">SUM(I17:K17)*0.7</f>
        <v>6.3</v>
      </c>
      <c r="M17" s="9" t="n">
        <f aca="false">L17*H17/100</f>
        <v>7.56</v>
      </c>
      <c r="N17" s="9" t="n">
        <f aca="false">M17*I17*G17</f>
        <v>4.914</v>
      </c>
      <c r="O17" s="0" t="n">
        <v>0.1</v>
      </c>
      <c r="P17" s="0" t="n">
        <v>0.03</v>
      </c>
      <c r="Q17" s="0" t="n">
        <v>0.01</v>
      </c>
      <c r="R17" s="9" t="n">
        <f aca="false">SUM(O17:Q17)</f>
        <v>0.14</v>
      </c>
      <c r="S17" s="0" t="n">
        <v>115</v>
      </c>
      <c r="T17" s="0" t="n">
        <v>5</v>
      </c>
      <c r="U17" s="0" t="n">
        <v>3</v>
      </c>
      <c r="V17" s="0" t="n">
        <v>1</v>
      </c>
      <c r="W17" s="0" t="n">
        <f aca="false">SUM(T17:V17)*0.7</f>
        <v>6.3</v>
      </c>
      <c r="X17" s="9" t="n">
        <f aca="false">W17*S17/100</f>
        <v>7.245</v>
      </c>
      <c r="Y17" s="9" t="n">
        <f aca="false">X17*T17*R17</f>
        <v>5.0715</v>
      </c>
      <c r="Z17" s="0" t="n">
        <v>0.1</v>
      </c>
      <c r="AA17" s="0" t="n">
        <v>0.04</v>
      </c>
      <c r="AB17" s="0" t="n">
        <v>0.01</v>
      </c>
      <c r="AC17" s="9" t="n">
        <f aca="false">SUM(Z17:AB17)</f>
        <v>0.15</v>
      </c>
      <c r="AD17" s="0" t="n">
        <v>120</v>
      </c>
      <c r="AE17" s="0" t="n">
        <v>5</v>
      </c>
      <c r="AF17" s="0" t="n">
        <v>3</v>
      </c>
      <c r="AG17" s="0" t="n">
        <v>1</v>
      </c>
      <c r="AH17" s="0" t="n">
        <f aca="false">SUM(AE17:AG17)*0.7</f>
        <v>6.3</v>
      </c>
      <c r="AI17" s="9" t="n">
        <f aca="false">AH17*AD17/100</f>
        <v>7.56</v>
      </c>
      <c r="AJ17" s="9" t="n">
        <f aca="false">AI17*AE17*AC17</f>
        <v>5.67</v>
      </c>
      <c r="AK17" s="0" t="n">
        <v>0.1</v>
      </c>
      <c r="AL17" s="0" t="n">
        <v>0.04</v>
      </c>
      <c r="AM17" s="0" t="n">
        <v>0.01</v>
      </c>
      <c r="AN17" s="9" t="n">
        <f aca="false">SUM(AK17:AM17)</f>
        <v>0.15</v>
      </c>
      <c r="AO17" s="0" t="n">
        <v>120</v>
      </c>
      <c r="AP17" s="0" t="n">
        <v>5</v>
      </c>
      <c r="AQ17" s="0" t="n">
        <v>3</v>
      </c>
      <c r="AR17" s="0" t="n">
        <v>1</v>
      </c>
      <c r="AS17" s="0" t="n">
        <f aca="false">SUM(AP17:AR17)*0.7</f>
        <v>6.3</v>
      </c>
      <c r="AT17" s="9" t="n">
        <f aca="false">AS17*AO17/100</f>
        <v>7.56</v>
      </c>
      <c r="AU17" s="9" t="n">
        <f aca="false">AT17*AP17*AN17</f>
        <v>5.67</v>
      </c>
      <c r="AV17" s="9" t="n">
        <f aca="false">(M17+W17+AH17+AS17)*0.7</f>
        <v>18.522</v>
      </c>
      <c r="AW17" s="9" t="n">
        <f aca="false">(N17+X17+AI17+AT17)*0.7</f>
        <v>19.0953</v>
      </c>
      <c r="AX17" s="9" t="n">
        <f aca="false">(O17+Y17+AJ17+AU17)*0.7</f>
        <v>11.55805</v>
      </c>
      <c r="AY17" s="11" t="n">
        <f aca="false">SUM(AV17:AX17)</f>
        <v>49.17535</v>
      </c>
      <c r="AZ17" s="10" t="n">
        <f aca="false">(E17/D17)*(G17-0.151)*1000</f>
        <v>-7</v>
      </c>
      <c r="BA17" s="10" t="n">
        <f aca="false">(P17/O17)*(R17-0.151)*1000</f>
        <v>-3.29999999999999</v>
      </c>
      <c r="BB17" s="10" t="n">
        <f aca="false">(AA17/Z17)*(AC17-0.151)*1000</f>
        <v>-0.399999999999989</v>
      </c>
      <c r="BC17" s="10" t="n">
        <f aca="false">(AL17/AK17)*(AN17-0.151)*1000</f>
        <v>-0.399999999999989</v>
      </c>
      <c r="BD17" s="10" t="n">
        <f aca="false">(G17-0.201)/(D17-0.201)*100</f>
        <v>63.963963963964</v>
      </c>
      <c r="BE17" s="10" t="n">
        <f aca="false">(R17-0.201)/(O17-0.201)*100</f>
        <v>60.3960396039604</v>
      </c>
      <c r="BF17" s="10" t="n">
        <f aca="false">(AC17-0.201)/(Z17-0.201)*100</f>
        <v>50.4950495049505</v>
      </c>
      <c r="BG17" s="10" t="n">
        <f aca="false">(AN17-0.201)/(AK17-0.201)*100</f>
        <v>50.4950495049505</v>
      </c>
      <c r="BH17" s="10" t="n">
        <f aca="false">(G17-0.091)/(F17-0.051)*100</f>
        <v>-95.1219512195122</v>
      </c>
      <c r="BI17" s="10" t="n">
        <f aca="false">(R17-0.091)/(Q17-0.051)*100</f>
        <v>-119.512195121951</v>
      </c>
      <c r="BJ17" s="10" t="n">
        <f aca="false">(AC17-0.091)/(AB17-0.051)*100</f>
        <v>-143.90243902439</v>
      </c>
      <c r="BK17" s="10" t="n">
        <f aca="false">(AN17-0.091)/(AM17-0.051)*100</f>
        <v>-143.90243902439</v>
      </c>
      <c r="BL17" s="10" t="n">
        <f aca="false">SUMIF(AZ17:BC17,  "&gt;60")</f>
        <v>0</v>
      </c>
      <c r="BM17" s="10" t="n">
        <f aca="false">SUMIF(BD17:BG17,  "&gt;60")</f>
        <v>124.360003567924</v>
      </c>
      <c r="BN17" s="10" t="n">
        <f aca="false">SUMIF(BH17:BK17,  "&gt;60")</f>
        <v>0</v>
      </c>
      <c r="BO17" s="0" t="n">
        <v>0.09</v>
      </c>
      <c r="BP17" s="0" t="n">
        <v>0.03</v>
      </c>
      <c r="BQ17" s="0" t="n">
        <v>0.01</v>
      </c>
      <c r="BR17" s="9" t="n">
        <f aca="false">SUM(BO17:BQ17)</f>
        <v>0.13</v>
      </c>
      <c r="BS17" s="0" t="n">
        <v>121</v>
      </c>
      <c r="BT17" s="0" t="n">
        <v>5</v>
      </c>
      <c r="BU17" s="0" t="n">
        <v>4</v>
      </c>
      <c r="BV17" s="0" t="n">
        <v>2</v>
      </c>
      <c r="BW17" s="0" t="n">
        <f aca="false">SUM(BT17:BV17)*0.7</f>
        <v>7.7</v>
      </c>
      <c r="BX17" s="9" t="n">
        <f aca="false">BW17*BS17/100</f>
        <v>9.317</v>
      </c>
      <c r="BY17" s="9" t="n">
        <f aca="false">BX17*BT17*BR17</f>
        <v>6.05605</v>
      </c>
      <c r="BZ17" s="0" t="n">
        <v>0.1</v>
      </c>
      <c r="CA17" s="0" t="n">
        <v>0.03</v>
      </c>
      <c r="CB17" s="0" t="n">
        <v>0.01</v>
      </c>
      <c r="CC17" s="9" t="n">
        <f aca="false">SUM(BZ17:CB17)</f>
        <v>0.14</v>
      </c>
      <c r="CD17" s="0" t="n">
        <v>120</v>
      </c>
      <c r="CE17" s="0" t="n">
        <v>5</v>
      </c>
      <c r="CF17" s="0" t="n">
        <v>3</v>
      </c>
      <c r="CG17" s="0" t="n">
        <v>1</v>
      </c>
      <c r="CH17" s="0" t="n">
        <f aca="false">SUM(CE17:CG17)*0.7</f>
        <v>6.3</v>
      </c>
      <c r="CI17" s="9" t="n">
        <f aca="false">CH17*CD17/100</f>
        <v>7.56</v>
      </c>
      <c r="CJ17" s="9" t="n">
        <f aca="false">CI17*CE17*CC17</f>
        <v>5.292</v>
      </c>
      <c r="CK17" s="0" t="n">
        <v>0.11</v>
      </c>
      <c r="CL17" s="0" t="n">
        <v>0.04</v>
      </c>
      <c r="CM17" s="0" t="n">
        <v>0.01</v>
      </c>
      <c r="CN17" s="9" t="n">
        <f aca="false">SUM(CK17:CM17)</f>
        <v>0.16</v>
      </c>
      <c r="CO17" s="0" t="n">
        <v>120</v>
      </c>
      <c r="CP17" s="0" t="n">
        <v>5</v>
      </c>
      <c r="CQ17" s="0" t="n">
        <v>3</v>
      </c>
      <c r="CR17" s="0" t="n">
        <v>1</v>
      </c>
      <c r="CS17" s="0" t="n">
        <f aca="false">SUM(CP17:CR17)*0.7</f>
        <v>6.3</v>
      </c>
      <c r="CT17" s="9" t="n">
        <f aca="false">CS17*CO17/100</f>
        <v>7.56</v>
      </c>
      <c r="CU17" s="9" t="n">
        <f aca="false">CT17*CP17*CN17</f>
        <v>6.048</v>
      </c>
      <c r="CV17" s="0" t="n">
        <v>0.1</v>
      </c>
      <c r="CW17" s="0" t="n">
        <v>0.04</v>
      </c>
      <c r="CX17" s="0" t="n">
        <v>0.01</v>
      </c>
      <c r="CY17" s="9" t="n">
        <f aca="false">SUM(CV17:CX17)</f>
        <v>0.15</v>
      </c>
      <c r="CZ17" s="0" t="n">
        <v>120</v>
      </c>
      <c r="DA17" s="0" t="n">
        <v>4</v>
      </c>
      <c r="DB17" s="0" t="n">
        <v>3</v>
      </c>
      <c r="DC17" s="0" t="n">
        <v>1</v>
      </c>
      <c r="DD17" s="0" t="n">
        <f aca="false">SUM(DA17:DC17)*0.7</f>
        <v>5.6</v>
      </c>
      <c r="DE17" s="9" t="n">
        <f aca="false">DD17*CZ17/100</f>
        <v>6.72</v>
      </c>
      <c r="DF17" s="9" t="n">
        <f aca="false">DE17*DA17*CY17</f>
        <v>4.032</v>
      </c>
      <c r="DG17" s="9" t="n">
        <f aca="false">(BX17+CH17+CS17+DD17)*0.7</f>
        <v>19.2619</v>
      </c>
      <c r="DH17" s="9" t="n">
        <f aca="false">(BY17+CI17+CT17+DE17)*0.7</f>
        <v>19.527235</v>
      </c>
      <c r="DI17" s="9" t="n">
        <f aca="false">(BZ17+CJ17+CU17+DF17)*0.7</f>
        <v>10.8304</v>
      </c>
      <c r="DJ17" s="11" t="n">
        <f aca="false">SUM(DG17:DI17)</f>
        <v>49.619535</v>
      </c>
      <c r="DK17" s="10" t="n">
        <f aca="false">(BP17/BO17)*(BR17-0.151)*1000</f>
        <v>-7</v>
      </c>
      <c r="DL17" s="10" t="n">
        <f aca="false">(CA17/BZ17)*(CC17-0.151)*1000</f>
        <v>-3.29999999999999</v>
      </c>
      <c r="DM17" s="10" t="n">
        <f aca="false">(CL17/CK17)*(CN17-0.151)*1000</f>
        <v>3.27272727272728</v>
      </c>
      <c r="DN17" s="10" t="n">
        <f aca="false">(CW17/CV17)*(CY17-0.151)*1000</f>
        <v>-0.399999999999989</v>
      </c>
      <c r="DO17" s="10" t="n">
        <f aca="false">(BR17-0.201)/(BO17-0.201)*100</f>
        <v>63.963963963964</v>
      </c>
      <c r="DP17" s="10" t="n">
        <f aca="false">(CC17-0.201)/(BZ17-0.201)*100</f>
        <v>60.3960396039604</v>
      </c>
      <c r="DQ17" s="10" t="n">
        <f aca="false">(CN17-0.201)/(CK17-0.201)*100</f>
        <v>45.0549450549451</v>
      </c>
      <c r="DR17" s="10" t="n">
        <f aca="false">(CY17-0.201)/(CV17-0.201)*100</f>
        <v>50.4950495049505</v>
      </c>
      <c r="DS17" s="10" t="n">
        <f aca="false">(BR17-0.091)/(BQ17-0.051)*100</f>
        <v>-95.1219512195122</v>
      </c>
      <c r="DT17" s="10" t="n">
        <f aca="false">(CC17-0.091)/(CB17-0.051)*100</f>
        <v>-119.512195121951</v>
      </c>
      <c r="DU17" s="10" t="n">
        <f aca="false">(CN17-0.091)/(CM17-0.051)*100</f>
        <v>-168.292682926829</v>
      </c>
      <c r="DV17" s="10" t="n">
        <f aca="false">(CY17-0.091)/(CX17-0.051)*100</f>
        <v>-143.90243902439</v>
      </c>
      <c r="DW17" s="10" t="n">
        <f aca="false">SUMIF(DK17:DN17,  "&gt;60")</f>
        <v>0</v>
      </c>
      <c r="DX17" s="10" t="n">
        <f aca="false">SUMIF(DO17:DR17,  "&gt;60")</f>
        <v>124.360003567924</v>
      </c>
      <c r="DY17" s="10" t="n">
        <f aca="false">SUMIF(DS17:DV17,  "&gt;60")</f>
        <v>0</v>
      </c>
      <c r="DZ17" s="0" t="n">
        <v>0.11</v>
      </c>
      <c r="EA17" s="0" t="n">
        <v>0.03</v>
      </c>
      <c r="EB17" s="0" t="n">
        <v>0.01</v>
      </c>
      <c r="EC17" s="9" t="n">
        <f aca="false">SUM(DZ17:EB17)</f>
        <v>0.15</v>
      </c>
      <c r="ED17" s="0" t="n">
        <v>121</v>
      </c>
      <c r="EE17" s="0" t="n">
        <v>5</v>
      </c>
      <c r="EF17" s="0" t="n">
        <v>4</v>
      </c>
      <c r="EG17" s="0" t="n">
        <v>1</v>
      </c>
      <c r="EH17" s="0" t="n">
        <f aca="false">SUM(EE17:EG17)*0.7</f>
        <v>7</v>
      </c>
      <c r="EI17" s="9" t="n">
        <f aca="false">EH17*ED17/100</f>
        <v>8.47</v>
      </c>
      <c r="EJ17" s="9" t="n">
        <f aca="false">EI17*EE17*EC17</f>
        <v>6.3525</v>
      </c>
      <c r="EK17" s="0" t="n">
        <v>0.1</v>
      </c>
      <c r="EL17" s="0" t="n">
        <v>0.03</v>
      </c>
      <c r="EM17" s="0" t="n">
        <v>0.01</v>
      </c>
      <c r="EN17" s="9" t="n">
        <f aca="false">SUM(EK17:EM17)</f>
        <v>0.14</v>
      </c>
      <c r="EO17" s="0" t="n">
        <v>120</v>
      </c>
      <c r="EP17" s="0" t="n">
        <v>5</v>
      </c>
      <c r="EQ17" s="0" t="n">
        <v>3</v>
      </c>
      <c r="ER17" s="0" t="n">
        <v>1</v>
      </c>
      <c r="ES17" s="0" t="n">
        <f aca="false">SUM(EP17:ER17)*0.7</f>
        <v>6.3</v>
      </c>
      <c r="ET17" s="9" t="n">
        <f aca="false">ES17*EO17/100</f>
        <v>7.56</v>
      </c>
      <c r="EU17" s="9" t="n">
        <f aca="false">ET17*EP17*EN17</f>
        <v>5.292</v>
      </c>
      <c r="EV17" s="0" t="n">
        <v>0.11</v>
      </c>
      <c r="EW17" s="0" t="n">
        <v>0.04</v>
      </c>
      <c r="EX17" s="0" t="n">
        <v>0.01</v>
      </c>
      <c r="EY17" s="9" t="n">
        <f aca="false">SUM(EV17:EX17)</f>
        <v>0.16</v>
      </c>
      <c r="EZ17" s="0" t="n">
        <v>120</v>
      </c>
      <c r="FA17" s="0" t="n">
        <v>5</v>
      </c>
      <c r="FB17" s="0" t="n">
        <v>3</v>
      </c>
      <c r="FC17" s="0" t="n">
        <v>1</v>
      </c>
      <c r="FD17" s="0" t="n">
        <f aca="false">SUM(FA17:FC17)*0.7</f>
        <v>6.3</v>
      </c>
      <c r="FE17" s="9" t="n">
        <f aca="false">FD17*EZ17/100</f>
        <v>7.56</v>
      </c>
      <c r="FF17" s="9" t="n">
        <f aca="false">FE17*FA17*EY17</f>
        <v>6.048</v>
      </c>
      <c r="FG17" s="0" t="n">
        <v>0.1</v>
      </c>
      <c r="FH17" s="0" t="n">
        <v>0.04</v>
      </c>
      <c r="FI17" s="0" t="n">
        <v>0.01</v>
      </c>
      <c r="FJ17" s="9" t="n">
        <f aca="false">SUM(FG17:FI17)</f>
        <v>0.15</v>
      </c>
      <c r="FK17" s="0" t="n">
        <v>121</v>
      </c>
      <c r="FL17" s="0" t="n">
        <v>4</v>
      </c>
      <c r="FM17" s="0" t="n">
        <v>3</v>
      </c>
      <c r="FN17" s="0" t="n">
        <v>1</v>
      </c>
      <c r="FO17" s="0" t="n">
        <f aca="false">SUM(FL17:FN17)*0.7</f>
        <v>5.6</v>
      </c>
      <c r="FP17" s="9" t="n">
        <f aca="false">FO17*FK17/100</f>
        <v>6.776</v>
      </c>
      <c r="FQ17" s="9" t="n">
        <f aca="false">FP17*FL17*FJ17</f>
        <v>4.0656</v>
      </c>
      <c r="FR17" s="9" t="n">
        <f aca="false">(EI17+ES17+FD17+FO17)*0.7</f>
        <v>18.669</v>
      </c>
      <c r="FS17" s="9" t="n">
        <f aca="false">(EJ17+ET17+FE17+FP17)*0.7</f>
        <v>19.77395</v>
      </c>
      <c r="FT17" s="9" t="n">
        <f aca="false">(EK17+EU17+FF17+FQ17)*0.7</f>
        <v>10.85392</v>
      </c>
      <c r="FU17" s="11" t="n">
        <f aca="false">SUM(FR17:FT17)</f>
        <v>49.29687</v>
      </c>
      <c r="FV17" s="10" t="n">
        <f aca="false">(EA17/DZ17)*(EC17-0.151)*1000</f>
        <v>-0.272727272727273</v>
      </c>
      <c r="FW17" s="10" t="n">
        <f aca="false">(EL17/EK17)*(EN17-0.151)*1000</f>
        <v>-3.29999999999999</v>
      </c>
      <c r="FX17" s="10" t="n">
        <f aca="false">(EW17/EV17)*(EY17-0.151)*1000</f>
        <v>3.27272727272728</v>
      </c>
      <c r="FY17" s="10" t="n">
        <f aca="false">(FH17/FG17)*(FJ17-0.151)*1000</f>
        <v>-0.399999999999989</v>
      </c>
      <c r="FZ17" s="10" t="n">
        <f aca="false">(EC17-0.201)/(DZ17-0.201)*100</f>
        <v>56.0439560439561</v>
      </c>
      <c r="GA17" s="10" t="n">
        <f aca="false">(EN17-0.201)/(EK17-0.201)*100</f>
        <v>60.3960396039604</v>
      </c>
      <c r="GB17" s="10" t="n">
        <f aca="false">(EY17-0.201)/(EV17-0.201)*100</f>
        <v>45.0549450549451</v>
      </c>
      <c r="GC17" s="10" t="n">
        <f aca="false">(FJ17-0.201)/(FG17-0.201)*100</f>
        <v>50.4950495049505</v>
      </c>
      <c r="GD17" s="10" t="n">
        <f aca="false">(EC17-0.091)/(EB17-0.051)*100</f>
        <v>-143.90243902439</v>
      </c>
      <c r="GE17" s="10" t="n">
        <f aca="false">(EN17-0.091)/(EM17-0.051)*100</f>
        <v>-119.512195121951</v>
      </c>
      <c r="GF17" s="10" t="n">
        <f aca="false">(EY17-0.091)/(EX17-0.051)*100</f>
        <v>-168.292682926829</v>
      </c>
      <c r="GG17" s="10" t="n">
        <f aca="false">(FJ17-0.091)/(FI17-0.051)*100</f>
        <v>-143.90243902439</v>
      </c>
      <c r="GH17" s="10" t="n">
        <f aca="false">SUMIF(FV17:FY17,  "&gt;60")</f>
        <v>0</v>
      </c>
      <c r="GI17" s="10" t="n">
        <f aca="false">SUMIF(FZ17:GC17,  "&gt;60")</f>
        <v>60.3960396039604</v>
      </c>
      <c r="GJ17" s="10" t="n">
        <f aca="false">SUMIF(GD17:GG17,  "&gt;60")</f>
        <v>0</v>
      </c>
      <c r="GK17" s="0" t="n">
        <v>0.11</v>
      </c>
      <c r="GL17" s="0" t="n">
        <v>0.03</v>
      </c>
      <c r="GM17" s="0" t="n">
        <v>0.01</v>
      </c>
      <c r="GN17" s="9" t="n">
        <f aca="false">SUM(GK17:GM17)</f>
        <v>0.15</v>
      </c>
      <c r="GO17" s="0" t="n">
        <v>121</v>
      </c>
      <c r="GP17" s="0" t="n">
        <v>5</v>
      </c>
      <c r="GQ17" s="0" t="n">
        <v>4</v>
      </c>
      <c r="GR17" s="0" t="n">
        <v>1</v>
      </c>
      <c r="GS17" s="0" t="n">
        <f aca="false">SUM(GP17:GR17)*0.7</f>
        <v>7</v>
      </c>
      <c r="GT17" s="9" t="n">
        <f aca="false">GS17*GO17/100</f>
        <v>8.47</v>
      </c>
      <c r="GU17" s="9" t="n">
        <f aca="false">GT17*GP17*GN17</f>
        <v>6.3525</v>
      </c>
      <c r="GV17" s="0" t="n">
        <v>0.1</v>
      </c>
      <c r="GW17" s="0" t="n">
        <v>0.03</v>
      </c>
      <c r="GX17" s="0" t="n">
        <v>0.01</v>
      </c>
      <c r="GY17" s="9" t="n">
        <f aca="false">SUM(GV17:GX17)</f>
        <v>0.14</v>
      </c>
      <c r="GZ17" s="0" t="n">
        <v>120</v>
      </c>
      <c r="HA17" s="0" t="n">
        <v>5</v>
      </c>
      <c r="HB17" s="0" t="n">
        <v>2</v>
      </c>
      <c r="HC17" s="0" t="n">
        <v>1</v>
      </c>
      <c r="HD17" s="0" t="n">
        <f aca="false">SUM(HA17:HC17)*0.7</f>
        <v>5.6</v>
      </c>
      <c r="HE17" s="9" t="n">
        <f aca="false">HD17*GZ17/100</f>
        <v>6.72</v>
      </c>
      <c r="HF17" s="9" t="n">
        <f aca="false">HE17*HA17*GY17</f>
        <v>4.704</v>
      </c>
      <c r="HG17" s="0" t="n">
        <v>0.11</v>
      </c>
      <c r="HH17" s="0" t="n">
        <v>0.04</v>
      </c>
      <c r="HI17" s="0" t="n">
        <v>0.01</v>
      </c>
      <c r="HJ17" s="9" t="n">
        <f aca="false">SUM(HG17:HI17)</f>
        <v>0.16</v>
      </c>
      <c r="HK17" s="0" t="n">
        <v>120</v>
      </c>
      <c r="HL17" s="0" t="n">
        <v>5</v>
      </c>
      <c r="HM17" s="0" t="n">
        <v>3</v>
      </c>
      <c r="HN17" s="0" t="n">
        <v>1</v>
      </c>
      <c r="HO17" s="0" t="n">
        <f aca="false">SUM(HL17:HN17)*0.7</f>
        <v>6.3</v>
      </c>
      <c r="HP17" s="9" t="n">
        <f aca="false">HO17*HK17/100</f>
        <v>7.56</v>
      </c>
      <c r="HQ17" s="9" t="n">
        <f aca="false">HP17*HL17*HJ17</f>
        <v>6.048</v>
      </c>
      <c r="HR17" s="0" t="n">
        <v>0.1</v>
      </c>
      <c r="HS17" s="0" t="n">
        <v>0.04</v>
      </c>
      <c r="HT17" s="0" t="n">
        <v>0.01</v>
      </c>
      <c r="HU17" s="9" t="n">
        <f aca="false">SUM(HR17:HT17)</f>
        <v>0.15</v>
      </c>
      <c r="HV17" s="0" t="n">
        <v>121</v>
      </c>
      <c r="HW17" s="0" t="n">
        <v>4</v>
      </c>
      <c r="HX17" s="0" t="n">
        <v>3</v>
      </c>
      <c r="HY17" s="0" t="n">
        <v>1</v>
      </c>
      <c r="HZ17" s="0" t="n">
        <f aca="false">SUM(HW17:HY17)*0.7</f>
        <v>5.6</v>
      </c>
      <c r="IA17" s="9" t="n">
        <f aca="false">HZ17*HV17/100</f>
        <v>6.776</v>
      </c>
      <c r="IB17" s="9" t="n">
        <f aca="false">IA17*HW17*HU17</f>
        <v>4.0656</v>
      </c>
      <c r="IC17" s="9" t="n">
        <f aca="false">(GT17+HD17+HO17+HZ17)*0.7</f>
        <v>18.179</v>
      </c>
      <c r="ID17" s="9" t="n">
        <f aca="false">(GU17+HE17+HP17+IA17)*0.7</f>
        <v>19.18595</v>
      </c>
      <c r="IE17" s="9" t="n">
        <f aca="false">(GV17+HF17+HQ17+IB17)*0.7</f>
        <v>10.44232</v>
      </c>
      <c r="IF17" s="11" t="n">
        <f aca="false">SUM(IC17:IE17)</f>
        <v>47.80727</v>
      </c>
      <c r="IG17" s="10" t="n">
        <f aca="false">(GL17/GK17)*(GN17-0.151)*1000</f>
        <v>-0.272727272727273</v>
      </c>
      <c r="IH17" s="10" t="n">
        <f aca="false">(GW17/GV17)*(GY17-0.151)*1000</f>
        <v>-3.29999999999999</v>
      </c>
      <c r="II17" s="10" t="n">
        <f aca="false">(HH17/HG17)*(HJ17-0.151)*1000</f>
        <v>3.27272727272728</v>
      </c>
      <c r="IJ17" s="10" t="n">
        <f aca="false">(HS17/HR17)*(HU17-0.151)*1000</f>
        <v>-0.399999999999989</v>
      </c>
      <c r="IK17" s="10" t="n">
        <f aca="false">(GN17-0.201)/(GK17-0.201)*100</f>
        <v>56.0439560439561</v>
      </c>
      <c r="IL17" s="10" t="n">
        <f aca="false">(GY17-0.201)/(GV17-0.201)*100</f>
        <v>60.3960396039604</v>
      </c>
      <c r="IM17" s="10" t="n">
        <f aca="false">(HJ17-0.201)/(HG17-0.201)*100</f>
        <v>45.0549450549451</v>
      </c>
      <c r="IN17" s="10" t="n">
        <f aca="false">(HU17-0.201)/(HR17-0.201)*100</f>
        <v>50.4950495049505</v>
      </c>
      <c r="IO17" s="10" t="n">
        <f aca="false">(GN17-0.091)/(GM17-0.051)*100</f>
        <v>-143.90243902439</v>
      </c>
      <c r="IP17" s="10" t="n">
        <f aca="false">(GY17-0.091)/(GX17-0.051)*100</f>
        <v>-119.512195121951</v>
      </c>
      <c r="IQ17" s="10" t="n">
        <f aca="false">(HJ17-0.091)/(HI17-0.051)*100</f>
        <v>-168.292682926829</v>
      </c>
      <c r="IR17" s="10" t="n">
        <f aca="false">(HU17-0.091)/(HT17-0.051)*100</f>
        <v>-143.90243902439</v>
      </c>
      <c r="IS17" s="10" t="n">
        <f aca="false">SUMIF(IG17:IJ17,  "&gt;60")</f>
        <v>0</v>
      </c>
      <c r="IT17" s="10" t="n">
        <f aca="false">SUMIF(IK17:IN17,  "&gt;60")</f>
        <v>60.3960396039604</v>
      </c>
      <c r="IU17" s="10" t="n">
        <f aca="false">SUMIF(IO17:IR17,  "&gt;60")</f>
        <v>0</v>
      </c>
    </row>
    <row r="18" customFormat="false" ht="12.8" hidden="false" customHeight="false" outlineLevel="0" collapsed="false">
      <c r="C18" s="8" t="s">
        <v>63</v>
      </c>
      <c r="D18" s="0" t="n">
        <v>0.12</v>
      </c>
      <c r="E18" s="0" t="n">
        <v>0.03</v>
      </c>
      <c r="F18" s="0" t="n">
        <v>0.01</v>
      </c>
      <c r="G18" s="9" t="n">
        <f aca="false">SUM(D18:F18)</f>
        <v>0.16</v>
      </c>
      <c r="H18" s="0" t="n">
        <v>125</v>
      </c>
      <c r="I18" s="0" t="n">
        <v>4</v>
      </c>
      <c r="J18" s="0" t="n">
        <v>3</v>
      </c>
      <c r="K18" s="0" t="n">
        <v>1</v>
      </c>
      <c r="L18" s="0" t="n">
        <f aca="false">SUM(I18:K18)*0.7</f>
        <v>5.6</v>
      </c>
      <c r="M18" s="9" t="n">
        <f aca="false">L18*H18/100</f>
        <v>7</v>
      </c>
      <c r="N18" s="9" t="n">
        <f aca="false">M18*I18*G18</f>
        <v>4.48</v>
      </c>
      <c r="O18" s="0" t="n">
        <v>0.12</v>
      </c>
      <c r="P18" s="0" t="n">
        <v>0.03</v>
      </c>
      <c r="Q18" s="0" t="n">
        <v>0.01</v>
      </c>
      <c r="R18" s="9" t="n">
        <f aca="false">SUM(O18:Q18)</f>
        <v>0.16</v>
      </c>
      <c r="S18" s="0" t="n">
        <v>115</v>
      </c>
      <c r="T18" s="0" t="n">
        <v>4</v>
      </c>
      <c r="U18" s="0" t="n">
        <v>2</v>
      </c>
      <c r="V18" s="0" t="n">
        <v>1</v>
      </c>
      <c r="W18" s="0" t="n">
        <f aca="false">SUM(T18:V18)*0.7</f>
        <v>4.9</v>
      </c>
      <c r="X18" s="9" t="n">
        <f aca="false">W18*S18/100</f>
        <v>5.635</v>
      </c>
      <c r="Y18" s="9" t="n">
        <f aca="false">X18*T18*R18</f>
        <v>3.6064</v>
      </c>
      <c r="Z18" s="0" t="n">
        <v>0.12</v>
      </c>
      <c r="AA18" s="0" t="n">
        <v>0.03</v>
      </c>
      <c r="AB18" s="0" t="n">
        <v>0.01</v>
      </c>
      <c r="AC18" s="9" t="n">
        <f aca="false">SUM(Z18:AB18)</f>
        <v>0.16</v>
      </c>
      <c r="AD18" s="0" t="n">
        <v>119</v>
      </c>
      <c r="AE18" s="0" t="n">
        <v>4</v>
      </c>
      <c r="AF18" s="0" t="n">
        <v>2</v>
      </c>
      <c r="AG18" s="0" t="n">
        <v>1</v>
      </c>
      <c r="AH18" s="0" t="n">
        <f aca="false">SUM(AE18:AG18)*0.7</f>
        <v>4.9</v>
      </c>
      <c r="AI18" s="9" t="n">
        <f aca="false">AH18*AD18/100</f>
        <v>5.831</v>
      </c>
      <c r="AJ18" s="9" t="n">
        <f aca="false">AI18*AE18*AC18</f>
        <v>3.73184</v>
      </c>
      <c r="AK18" s="0" t="n">
        <v>0.12</v>
      </c>
      <c r="AL18" s="0" t="n">
        <v>0.03</v>
      </c>
      <c r="AM18" s="0" t="n">
        <v>0.01</v>
      </c>
      <c r="AN18" s="9" t="n">
        <f aca="false">SUM(AK18:AM18)</f>
        <v>0.16</v>
      </c>
      <c r="AO18" s="0" t="n">
        <v>119</v>
      </c>
      <c r="AP18" s="0" t="n">
        <v>4</v>
      </c>
      <c r="AQ18" s="0" t="n">
        <v>2</v>
      </c>
      <c r="AR18" s="0" t="n">
        <v>1</v>
      </c>
      <c r="AS18" s="0" t="n">
        <f aca="false">SUM(AP18:AR18)*0.7</f>
        <v>4.9</v>
      </c>
      <c r="AT18" s="9" t="n">
        <f aca="false">AS18*AO18/100</f>
        <v>5.831</v>
      </c>
      <c r="AU18" s="9" t="n">
        <f aca="false">AT18*AP18*AN18</f>
        <v>3.73184</v>
      </c>
      <c r="AV18" s="9" t="n">
        <f aca="false">(M18+W18+AH18+AS18)*0.7</f>
        <v>15.19</v>
      </c>
      <c r="AW18" s="9" t="n">
        <f aca="false">(N18+X18+AI18+AT18)*0.7</f>
        <v>15.2439</v>
      </c>
      <c r="AX18" s="9" t="n">
        <f aca="false">(O18+Y18+AJ18+AU18)*0.7</f>
        <v>7.833056</v>
      </c>
      <c r="AY18" s="11" t="n">
        <f aca="false">SUM(AV18:AX18)</f>
        <v>38.266956</v>
      </c>
      <c r="AZ18" s="10" t="n">
        <f aca="false">(E18/D18)*(G18-0.151)*1000</f>
        <v>2.25</v>
      </c>
      <c r="BA18" s="10" t="n">
        <f aca="false">(P18/O18)*(R18-0.151)*1000</f>
        <v>2.25</v>
      </c>
      <c r="BB18" s="10" t="n">
        <f aca="false">(AA18/Z18)*(AC18-0.151)*1000</f>
        <v>2.25</v>
      </c>
      <c r="BC18" s="10" t="n">
        <f aca="false">(AL18/AK18)*(AN18-0.151)*1000</f>
        <v>2.25</v>
      </c>
      <c r="BD18" s="10" t="n">
        <f aca="false">(G18-0.201)/(D18-0.201)*100</f>
        <v>50.6172839506173</v>
      </c>
      <c r="BE18" s="10" t="n">
        <f aca="false">(R18-0.201)/(O18-0.201)*100</f>
        <v>50.6172839506173</v>
      </c>
      <c r="BF18" s="10" t="n">
        <f aca="false">(AC18-0.201)/(Z18-0.201)*100</f>
        <v>50.6172839506173</v>
      </c>
      <c r="BG18" s="10" t="n">
        <f aca="false">(AN18-0.201)/(AK18-0.201)*100</f>
        <v>50.6172839506173</v>
      </c>
      <c r="BH18" s="10" t="n">
        <f aca="false">(G18-0.091)/(F18-0.051)*100</f>
        <v>-168.292682926829</v>
      </c>
      <c r="BI18" s="10" t="n">
        <f aca="false">(R18-0.091)/(Q18-0.051)*100</f>
        <v>-168.292682926829</v>
      </c>
      <c r="BJ18" s="10" t="n">
        <f aca="false">(AC18-0.091)/(AB18-0.051)*100</f>
        <v>-168.292682926829</v>
      </c>
      <c r="BK18" s="10" t="n">
        <f aca="false">(AN18-0.091)/(AM18-0.051)*100</f>
        <v>-168.292682926829</v>
      </c>
      <c r="BL18" s="10" t="n">
        <f aca="false">SUMIF(AZ18:BC18,  "&gt;60")</f>
        <v>0</v>
      </c>
      <c r="BM18" s="10" t="n">
        <f aca="false">SUMIF(BD18:BG18,  "&gt;60")</f>
        <v>0</v>
      </c>
      <c r="BN18" s="10" t="n">
        <f aca="false">SUMIF(BH18:BK18,  "&gt;60")</f>
        <v>0</v>
      </c>
      <c r="BO18" s="0" t="n">
        <v>0.12</v>
      </c>
      <c r="BP18" s="0" t="n">
        <v>0.03</v>
      </c>
      <c r="BQ18" s="0" t="n">
        <v>0.01</v>
      </c>
      <c r="BR18" s="9" t="n">
        <f aca="false">SUM(BO18:BQ18)</f>
        <v>0.16</v>
      </c>
      <c r="BS18" s="0" t="n">
        <v>125</v>
      </c>
      <c r="BT18" s="0" t="n">
        <v>4</v>
      </c>
      <c r="BU18" s="0" t="n">
        <v>3</v>
      </c>
      <c r="BV18" s="0" t="n">
        <v>1</v>
      </c>
      <c r="BW18" s="0" t="n">
        <f aca="false">SUM(BT18:BV18)*0.7</f>
        <v>5.6</v>
      </c>
      <c r="BX18" s="9" t="n">
        <f aca="false">BW18*BS18/100</f>
        <v>7</v>
      </c>
      <c r="BY18" s="9" t="n">
        <f aca="false">BX18*BT18*BR18</f>
        <v>4.48</v>
      </c>
      <c r="BZ18" s="0" t="n">
        <v>0.12</v>
      </c>
      <c r="CA18" s="0" t="n">
        <v>0.03</v>
      </c>
      <c r="CB18" s="0" t="n">
        <v>0.01</v>
      </c>
      <c r="CC18" s="9" t="n">
        <f aca="false">SUM(BZ18:CB18)</f>
        <v>0.16</v>
      </c>
      <c r="CD18" s="0" t="n">
        <v>125</v>
      </c>
      <c r="CE18" s="0" t="n">
        <v>4</v>
      </c>
      <c r="CF18" s="0" t="n">
        <v>2</v>
      </c>
      <c r="CG18" s="0" t="n">
        <v>1</v>
      </c>
      <c r="CH18" s="0" t="n">
        <f aca="false">SUM(CE18:CG18)*0.7</f>
        <v>4.9</v>
      </c>
      <c r="CI18" s="9" t="n">
        <f aca="false">CH18*CD18/100</f>
        <v>6.125</v>
      </c>
      <c r="CJ18" s="9" t="n">
        <f aca="false">CI18*CE18*CC18</f>
        <v>3.92</v>
      </c>
      <c r="CK18" s="0" t="n">
        <v>0.12</v>
      </c>
      <c r="CL18" s="0" t="n">
        <v>0.03</v>
      </c>
      <c r="CM18" s="0" t="n">
        <v>0.02</v>
      </c>
      <c r="CN18" s="9" t="n">
        <f aca="false">SUM(CK18:CM18)</f>
        <v>0.17</v>
      </c>
      <c r="CO18" s="0" t="n">
        <v>118</v>
      </c>
      <c r="CP18" s="0" t="n">
        <v>4</v>
      </c>
      <c r="CQ18" s="0" t="n">
        <v>2</v>
      </c>
      <c r="CR18" s="0" t="n">
        <v>1</v>
      </c>
      <c r="CS18" s="0" t="n">
        <f aca="false">SUM(CP18:CR18)*0.7</f>
        <v>4.9</v>
      </c>
      <c r="CT18" s="9" t="n">
        <f aca="false">CS18*CO18/100</f>
        <v>5.782</v>
      </c>
      <c r="CU18" s="9" t="n">
        <f aca="false">CT18*CP18*CN18</f>
        <v>3.93176</v>
      </c>
      <c r="CV18" s="0" t="n">
        <v>0.12</v>
      </c>
      <c r="CW18" s="0" t="n">
        <v>0.03</v>
      </c>
      <c r="CX18" s="0" t="n">
        <v>0.01</v>
      </c>
      <c r="CY18" s="9" t="n">
        <f aca="false">SUM(CV18:CX18)</f>
        <v>0.16</v>
      </c>
      <c r="CZ18" s="0" t="n">
        <v>119</v>
      </c>
      <c r="DA18" s="0" t="n">
        <v>4</v>
      </c>
      <c r="DB18" s="0" t="n">
        <v>2</v>
      </c>
      <c r="DC18" s="0" t="n">
        <v>1</v>
      </c>
      <c r="DD18" s="0" t="n">
        <f aca="false">SUM(DA18:DC18)*0.7</f>
        <v>4.9</v>
      </c>
      <c r="DE18" s="9" t="n">
        <f aca="false">DD18*CZ18/100</f>
        <v>5.831</v>
      </c>
      <c r="DF18" s="9" t="n">
        <f aca="false">DE18*DA18*CY18</f>
        <v>3.73184</v>
      </c>
      <c r="DG18" s="9" t="n">
        <f aca="false">(BX18+CH18+CS18+DD18)*0.7</f>
        <v>15.19</v>
      </c>
      <c r="DH18" s="9" t="n">
        <f aca="false">(BY18+CI18+CT18+DE18)*0.7</f>
        <v>15.5526</v>
      </c>
      <c r="DI18" s="9" t="n">
        <f aca="false">(BZ18+CJ18+CU18+DF18)*0.7</f>
        <v>8.19252</v>
      </c>
      <c r="DJ18" s="11" t="n">
        <f aca="false">SUM(DG18:DI18)</f>
        <v>38.93512</v>
      </c>
      <c r="DK18" s="10" t="n">
        <f aca="false">(BP18/BO18)*(BR18-0.151)*1000</f>
        <v>2.25</v>
      </c>
      <c r="DL18" s="10" t="n">
        <f aca="false">(CA18/BZ18)*(CC18-0.151)*1000</f>
        <v>2.25</v>
      </c>
      <c r="DM18" s="10" t="n">
        <f aca="false">(CL18/CK18)*(CN18-0.151)*1000</f>
        <v>4.75</v>
      </c>
      <c r="DN18" s="10" t="n">
        <f aca="false">(CW18/CV18)*(CY18-0.151)*1000</f>
        <v>2.25</v>
      </c>
      <c r="DO18" s="10" t="n">
        <f aca="false">(BR18-0.201)/(BO18-0.201)*100</f>
        <v>50.6172839506173</v>
      </c>
      <c r="DP18" s="10" t="n">
        <f aca="false">(CC18-0.201)/(BZ18-0.201)*100</f>
        <v>50.6172839506173</v>
      </c>
      <c r="DQ18" s="10" t="n">
        <f aca="false">(CN18-0.201)/(CK18-0.201)*100</f>
        <v>38.2716049382716</v>
      </c>
      <c r="DR18" s="10" t="n">
        <f aca="false">(CY18-0.201)/(CV18-0.201)*100</f>
        <v>50.6172839506173</v>
      </c>
      <c r="DS18" s="10" t="n">
        <f aca="false">(BR18-0.091)/(BQ18-0.051)*100</f>
        <v>-168.292682926829</v>
      </c>
      <c r="DT18" s="10" t="n">
        <f aca="false">(CC18-0.091)/(CB18-0.051)*100</f>
        <v>-168.292682926829</v>
      </c>
      <c r="DU18" s="10" t="n">
        <f aca="false">(CN18-0.091)/(CM18-0.051)*100</f>
        <v>-254.838709677419</v>
      </c>
      <c r="DV18" s="10" t="n">
        <f aca="false">(CY18-0.091)/(CX18-0.051)*100</f>
        <v>-168.292682926829</v>
      </c>
      <c r="DW18" s="10" t="n">
        <f aca="false">SUMIF(DK18:DN18,  "&gt;60")</f>
        <v>0</v>
      </c>
      <c r="DX18" s="10" t="n">
        <f aca="false">SUMIF(DO18:DR18,  "&gt;60")</f>
        <v>0</v>
      </c>
      <c r="DY18" s="10" t="n">
        <f aca="false">SUMIF(DS18:DV18,  "&gt;60")</f>
        <v>0</v>
      </c>
      <c r="DZ18" s="0" t="n">
        <v>0.12</v>
      </c>
      <c r="EA18" s="0" t="n">
        <v>0.03</v>
      </c>
      <c r="EB18" s="0" t="n">
        <v>0.01</v>
      </c>
      <c r="EC18" s="9" t="n">
        <f aca="false">SUM(DZ18:EB18)</f>
        <v>0.16</v>
      </c>
      <c r="ED18" s="0" t="n">
        <v>120</v>
      </c>
      <c r="EE18" s="0" t="n">
        <v>4</v>
      </c>
      <c r="EF18" s="0" t="n">
        <v>3</v>
      </c>
      <c r="EG18" s="0" t="n">
        <v>1</v>
      </c>
      <c r="EH18" s="0" t="n">
        <f aca="false">SUM(EE18:EG18)*0.7</f>
        <v>5.6</v>
      </c>
      <c r="EI18" s="9" t="n">
        <f aca="false">EH18*ED18/100</f>
        <v>6.72</v>
      </c>
      <c r="EJ18" s="9" t="n">
        <f aca="false">EI18*EE18*EC18</f>
        <v>4.3008</v>
      </c>
      <c r="EK18" s="0" t="n">
        <v>0.12</v>
      </c>
      <c r="EL18" s="0" t="n">
        <v>0.03</v>
      </c>
      <c r="EM18" s="0" t="n">
        <v>0.01</v>
      </c>
      <c r="EN18" s="9" t="n">
        <f aca="false">SUM(EK18:EM18)</f>
        <v>0.16</v>
      </c>
      <c r="EO18" s="0" t="n">
        <v>125</v>
      </c>
      <c r="EP18" s="0" t="n">
        <v>4</v>
      </c>
      <c r="EQ18" s="0" t="n">
        <v>2</v>
      </c>
      <c r="ER18" s="0" t="n">
        <v>1</v>
      </c>
      <c r="ES18" s="0" t="n">
        <f aca="false">SUM(EP18:ER18)*0.7</f>
        <v>4.9</v>
      </c>
      <c r="ET18" s="9" t="n">
        <f aca="false">ES18*EO18/100</f>
        <v>6.125</v>
      </c>
      <c r="EU18" s="9" t="n">
        <f aca="false">ET18*EP18*EN18</f>
        <v>3.92</v>
      </c>
      <c r="EV18" s="0" t="n">
        <v>0.12</v>
      </c>
      <c r="EW18" s="0" t="n">
        <v>0.03</v>
      </c>
      <c r="EX18" s="0" t="n">
        <v>0.02</v>
      </c>
      <c r="EY18" s="9" t="n">
        <f aca="false">SUM(EV18:EX18)</f>
        <v>0.17</v>
      </c>
      <c r="EZ18" s="0" t="n">
        <v>118</v>
      </c>
      <c r="FA18" s="0" t="n">
        <v>4</v>
      </c>
      <c r="FB18" s="0" t="n">
        <v>2</v>
      </c>
      <c r="FC18" s="0" t="n">
        <v>1</v>
      </c>
      <c r="FD18" s="0" t="n">
        <f aca="false">SUM(FA18:FC18)*0.7</f>
        <v>4.9</v>
      </c>
      <c r="FE18" s="9" t="n">
        <f aca="false">FD18*EZ18/100</f>
        <v>5.782</v>
      </c>
      <c r="FF18" s="9" t="n">
        <f aca="false">FE18*FA18*EY18</f>
        <v>3.93176</v>
      </c>
      <c r="FG18" s="0" t="n">
        <v>0.12</v>
      </c>
      <c r="FH18" s="0" t="n">
        <v>0.03</v>
      </c>
      <c r="FI18" s="0" t="n">
        <v>0.01</v>
      </c>
      <c r="FJ18" s="9" t="n">
        <f aca="false">SUM(FG18:FI18)</f>
        <v>0.16</v>
      </c>
      <c r="FK18" s="0" t="n">
        <v>119</v>
      </c>
      <c r="FL18" s="0" t="n">
        <v>4</v>
      </c>
      <c r="FM18" s="0" t="n">
        <v>2</v>
      </c>
      <c r="FN18" s="0" t="n">
        <v>1</v>
      </c>
      <c r="FO18" s="0" t="n">
        <f aca="false">SUM(FL18:FN18)*0.7</f>
        <v>4.9</v>
      </c>
      <c r="FP18" s="9" t="n">
        <f aca="false">FO18*FK18/100</f>
        <v>5.831</v>
      </c>
      <c r="FQ18" s="9" t="n">
        <f aca="false">FP18*FL18*FJ18</f>
        <v>3.73184</v>
      </c>
      <c r="FR18" s="9" t="n">
        <f aca="false">(EI18+ES18+FD18+FO18)*0.7</f>
        <v>14.994</v>
      </c>
      <c r="FS18" s="9" t="n">
        <f aca="false">(EJ18+ET18+FE18+FP18)*0.7</f>
        <v>15.42716</v>
      </c>
      <c r="FT18" s="9" t="n">
        <f aca="false">(EK18+EU18+FF18+FQ18)*0.7</f>
        <v>8.19252</v>
      </c>
      <c r="FU18" s="11" t="n">
        <f aca="false">SUM(FR18:FT18)</f>
        <v>38.61368</v>
      </c>
      <c r="FV18" s="10" t="n">
        <f aca="false">(EA18/DZ18)*(EC18-0.151)*1000</f>
        <v>2.25</v>
      </c>
      <c r="FW18" s="10" t="n">
        <f aca="false">(EL18/EK18)*(EN18-0.151)*1000</f>
        <v>2.25</v>
      </c>
      <c r="FX18" s="10" t="n">
        <f aca="false">(EW18/EV18)*(EY18-0.151)*1000</f>
        <v>4.75</v>
      </c>
      <c r="FY18" s="10" t="n">
        <f aca="false">(FH18/FG18)*(FJ18-0.151)*1000</f>
        <v>2.25</v>
      </c>
      <c r="FZ18" s="10" t="n">
        <f aca="false">(EC18-0.201)/(DZ18-0.201)*100</f>
        <v>50.6172839506173</v>
      </c>
      <c r="GA18" s="10" t="n">
        <f aca="false">(EN18-0.201)/(EK18-0.201)*100</f>
        <v>50.6172839506173</v>
      </c>
      <c r="GB18" s="10" t="n">
        <f aca="false">(EY18-0.201)/(EV18-0.201)*100</f>
        <v>38.2716049382716</v>
      </c>
      <c r="GC18" s="10" t="n">
        <f aca="false">(FJ18-0.201)/(FG18-0.201)*100</f>
        <v>50.6172839506173</v>
      </c>
      <c r="GD18" s="10" t="n">
        <f aca="false">(EC18-0.091)/(EB18-0.051)*100</f>
        <v>-168.292682926829</v>
      </c>
      <c r="GE18" s="10" t="n">
        <f aca="false">(EN18-0.091)/(EM18-0.051)*100</f>
        <v>-168.292682926829</v>
      </c>
      <c r="GF18" s="10" t="n">
        <f aca="false">(EY18-0.091)/(EX18-0.051)*100</f>
        <v>-254.838709677419</v>
      </c>
      <c r="GG18" s="10" t="n">
        <f aca="false">(FJ18-0.091)/(FI18-0.051)*100</f>
        <v>-168.292682926829</v>
      </c>
      <c r="GH18" s="10" t="n">
        <f aca="false">SUMIF(FV18:FY18,  "&gt;60")</f>
        <v>0</v>
      </c>
      <c r="GI18" s="10" t="n">
        <f aca="false">SUMIF(FZ18:GC18,  "&gt;60")</f>
        <v>0</v>
      </c>
      <c r="GJ18" s="10" t="n">
        <f aca="false">SUMIF(GD18:GG18,  "&gt;60")</f>
        <v>0</v>
      </c>
      <c r="GK18" s="0" t="n">
        <v>0.12</v>
      </c>
      <c r="GL18" s="0" t="n">
        <v>0.03</v>
      </c>
      <c r="GM18" s="0" t="n">
        <v>0.01</v>
      </c>
      <c r="GN18" s="9" t="n">
        <f aca="false">SUM(GK18:GM18)</f>
        <v>0.16</v>
      </c>
      <c r="GO18" s="0" t="n">
        <v>120</v>
      </c>
      <c r="GP18" s="0" t="n">
        <v>4</v>
      </c>
      <c r="GQ18" s="0" t="n">
        <v>3</v>
      </c>
      <c r="GR18" s="0" t="n">
        <v>1</v>
      </c>
      <c r="GS18" s="0" t="n">
        <f aca="false">SUM(GP18:GR18)*0.7</f>
        <v>5.6</v>
      </c>
      <c r="GT18" s="9" t="n">
        <f aca="false">GS18*GO18/100</f>
        <v>6.72</v>
      </c>
      <c r="GU18" s="9" t="n">
        <f aca="false">GT18*GP18*GN18</f>
        <v>4.3008</v>
      </c>
      <c r="GV18" s="0" t="n">
        <v>0.12</v>
      </c>
      <c r="GW18" s="0" t="n">
        <v>0.03</v>
      </c>
      <c r="GX18" s="0" t="n">
        <v>0.01</v>
      </c>
      <c r="GY18" s="9" t="n">
        <f aca="false">SUM(GV18:GX18)</f>
        <v>0.16</v>
      </c>
      <c r="GZ18" s="0" t="n">
        <v>125</v>
      </c>
      <c r="HA18" s="0" t="n">
        <v>4</v>
      </c>
      <c r="HB18" s="0" t="n">
        <v>2</v>
      </c>
      <c r="HC18" s="0" t="n">
        <v>1</v>
      </c>
      <c r="HD18" s="0" t="n">
        <f aca="false">SUM(HA18:HC18)*0.7</f>
        <v>4.9</v>
      </c>
      <c r="HE18" s="9" t="n">
        <f aca="false">HD18*GZ18/100</f>
        <v>6.125</v>
      </c>
      <c r="HF18" s="9" t="n">
        <f aca="false">HE18*HA18*GY18</f>
        <v>3.92</v>
      </c>
      <c r="HG18" s="0" t="n">
        <v>0.12</v>
      </c>
      <c r="HH18" s="0" t="n">
        <v>0.03</v>
      </c>
      <c r="HI18" s="0" t="n">
        <v>0.02</v>
      </c>
      <c r="HJ18" s="9" t="n">
        <f aca="false">SUM(HG18:HI18)</f>
        <v>0.17</v>
      </c>
      <c r="HK18" s="0" t="n">
        <v>118</v>
      </c>
      <c r="HL18" s="0" t="n">
        <v>4</v>
      </c>
      <c r="HM18" s="0" t="n">
        <v>2</v>
      </c>
      <c r="HN18" s="0" t="n">
        <v>1</v>
      </c>
      <c r="HO18" s="0" t="n">
        <f aca="false">SUM(HL18:HN18)*0.7</f>
        <v>4.9</v>
      </c>
      <c r="HP18" s="9" t="n">
        <f aca="false">HO18*HK18/100</f>
        <v>5.782</v>
      </c>
      <c r="HQ18" s="9" t="n">
        <f aca="false">HP18*HL18*HJ18</f>
        <v>3.93176</v>
      </c>
      <c r="HR18" s="0" t="n">
        <v>0.12</v>
      </c>
      <c r="HS18" s="0" t="n">
        <v>0.03</v>
      </c>
      <c r="HT18" s="0" t="n">
        <v>0.01</v>
      </c>
      <c r="HU18" s="9" t="n">
        <f aca="false">SUM(HR18:HT18)</f>
        <v>0.16</v>
      </c>
      <c r="HV18" s="0" t="n">
        <v>119</v>
      </c>
      <c r="HW18" s="0" t="n">
        <v>4</v>
      </c>
      <c r="HX18" s="0" t="n">
        <v>2</v>
      </c>
      <c r="HY18" s="0" t="n">
        <v>1</v>
      </c>
      <c r="HZ18" s="0" t="n">
        <f aca="false">SUM(HW18:HY18)*0.7</f>
        <v>4.9</v>
      </c>
      <c r="IA18" s="9" t="n">
        <f aca="false">HZ18*HV18/100</f>
        <v>5.831</v>
      </c>
      <c r="IB18" s="9" t="n">
        <f aca="false">IA18*HW18*HU18</f>
        <v>3.73184</v>
      </c>
      <c r="IC18" s="9" t="n">
        <f aca="false">(GT18+HD18+HO18+HZ18)*0.7</f>
        <v>14.994</v>
      </c>
      <c r="ID18" s="9" t="n">
        <f aca="false">(GU18+HE18+HP18+IA18)*0.7</f>
        <v>15.42716</v>
      </c>
      <c r="IE18" s="9" t="n">
        <f aca="false">(GV18+HF18+HQ18+IB18)*0.7</f>
        <v>8.19252</v>
      </c>
      <c r="IF18" s="11" t="n">
        <f aca="false">SUM(IC18:IE18)</f>
        <v>38.61368</v>
      </c>
      <c r="IG18" s="10" t="n">
        <f aca="false">(GL18/GK18)*(GN18-0.151)*1000</f>
        <v>2.25</v>
      </c>
      <c r="IH18" s="10" t="n">
        <f aca="false">(GW18/GV18)*(GY18-0.151)*1000</f>
        <v>2.25</v>
      </c>
      <c r="II18" s="10" t="n">
        <f aca="false">(HH18/HG18)*(HJ18-0.151)*1000</f>
        <v>4.75</v>
      </c>
      <c r="IJ18" s="10" t="n">
        <f aca="false">(HS18/HR18)*(HU18-0.151)*1000</f>
        <v>2.25</v>
      </c>
      <c r="IK18" s="10" t="n">
        <f aca="false">(GN18-0.201)/(GK18-0.201)*100</f>
        <v>50.6172839506173</v>
      </c>
      <c r="IL18" s="10" t="n">
        <f aca="false">(GY18-0.201)/(GV18-0.201)*100</f>
        <v>50.6172839506173</v>
      </c>
      <c r="IM18" s="10" t="n">
        <f aca="false">(HJ18-0.201)/(HG18-0.201)*100</f>
        <v>38.2716049382716</v>
      </c>
      <c r="IN18" s="10" t="n">
        <f aca="false">(HU18-0.201)/(HR18-0.201)*100</f>
        <v>50.6172839506173</v>
      </c>
      <c r="IO18" s="10" t="n">
        <f aca="false">(GN18-0.091)/(GM18-0.051)*100</f>
        <v>-168.292682926829</v>
      </c>
      <c r="IP18" s="10" t="n">
        <f aca="false">(GY18-0.091)/(GX18-0.051)*100</f>
        <v>-168.292682926829</v>
      </c>
      <c r="IQ18" s="10" t="n">
        <f aca="false">(HJ18-0.091)/(HI18-0.051)*100</f>
        <v>-254.838709677419</v>
      </c>
      <c r="IR18" s="10" t="n">
        <f aca="false">(HU18-0.091)/(HT18-0.051)*100</f>
        <v>-168.292682926829</v>
      </c>
      <c r="IS18" s="10" t="n">
        <f aca="false">SUMIF(IG18:IJ18,  "&gt;60")</f>
        <v>0</v>
      </c>
      <c r="IT18" s="10" t="n">
        <f aca="false">SUMIF(IK18:IN18,  "&gt;60")</f>
        <v>0</v>
      </c>
      <c r="IU18" s="10" t="n">
        <f aca="false">SUMIF(IO18:IR18,  "&gt;60")</f>
        <v>0</v>
      </c>
    </row>
    <row r="19" customFormat="false" ht="12.8" hidden="false" customHeight="false" outlineLevel="0" collapsed="false">
      <c r="C19" s="8" t="s">
        <v>64</v>
      </c>
      <c r="D19" s="0" t="n">
        <v>0.13</v>
      </c>
      <c r="E19" s="0" t="n">
        <v>0.01</v>
      </c>
      <c r="F19" s="0" t="n">
        <v>0.03</v>
      </c>
      <c r="G19" s="9" t="n">
        <f aca="false">SUM(D19:F19)</f>
        <v>0.17</v>
      </c>
      <c r="H19" s="0" t="n">
        <v>125</v>
      </c>
      <c r="I19" s="0" t="n">
        <v>5</v>
      </c>
      <c r="J19" s="0" t="n">
        <v>3</v>
      </c>
      <c r="K19" s="0" t="n">
        <v>1</v>
      </c>
      <c r="L19" s="0" t="n">
        <f aca="false">SUM(I19:K19)*0.7</f>
        <v>6.3</v>
      </c>
      <c r="M19" s="9" t="n">
        <f aca="false">L19*H19/100</f>
        <v>7.875</v>
      </c>
      <c r="N19" s="9" t="n">
        <f aca="false">M19*I19*G19</f>
        <v>6.69375</v>
      </c>
      <c r="O19" s="0" t="n">
        <v>0.15</v>
      </c>
      <c r="P19" s="0" t="n">
        <v>0.01</v>
      </c>
      <c r="Q19" s="0" t="n">
        <v>0.05</v>
      </c>
      <c r="R19" s="9" t="n">
        <f aca="false">SUM(O19:Q19)</f>
        <v>0.21</v>
      </c>
      <c r="S19" s="0" t="n">
        <v>115</v>
      </c>
      <c r="T19" s="0" t="n">
        <v>5</v>
      </c>
      <c r="U19" s="0" t="n">
        <v>3</v>
      </c>
      <c r="V19" s="0" t="n">
        <v>1</v>
      </c>
      <c r="W19" s="0" t="n">
        <f aca="false">SUM(T19:V19)*0.7</f>
        <v>6.3</v>
      </c>
      <c r="X19" s="9" t="n">
        <f aca="false">W19*S19/100</f>
        <v>7.245</v>
      </c>
      <c r="Y19" s="9" t="n">
        <f aca="false">X19*T19*R19</f>
        <v>7.60725</v>
      </c>
      <c r="Z19" s="0" t="n">
        <v>0.14</v>
      </c>
      <c r="AA19" s="0" t="n">
        <v>0.05</v>
      </c>
      <c r="AB19" s="0" t="n">
        <v>0.01</v>
      </c>
      <c r="AC19" s="9" t="n">
        <f aca="false">SUM(Z19:AB19)</f>
        <v>0.2</v>
      </c>
      <c r="AD19" s="0" t="n">
        <v>125</v>
      </c>
      <c r="AE19" s="0" t="n">
        <v>5</v>
      </c>
      <c r="AF19" s="0" t="n">
        <v>3</v>
      </c>
      <c r="AG19" s="0" t="n">
        <v>1</v>
      </c>
      <c r="AH19" s="0" t="n">
        <f aca="false">SUM(AE19:AG19)*0.7</f>
        <v>6.3</v>
      </c>
      <c r="AI19" s="9" t="n">
        <f aca="false">AH19*AD19/100</f>
        <v>7.875</v>
      </c>
      <c r="AJ19" s="9" t="n">
        <f aca="false">AI19*AE19*AC19</f>
        <v>7.875</v>
      </c>
      <c r="AK19" s="0" t="n">
        <v>0.13</v>
      </c>
      <c r="AL19" s="0" t="n">
        <v>0.03</v>
      </c>
      <c r="AM19" s="0" t="n">
        <v>0.03</v>
      </c>
      <c r="AN19" s="9" t="n">
        <f aca="false">SUM(AK19:AM19)</f>
        <v>0.19</v>
      </c>
      <c r="AO19" s="0" t="n">
        <v>123</v>
      </c>
      <c r="AP19" s="0" t="n">
        <v>4</v>
      </c>
      <c r="AQ19" s="0" t="n">
        <v>3</v>
      </c>
      <c r="AR19" s="0" t="n">
        <v>1</v>
      </c>
      <c r="AS19" s="0" t="n">
        <f aca="false">SUM(AP19:AR19)*0.7</f>
        <v>5.6</v>
      </c>
      <c r="AT19" s="9" t="n">
        <f aca="false">AS19*AO19/100</f>
        <v>6.888</v>
      </c>
      <c r="AU19" s="9" t="n">
        <f aca="false">AT19*AP19*AN19</f>
        <v>5.23488</v>
      </c>
      <c r="AV19" s="9" t="n">
        <f aca="false">(M19+W19+AH19+AS19)*0.7</f>
        <v>18.2525</v>
      </c>
      <c r="AW19" s="9" t="n">
        <f aca="false">(N19+X19+AI19+AT19)*0.7</f>
        <v>20.091225</v>
      </c>
      <c r="AX19" s="9" t="n">
        <f aca="false">(O19+Y19+AJ19+AU19)*0.7</f>
        <v>14.606991</v>
      </c>
      <c r="AY19" s="11" t="n">
        <f aca="false">SUM(AV19:AX19)</f>
        <v>52.950716</v>
      </c>
      <c r="AZ19" s="10" t="n">
        <f aca="false">(E19/D19)*(G19-0.151)*1000</f>
        <v>1.46153846153846</v>
      </c>
      <c r="BA19" s="10" t="n">
        <f aca="false">(P19/O19)*(R19-0.151)*1000</f>
        <v>3.93333333333333</v>
      </c>
      <c r="BB19" s="10" t="n">
        <f aca="false">(AA19/Z19)*(AC19-0.151)*1000</f>
        <v>17.5</v>
      </c>
      <c r="BC19" s="10" t="n">
        <f aca="false">(AL19/AK19)*(AN19-0.151)*1000</f>
        <v>9</v>
      </c>
      <c r="BD19" s="10" t="n">
        <f aca="false">(G19-0.201)/(D19-0.201)*100</f>
        <v>43.6619718309859</v>
      </c>
      <c r="BE19" s="10" t="n">
        <f aca="false">(R19-0.201)/(O19-0.201)*100</f>
        <v>-17.6470588235294</v>
      </c>
      <c r="BF19" s="10" t="n">
        <f aca="false">(AC19-0.201)/(Z19-0.201)*100</f>
        <v>1.63934426229508</v>
      </c>
      <c r="BG19" s="10" t="n">
        <f aca="false">(AN19-0.201)/(AK19-0.201)*100</f>
        <v>15.4929577464789</v>
      </c>
      <c r="BH19" s="10" t="n">
        <f aca="false">(G19-0.091)/(F19-0.051)*100</f>
        <v>-376.190476190476</v>
      </c>
      <c r="BI19" s="10" t="n">
        <f aca="false">(R19-0.091)/(Q19-0.051)*100</f>
        <v>-11900</v>
      </c>
      <c r="BJ19" s="10" t="n">
        <f aca="false">(AC19-0.091)/(AB19-0.051)*100</f>
        <v>-265.853658536585</v>
      </c>
      <c r="BK19" s="10" t="n">
        <f aca="false">(AN19-0.091)/(AM19-0.051)*100</f>
        <v>-471.428571428571</v>
      </c>
      <c r="BL19" s="10" t="n">
        <f aca="false">SUMIF(AZ19:BC19,  "&gt;60")</f>
        <v>0</v>
      </c>
      <c r="BM19" s="10" t="n">
        <f aca="false">SUMIF(BD19:BG19,  "&gt;60")</f>
        <v>0</v>
      </c>
      <c r="BN19" s="10" t="n">
        <f aca="false">SUMIF(BH19:BK19,  "&gt;60")</f>
        <v>0</v>
      </c>
      <c r="BO19" s="0" t="n">
        <v>0.15</v>
      </c>
      <c r="BP19" s="0" t="n">
        <v>0.01</v>
      </c>
      <c r="BQ19" s="0" t="n">
        <v>0.1</v>
      </c>
      <c r="BR19" s="9" t="n">
        <f aca="false">SUM(BO19:BQ19)</f>
        <v>0.26</v>
      </c>
      <c r="BS19" s="0" t="n">
        <v>125</v>
      </c>
      <c r="BT19" s="0" t="n">
        <v>5</v>
      </c>
      <c r="BU19" s="0" t="n">
        <v>3</v>
      </c>
      <c r="BV19" s="0" t="n">
        <v>1</v>
      </c>
      <c r="BW19" s="0" t="n">
        <f aca="false">SUM(BT19:BV19)*0.7</f>
        <v>6.3</v>
      </c>
      <c r="BX19" s="9" t="n">
        <f aca="false">BW19*BS19/100</f>
        <v>7.875</v>
      </c>
      <c r="BY19" s="9" t="n">
        <f aca="false">BX19*BT19*BR19</f>
        <v>10.2375</v>
      </c>
      <c r="BZ19" s="0" t="n">
        <v>0.12</v>
      </c>
      <c r="CA19" s="0" t="n">
        <v>0.03</v>
      </c>
      <c r="CB19" s="0" t="n">
        <v>0.01</v>
      </c>
      <c r="CC19" s="9" t="n">
        <f aca="false">SUM(BZ19:CB19)</f>
        <v>0.16</v>
      </c>
      <c r="CD19" s="0" t="n">
        <v>125</v>
      </c>
      <c r="CE19" s="0" t="n">
        <v>5</v>
      </c>
      <c r="CF19" s="0" t="n">
        <v>3</v>
      </c>
      <c r="CG19" s="0" t="n">
        <v>1</v>
      </c>
      <c r="CH19" s="0" t="n">
        <f aca="false">SUM(CE19:CG19)*0.7</f>
        <v>6.3</v>
      </c>
      <c r="CI19" s="9" t="n">
        <f aca="false">CH19*CD19/100</f>
        <v>7.875</v>
      </c>
      <c r="CJ19" s="9" t="n">
        <f aca="false">CI19*CE19*CC19</f>
        <v>6.3</v>
      </c>
      <c r="CK19" s="0" t="n">
        <v>0.14</v>
      </c>
      <c r="CL19" s="0" t="n">
        <v>0.03</v>
      </c>
      <c r="CM19" s="0" t="n">
        <v>0.01</v>
      </c>
      <c r="CN19" s="9" t="n">
        <f aca="false">SUM(CK19:CM19)</f>
        <v>0.18</v>
      </c>
      <c r="CO19" s="0" t="n">
        <v>125</v>
      </c>
      <c r="CP19" s="0" t="n">
        <v>4</v>
      </c>
      <c r="CQ19" s="0" t="n">
        <v>3</v>
      </c>
      <c r="CR19" s="0" t="n">
        <v>1</v>
      </c>
      <c r="CS19" s="0" t="n">
        <f aca="false">SUM(CP19:CR19)*0.7</f>
        <v>5.6</v>
      </c>
      <c r="CT19" s="9" t="n">
        <f aca="false">CS19*CO19/100</f>
        <v>7</v>
      </c>
      <c r="CU19" s="9" t="n">
        <f aca="false">CT19*CP19*CN19</f>
        <v>5.04</v>
      </c>
      <c r="CV19" s="0" t="n">
        <v>0.16</v>
      </c>
      <c r="CW19" s="0" t="n">
        <v>0.06</v>
      </c>
      <c r="CX19" s="0" t="n">
        <v>0.13</v>
      </c>
      <c r="CY19" s="9" t="n">
        <f aca="false">SUM(CV19:CX19)</f>
        <v>0.35</v>
      </c>
      <c r="CZ19" s="0" t="n">
        <v>123</v>
      </c>
      <c r="DA19" s="0" t="n">
        <v>4</v>
      </c>
      <c r="DB19" s="0" t="n">
        <v>3</v>
      </c>
      <c r="DC19" s="0" t="n">
        <v>1</v>
      </c>
      <c r="DD19" s="0" t="n">
        <f aca="false">SUM(DA19:DC19)*0.7</f>
        <v>5.6</v>
      </c>
      <c r="DE19" s="9" t="n">
        <f aca="false">DD19*CZ19/100</f>
        <v>6.888</v>
      </c>
      <c r="DF19" s="9" t="n">
        <f aca="false">DE19*DA19*CY19</f>
        <v>9.6432</v>
      </c>
      <c r="DG19" s="9" t="n">
        <f aca="false">(BX19+CH19+CS19+DD19)*0.7</f>
        <v>17.7625</v>
      </c>
      <c r="DH19" s="9" t="n">
        <f aca="false">(BY19+CI19+CT19+DE19)*0.7</f>
        <v>22.40035</v>
      </c>
      <c r="DI19" s="9" t="n">
        <f aca="false">(BZ19+CJ19+CU19+DF19)*0.7</f>
        <v>14.77224</v>
      </c>
      <c r="DJ19" s="11" t="n">
        <f aca="false">SUM(DG19:DI19)</f>
        <v>54.93509</v>
      </c>
      <c r="DK19" s="10" t="n">
        <f aca="false">(BP19/BO19)*(BR19-0.151)*1000</f>
        <v>7.26666666666667</v>
      </c>
      <c r="DL19" s="10" t="n">
        <f aca="false">(CA19/BZ19)*(CC19-0.151)*1000</f>
        <v>2.25</v>
      </c>
      <c r="DM19" s="10" t="n">
        <f aca="false">(CL19/CK19)*(CN19-0.151)*1000</f>
        <v>6.21428571428572</v>
      </c>
      <c r="DN19" s="10" t="n">
        <f aca="false">(CW19/CV19)*(CY19-0.151)*1000</f>
        <v>74.625</v>
      </c>
      <c r="DO19" s="10" t="n">
        <f aca="false">(BR19-0.201)/(BO19-0.201)*100</f>
        <v>-115.686274509804</v>
      </c>
      <c r="DP19" s="10" t="n">
        <f aca="false">(CC19-0.201)/(BZ19-0.201)*100</f>
        <v>50.6172839506173</v>
      </c>
      <c r="DQ19" s="10" t="n">
        <f aca="false">(CN19-0.201)/(CK19-0.201)*100</f>
        <v>34.4262295081967</v>
      </c>
      <c r="DR19" s="10" t="n">
        <f aca="false">(CY19-0.201)/(CV19-0.201)*100</f>
        <v>-363.414634146341</v>
      </c>
      <c r="DS19" s="10" t="n">
        <f aca="false">(BR19-0.091)/(BQ19-0.051)*100</f>
        <v>344.897959183673</v>
      </c>
      <c r="DT19" s="10" t="n">
        <f aca="false">(CC19-0.091)/(CB19-0.051)*100</f>
        <v>-168.292682926829</v>
      </c>
      <c r="DU19" s="10" t="n">
        <f aca="false">(CN19-0.091)/(CM19-0.051)*100</f>
        <v>-217.073170731707</v>
      </c>
      <c r="DV19" s="10" t="n">
        <f aca="false">(CY19-0.091)/(CX19-0.051)*100</f>
        <v>327.848101265823</v>
      </c>
      <c r="DW19" s="10" t="n">
        <f aca="false">SUMIF(DK19:DN19,  "&gt;60")</f>
        <v>74.625</v>
      </c>
      <c r="DX19" s="10" t="n">
        <f aca="false">SUMIF(DO19:DR19,  "&gt;60")</f>
        <v>0</v>
      </c>
      <c r="DY19" s="10" t="n">
        <f aca="false">SUMIF(DS19:DV19,  "&gt;60")</f>
        <v>672.746060449496</v>
      </c>
      <c r="DZ19" s="0" t="n">
        <v>0.15</v>
      </c>
      <c r="EA19" s="0" t="n">
        <v>0.02</v>
      </c>
      <c r="EB19" s="0" t="n">
        <v>0.11</v>
      </c>
      <c r="EC19" s="9" t="n">
        <f aca="false">SUM(DZ19:EB19)</f>
        <v>0.28</v>
      </c>
      <c r="ED19" s="0" t="n">
        <v>125</v>
      </c>
      <c r="EE19" s="0" t="n">
        <v>4</v>
      </c>
      <c r="EF19" s="0" t="n">
        <v>3</v>
      </c>
      <c r="EG19" s="0" t="n">
        <v>1</v>
      </c>
      <c r="EH19" s="0" t="n">
        <f aca="false">SUM(EE19:EG19)*0.7</f>
        <v>5.6</v>
      </c>
      <c r="EI19" s="9" t="n">
        <f aca="false">EH19*ED19/100</f>
        <v>7</v>
      </c>
      <c r="EJ19" s="9" t="n">
        <f aca="false">EI19*EE19*EC19</f>
        <v>7.84</v>
      </c>
      <c r="EK19" s="0" t="n">
        <v>0.15</v>
      </c>
      <c r="EL19" s="0" t="n">
        <v>0.04</v>
      </c>
      <c r="EM19" s="0" t="n">
        <v>0.04</v>
      </c>
      <c r="EN19" s="9" t="n">
        <f aca="false">SUM(EK19:EM19)</f>
        <v>0.23</v>
      </c>
      <c r="EO19" s="0" t="n">
        <v>120</v>
      </c>
      <c r="EP19" s="0" t="n">
        <v>5</v>
      </c>
      <c r="EQ19" s="0" t="n">
        <v>3</v>
      </c>
      <c r="ER19" s="0" t="n">
        <v>1</v>
      </c>
      <c r="ES19" s="0" t="n">
        <f aca="false">SUM(EP19:ER19)*0.7</f>
        <v>6.3</v>
      </c>
      <c r="ET19" s="9" t="n">
        <f aca="false">ES19*EO19/100</f>
        <v>7.56</v>
      </c>
      <c r="EU19" s="9" t="n">
        <f aca="false">ET19*EP19*EN19</f>
        <v>8.694</v>
      </c>
      <c r="EV19" s="0" t="n">
        <v>0.14</v>
      </c>
      <c r="EW19" s="0" t="n">
        <v>0.05</v>
      </c>
      <c r="EX19" s="0" t="n">
        <v>0.03</v>
      </c>
      <c r="EY19" s="9" t="n">
        <f aca="false">SUM(EV19:EX19)</f>
        <v>0.22</v>
      </c>
      <c r="EZ19" s="0" t="n">
        <v>125</v>
      </c>
      <c r="FA19" s="0" t="n">
        <v>5</v>
      </c>
      <c r="FB19" s="0" t="n">
        <v>3</v>
      </c>
      <c r="FC19" s="0" t="n">
        <v>1</v>
      </c>
      <c r="FD19" s="0" t="n">
        <f aca="false">SUM(FA19:FC19)*0.7</f>
        <v>6.3</v>
      </c>
      <c r="FE19" s="9" t="n">
        <f aca="false">FD19*EZ19/100</f>
        <v>7.875</v>
      </c>
      <c r="FF19" s="9" t="n">
        <f aca="false">FE19*FA19*EY19</f>
        <v>8.6625</v>
      </c>
      <c r="FG19" s="0" t="n">
        <v>0.15</v>
      </c>
      <c r="FH19" s="0" t="n">
        <v>0.06</v>
      </c>
      <c r="FI19" s="0" t="n">
        <v>0.12</v>
      </c>
      <c r="FJ19" s="9" t="n">
        <f aca="false">SUM(FG19:FI19)</f>
        <v>0.33</v>
      </c>
      <c r="FK19" s="0" t="n">
        <v>121</v>
      </c>
      <c r="FL19" s="0" t="n">
        <v>4</v>
      </c>
      <c r="FM19" s="0" t="n">
        <v>3</v>
      </c>
      <c r="FN19" s="0" t="n">
        <v>1</v>
      </c>
      <c r="FO19" s="0" t="n">
        <f aca="false">SUM(FL19:FN19)*0.7</f>
        <v>5.6</v>
      </c>
      <c r="FP19" s="9" t="n">
        <f aca="false">FO19*FK19/100</f>
        <v>6.776</v>
      </c>
      <c r="FQ19" s="9" t="n">
        <f aca="false">FP19*FL19*FJ19</f>
        <v>8.94432</v>
      </c>
      <c r="FR19" s="9" t="n">
        <f aca="false">(EI19+ES19+FD19+FO19)*0.7</f>
        <v>17.64</v>
      </c>
      <c r="FS19" s="9" t="n">
        <f aca="false">(EJ19+ET19+FE19+FP19)*0.7</f>
        <v>21.0357</v>
      </c>
      <c r="FT19" s="9" t="n">
        <f aca="false">(EK19+EU19+FF19+FQ19)*0.7</f>
        <v>18.515574</v>
      </c>
      <c r="FU19" s="11" t="n">
        <f aca="false">SUM(FR19:FT19)</f>
        <v>57.191274</v>
      </c>
      <c r="FV19" s="10" t="n">
        <f aca="false">(EA19/DZ19)*(EC19-0.151)*1000</f>
        <v>17.2</v>
      </c>
      <c r="FW19" s="10" t="n">
        <f aca="false">(EL19/EK19)*(EN19-0.151)*1000</f>
        <v>21.0666666666667</v>
      </c>
      <c r="FX19" s="10" t="n">
        <f aca="false">(EW19/EV19)*(EY19-0.151)*1000</f>
        <v>24.6428571428572</v>
      </c>
      <c r="FY19" s="10" t="n">
        <f aca="false">(FH19/FG19)*(FJ19-0.151)*1000</f>
        <v>71.6</v>
      </c>
      <c r="FZ19" s="10" t="n">
        <f aca="false">(EC19-0.201)/(DZ19-0.201)*100</f>
        <v>-154.901960784314</v>
      </c>
      <c r="GA19" s="10" t="n">
        <f aca="false">(EN19-0.201)/(EK19-0.201)*100</f>
        <v>-56.8627450980391</v>
      </c>
      <c r="GB19" s="10" t="n">
        <f aca="false">(EY19-0.201)/(EV19-0.201)*100</f>
        <v>-31.1475409836066</v>
      </c>
      <c r="GC19" s="10" t="n">
        <f aca="false">(FJ19-0.201)/(FG19-0.201)*100</f>
        <v>-252.941176470588</v>
      </c>
      <c r="GD19" s="10" t="n">
        <f aca="false">(EC19-0.091)/(EB19-0.051)*100</f>
        <v>320.338983050848</v>
      </c>
      <c r="GE19" s="10" t="n">
        <f aca="false">(EN19-0.091)/(EM19-0.051)*100</f>
        <v>-1263.63636363636</v>
      </c>
      <c r="GF19" s="10" t="n">
        <f aca="false">(EY19-0.091)/(EX19-0.051)*100</f>
        <v>-614.285714285714</v>
      </c>
      <c r="GG19" s="10" t="n">
        <f aca="false">(FJ19-0.091)/(FI19-0.051)*100</f>
        <v>346.376811594203</v>
      </c>
      <c r="GH19" s="10" t="n">
        <f aca="false">SUMIF(FV19:FY19,  "&gt;60")</f>
        <v>71.6</v>
      </c>
      <c r="GI19" s="10" t="n">
        <f aca="false">SUMIF(FZ19:GC19,  "&gt;60")</f>
        <v>0</v>
      </c>
      <c r="GJ19" s="10" t="n">
        <f aca="false">SUMIF(GD19:GG19,  "&gt;60")</f>
        <v>666.71579464505</v>
      </c>
      <c r="GK19" s="0" t="n">
        <v>0.14</v>
      </c>
      <c r="GL19" s="0" t="n">
        <v>0.04</v>
      </c>
      <c r="GM19" s="0" t="n">
        <v>0.09</v>
      </c>
      <c r="GN19" s="9" t="n">
        <f aca="false">SUM(GK19:GM19)</f>
        <v>0.27</v>
      </c>
      <c r="GO19" s="0" t="n">
        <v>125</v>
      </c>
      <c r="GP19" s="0" t="n">
        <v>4</v>
      </c>
      <c r="GQ19" s="0" t="n">
        <v>3</v>
      </c>
      <c r="GR19" s="0" t="n">
        <v>1</v>
      </c>
      <c r="GS19" s="0" t="n">
        <f aca="false">SUM(GP19:GR19)*0.7</f>
        <v>5.6</v>
      </c>
      <c r="GT19" s="9" t="n">
        <f aca="false">GS19*GO19/100</f>
        <v>7</v>
      </c>
      <c r="GU19" s="9" t="n">
        <f aca="false">GT19*GP19*GN19</f>
        <v>7.56</v>
      </c>
      <c r="GV19" s="0" t="n">
        <v>0.15</v>
      </c>
      <c r="GW19" s="0" t="n">
        <v>0.04</v>
      </c>
      <c r="GX19" s="0" t="n">
        <v>0.05</v>
      </c>
      <c r="GY19" s="9" t="n">
        <f aca="false">SUM(GV19:GX19)</f>
        <v>0.24</v>
      </c>
      <c r="GZ19" s="0" t="n">
        <v>120</v>
      </c>
      <c r="HA19" s="0" t="n">
        <v>4</v>
      </c>
      <c r="HB19" s="0" t="n">
        <v>3</v>
      </c>
      <c r="HC19" s="0" t="n">
        <v>1</v>
      </c>
      <c r="HD19" s="0" t="n">
        <f aca="false">SUM(HA19:HC19)*0.7</f>
        <v>5.6</v>
      </c>
      <c r="HE19" s="9" t="n">
        <f aca="false">HD19*GZ19/100</f>
        <v>6.72</v>
      </c>
      <c r="HF19" s="9" t="n">
        <f aca="false">HE19*HA19*GY19</f>
        <v>6.4512</v>
      </c>
      <c r="HG19" s="0" t="n">
        <v>0.14</v>
      </c>
      <c r="HH19" s="0" t="n">
        <v>0.05</v>
      </c>
      <c r="HI19" s="0" t="n">
        <v>0.03</v>
      </c>
      <c r="HJ19" s="9" t="n">
        <f aca="false">SUM(HG19:HI19)</f>
        <v>0.22</v>
      </c>
      <c r="HK19" s="0" t="n">
        <v>125</v>
      </c>
      <c r="HL19" s="0" t="n">
        <v>5</v>
      </c>
      <c r="HM19" s="0" t="n">
        <v>3</v>
      </c>
      <c r="HN19" s="0" t="n">
        <v>1</v>
      </c>
      <c r="HO19" s="0" t="n">
        <f aca="false">SUM(HL19:HN19)*0.7</f>
        <v>6.3</v>
      </c>
      <c r="HP19" s="9" t="n">
        <f aca="false">HO19*HK19/100</f>
        <v>7.875</v>
      </c>
      <c r="HQ19" s="9" t="n">
        <f aca="false">HP19*HL19*HJ19</f>
        <v>8.6625</v>
      </c>
      <c r="HR19" s="0" t="n">
        <v>0.14</v>
      </c>
      <c r="HS19" s="0" t="n">
        <v>0.06</v>
      </c>
      <c r="HT19" s="0" t="n">
        <v>0.05</v>
      </c>
      <c r="HU19" s="9" t="n">
        <f aca="false">SUM(HR19:HT19)</f>
        <v>0.25</v>
      </c>
      <c r="HV19" s="0" t="n">
        <v>121</v>
      </c>
      <c r="HW19" s="0" t="n">
        <v>5</v>
      </c>
      <c r="HX19" s="0" t="n">
        <v>4</v>
      </c>
      <c r="HY19" s="0" t="n">
        <v>1</v>
      </c>
      <c r="HZ19" s="0" t="n">
        <f aca="false">SUM(HW19:HY19)*0.7</f>
        <v>7</v>
      </c>
      <c r="IA19" s="9" t="n">
        <f aca="false">HZ19*HV19/100</f>
        <v>8.47</v>
      </c>
      <c r="IB19" s="9" t="n">
        <f aca="false">IA19*HW19*HU19</f>
        <v>10.5875</v>
      </c>
      <c r="IC19" s="9" t="n">
        <f aca="false">(GT19+HD19+HO19+HZ19)*0.7</f>
        <v>18.13</v>
      </c>
      <c r="ID19" s="9" t="n">
        <f aca="false">(GU19+HE19+HP19+IA19)*0.7</f>
        <v>21.4375</v>
      </c>
      <c r="IE19" s="9" t="n">
        <f aca="false">(GV19+HF19+HQ19+IB19)*0.7</f>
        <v>18.09584</v>
      </c>
      <c r="IF19" s="11" t="n">
        <f aca="false">SUM(IC19:IE19)</f>
        <v>57.66334</v>
      </c>
      <c r="IG19" s="10" t="n">
        <f aca="false">(GL19/GK19)*(GN19-0.151)*1000</f>
        <v>34</v>
      </c>
      <c r="IH19" s="10" t="n">
        <f aca="false">(GW19/GV19)*(GY19-0.151)*1000</f>
        <v>23.7333333333333</v>
      </c>
      <c r="II19" s="10" t="n">
        <f aca="false">(HH19/HG19)*(HJ19-0.151)*1000</f>
        <v>24.6428571428572</v>
      </c>
      <c r="IJ19" s="10" t="n">
        <f aca="false">(HS19/HR19)*(HU19-0.151)*1000</f>
        <v>42.4285714285714</v>
      </c>
      <c r="IK19" s="10" t="n">
        <f aca="false">(GN19-0.201)/(GK19-0.201)*100</f>
        <v>-113.114754098361</v>
      </c>
      <c r="IL19" s="10" t="n">
        <f aca="false">(GY19-0.201)/(GV19-0.201)*100</f>
        <v>-76.470588235294</v>
      </c>
      <c r="IM19" s="10" t="n">
        <f aca="false">(HJ19-0.201)/(HG19-0.201)*100</f>
        <v>-31.1475409836066</v>
      </c>
      <c r="IN19" s="10" t="n">
        <f aca="false">(HU19-0.201)/(HR19-0.201)*100</f>
        <v>-80.327868852459</v>
      </c>
      <c r="IO19" s="10" t="n">
        <f aca="false">(GN19-0.091)/(GM19-0.051)*100</f>
        <v>458.974358974359</v>
      </c>
      <c r="IP19" s="10" t="n">
        <f aca="false">(GY19-0.091)/(GX19-0.051)*100</f>
        <v>-14900</v>
      </c>
      <c r="IQ19" s="10" t="n">
        <f aca="false">(HJ19-0.091)/(HI19-0.051)*100</f>
        <v>-614.285714285714</v>
      </c>
      <c r="IR19" s="10" t="n">
        <f aca="false">(HU19-0.091)/(HT19-0.051)*100</f>
        <v>-15900</v>
      </c>
      <c r="IS19" s="10" t="n">
        <f aca="false">SUMIF(IG19:IJ19,  "&gt;60")</f>
        <v>0</v>
      </c>
      <c r="IT19" s="10" t="n">
        <f aca="false">SUMIF(IK19:IN19,  "&gt;60")</f>
        <v>0</v>
      </c>
      <c r="IU19" s="10" t="n">
        <f aca="false">SUMIF(IO19:IR19,  "&gt;60")</f>
        <v>458.974358974359</v>
      </c>
    </row>
    <row r="20" customFormat="false" ht="12.8" hidden="false" customHeight="false" outlineLevel="0" collapsed="false">
      <c r="C20" s="8" t="s">
        <v>65</v>
      </c>
      <c r="D20" s="0" t="n">
        <v>0.12</v>
      </c>
      <c r="E20" s="0" t="n">
        <v>0.03</v>
      </c>
      <c r="F20" s="0" t="n">
        <v>0.03</v>
      </c>
      <c r="G20" s="9" t="n">
        <f aca="false">SUM(D20:F20)</f>
        <v>0.18</v>
      </c>
      <c r="H20" s="0" t="n">
        <v>125</v>
      </c>
      <c r="I20" s="0" t="n">
        <v>5</v>
      </c>
      <c r="J20" s="0" t="n">
        <v>3</v>
      </c>
      <c r="K20" s="0" t="n">
        <v>1</v>
      </c>
      <c r="L20" s="0" t="n">
        <f aca="false">SUM(I20:K20)*0.7</f>
        <v>6.3</v>
      </c>
      <c r="M20" s="9" t="n">
        <f aca="false">L20*H20/100</f>
        <v>7.875</v>
      </c>
      <c r="N20" s="9" t="n">
        <f aca="false">M20*I20*G20</f>
        <v>7.0875</v>
      </c>
      <c r="O20" s="0" t="n">
        <v>0.12</v>
      </c>
      <c r="P20" s="0" t="n">
        <v>0.03</v>
      </c>
      <c r="Q20" s="0" t="n">
        <v>0.03</v>
      </c>
      <c r="R20" s="9" t="n">
        <f aca="false">SUM(O20:Q20)</f>
        <v>0.18</v>
      </c>
      <c r="S20" s="0" t="n">
        <v>115</v>
      </c>
      <c r="T20" s="0" t="n">
        <v>4</v>
      </c>
      <c r="U20" s="0" t="n">
        <v>3</v>
      </c>
      <c r="V20" s="0" t="n">
        <v>1</v>
      </c>
      <c r="W20" s="0" t="n">
        <f aca="false">SUM(T20:V20)*0.7</f>
        <v>5.6</v>
      </c>
      <c r="X20" s="9" t="n">
        <f aca="false">W20*S20/100</f>
        <v>6.44</v>
      </c>
      <c r="Y20" s="9" t="n">
        <f aca="false">X20*T20*R20</f>
        <v>4.6368</v>
      </c>
      <c r="Z20" s="0" t="n">
        <v>0.13</v>
      </c>
      <c r="AA20" s="0" t="n">
        <v>0.04</v>
      </c>
      <c r="AB20" s="0" t="n">
        <v>0.03</v>
      </c>
      <c r="AC20" s="9" t="n">
        <f aca="false">SUM(Z20:AB20)</f>
        <v>0.2</v>
      </c>
      <c r="AD20" s="0" t="n">
        <v>125</v>
      </c>
      <c r="AE20" s="0" t="n">
        <v>4</v>
      </c>
      <c r="AF20" s="0" t="n">
        <v>3</v>
      </c>
      <c r="AG20" s="0" t="n">
        <v>1</v>
      </c>
      <c r="AH20" s="0" t="n">
        <f aca="false">SUM(AE20:AG20)*0.7</f>
        <v>5.6</v>
      </c>
      <c r="AI20" s="9" t="n">
        <f aca="false">AH20*AD20/100</f>
        <v>7</v>
      </c>
      <c r="AJ20" s="9" t="n">
        <f aca="false">AI20*AE20*AC20</f>
        <v>5.6</v>
      </c>
      <c r="AK20" s="0" t="n">
        <v>0.13</v>
      </c>
      <c r="AL20" s="0" t="n">
        <v>0.04</v>
      </c>
      <c r="AM20" s="0" t="n">
        <v>0.03</v>
      </c>
      <c r="AN20" s="9" t="n">
        <f aca="false">SUM(AK20:AM20)</f>
        <v>0.2</v>
      </c>
      <c r="AO20" s="0" t="n">
        <v>125</v>
      </c>
      <c r="AP20" s="0" t="n">
        <v>4</v>
      </c>
      <c r="AQ20" s="0" t="n">
        <v>3</v>
      </c>
      <c r="AR20" s="0" t="n">
        <v>1</v>
      </c>
      <c r="AS20" s="0" t="n">
        <f aca="false">SUM(AP20:AR20)*0.7</f>
        <v>5.6</v>
      </c>
      <c r="AT20" s="9" t="n">
        <f aca="false">AS20*AO20/100</f>
        <v>7</v>
      </c>
      <c r="AU20" s="9" t="n">
        <f aca="false">AT20*AP20*AN20</f>
        <v>5.6</v>
      </c>
      <c r="AV20" s="9" t="n">
        <f aca="false">(M20+W20+AH20+AS20)*0.7</f>
        <v>17.2725</v>
      </c>
      <c r="AW20" s="9" t="n">
        <f aca="false">(N20+X20+AI20+AT20)*0.7</f>
        <v>19.26925</v>
      </c>
      <c r="AX20" s="9" t="n">
        <f aca="false">(O20+Y20+AJ20+AU20)*0.7</f>
        <v>11.16976</v>
      </c>
      <c r="AY20" s="11" t="n">
        <f aca="false">SUM(AV20:AX20)</f>
        <v>47.71151</v>
      </c>
      <c r="AZ20" s="10" t="n">
        <f aca="false">(E20/D20)*(G20-0.151)*1000</f>
        <v>7.25</v>
      </c>
      <c r="BA20" s="10" t="n">
        <f aca="false">(P20/O20)*(R20-0.151)*1000</f>
        <v>7.25</v>
      </c>
      <c r="BB20" s="10" t="n">
        <f aca="false">(AA20/Z20)*(AC20-0.151)*1000</f>
        <v>15.0769230769231</v>
      </c>
      <c r="BC20" s="10" t="n">
        <f aca="false">(AL20/AK20)*(AN20-0.151)*1000</f>
        <v>15.0769230769231</v>
      </c>
      <c r="BD20" s="10" t="n">
        <f aca="false">(G20-0.201)/(D20-0.201)*100</f>
        <v>25.9259259259259</v>
      </c>
      <c r="BE20" s="10" t="n">
        <f aca="false">(R20-0.201)/(O20-0.201)*100</f>
        <v>25.9259259259259</v>
      </c>
      <c r="BF20" s="10" t="n">
        <f aca="false">(AC20-0.201)/(Z20-0.201)*100</f>
        <v>1.40845070422535</v>
      </c>
      <c r="BG20" s="10" t="n">
        <f aca="false">(AN20-0.201)/(AK20-0.201)*100</f>
        <v>1.40845070422535</v>
      </c>
      <c r="BH20" s="10" t="n">
        <f aca="false">(G20-0.091)/(F20-0.051)*100</f>
        <v>-423.809523809524</v>
      </c>
      <c r="BI20" s="10" t="n">
        <f aca="false">(R20-0.091)/(Q20-0.051)*100</f>
        <v>-423.809523809524</v>
      </c>
      <c r="BJ20" s="10" t="n">
        <f aca="false">(AC20-0.091)/(AB20-0.051)*100</f>
        <v>-519.047619047619</v>
      </c>
      <c r="BK20" s="10" t="n">
        <f aca="false">(AN20-0.091)/(AM20-0.051)*100</f>
        <v>-519.047619047619</v>
      </c>
      <c r="BL20" s="10" t="n">
        <f aca="false">SUMIF(AZ20:BC20,  "&gt;60")</f>
        <v>0</v>
      </c>
      <c r="BM20" s="10" t="n">
        <f aca="false">SUMIF(BD20:BG20,  "&gt;60")</f>
        <v>0</v>
      </c>
      <c r="BN20" s="10" t="n">
        <f aca="false">SUMIF(BH20:BK20,  "&gt;60")</f>
        <v>0</v>
      </c>
      <c r="BO20" s="0" t="n">
        <v>0.12</v>
      </c>
      <c r="BP20" s="0" t="n">
        <v>0.03</v>
      </c>
      <c r="BQ20" s="0" t="n">
        <v>0.03</v>
      </c>
      <c r="BR20" s="9" t="n">
        <f aca="false">SUM(BO20:BQ20)</f>
        <v>0.18</v>
      </c>
      <c r="BS20" s="0" t="n">
        <v>125</v>
      </c>
      <c r="BT20" s="0" t="n">
        <v>5</v>
      </c>
      <c r="BU20" s="0" t="n">
        <v>3</v>
      </c>
      <c r="BV20" s="0" t="n">
        <v>1</v>
      </c>
      <c r="BW20" s="0" t="n">
        <f aca="false">SUM(BT20:BV20)*0.7</f>
        <v>6.3</v>
      </c>
      <c r="BX20" s="9" t="n">
        <f aca="false">BW20*BS20/100</f>
        <v>7.875</v>
      </c>
      <c r="BY20" s="9" t="n">
        <f aca="false">BX20*BT20*BR20</f>
        <v>7.0875</v>
      </c>
      <c r="BZ20" s="0" t="n">
        <v>0.12</v>
      </c>
      <c r="CA20" s="0" t="n">
        <v>0.03</v>
      </c>
      <c r="CB20" s="0" t="n">
        <v>0.03</v>
      </c>
      <c r="CC20" s="9" t="n">
        <f aca="false">SUM(BZ20:CB20)</f>
        <v>0.18</v>
      </c>
      <c r="CD20" s="0" t="n">
        <v>99</v>
      </c>
      <c r="CE20" s="0" t="n">
        <v>4</v>
      </c>
      <c r="CF20" s="0" t="n">
        <v>3</v>
      </c>
      <c r="CG20" s="0" t="n">
        <v>1</v>
      </c>
      <c r="CH20" s="0" t="n">
        <f aca="false">SUM(CE20:CG20)*0.7</f>
        <v>5.6</v>
      </c>
      <c r="CI20" s="9" t="n">
        <f aca="false">CH20*CD20/100</f>
        <v>5.544</v>
      </c>
      <c r="CJ20" s="9" t="n">
        <f aca="false">CI20*CE20*CC20</f>
        <v>3.99168</v>
      </c>
      <c r="CK20" s="0" t="n">
        <v>0.14</v>
      </c>
      <c r="CL20" s="0" t="n">
        <v>0.03</v>
      </c>
      <c r="CM20" s="0" t="n">
        <v>0.01</v>
      </c>
      <c r="CN20" s="9" t="n">
        <f aca="false">SUM(CK20:CM20)</f>
        <v>0.18</v>
      </c>
      <c r="CO20" s="0" t="n">
        <v>125</v>
      </c>
      <c r="CP20" s="0" t="n">
        <v>4</v>
      </c>
      <c r="CQ20" s="0" t="n">
        <v>3</v>
      </c>
      <c r="CR20" s="0" t="n">
        <v>1</v>
      </c>
      <c r="CS20" s="0" t="n">
        <f aca="false">SUM(CP20:CR20)*0.7</f>
        <v>5.6</v>
      </c>
      <c r="CT20" s="9" t="n">
        <f aca="false">CS20*CO20/100</f>
        <v>7</v>
      </c>
      <c r="CU20" s="9" t="n">
        <f aca="false">CT20*CP20*CN20</f>
        <v>5.04</v>
      </c>
      <c r="CV20" s="0" t="n">
        <v>0.13</v>
      </c>
      <c r="CW20" s="0" t="n">
        <v>0.04</v>
      </c>
      <c r="CX20" s="0" t="n">
        <v>0.03</v>
      </c>
      <c r="CY20" s="9" t="n">
        <f aca="false">SUM(CV20:CX20)</f>
        <v>0.2</v>
      </c>
      <c r="CZ20" s="0" t="n">
        <v>122</v>
      </c>
      <c r="DA20" s="0" t="n">
        <v>4</v>
      </c>
      <c r="DB20" s="0" t="n">
        <v>3</v>
      </c>
      <c r="DC20" s="0" t="n">
        <v>1</v>
      </c>
      <c r="DD20" s="0" t="n">
        <f aca="false">SUM(DA20:DC20)*0.7</f>
        <v>5.6</v>
      </c>
      <c r="DE20" s="9" t="n">
        <f aca="false">DD20*CZ20/100</f>
        <v>6.832</v>
      </c>
      <c r="DF20" s="9" t="n">
        <f aca="false">DE20*DA20*CY20</f>
        <v>5.4656</v>
      </c>
      <c r="DG20" s="9" t="n">
        <f aca="false">(BX20+CH20+CS20+DD20)*0.7</f>
        <v>17.2725</v>
      </c>
      <c r="DH20" s="9" t="n">
        <f aca="false">(BY20+CI20+CT20+DE20)*0.7</f>
        <v>18.52445</v>
      </c>
      <c r="DI20" s="9" t="n">
        <f aca="false">(BZ20+CJ20+CU20+DF20)*0.7</f>
        <v>10.232096</v>
      </c>
      <c r="DJ20" s="11" t="n">
        <f aca="false">SUM(DG20:DI20)</f>
        <v>46.029046</v>
      </c>
      <c r="DK20" s="10" t="n">
        <f aca="false">(BP20/BO20)*(BR20-0.151)*1000</f>
        <v>7.25</v>
      </c>
      <c r="DL20" s="10" t="n">
        <f aca="false">(CA20/BZ20)*(CC20-0.151)*1000</f>
        <v>7.25</v>
      </c>
      <c r="DM20" s="10" t="n">
        <f aca="false">(CL20/CK20)*(CN20-0.151)*1000</f>
        <v>6.21428571428572</v>
      </c>
      <c r="DN20" s="10" t="n">
        <f aca="false">(CW20/CV20)*(CY20-0.151)*1000</f>
        <v>15.0769230769231</v>
      </c>
      <c r="DO20" s="10" t="n">
        <f aca="false">(BR20-0.201)/(BO20-0.201)*100</f>
        <v>25.9259259259259</v>
      </c>
      <c r="DP20" s="10" t="n">
        <f aca="false">(CC20-0.201)/(BZ20-0.201)*100</f>
        <v>25.9259259259259</v>
      </c>
      <c r="DQ20" s="10" t="n">
        <f aca="false">(CN20-0.201)/(CK20-0.201)*100</f>
        <v>34.4262295081967</v>
      </c>
      <c r="DR20" s="10" t="n">
        <f aca="false">(CY20-0.201)/(CV20-0.201)*100</f>
        <v>1.40845070422535</v>
      </c>
      <c r="DS20" s="10" t="n">
        <f aca="false">(BR20-0.091)/(BQ20-0.051)*100</f>
        <v>-423.809523809524</v>
      </c>
      <c r="DT20" s="10" t="n">
        <f aca="false">(CC20-0.091)/(CB20-0.051)*100</f>
        <v>-423.809523809524</v>
      </c>
      <c r="DU20" s="10" t="n">
        <f aca="false">(CN20-0.091)/(CM20-0.051)*100</f>
        <v>-217.073170731707</v>
      </c>
      <c r="DV20" s="10" t="n">
        <f aca="false">(CY20-0.091)/(CX20-0.051)*100</f>
        <v>-519.047619047619</v>
      </c>
      <c r="DW20" s="10" t="n">
        <f aca="false">SUMIF(DK20:DN20,  "&gt;60")</f>
        <v>0</v>
      </c>
      <c r="DX20" s="10" t="n">
        <f aca="false">SUMIF(DO20:DR20,  "&gt;60")</f>
        <v>0</v>
      </c>
      <c r="DY20" s="10" t="n">
        <f aca="false">SUMIF(DS20:DV20,  "&gt;60")</f>
        <v>0</v>
      </c>
      <c r="DZ20" s="0" t="n">
        <v>0.12</v>
      </c>
      <c r="EA20" s="0" t="n">
        <v>0.03</v>
      </c>
      <c r="EB20" s="0" t="n">
        <v>0.03</v>
      </c>
      <c r="EC20" s="9" t="n">
        <f aca="false">SUM(DZ20:EB20)</f>
        <v>0.18</v>
      </c>
      <c r="ED20" s="0" t="n">
        <v>126</v>
      </c>
      <c r="EE20" s="0" t="n">
        <v>5</v>
      </c>
      <c r="EF20" s="0" t="n">
        <v>3</v>
      </c>
      <c r="EG20" s="0" t="n">
        <v>2</v>
      </c>
      <c r="EH20" s="0" t="n">
        <f aca="false">SUM(EE20:EG20)*0.7</f>
        <v>7</v>
      </c>
      <c r="EI20" s="9" t="n">
        <f aca="false">EH20*ED20/100</f>
        <v>8.82</v>
      </c>
      <c r="EJ20" s="9" t="n">
        <f aca="false">EI20*EE20*EC20</f>
        <v>7.938</v>
      </c>
      <c r="EK20" s="0" t="n">
        <v>0.12</v>
      </c>
      <c r="EL20" s="0" t="n">
        <v>0.03</v>
      </c>
      <c r="EM20" s="0" t="n">
        <v>0.03</v>
      </c>
      <c r="EN20" s="9" t="n">
        <f aca="false">SUM(EK20:EM20)</f>
        <v>0.18</v>
      </c>
      <c r="EO20" s="0" t="n">
        <v>125</v>
      </c>
      <c r="EP20" s="0" t="n">
        <v>4</v>
      </c>
      <c r="EQ20" s="0" t="n">
        <v>3</v>
      </c>
      <c r="ER20" s="0" t="n">
        <v>2</v>
      </c>
      <c r="ES20" s="0" t="n">
        <f aca="false">SUM(EP20:ER20)*0.7</f>
        <v>6.3</v>
      </c>
      <c r="ET20" s="9" t="n">
        <f aca="false">ES20*EO20/100</f>
        <v>7.875</v>
      </c>
      <c r="EU20" s="9" t="n">
        <f aca="false">ET20*EP20*EN20</f>
        <v>5.67</v>
      </c>
      <c r="EV20" s="0" t="n">
        <v>0.13</v>
      </c>
      <c r="EW20" s="0" t="n">
        <v>0.04</v>
      </c>
      <c r="EX20" s="0" t="n">
        <v>0.03</v>
      </c>
      <c r="EY20" s="9" t="n">
        <f aca="false">SUM(EV20:EX20)</f>
        <v>0.2</v>
      </c>
      <c r="EZ20" s="0" t="n">
        <v>125</v>
      </c>
      <c r="FA20" s="0" t="n">
        <v>4</v>
      </c>
      <c r="FB20" s="0" t="n">
        <v>3</v>
      </c>
      <c r="FC20" s="0" t="n">
        <v>1</v>
      </c>
      <c r="FD20" s="0" t="n">
        <f aca="false">SUM(FA20:FC20)*0.7</f>
        <v>5.6</v>
      </c>
      <c r="FE20" s="9" t="n">
        <f aca="false">FD20*EZ20/100</f>
        <v>7</v>
      </c>
      <c r="FF20" s="9" t="n">
        <f aca="false">FE20*FA20*EY20</f>
        <v>5.6</v>
      </c>
      <c r="FG20" s="0" t="n">
        <v>0.13</v>
      </c>
      <c r="FH20" s="0" t="n">
        <v>0.04</v>
      </c>
      <c r="FI20" s="0" t="n">
        <v>0.03</v>
      </c>
      <c r="FJ20" s="9" t="n">
        <f aca="false">SUM(FG20:FI20)</f>
        <v>0.2</v>
      </c>
      <c r="FK20" s="0" t="n">
        <v>122</v>
      </c>
      <c r="FL20" s="0" t="n">
        <v>4</v>
      </c>
      <c r="FM20" s="0" t="n">
        <v>3</v>
      </c>
      <c r="FN20" s="0" t="n">
        <v>1</v>
      </c>
      <c r="FO20" s="0" t="n">
        <f aca="false">SUM(FL20:FN20)*0.7</f>
        <v>5.6</v>
      </c>
      <c r="FP20" s="9" t="n">
        <f aca="false">FO20*FK20/100</f>
        <v>6.832</v>
      </c>
      <c r="FQ20" s="9" t="n">
        <f aca="false">FP20*FL20*FJ20</f>
        <v>5.4656</v>
      </c>
      <c r="FR20" s="9" t="n">
        <f aca="false">(EI20+ES20+FD20+FO20)*0.7</f>
        <v>18.424</v>
      </c>
      <c r="FS20" s="9" t="n">
        <f aca="false">(EJ20+ET20+FE20+FP20)*0.7</f>
        <v>20.7515</v>
      </c>
      <c r="FT20" s="9" t="n">
        <f aca="false">(EK20+EU20+FF20+FQ20)*0.7</f>
        <v>11.79892</v>
      </c>
      <c r="FU20" s="11" t="n">
        <f aca="false">SUM(FR20:FT20)</f>
        <v>50.97442</v>
      </c>
      <c r="FV20" s="10" t="n">
        <f aca="false">(EA20/DZ20)*(EC20-0.151)*1000</f>
        <v>7.25</v>
      </c>
      <c r="FW20" s="10" t="n">
        <f aca="false">(EL20/EK20)*(EN20-0.151)*1000</f>
        <v>7.25</v>
      </c>
      <c r="FX20" s="10" t="n">
        <f aca="false">(EW20/EV20)*(EY20-0.151)*1000</f>
        <v>15.0769230769231</v>
      </c>
      <c r="FY20" s="10" t="n">
        <f aca="false">(FH20/FG20)*(FJ20-0.151)*1000</f>
        <v>15.0769230769231</v>
      </c>
      <c r="FZ20" s="10" t="n">
        <f aca="false">(EC20-0.201)/(DZ20-0.201)*100</f>
        <v>25.9259259259259</v>
      </c>
      <c r="GA20" s="10" t="n">
        <f aca="false">(EN20-0.201)/(EK20-0.201)*100</f>
        <v>25.9259259259259</v>
      </c>
      <c r="GB20" s="10" t="n">
        <f aca="false">(EY20-0.201)/(EV20-0.201)*100</f>
        <v>1.40845070422535</v>
      </c>
      <c r="GC20" s="10" t="n">
        <f aca="false">(FJ20-0.201)/(FG20-0.201)*100</f>
        <v>1.40845070422535</v>
      </c>
      <c r="GD20" s="10" t="n">
        <f aca="false">(EC20-0.091)/(EB20-0.051)*100</f>
        <v>-423.809523809524</v>
      </c>
      <c r="GE20" s="10" t="n">
        <f aca="false">(EN20-0.091)/(EM20-0.051)*100</f>
        <v>-423.809523809524</v>
      </c>
      <c r="GF20" s="10" t="n">
        <f aca="false">(EY20-0.091)/(EX20-0.051)*100</f>
        <v>-519.047619047619</v>
      </c>
      <c r="GG20" s="10" t="n">
        <f aca="false">(FJ20-0.091)/(FI20-0.051)*100</f>
        <v>-519.047619047619</v>
      </c>
      <c r="GH20" s="10" t="n">
        <f aca="false">SUMIF(FV20:FY20,  "&gt;60")</f>
        <v>0</v>
      </c>
      <c r="GI20" s="10" t="n">
        <f aca="false">SUMIF(FZ20:GC20,  "&gt;60")</f>
        <v>0</v>
      </c>
      <c r="GJ20" s="10" t="n">
        <f aca="false">SUMIF(GD20:GG20,  "&gt;60")</f>
        <v>0</v>
      </c>
      <c r="GK20" s="0" t="n">
        <v>0.12</v>
      </c>
      <c r="GL20" s="0" t="n">
        <v>0.03</v>
      </c>
      <c r="GM20" s="0" t="n">
        <v>0.03</v>
      </c>
      <c r="GN20" s="9" t="n">
        <f aca="false">SUM(GK20:GM20)</f>
        <v>0.18</v>
      </c>
      <c r="GO20" s="0" t="n">
        <v>126</v>
      </c>
      <c r="GP20" s="0" t="n">
        <v>5</v>
      </c>
      <c r="GQ20" s="0" t="n">
        <v>3</v>
      </c>
      <c r="GR20" s="0" t="n">
        <v>2</v>
      </c>
      <c r="GS20" s="0" t="n">
        <f aca="false">SUM(GP20:GR20)*0.7</f>
        <v>7</v>
      </c>
      <c r="GT20" s="9" t="n">
        <f aca="false">GS20*GO20/100</f>
        <v>8.82</v>
      </c>
      <c r="GU20" s="9" t="n">
        <f aca="false">GT20*GP20*GN20</f>
        <v>7.938</v>
      </c>
      <c r="GV20" s="0" t="n">
        <v>0.12</v>
      </c>
      <c r="GW20" s="0" t="n">
        <v>0.03</v>
      </c>
      <c r="GX20" s="0" t="n">
        <v>0.03</v>
      </c>
      <c r="GY20" s="9" t="n">
        <f aca="false">SUM(GV20:GX20)</f>
        <v>0.18</v>
      </c>
      <c r="GZ20" s="0" t="n">
        <v>125</v>
      </c>
      <c r="HA20" s="0" t="n">
        <v>4</v>
      </c>
      <c r="HB20" s="0" t="n">
        <v>3</v>
      </c>
      <c r="HC20" s="0" t="n">
        <v>2</v>
      </c>
      <c r="HD20" s="0" t="n">
        <f aca="false">SUM(HA20:HC20)*0.7</f>
        <v>6.3</v>
      </c>
      <c r="HE20" s="9" t="n">
        <f aca="false">HD20*GZ20/100</f>
        <v>7.875</v>
      </c>
      <c r="HF20" s="9" t="n">
        <f aca="false">HE20*HA20*GY20</f>
        <v>5.67</v>
      </c>
      <c r="HG20" s="0" t="n">
        <v>0.13</v>
      </c>
      <c r="HH20" s="0" t="n">
        <v>0.04</v>
      </c>
      <c r="HI20" s="0" t="n">
        <v>0.03</v>
      </c>
      <c r="HJ20" s="9" t="n">
        <f aca="false">SUM(HG20:HI20)</f>
        <v>0.2</v>
      </c>
      <c r="HK20" s="0" t="n">
        <v>125</v>
      </c>
      <c r="HL20" s="0" t="n">
        <v>4</v>
      </c>
      <c r="HM20" s="0" t="n">
        <v>3</v>
      </c>
      <c r="HN20" s="0" t="n">
        <v>1</v>
      </c>
      <c r="HO20" s="0" t="n">
        <f aca="false">SUM(HL20:HN20)*0.7</f>
        <v>5.6</v>
      </c>
      <c r="HP20" s="9" t="n">
        <f aca="false">HO20*HK20/100</f>
        <v>7</v>
      </c>
      <c r="HQ20" s="9" t="n">
        <f aca="false">HP20*HL20*HJ20</f>
        <v>5.6</v>
      </c>
      <c r="HR20" s="0" t="n">
        <v>0.13</v>
      </c>
      <c r="HS20" s="0" t="n">
        <v>0.04</v>
      </c>
      <c r="HT20" s="0" t="n">
        <v>0.03</v>
      </c>
      <c r="HU20" s="9" t="n">
        <f aca="false">SUM(HR20:HT20)</f>
        <v>0.2</v>
      </c>
      <c r="HV20" s="0" t="n">
        <v>122</v>
      </c>
      <c r="HW20" s="0" t="n">
        <v>4</v>
      </c>
      <c r="HX20" s="0" t="n">
        <v>3</v>
      </c>
      <c r="HY20" s="0" t="n">
        <v>1</v>
      </c>
      <c r="HZ20" s="0" t="n">
        <f aca="false">SUM(HW20:HY20)*0.7</f>
        <v>5.6</v>
      </c>
      <c r="IA20" s="9" t="n">
        <f aca="false">HZ20*HV20/100</f>
        <v>6.832</v>
      </c>
      <c r="IB20" s="9" t="n">
        <f aca="false">IA20*HW20*HU20</f>
        <v>5.4656</v>
      </c>
      <c r="IC20" s="9" t="n">
        <f aca="false">(GT20+HD20+HO20+HZ20)*0.7</f>
        <v>18.424</v>
      </c>
      <c r="ID20" s="9" t="n">
        <f aca="false">(GU20+HE20+HP20+IA20)*0.7</f>
        <v>20.7515</v>
      </c>
      <c r="IE20" s="9" t="n">
        <f aca="false">(GV20+HF20+HQ20+IB20)*0.7</f>
        <v>11.79892</v>
      </c>
      <c r="IF20" s="11" t="n">
        <f aca="false">SUM(IC20:IE20)</f>
        <v>50.97442</v>
      </c>
      <c r="IG20" s="10" t="n">
        <f aca="false">(GL20/GK20)*(GN20-0.151)*1000</f>
        <v>7.25</v>
      </c>
      <c r="IH20" s="10" t="n">
        <f aca="false">(GW20/GV20)*(GY20-0.151)*1000</f>
        <v>7.25</v>
      </c>
      <c r="II20" s="10" t="n">
        <f aca="false">(HH20/HG20)*(HJ20-0.151)*1000</f>
        <v>15.0769230769231</v>
      </c>
      <c r="IJ20" s="10" t="n">
        <f aca="false">(HS20/HR20)*(HU20-0.151)*1000</f>
        <v>15.0769230769231</v>
      </c>
      <c r="IK20" s="10" t="n">
        <f aca="false">(GN20-0.201)/(GK20-0.201)*100</f>
        <v>25.9259259259259</v>
      </c>
      <c r="IL20" s="10" t="n">
        <f aca="false">(GY20-0.201)/(GV20-0.201)*100</f>
        <v>25.9259259259259</v>
      </c>
      <c r="IM20" s="10" t="n">
        <f aca="false">(HJ20-0.201)/(HG20-0.201)*100</f>
        <v>1.40845070422535</v>
      </c>
      <c r="IN20" s="10" t="n">
        <f aca="false">(HU20-0.201)/(HR20-0.201)*100</f>
        <v>1.40845070422535</v>
      </c>
      <c r="IO20" s="10" t="n">
        <f aca="false">(GN20-0.091)/(GM20-0.051)*100</f>
        <v>-423.809523809524</v>
      </c>
      <c r="IP20" s="10" t="n">
        <f aca="false">(GY20-0.091)/(GX20-0.051)*100</f>
        <v>-423.809523809524</v>
      </c>
      <c r="IQ20" s="10" t="n">
        <f aca="false">(HJ20-0.091)/(HI20-0.051)*100</f>
        <v>-519.047619047619</v>
      </c>
      <c r="IR20" s="10" t="n">
        <f aca="false">(HU20-0.091)/(HT20-0.051)*100</f>
        <v>-519.047619047619</v>
      </c>
      <c r="IS20" s="10" t="n">
        <f aca="false">SUMIF(IG20:IJ20,  "&gt;60")</f>
        <v>0</v>
      </c>
      <c r="IT20" s="10" t="n">
        <f aca="false">SUMIF(IK20:IN20,  "&gt;60")</f>
        <v>0</v>
      </c>
      <c r="IU20" s="10" t="n">
        <f aca="false">SUMIF(IO20:IR20,  "&gt;60")</f>
        <v>0</v>
      </c>
    </row>
    <row r="21" customFormat="false" ht="12.8" hidden="false" customHeight="false" outlineLevel="0" collapsed="false">
      <c r="C21" s="8" t="s">
        <v>66</v>
      </c>
      <c r="D21" s="0" t="n">
        <v>0.15</v>
      </c>
      <c r="E21" s="0" t="n">
        <v>0.03</v>
      </c>
      <c r="F21" s="0" t="n">
        <v>0.01</v>
      </c>
      <c r="G21" s="9" t="n">
        <f aca="false">SUM(D21:F21)</f>
        <v>0.19</v>
      </c>
      <c r="H21" s="0" t="n">
        <v>125</v>
      </c>
      <c r="I21" s="0" t="n">
        <v>5</v>
      </c>
      <c r="J21" s="0" t="n">
        <v>3</v>
      </c>
      <c r="K21" s="0" t="n">
        <v>1</v>
      </c>
      <c r="L21" s="0" t="n">
        <f aca="false">SUM(I21:K21)*0.7</f>
        <v>6.3</v>
      </c>
      <c r="M21" s="9" t="n">
        <f aca="false">L21*H21/100</f>
        <v>7.875</v>
      </c>
      <c r="N21" s="9" t="n">
        <f aca="false">M21*I21*G21</f>
        <v>7.48125</v>
      </c>
      <c r="O21" s="0" t="n">
        <v>0.15</v>
      </c>
      <c r="P21" s="0" t="n">
        <v>0.03</v>
      </c>
      <c r="Q21" s="0" t="n">
        <v>0.01</v>
      </c>
      <c r="R21" s="9" t="n">
        <f aca="false">SUM(O21:Q21)</f>
        <v>0.19</v>
      </c>
      <c r="S21" s="0" t="n">
        <v>125</v>
      </c>
      <c r="T21" s="0" t="n">
        <v>5</v>
      </c>
      <c r="U21" s="0" t="n">
        <v>3</v>
      </c>
      <c r="V21" s="0" t="n">
        <v>1</v>
      </c>
      <c r="W21" s="0" t="n">
        <f aca="false">SUM(T21:V21)*0.7</f>
        <v>6.3</v>
      </c>
      <c r="X21" s="9" t="n">
        <f aca="false">W21*S21/100</f>
        <v>7.875</v>
      </c>
      <c r="Y21" s="9" t="n">
        <f aca="false">X21*T21*R21</f>
        <v>7.48125</v>
      </c>
      <c r="Z21" s="0" t="n">
        <v>0.14</v>
      </c>
      <c r="AA21" s="0" t="n">
        <v>0.03</v>
      </c>
      <c r="AB21" s="0" t="n">
        <v>0.01</v>
      </c>
      <c r="AC21" s="9" t="n">
        <f aca="false">SUM(Z21:AB21)</f>
        <v>0.18</v>
      </c>
      <c r="AD21" s="0" t="n">
        <v>120</v>
      </c>
      <c r="AE21" s="0" t="n">
        <v>5</v>
      </c>
      <c r="AF21" s="0" t="n">
        <v>3</v>
      </c>
      <c r="AG21" s="0" t="n">
        <v>1</v>
      </c>
      <c r="AH21" s="0" t="n">
        <f aca="false">SUM(AE21:AG21)*0.7</f>
        <v>6.3</v>
      </c>
      <c r="AI21" s="9" t="n">
        <f aca="false">AH21*AD21/100</f>
        <v>7.56</v>
      </c>
      <c r="AJ21" s="9" t="n">
        <f aca="false">AI21*AE21*AC21</f>
        <v>6.804</v>
      </c>
      <c r="AK21" s="0" t="n">
        <v>0.14</v>
      </c>
      <c r="AL21" s="0" t="n">
        <v>0.03</v>
      </c>
      <c r="AM21" s="0" t="n">
        <v>0.01</v>
      </c>
      <c r="AN21" s="9" t="n">
        <f aca="false">SUM(AK21:AM21)</f>
        <v>0.18</v>
      </c>
      <c r="AO21" s="0" t="n">
        <v>120</v>
      </c>
      <c r="AP21" s="0" t="n">
        <v>5</v>
      </c>
      <c r="AQ21" s="0" t="n">
        <v>3</v>
      </c>
      <c r="AR21" s="0" t="n">
        <v>1</v>
      </c>
      <c r="AS21" s="0" t="n">
        <f aca="false">SUM(AP21:AR21)*0.7</f>
        <v>6.3</v>
      </c>
      <c r="AT21" s="9" t="n">
        <f aca="false">AS21*AO21/100</f>
        <v>7.56</v>
      </c>
      <c r="AU21" s="9" t="n">
        <f aca="false">AT21*AP21*AN21</f>
        <v>6.804</v>
      </c>
      <c r="AV21" s="9" t="n">
        <f aca="false">(M21+W21+AH21+AS21)*0.7</f>
        <v>18.7425</v>
      </c>
      <c r="AW21" s="9" t="n">
        <f aca="false">(N21+X21+AI21+AT21)*0.7</f>
        <v>21.333375</v>
      </c>
      <c r="AX21" s="9" t="n">
        <f aca="false">(O21+Y21+AJ21+AU21)*0.7</f>
        <v>14.867475</v>
      </c>
      <c r="AY21" s="11" t="n">
        <f aca="false">SUM(AV21:AX21)</f>
        <v>54.94335</v>
      </c>
      <c r="AZ21" s="10" t="n">
        <f aca="false">(E21/D21)*(G21-0.151)*1000</f>
        <v>7.8</v>
      </c>
      <c r="BA21" s="10" t="n">
        <f aca="false">(P21/O21)*(R21-0.151)*1000</f>
        <v>7.8</v>
      </c>
      <c r="BB21" s="10" t="n">
        <f aca="false">(AA21/Z21)*(AC21-0.151)*1000</f>
        <v>6.21428571428572</v>
      </c>
      <c r="BC21" s="10" t="n">
        <f aca="false">(AL21/AK21)*(AN21-0.151)*1000</f>
        <v>6.21428571428572</v>
      </c>
      <c r="BD21" s="10" t="n">
        <f aca="false">(G21-0.201)/(D21-0.201)*100</f>
        <v>21.5686274509804</v>
      </c>
      <c r="BE21" s="10" t="n">
        <f aca="false">(R21-0.201)/(O21-0.201)*100</f>
        <v>21.5686274509804</v>
      </c>
      <c r="BF21" s="10" t="n">
        <f aca="false">(AC21-0.201)/(Z21-0.201)*100</f>
        <v>34.4262295081967</v>
      </c>
      <c r="BG21" s="10" t="n">
        <f aca="false">(AN21-0.201)/(AK21-0.201)*100</f>
        <v>34.4262295081967</v>
      </c>
      <c r="BH21" s="10" t="n">
        <f aca="false">(G21-0.091)/(F21-0.051)*100</f>
        <v>-241.463414634146</v>
      </c>
      <c r="BI21" s="10" t="n">
        <f aca="false">(R21-0.091)/(Q21-0.051)*100</f>
        <v>-241.463414634146</v>
      </c>
      <c r="BJ21" s="10" t="n">
        <f aca="false">(AC21-0.091)/(AB21-0.051)*100</f>
        <v>-217.073170731707</v>
      </c>
      <c r="BK21" s="10" t="n">
        <f aca="false">(AN21-0.091)/(AM21-0.051)*100</f>
        <v>-217.073170731707</v>
      </c>
      <c r="BL21" s="10" t="n">
        <f aca="false">SUMIF(AZ21:BC21,  "&gt;60")</f>
        <v>0</v>
      </c>
      <c r="BM21" s="10" t="n">
        <f aca="false">SUMIF(BD21:BG21,  "&gt;60")</f>
        <v>0</v>
      </c>
      <c r="BN21" s="10" t="n">
        <f aca="false">SUMIF(BH21:BK21,  "&gt;60")</f>
        <v>0</v>
      </c>
      <c r="BO21" s="0" t="n">
        <v>0.15</v>
      </c>
      <c r="BP21" s="0" t="n">
        <v>0.03</v>
      </c>
      <c r="BQ21" s="0" t="n">
        <v>0.01</v>
      </c>
      <c r="BR21" s="9" t="n">
        <f aca="false">SUM(BO21:BQ21)</f>
        <v>0.19</v>
      </c>
      <c r="BS21" s="0" t="n">
        <v>90</v>
      </c>
      <c r="BT21" s="0" t="n">
        <v>5</v>
      </c>
      <c r="BU21" s="0" t="n">
        <v>3</v>
      </c>
      <c r="BV21" s="0" t="n">
        <v>1</v>
      </c>
      <c r="BW21" s="0" t="n">
        <f aca="false">SUM(BT21:BV21)*0.7</f>
        <v>6.3</v>
      </c>
      <c r="BX21" s="9" t="n">
        <f aca="false">BW21*BS21/100</f>
        <v>5.67</v>
      </c>
      <c r="BY21" s="9" t="n">
        <f aca="false">BX21*BT21*BR21</f>
        <v>5.3865</v>
      </c>
      <c r="BZ21" s="0" t="n">
        <v>0.15</v>
      </c>
      <c r="CA21" s="0" t="n">
        <v>0.03</v>
      </c>
      <c r="CB21" s="0" t="n">
        <v>0.01</v>
      </c>
      <c r="CC21" s="9" t="n">
        <f aca="false">SUM(BZ21:CB21)</f>
        <v>0.19</v>
      </c>
      <c r="CD21" s="0" t="n">
        <v>98</v>
      </c>
      <c r="CE21" s="0" t="n">
        <v>5</v>
      </c>
      <c r="CF21" s="0" t="n">
        <v>3</v>
      </c>
      <c r="CG21" s="0" t="n">
        <v>1</v>
      </c>
      <c r="CH21" s="0" t="n">
        <f aca="false">SUM(CE21:CG21)*0.7</f>
        <v>6.3</v>
      </c>
      <c r="CI21" s="9" t="n">
        <f aca="false">CH21*CD21/100</f>
        <v>6.174</v>
      </c>
      <c r="CJ21" s="9" t="n">
        <f aca="false">CI21*CE21*CC21</f>
        <v>5.8653</v>
      </c>
      <c r="CK21" s="0" t="n">
        <v>0.14</v>
      </c>
      <c r="CL21" s="0" t="n">
        <v>0.03</v>
      </c>
      <c r="CM21" s="0" t="n">
        <v>0.01</v>
      </c>
      <c r="CN21" s="9" t="n">
        <f aca="false">SUM(CK21:CM21)</f>
        <v>0.18</v>
      </c>
      <c r="CO21" s="0" t="n">
        <v>121</v>
      </c>
      <c r="CP21" s="0" t="n">
        <v>5</v>
      </c>
      <c r="CQ21" s="0" t="n">
        <v>3</v>
      </c>
      <c r="CR21" s="0" t="n">
        <v>1</v>
      </c>
      <c r="CS21" s="0" t="n">
        <f aca="false">SUM(CP21:CR21)*0.7</f>
        <v>6.3</v>
      </c>
      <c r="CT21" s="9" t="n">
        <f aca="false">CS21*CO21/100</f>
        <v>7.623</v>
      </c>
      <c r="CU21" s="9" t="n">
        <f aca="false">CT21*CP21*CN21</f>
        <v>6.8607</v>
      </c>
      <c r="CV21" s="0" t="n">
        <v>0.14</v>
      </c>
      <c r="CW21" s="0" t="n">
        <v>0.03</v>
      </c>
      <c r="CX21" s="0" t="n">
        <v>0.01</v>
      </c>
      <c r="CY21" s="9" t="n">
        <f aca="false">SUM(CV21:CX21)</f>
        <v>0.18</v>
      </c>
      <c r="CZ21" s="0" t="n">
        <v>120</v>
      </c>
      <c r="DA21" s="0" t="n">
        <v>5</v>
      </c>
      <c r="DB21" s="0" t="n">
        <v>3</v>
      </c>
      <c r="DC21" s="0" t="n">
        <v>1</v>
      </c>
      <c r="DD21" s="0" t="n">
        <f aca="false">SUM(DA21:DC21)*0.7</f>
        <v>6.3</v>
      </c>
      <c r="DE21" s="9" t="n">
        <f aca="false">DD21*CZ21/100</f>
        <v>7.56</v>
      </c>
      <c r="DF21" s="9" t="n">
        <f aca="false">DE21*DA21*CY21</f>
        <v>6.804</v>
      </c>
      <c r="DG21" s="9" t="n">
        <f aca="false">(BX21+CH21+CS21+DD21)*0.7</f>
        <v>17.199</v>
      </c>
      <c r="DH21" s="9" t="n">
        <f aca="false">(BY21+CI21+CT21+DE21)*0.7</f>
        <v>18.72045</v>
      </c>
      <c r="DI21" s="9" t="n">
        <f aca="false">(BZ21+CJ21+CU21+DF21)*0.7</f>
        <v>13.776</v>
      </c>
      <c r="DJ21" s="11" t="n">
        <f aca="false">SUM(DG21:DI21)</f>
        <v>49.69545</v>
      </c>
      <c r="DK21" s="10" t="n">
        <f aca="false">(BP21/BO21)*(BR21-0.151)*1000</f>
        <v>7.8</v>
      </c>
      <c r="DL21" s="10" t="n">
        <f aca="false">(CA21/BZ21)*(CC21-0.151)*1000</f>
        <v>7.8</v>
      </c>
      <c r="DM21" s="10" t="n">
        <f aca="false">(CL21/CK21)*(CN21-0.151)*1000</f>
        <v>6.21428571428572</v>
      </c>
      <c r="DN21" s="10" t="n">
        <f aca="false">(CW21/CV21)*(CY21-0.151)*1000</f>
        <v>6.21428571428572</v>
      </c>
      <c r="DO21" s="10" t="n">
        <f aca="false">(BR21-0.201)/(BO21-0.201)*100</f>
        <v>21.5686274509804</v>
      </c>
      <c r="DP21" s="10" t="n">
        <f aca="false">(CC21-0.201)/(BZ21-0.201)*100</f>
        <v>21.5686274509804</v>
      </c>
      <c r="DQ21" s="10" t="n">
        <f aca="false">(CN21-0.201)/(CK21-0.201)*100</f>
        <v>34.4262295081967</v>
      </c>
      <c r="DR21" s="10" t="n">
        <f aca="false">(CY21-0.201)/(CV21-0.201)*100</f>
        <v>34.4262295081967</v>
      </c>
      <c r="DS21" s="10" t="n">
        <f aca="false">(BR21-0.091)/(BQ21-0.051)*100</f>
        <v>-241.463414634146</v>
      </c>
      <c r="DT21" s="10" t="n">
        <f aca="false">(CC21-0.091)/(CB21-0.051)*100</f>
        <v>-241.463414634146</v>
      </c>
      <c r="DU21" s="10" t="n">
        <f aca="false">(CN21-0.091)/(CM21-0.051)*100</f>
        <v>-217.073170731707</v>
      </c>
      <c r="DV21" s="10" t="n">
        <f aca="false">(CY21-0.091)/(CX21-0.051)*100</f>
        <v>-217.073170731707</v>
      </c>
      <c r="DW21" s="10" t="n">
        <f aca="false">SUMIF(DK21:DN21,  "&gt;60")</f>
        <v>0</v>
      </c>
      <c r="DX21" s="10" t="n">
        <f aca="false">SUMIF(DO21:DR21,  "&gt;60")</f>
        <v>0</v>
      </c>
      <c r="DY21" s="10" t="n">
        <f aca="false">SUMIF(DS21:DV21,  "&gt;60")</f>
        <v>0</v>
      </c>
      <c r="DZ21" s="0" t="n">
        <v>0.15</v>
      </c>
      <c r="EA21" s="0" t="n">
        <v>0.03</v>
      </c>
      <c r="EB21" s="0" t="n">
        <v>0.01</v>
      </c>
      <c r="EC21" s="9" t="n">
        <f aca="false">SUM(DZ21:EB21)</f>
        <v>0.19</v>
      </c>
      <c r="ED21" s="0" t="n">
        <v>120</v>
      </c>
      <c r="EE21" s="0" t="n">
        <v>4</v>
      </c>
      <c r="EF21" s="0" t="n">
        <v>2</v>
      </c>
      <c r="EG21" s="0" t="n">
        <v>1</v>
      </c>
      <c r="EH21" s="0" t="n">
        <f aca="false">SUM(EE21:EG21)*0.7</f>
        <v>4.9</v>
      </c>
      <c r="EI21" s="9" t="n">
        <f aca="false">EH21*ED21/100</f>
        <v>5.88</v>
      </c>
      <c r="EJ21" s="9" t="n">
        <f aca="false">EI21*EE21*EC21</f>
        <v>4.4688</v>
      </c>
      <c r="EK21" s="0" t="n">
        <v>0.15</v>
      </c>
      <c r="EL21" s="0" t="n">
        <v>0.03</v>
      </c>
      <c r="EM21" s="0" t="n">
        <v>0.01</v>
      </c>
      <c r="EN21" s="9" t="n">
        <f aca="false">SUM(EK21:EM21)</f>
        <v>0.19</v>
      </c>
      <c r="EO21" s="0" t="n">
        <v>125</v>
      </c>
      <c r="EP21" s="0" t="n">
        <v>5</v>
      </c>
      <c r="EQ21" s="0" t="n">
        <v>3</v>
      </c>
      <c r="ER21" s="0" t="n">
        <v>1</v>
      </c>
      <c r="ES21" s="0" t="n">
        <f aca="false">SUM(EP21:ER21)*0.7</f>
        <v>6.3</v>
      </c>
      <c r="ET21" s="9" t="n">
        <f aca="false">ES21*EO21/100</f>
        <v>7.875</v>
      </c>
      <c r="EU21" s="9" t="n">
        <f aca="false">ET21*EP21*EN21</f>
        <v>7.48125</v>
      </c>
      <c r="EV21" s="0" t="n">
        <v>0.14</v>
      </c>
      <c r="EW21" s="0" t="n">
        <v>0.03</v>
      </c>
      <c r="EX21" s="0" t="n">
        <v>0.01</v>
      </c>
      <c r="EY21" s="9" t="n">
        <f aca="false">SUM(EV21:EX21)</f>
        <v>0.18</v>
      </c>
      <c r="EZ21" s="0" t="n">
        <v>121</v>
      </c>
      <c r="FA21" s="0" t="n">
        <v>5</v>
      </c>
      <c r="FB21" s="0" t="n">
        <v>3</v>
      </c>
      <c r="FC21" s="0" t="n">
        <v>2</v>
      </c>
      <c r="FD21" s="0" t="n">
        <f aca="false">SUM(FA21:FC21)*0.7</f>
        <v>7</v>
      </c>
      <c r="FE21" s="9" t="n">
        <f aca="false">FD21*EZ21/100</f>
        <v>8.47</v>
      </c>
      <c r="FF21" s="9" t="n">
        <f aca="false">FE21*FA21*EY21</f>
        <v>7.623</v>
      </c>
      <c r="FG21" s="0" t="n">
        <v>0.14</v>
      </c>
      <c r="FH21" s="0" t="n">
        <v>0.03</v>
      </c>
      <c r="FI21" s="0" t="n">
        <v>0.01</v>
      </c>
      <c r="FJ21" s="9" t="n">
        <f aca="false">SUM(FG21:FI21)</f>
        <v>0.18</v>
      </c>
      <c r="FK21" s="0" t="n">
        <v>120</v>
      </c>
      <c r="FL21" s="0" t="n">
        <v>5</v>
      </c>
      <c r="FM21" s="0" t="n">
        <v>3</v>
      </c>
      <c r="FN21" s="0" t="n">
        <v>1</v>
      </c>
      <c r="FO21" s="0" t="n">
        <f aca="false">SUM(FL21:FN21)*0.7</f>
        <v>6.3</v>
      </c>
      <c r="FP21" s="9" t="n">
        <f aca="false">FO21*FK21/100</f>
        <v>7.56</v>
      </c>
      <c r="FQ21" s="9" t="n">
        <f aca="false">FP21*FL21*FJ21</f>
        <v>6.804</v>
      </c>
      <c r="FR21" s="9" t="n">
        <f aca="false">(EI21+ES21+FD21+FO21)*0.7</f>
        <v>17.836</v>
      </c>
      <c r="FS21" s="9" t="n">
        <f aca="false">(EJ21+ET21+FE21+FP21)*0.7</f>
        <v>19.86166</v>
      </c>
      <c r="FT21" s="9" t="n">
        <f aca="false">(EK21+EU21+FF21+FQ21)*0.7</f>
        <v>15.440775</v>
      </c>
      <c r="FU21" s="11" t="n">
        <f aca="false">SUM(FR21:FT21)</f>
        <v>53.138435</v>
      </c>
      <c r="FV21" s="10" t="n">
        <f aca="false">(EA21/DZ21)*(EC21-0.151)*1000</f>
        <v>7.8</v>
      </c>
      <c r="FW21" s="10" t="n">
        <f aca="false">(EL21/EK21)*(EN21-0.151)*1000</f>
        <v>7.8</v>
      </c>
      <c r="FX21" s="10" t="n">
        <f aca="false">(EW21/EV21)*(EY21-0.151)*1000</f>
        <v>6.21428571428572</v>
      </c>
      <c r="FY21" s="10" t="n">
        <f aca="false">(FH21/FG21)*(FJ21-0.151)*1000</f>
        <v>6.21428571428572</v>
      </c>
      <c r="FZ21" s="10" t="n">
        <f aca="false">(EC21-0.201)/(DZ21-0.201)*100</f>
        <v>21.5686274509804</v>
      </c>
      <c r="GA21" s="10" t="n">
        <f aca="false">(EN21-0.201)/(EK21-0.201)*100</f>
        <v>21.5686274509804</v>
      </c>
      <c r="GB21" s="10" t="n">
        <f aca="false">(EY21-0.201)/(EV21-0.201)*100</f>
        <v>34.4262295081967</v>
      </c>
      <c r="GC21" s="10" t="n">
        <f aca="false">(FJ21-0.201)/(FG21-0.201)*100</f>
        <v>34.4262295081967</v>
      </c>
      <c r="GD21" s="10" t="n">
        <f aca="false">(EC21-0.091)/(EB21-0.051)*100</f>
        <v>-241.463414634146</v>
      </c>
      <c r="GE21" s="10" t="n">
        <f aca="false">(EN21-0.091)/(EM21-0.051)*100</f>
        <v>-241.463414634146</v>
      </c>
      <c r="GF21" s="10" t="n">
        <f aca="false">(EY21-0.091)/(EX21-0.051)*100</f>
        <v>-217.073170731707</v>
      </c>
      <c r="GG21" s="10" t="n">
        <f aca="false">(FJ21-0.091)/(FI21-0.051)*100</f>
        <v>-217.073170731707</v>
      </c>
      <c r="GH21" s="10" t="n">
        <f aca="false">SUMIF(FV21:FY21,  "&gt;60")</f>
        <v>0</v>
      </c>
      <c r="GI21" s="10" t="n">
        <f aca="false">SUMIF(FZ21:GC21,  "&gt;60")</f>
        <v>0</v>
      </c>
      <c r="GJ21" s="10" t="n">
        <f aca="false">SUMIF(GD21:GG21,  "&gt;60")</f>
        <v>0</v>
      </c>
      <c r="GK21" s="0" t="n">
        <v>0.15</v>
      </c>
      <c r="GL21" s="0" t="n">
        <v>0.03</v>
      </c>
      <c r="GM21" s="0" t="n">
        <v>0.01</v>
      </c>
      <c r="GN21" s="9" t="n">
        <f aca="false">SUM(GK21:GM21)</f>
        <v>0.19</v>
      </c>
      <c r="GO21" s="0" t="n">
        <v>120</v>
      </c>
      <c r="GP21" s="0" t="n">
        <v>4</v>
      </c>
      <c r="GQ21" s="0" t="n">
        <v>2</v>
      </c>
      <c r="GR21" s="0" t="n">
        <v>1</v>
      </c>
      <c r="GS21" s="0" t="n">
        <f aca="false">SUM(GP21:GR21)*0.7</f>
        <v>4.9</v>
      </c>
      <c r="GT21" s="9" t="n">
        <f aca="false">GS21*GO21/100</f>
        <v>5.88</v>
      </c>
      <c r="GU21" s="9" t="n">
        <f aca="false">GT21*GP21*GN21</f>
        <v>4.4688</v>
      </c>
      <c r="GV21" s="0" t="n">
        <v>0.15</v>
      </c>
      <c r="GW21" s="0" t="n">
        <v>0.03</v>
      </c>
      <c r="GX21" s="0" t="n">
        <v>0.01</v>
      </c>
      <c r="GY21" s="9" t="n">
        <f aca="false">SUM(GV21:GX21)</f>
        <v>0.19</v>
      </c>
      <c r="GZ21" s="0" t="n">
        <v>125</v>
      </c>
      <c r="HA21" s="0" t="n">
        <v>5</v>
      </c>
      <c r="HB21" s="0" t="n">
        <v>3</v>
      </c>
      <c r="HC21" s="0" t="n">
        <v>1</v>
      </c>
      <c r="HD21" s="0" t="n">
        <f aca="false">SUM(HA21:HC21)*0.7</f>
        <v>6.3</v>
      </c>
      <c r="HE21" s="9" t="n">
        <f aca="false">HD21*GZ21/100</f>
        <v>7.875</v>
      </c>
      <c r="HF21" s="9" t="n">
        <f aca="false">HE21*HA21*GY21</f>
        <v>7.48125</v>
      </c>
      <c r="HG21" s="0" t="n">
        <v>0.14</v>
      </c>
      <c r="HH21" s="0" t="n">
        <v>0.03</v>
      </c>
      <c r="HI21" s="0" t="n">
        <v>0.01</v>
      </c>
      <c r="HJ21" s="9" t="n">
        <f aca="false">SUM(HG21:HI21)</f>
        <v>0.18</v>
      </c>
      <c r="HK21" s="0" t="n">
        <v>121</v>
      </c>
      <c r="HL21" s="0" t="n">
        <v>5</v>
      </c>
      <c r="HM21" s="0" t="n">
        <v>3</v>
      </c>
      <c r="HN21" s="0" t="n">
        <v>2</v>
      </c>
      <c r="HO21" s="0" t="n">
        <f aca="false">SUM(HL21:HN21)*0.7</f>
        <v>7</v>
      </c>
      <c r="HP21" s="9" t="n">
        <f aca="false">HO21*HK21/100</f>
        <v>8.47</v>
      </c>
      <c r="HQ21" s="9" t="n">
        <f aca="false">HP21*HL21*HJ21</f>
        <v>7.623</v>
      </c>
      <c r="HR21" s="0" t="n">
        <v>0.14</v>
      </c>
      <c r="HS21" s="0" t="n">
        <v>0.03</v>
      </c>
      <c r="HT21" s="0" t="n">
        <v>0.01</v>
      </c>
      <c r="HU21" s="9" t="n">
        <f aca="false">SUM(HR21:HT21)</f>
        <v>0.18</v>
      </c>
      <c r="HV21" s="0" t="n">
        <v>118</v>
      </c>
      <c r="HW21" s="0" t="n">
        <v>5</v>
      </c>
      <c r="HX21" s="0" t="n">
        <v>3</v>
      </c>
      <c r="HY21" s="0" t="n">
        <v>1</v>
      </c>
      <c r="HZ21" s="0" t="n">
        <f aca="false">SUM(HW21:HY21)*0.7</f>
        <v>6.3</v>
      </c>
      <c r="IA21" s="9" t="n">
        <f aca="false">HZ21*HV21/100</f>
        <v>7.434</v>
      </c>
      <c r="IB21" s="9" t="n">
        <f aca="false">IA21*HW21*HU21</f>
        <v>6.6906</v>
      </c>
      <c r="IC21" s="9" t="n">
        <f aca="false">(GT21+HD21+HO21+HZ21)*0.7</f>
        <v>17.836</v>
      </c>
      <c r="ID21" s="9" t="n">
        <f aca="false">(GU21+HE21+HP21+IA21)*0.7</f>
        <v>19.77346</v>
      </c>
      <c r="IE21" s="9" t="n">
        <f aca="false">(GV21+HF21+HQ21+IB21)*0.7</f>
        <v>15.361395</v>
      </c>
      <c r="IF21" s="11" t="n">
        <f aca="false">SUM(IC21:IE21)</f>
        <v>52.970855</v>
      </c>
      <c r="IG21" s="10" t="n">
        <f aca="false">(GL21/GK21)*(GN21-0.151)*1000</f>
        <v>7.8</v>
      </c>
      <c r="IH21" s="10" t="n">
        <f aca="false">(GW21/GV21)*(GY21-0.151)*1000</f>
        <v>7.8</v>
      </c>
      <c r="II21" s="10" t="n">
        <f aca="false">(HH21/HG21)*(HJ21-0.151)*1000</f>
        <v>6.21428571428572</v>
      </c>
      <c r="IJ21" s="10" t="n">
        <f aca="false">(HS21/HR21)*(HU21-0.151)*1000</f>
        <v>6.21428571428572</v>
      </c>
      <c r="IK21" s="10" t="n">
        <f aca="false">(GN21-0.201)/(GK21-0.201)*100</f>
        <v>21.5686274509804</v>
      </c>
      <c r="IL21" s="10" t="n">
        <f aca="false">(GY21-0.201)/(GV21-0.201)*100</f>
        <v>21.5686274509804</v>
      </c>
      <c r="IM21" s="10" t="n">
        <f aca="false">(HJ21-0.201)/(HG21-0.201)*100</f>
        <v>34.4262295081967</v>
      </c>
      <c r="IN21" s="10" t="n">
        <f aca="false">(HU21-0.201)/(HR21-0.201)*100</f>
        <v>34.4262295081967</v>
      </c>
      <c r="IO21" s="10" t="n">
        <f aca="false">(GN21-0.091)/(GM21-0.051)*100</f>
        <v>-241.463414634146</v>
      </c>
      <c r="IP21" s="10" t="n">
        <f aca="false">(GY21-0.091)/(GX21-0.051)*100</f>
        <v>-241.463414634146</v>
      </c>
      <c r="IQ21" s="10" t="n">
        <f aca="false">(HJ21-0.091)/(HI21-0.051)*100</f>
        <v>-217.073170731707</v>
      </c>
      <c r="IR21" s="10" t="n">
        <f aca="false">(HU21-0.091)/(HT21-0.051)*100</f>
        <v>-217.073170731707</v>
      </c>
      <c r="IS21" s="10" t="n">
        <f aca="false">SUMIF(IG21:IJ21,  "&gt;60")</f>
        <v>0</v>
      </c>
      <c r="IT21" s="10" t="n">
        <f aca="false">SUMIF(IK21:IN21,  "&gt;60")</f>
        <v>0</v>
      </c>
      <c r="IU21" s="10" t="n">
        <f aca="false">SUMIF(IO21:IR21,  "&gt;60")</f>
        <v>0</v>
      </c>
    </row>
    <row r="22" customFormat="false" ht="12.8" hidden="false" customHeight="false" outlineLevel="0" collapsed="false">
      <c r="C22" s="8" t="s">
        <v>67</v>
      </c>
      <c r="D22" s="0" t="n">
        <v>0.12</v>
      </c>
      <c r="E22" s="0" t="n">
        <v>0.03</v>
      </c>
      <c r="F22" s="0" t="n">
        <v>0.01</v>
      </c>
      <c r="G22" s="9" t="n">
        <f aca="false">SUM(D22:F22)</f>
        <v>0.16</v>
      </c>
      <c r="H22" s="0" t="n">
        <v>95</v>
      </c>
      <c r="I22" s="0" t="n">
        <v>4</v>
      </c>
      <c r="J22" s="0" t="n">
        <v>2</v>
      </c>
      <c r="K22" s="0" t="n">
        <v>2</v>
      </c>
      <c r="L22" s="0" t="n">
        <f aca="false">SUM(I22:K22)*0.7</f>
        <v>5.6</v>
      </c>
      <c r="M22" s="9" t="n">
        <f aca="false">L22*H22/100</f>
        <v>5.32</v>
      </c>
      <c r="N22" s="9" t="n">
        <f aca="false">M22*I22*G22</f>
        <v>3.4048</v>
      </c>
      <c r="O22" s="0" t="n">
        <v>0.15</v>
      </c>
      <c r="P22" s="0" t="n">
        <v>0.03</v>
      </c>
      <c r="Q22" s="0" t="n">
        <v>0.01</v>
      </c>
      <c r="R22" s="9" t="n">
        <f aca="false">SUM(O22:Q22)</f>
        <v>0.19</v>
      </c>
      <c r="S22" s="0" t="n">
        <v>130</v>
      </c>
      <c r="T22" s="0" t="n">
        <v>5</v>
      </c>
      <c r="U22" s="0" t="n">
        <v>4</v>
      </c>
      <c r="V22" s="0" t="n">
        <v>2</v>
      </c>
      <c r="W22" s="0" t="n">
        <f aca="false">SUM(T22:V22)*0.7</f>
        <v>7.7</v>
      </c>
      <c r="X22" s="9" t="n">
        <f aca="false">W22*S22/100</f>
        <v>10.01</v>
      </c>
      <c r="Y22" s="9" t="n">
        <f aca="false">X22*T22*R22</f>
        <v>9.5095</v>
      </c>
      <c r="Z22" s="0" t="n">
        <v>0.15</v>
      </c>
      <c r="AA22" s="0" t="n">
        <v>0.03</v>
      </c>
      <c r="AB22" s="0" t="n">
        <v>0.01</v>
      </c>
      <c r="AC22" s="9" t="n">
        <f aca="false">SUM(Z22:AB22)</f>
        <v>0.19</v>
      </c>
      <c r="AD22" s="0" t="n">
        <v>115</v>
      </c>
      <c r="AE22" s="0" t="n">
        <v>4</v>
      </c>
      <c r="AF22" s="0" t="n">
        <v>3</v>
      </c>
      <c r="AG22" s="0" t="n">
        <v>2</v>
      </c>
      <c r="AH22" s="0" t="n">
        <f aca="false">SUM(AE22:AG22)*0.7</f>
        <v>6.3</v>
      </c>
      <c r="AI22" s="9" t="n">
        <f aca="false">AH22*AD22/100</f>
        <v>7.245</v>
      </c>
      <c r="AJ22" s="9" t="n">
        <f aca="false">AI22*AE22*AC22</f>
        <v>5.5062</v>
      </c>
      <c r="AK22" s="0" t="n">
        <v>0.13</v>
      </c>
      <c r="AL22" s="0" t="n">
        <v>0.04</v>
      </c>
      <c r="AM22" s="0" t="n">
        <v>0.02</v>
      </c>
      <c r="AN22" s="9" t="n">
        <f aca="false">SUM(AK22:AM22)</f>
        <v>0.19</v>
      </c>
      <c r="AO22" s="0" t="n">
        <v>117</v>
      </c>
      <c r="AP22" s="0" t="n">
        <v>4</v>
      </c>
      <c r="AQ22" s="0" t="n">
        <v>3</v>
      </c>
      <c r="AR22" s="0" t="n">
        <v>2</v>
      </c>
      <c r="AS22" s="0" t="n">
        <f aca="false">SUM(AP22:AR22)*0.7</f>
        <v>6.3</v>
      </c>
      <c r="AT22" s="9" t="n">
        <f aca="false">AS22*AO22/100</f>
        <v>7.371</v>
      </c>
      <c r="AU22" s="9" t="n">
        <f aca="false">AT22*AP22*AN22</f>
        <v>5.60196</v>
      </c>
      <c r="AV22" s="9" t="n">
        <f aca="false">(M22+W22+AH22+AS22)*0.7</f>
        <v>17.934</v>
      </c>
      <c r="AW22" s="9" t="n">
        <f aca="false">(N22+X22+AI22+AT22)*0.7</f>
        <v>19.62156</v>
      </c>
      <c r="AX22" s="9" t="n">
        <f aca="false">(O22+Y22+AJ22+AU22)*0.7</f>
        <v>14.537362</v>
      </c>
      <c r="AY22" s="11" t="n">
        <f aca="false">SUM(AV22:AX22)</f>
        <v>52.092922</v>
      </c>
      <c r="AZ22" s="10" t="n">
        <f aca="false">(E22/D22)*(G22-0.151)*1000</f>
        <v>2.25</v>
      </c>
      <c r="BA22" s="10" t="n">
        <f aca="false">(P22/O22)*(R22-0.151)*1000</f>
        <v>7.8</v>
      </c>
      <c r="BB22" s="10" t="n">
        <f aca="false">(AA22/Z22)*(AC22-0.151)*1000</f>
        <v>7.8</v>
      </c>
      <c r="BC22" s="10" t="n">
        <f aca="false">(AL22/AK22)*(AN22-0.151)*1000</f>
        <v>12</v>
      </c>
      <c r="BD22" s="10" t="n">
        <f aca="false">(G22-0.201)/(D22-0.201)*100</f>
        <v>50.6172839506173</v>
      </c>
      <c r="BE22" s="10" t="n">
        <f aca="false">(R22-0.201)/(O22-0.201)*100</f>
        <v>21.5686274509804</v>
      </c>
      <c r="BF22" s="10" t="n">
        <f aca="false">(AC22-0.201)/(Z22-0.201)*100</f>
        <v>21.5686274509804</v>
      </c>
      <c r="BG22" s="10" t="n">
        <f aca="false">(AN22-0.201)/(AK22-0.201)*100</f>
        <v>15.4929577464789</v>
      </c>
      <c r="BH22" s="10" t="n">
        <f aca="false">(G22-0.091)/(F22-0.051)*100</f>
        <v>-168.292682926829</v>
      </c>
      <c r="BI22" s="10" t="n">
        <f aca="false">(R22-0.091)/(Q22-0.051)*100</f>
        <v>-241.463414634146</v>
      </c>
      <c r="BJ22" s="10" t="n">
        <f aca="false">(AC22-0.091)/(AB22-0.051)*100</f>
        <v>-241.463414634146</v>
      </c>
      <c r="BK22" s="10" t="n">
        <f aca="false">(AN22-0.091)/(AM22-0.051)*100</f>
        <v>-319.354838709677</v>
      </c>
      <c r="BL22" s="10" t="n">
        <f aca="false">SUMIF(AZ22:BC22,  "&gt;60")</f>
        <v>0</v>
      </c>
      <c r="BM22" s="10" t="n">
        <f aca="false">SUMIF(BD22:BG22,  "&gt;60")</f>
        <v>0</v>
      </c>
      <c r="BN22" s="10" t="n">
        <f aca="false">SUMIF(BH22:BK22,  "&gt;60")</f>
        <v>0</v>
      </c>
      <c r="BO22" s="0" t="n">
        <v>0.12</v>
      </c>
      <c r="BP22" s="0" t="n">
        <v>0.04</v>
      </c>
      <c r="BQ22" s="0" t="n">
        <v>0.01</v>
      </c>
      <c r="BR22" s="9" t="n">
        <f aca="false">SUM(BO22:BQ22)</f>
        <v>0.17</v>
      </c>
      <c r="BS22" s="0" t="n">
        <v>94</v>
      </c>
      <c r="BT22" s="0" t="n">
        <v>4</v>
      </c>
      <c r="BU22" s="0" t="n">
        <v>2</v>
      </c>
      <c r="BV22" s="0" t="n">
        <v>2</v>
      </c>
      <c r="BW22" s="0" t="n">
        <f aca="false">SUM(BT22:BV22)*0.7</f>
        <v>5.6</v>
      </c>
      <c r="BX22" s="9" t="n">
        <f aca="false">BW22*BS22/100</f>
        <v>5.264</v>
      </c>
      <c r="BY22" s="9" t="n">
        <f aca="false">BX22*BT22*BR22</f>
        <v>3.57952</v>
      </c>
      <c r="BZ22" s="0" t="n">
        <v>0.15</v>
      </c>
      <c r="CA22" s="0" t="n">
        <v>0.04</v>
      </c>
      <c r="CB22" s="0" t="n">
        <v>0.01</v>
      </c>
      <c r="CC22" s="9" t="n">
        <f aca="false">SUM(BZ22:CB22)</f>
        <v>0.2</v>
      </c>
      <c r="CD22" s="0" t="n">
        <v>99</v>
      </c>
      <c r="CE22" s="0" t="n">
        <v>6</v>
      </c>
      <c r="CF22" s="0" t="n">
        <v>5</v>
      </c>
      <c r="CG22" s="0" t="n">
        <v>2</v>
      </c>
      <c r="CH22" s="0" t="n">
        <f aca="false">SUM(CE22:CG22)*0.7</f>
        <v>9.1</v>
      </c>
      <c r="CI22" s="9" t="n">
        <f aca="false">CH22*CD22/100</f>
        <v>9.009</v>
      </c>
      <c r="CJ22" s="9" t="n">
        <f aca="false">CI22*CE22*CC22</f>
        <v>10.8108</v>
      </c>
      <c r="CK22" s="0" t="n">
        <v>0.15</v>
      </c>
      <c r="CL22" s="0" t="n">
        <v>0.03</v>
      </c>
      <c r="CM22" s="0" t="n">
        <v>0.01</v>
      </c>
      <c r="CN22" s="9" t="n">
        <f aca="false">SUM(CK22:CM22)</f>
        <v>0.19</v>
      </c>
      <c r="CO22" s="0" t="n">
        <v>115</v>
      </c>
      <c r="CP22" s="0" t="n">
        <v>5</v>
      </c>
      <c r="CQ22" s="0" t="n">
        <v>3</v>
      </c>
      <c r="CR22" s="0" t="n">
        <v>2</v>
      </c>
      <c r="CS22" s="0" t="n">
        <f aca="false">SUM(CP22:CR22)*0.7</f>
        <v>7</v>
      </c>
      <c r="CT22" s="9" t="n">
        <f aca="false">CS22*CO22/100</f>
        <v>8.05</v>
      </c>
      <c r="CU22" s="9" t="n">
        <f aca="false">CT22*CP22*CN22</f>
        <v>7.6475</v>
      </c>
      <c r="CV22" s="0" t="n">
        <v>0.13</v>
      </c>
      <c r="CW22" s="0" t="n">
        <v>0.04</v>
      </c>
      <c r="CX22" s="0" t="n">
        <v>0.02</v>
      </c>
      <c r="CY22" s="9" t="n">
        <f aca="false">SUM(CV22:CX22)</f>
        <v>0.19</v>
      </c>
      <c r="CZ22" s="0" t="n">
        <v>117</v>
      </c>
      <c r="DA22" s="0" t="n">
        <v>4</v>
      </c>
      <c r="DB22" s="0" t="n">
        <v>3</v>
      </c>
      <c r="DC22" s="0" t="n">
        <v>2</v>
      </c>
      <c r="DD22" s="0" t="n">
        <f aca="false">SUM(DA22:DC22)*0.7</f>
        <v>6.3</v>
      </c>
      <c r="DE22" s="9" t="n">
        <f aca="false">DD22*CZ22/100</f>
        <v>7.371</v>
      </c>
      <c r="DF22" s="9" t="n">
        <f aca="false">DE22*DA22*CY22</f>
        <v>5.60196</v>
      </c>
      <c r="DG22" s="9" t="n">
        <f aca="false">(BX22+CH22+CS22+DD22)*0.7</f>
        <v>19.3648</v>
      </c>
      <c r="DH22" s="9" t="n">
        <f aca="false">(BY22+CI22+CT22+DE22)*0.7</f>
        <v>19.606664</v>
      </c>
      <c r="DI22" s="9" t="n">
        <f aca="false">(BZ22+CJ22+CU22+DF22)*0.7</f>
        <v>16.947182</v>
      </c>
      <c r="DJ22" s="11" t="n">
        <f aca="false">SUM(DG22:DI22)</f>
        <v>55.918646</v>
      </c>
      <c r="DK22" s="10" t="n">
        <f aca="false">(BP22/BO22)*(BR22-0.151)*1000</f>
        <v>6.33333333333333</v>
      </c>
      <c r="DL22" s="10" t="n">
        <f aca="false">(CA22/BZ22)*(CC22-0.151)*1000</f>
        <v>13.0666666666667</v>
      </c>
      <c r="DM22" s="10" t="n">
        <f aca="false">(CL22/CK22)*(CN22-0.151)*1000</f>
        <v>7.8</v>
      </c>
      <c r="DN22" s="10" t="n">
        <f aca="false">(CW22/CV22)*(CY22-0.151)*1000</f>
        <v>12</v>
      </c>
      <c r="DO22" s="10" t="n">
        <f aca="false">(BR22-0.201)/(BO22-0.201)*100</f>
        <v>38.2716049382716</v>
      </c>
      <c r="DP22" s="10" t="n">
        <f aca="false">(CC22-0.201)/(BZ22-0.201)*100</f>
        <v>1.96078431372549</v>
      </c>
      <c r="DQ22" s="10" t="n">
        <f aca="false">(CN22-0.201)/(CK22-0.201)*100</f>
        <v>21.5686274509804</v>
      </c>
      <c r="DR22" s="10" t="n">
        <f aca="false">(CY22-0.201)/(CV22-0.201)*100</f>
        <v>15.4929577464789</v>
      </c>
      <c r="DS22" s="10" t="n">
        <f aca="false">(BR22-0.091)/(BQ22-0.051)*100</f>
        <v>-192.682926829268</v>
      </c>
      <c r="DT22" s="10" t="n">
        <f aca="false">(CC22-0.091)/(CB22-0.051)*100</f>
        <v>-265.853658536585</v>
      </c>
      <c r="DU22" s="10" t="n">
        <f aca="false">(CN22-0.091)/(CM22-0.051)*100</f>
        <v>-241.463414634146</v>
      </c>
      <c r="DV22" s="10" t="n">
        <f aca="false">(CY22-0.091)/(CX22-0.051)*100</f>
        <v>-319.354838709677</v>
      </c>
      <c r="DW22" s="10" t="n">
        <f aca="false">SUMIF(DK22:DN22,  "&gt;60")</f>
        <v>0</v>
      </c>
      <c r="DX22" s="10" t="n">
        <f aca="false">SUMIF(DO22:DR22,  "&gt;60")</f>
        <v>0</v>
      </c>
      <c r="DY22" s="10" t="n">
        <f aca="false">SUMIF(DS22:DV22,  "&gt;60")</f>
        <v>0</v>
      </c>
      <c r="DZ22" s="0" t="n">
        <v>0.11</v>
      </c>
      <c r="EA22" s="0" t="n">
        <v>0.04</v>
      </c>
      <c r="EB22" s="0" t="n">
        <v>0.01</v>
      </c>
      <c r="EC22" s="9" t="n">
        <f aca="false">SUM(DZ22:EB22)</f>
        <v>0.16</v>
      </c>
      <c r="ED22" s="0" t="n">
        <v>100</v>
      </c>
      <c r="EE22" s="0" t="n">
        <v>5</v>
      </c>
      <c r="EF22" s="0" t="n">
        <v>2</v>
      </c>
      <c r="EG22" s="0" t="n">
        <v>2</v>
      </c>
      <c r="EH22" s="0" t="n">
        <f aca="false">SUM(EE22:EG22)*0.7</f>
        <v>6.3</v>
      </c>
      <c r="EI22" s="9" t="n">
        <f aca="false">EH22*ED22/100</f>
        <v>6.3</v>
      </c>
      <c r="EJ22" s="9" t="n">
        <f aca="false">EI22*EE22*EC22</f>
        <v>5.04</v>
      </c>
      <c r="EK22" s="0" t="n">
        <v>0.15</v>
      </c>
      <c r="EL22" s="0" t="n">
        <v>0.05</v>
      </c>
      <c r="EM22" s="0" t="n">
        <v>0.03</v>
      </c>
      <c r="EN22" s="9" t="n">
        <f aca="false">SUM(EK22:EM22)</f>
        <v>0.23</v>
      </c>
      <c r="EO22" s="0" t="n">
        <v>131</v>
      </c>
      <c r="EP22" s="0" t="n">
        <v>6</v>
      </c>
      <c r="EQ22" s="0" t="n">
        <v>5</v>
      </c>
      <c r="ER22" s="0" t="n">
        <v>2</v>
      </c>
      <c r="ES22" s="0" t="n">
        <f aca="false">SUM(EP22:ER22)*0.7</f>
        <v>9.1</v>
      </c>
      <c r="ET22" s="9" t="n">
        <f aca="false">ES22*EO22/100</f>
        <v>11.921</v>
      </c>
      <c r="EU22" s="9" t="n">
        <f aca="false">ET22*EP22*EN22</f>
        <v>16.45098</v>
      </c>
      <c r="EV22" s="0" t="n">
        <v>0.15</v>
      </c>
      <c r="EW22" s="0" t="n">
        <v>0.03</v>
      </c>
      <c r="EX22" s="0" t="n">
        <v>0.01</v>
      </c>
      <c r="EY22" s="9" t="n">
        <f aca="false">SUM(EV22:EX22)</f>
        <v>0.19</v>
      </c>
      <c r="EZ22" s="0" t="n">
        <v>115</v>
      </c>
      <c r="FA22" s="0" t="n">
        <v>4</v>
      </c>
      <c r="FB22" s="0" t="n">
        <v>3</v>
      </c>
      <c r="FC22" s="0" t="n">
        <v>1</v>
      </c>
      <c r="FD22" s="0" t="n">
        <f aca="false">SUM(FA22:FC22)*0.7</f>
        <v>5.6</v>
      </c>
      <c r="FE22" s="9" t="n">
        <f aca="false">FD22*EZ22/100</f>
        <v>6.44</v>
      </c>
      <c r="FF22" s="9" t="n">
        <f aca="false">FE22*FA22*EY22</f>
        <v>4.8944</v>
      </c>
      <c r="FG22" s="0" t="n">
        <v>0.13</v>
      </c>
      <c r="FH22" s="0" t="n">
        <v>0.04</v>
      </c>
      <c r="FI22" s="0" t="n">
        <v>0.02</v>
      </c>
      <c r="FJ22" s="9" t="n">
        <f aca="false">SUM(FG22:FI22)</f>
        <v>0.19</v>
      </c>
      <c r="FK22" s="0" t="n">
        <v>117</v>
      </c>
      <c r="FL22" s="0" t="n">
        <v>4</v>
      </c>
      <c r="FM22" s="0" t="n">
        <v>3</v>
      </c>
      <c r="FN22" s="0" t="n">
        <v>2</v>
      </c>
      <c r="FO22" s="0" t="n">
        <f aca="false">SUM(FL22:FN22)*0.7</f>
        <v>6.3</v>
      </c>
      <c r="FP22" s="9" t="n">
        <f aca="false">FO22*FK22/100</f>
        <v>7.371</v>
      </c>
      <c r="FQ22" s="9" t="n">
        <f aca="false">FP22*FL22*FJ22</f>
        <v>5.60196</v>
      </c>
      <c r="FR22" s="9" t="n">
        <f aca="false">(EI22+ES22+FD22+FO22)*0.7</f>
        <v>19.11</v>
      </c>
      <c r="FS22" s="9" t="n">
        <f aca="false">(EJ22+ET22+FE22+FP22)*0.7</f>
        <v>21.5404</v>
      </c>
      <c r="FT22" s="9" t="n">
        <f aca="false">(EK22+EU22+FF22+FQ22)*0.7</f>
        <v>18.968138</v>
      </c>
      <c r="FU22" s="11" t="n">
        <f aca="false">SUM(FR22:FT22)</f>
        <v>59.618538</v>
      </c>
      <c r="FV22" s="10" t="n">
        <f aca="false">(EA22/DZ22)*(EC22-0.151)*1000</f>
        <v>3.27272727272728</v>
      </c>
      <c r="FW22" s="10" t="n">
        <f aca="false">(EL22/EK22)*(EN22-0.151)*1000</f>
        <v>26.3333333333333</v>
      </c>
      <c r="FX22" s="10" t="n">
        <f aca="false">(EW22/EV22)*(EY22-0.151)*1000</f>
        <v>7.8</v>
      </c>
      <c r="FY22" s="10" t="n">
        <f aca="false">(FH22/FG22)*(FJ22-0.151)*1000</f>
        <v>12</v>
      </c>
      <c r="FZ22" s="10" t="n">
        <f aca="false">(EC22-0.201)/(DZ22-0.201)*100</f>
        <v>45.0549450549451</v>
      </c>
      <c r="GA22" s="10" t="n">
        <f aca="false">(EN22-0.201)/(EK22-0.201)*100</f>
        <v>-56.8627450980391</v>
      </c>
      <c r="GB22" s="10" t="n">
        <f aca="false">(EY22-0.201)/(EV22-0.201)*100</f>
        <v>21.5686274509804</v>
      </c>
      <c r="GC22" s="10" t="n">
        <f aca="false">(FJ22-0.201)/(FG22-0.201)*100</f>
        <v>15.4929577464789</v>
      </c>
      <c r="GD22" s="10" t="n">
        <f aca="false">(EC22-0.091)/(EB22-0.051)*100</f>
        <v>-168.292682926829</v>
      </c>
      <c r="GE22" s="10" t="n">
        <f aca="false">(EN22-0.091)/(EM22-0.051)*100</f>
        <v>-661.904761904762</v>
      </c>
      <c r="GF22" s="10" t="n">
        <f aca="false">(EY22-0.091)/(EX22-0.051)*100</f>
        <v>-241.463414634146</v>
      </c>
      <c r="GG22" s="10" t="n">
        <f aca="false">(FJ22-0.091)/(FI22-0.051)*100</f>
        <v>-319.354838709677</v>
      </c>
      <c r="GH22" s="10" t="n">
        <f aca="false">SUMIF(FV22:FY22,  "&gt;60")</f>
        <v>0</v>
      </c>
      <c r="GI22" s="10" t="n">
        <f aca="false">SUMIF(FZ22:GC22,  "&gt;60")</f>
        <v>0</v>
      </c>
      <c r="GJ22" s="10" t="n">
        <f aca="false">SUMIF(GD22:GG22,  "&gt;60")</f>
        <v>0</v>
      </c>
      <c r="GK22" s="0" t="n">
        <v>0.1</v>
      </c>
      <c r="GL22" s="0" t="n">
        <v>0.04</v>
      </c>
      <c r="GM22" s="0" t="n">
        <v>0.02</v>
      </c>
      <c r="GN22" s="9" t="n">
        <f aca="false">SUM(GK22:GM22)</f>
        <v>0.16</v>
      </c>
      <c r="GO22" s="0" t="n">
        <v>101</v>
      </c>
      <c r="GP22" s="0" t="n">
        <v>5</v>
      </c>
      <c r="GQ22" s="0" t="n">
        <v>2</v>
      </c>
      <c r="GR22" s="0" t="n">
        <v>2</v>
      </c>
      <c r="GS22" s="0" t="n">
        <f aca="false">SUM(GP22:GR22)*0.7</f>
        <v>6.3</v>
      </c>
      <c r="GT22" s="9" t="n">
        <f aca="false">GS22*GO22/100</f>
        <v>6.363</v>
      </c>
      <c r="GU22" s="9" t="n">
        <f aca="false">GT22*GP22*GN22</f>
        <v>5.0904</v>
      </c>
      <c r="GV22" s="0" t="n">
        <v>0.13</v>
      </c>
      <c r="GW22" s="0" t="n">
        <v>0.05</v>
      </c>
      <c r="GX22" s="0" t="n">
        <v>0.04</v>
      </c>
      <c r="GY22" s="9" t="n">
        <f aca="false">SUM(GV22:GX22)</f>
        <v>0.22</v>
      </c>
      <c r="GZ22" s="0" t="n">
        <v>129</v>
      </c>
      <c r="HA22" s="0" t="n">
        <v>6</v>
      </c>
      <c r="HB22" s="0" t="n">
        <v>5</v>
      </c>
      <c r="HC22" s="0" t="n">
        <v>2</v>
      </c>
      <c r="HD22" s="0" t="n">
        <f aca="false">SUM(HA22:HC22)*0.7</f>
        <v>9.1</v>
      </c>
      <c r="HE22" s="9" t="n">
        <f aca="false">HD22*GZ22/100</f>
        <v>11.739</v>
      </c>
      <c r="HF22" s="9" t="n">
        <f aca="false">HE22*HA22*GY22</f>
        <v>15.49548</v>
      </c>
      <c r="HG22" s="0" t="n">
        <v>0.15</v>
      </c>
      <c r="HH22" s="0" t="n">
        <v>0.03</v>
      </c>
      <c r="HI22" s="0" t="n">
        <v>0.01</v>
      </c>
      <c r="HJ22" s="9" t="n">
        <f aca="false">SUM(HG22:HI22)</f>
        <v>0.19</v>
      </c>
      <c r="HK22" s="0" t="n">
        <v>115</v>
      </c>
      <c r="HL22" s="0" t="n">
        <v>4</v>
      </c>
      <c r="HM22" s="0" t="n">
        <v>3</v>
      </c>
      <c r="HN22" s="0" t="n">
        <v>1</v>
      </c>
      <c r="HO22" s="0" t="n">
        <f aca="false">SUM(HL22:HN22)*0.7</f>
        <v>5.6</v>
      </c>
      <c r="HP22" s="9" t="n">
        <f aca="false">HO22*HK22/100</f>
        <v>6.44</v>
      </c>
      <c r="HQ22" s="9" t="n">
        <f aca="false">HP22*HL22*HJ22</f>
        <v>4.8944</v>
      </c>
      <c r="HR22" s="0" t="n">
        <v>0.13</v>
      </c>
      <c r="HS22" s="0" t="n">
        <v>0.04</v>
      </c>
      <c r="HT22" s="0" t="n">
        <v>0.02</v>
      </c>
      <c r="HU22" s="9" t="n">
        <f aca="false">SUM(HR22:HT22)</f>
        <v>0.19</v>
      </c>
      <c r="HV22" s="0" t="n">
        <v>117</v>
      </c>
      <c r="HW22" s="0" t="n">
        <v>4</v>
      </c>
      <c r="HX22" s="0" t="n">
        <v>3</v>
      </c>
      <c r="HY22" s="0" t="n">
        <v>2</v>
      </c>
      <c r="HZ22" s="0" t="n">
        <f aca="false">SUM(HW22:HY22)*0.7</f>
        <v>6.3</v>
      </c>
      <c r="IA22" s="9" t="n">
        <f aca="false">HZ22*HV22/100</f>
        <v>7.371</v>
      </c>
      <c r="IB22" s="9" t="n">
        <f aca="false">IA22*HW22*HU22</f>
        <v>5.60196</v>
      </c>
      <c r="IC22" s="9" t="n">
        <f aca="false">(GT22+HD22+HO22+HZ22)*0.7</f>
        <v>19.1541</v>
      </c>
      <c r="ID22" s="9" t="n">
        <f aca="false">(GU22+HE22+HP22+IA22)*0.7</f>
        <v>21.44828</v>
      </c>
      <c r="IE22" s="9" t="n">
        <f aca="false">(GV22+HF22+HQ22+IB22)*0.7</f>
        <v>18.285288</v>
      </c>
      <c r="IF22" s="11" t="n">
        <f aca="false">SUM(IC22:IE22)</f>
        <v>58.887668</v>
      </c>
      <c r="IG22" s="10" t="n">
        <f aca="false">(GL22/GK22)*(GN22-0.151)*1000</f>
        <v>3.6</v>
      </c>
      <c r="IH22" s="10" t="n">
        <f aca="false">(GW22/GV22)*(GY22-0.151)*1000</f>
        <v>26.5384615384615</v>
      </c>
      <c r="II22" s="10" t="n">
        <f aca="false">(HH22/HG22)*(HJ22-0.151)*1000</f>
        <v>7.8</v>
      </c>
      <c r="IJ22" s="10" t="n">
        <f aca="false">(HS22/HR22)*(HU22-0.151)*1000</f>
        <v>12</v>
      </c>
      <c r="IK22" s="10" t="n">
        <f aca="false">(GN22-0.201)/(GK22-0.201)*100</f>
        <v>40.5940594059406</v>
      </c>
      <c r="IL22" s="10" t="n">
        <f aca="false">(GY22-0.201)/(GV22-0.201)*100</f>
        <v>-26.7605633802817</v>
      </c>
      <c r="IM22" s="10" t="n">
        <f aca="false">(HJ22-0.201)/(HG22-0.201)*100</f>
        <v>21.5686274509804</v>
      </c>
      <c r="IN22" s="10" t="n">
        <f aca="false">(HU22-0.201)/(HR22-0.201)*100</f>
        <v>15.4929577464789</v>
      </c>
      <c r="IO22" s="10" t="n">
        <f aca="false">(GN22-0.091)/(GM22-0.051)*100</f>
        <v>-222.58064516129</v>
      </c>
      <c r="IP22" s="10" t="n">
        <f aca="false">(GY22-0.091)/(GX22-0.051)*100</f>
        <v>-1172.72727272727</v>
      </c>
      <c r="IQ22" s="10" t="n">
        <f aca="false">(HJ22-0.091)/(HI22-0.051)*100</f>
        <v>-241.463414634146</v>
      </c>
      <c r="IR22" s="10" t="n">
        <f aca="false">(HU22-0.091)/(HT22-0.051)*100</f>
        <v>-319.354838709677</v>
      </c>
      <c r="IS22" s="10" t="n">
        <f aca="false">SUMIF(IG22:IJ22,  "&gt;60")</f>
        <v>0</v>
      </c>
      <c r="IT22" s="10" t="n">
        <f aca="false">SUMIF(IK22:IN22,  "&gt;60")</f>
        <v>0</v>
      </c>
      <c r="IU22" s="10" t="n">
        <f aca="false">SUMIF(IO22:IR22,  "&gt;60")</f>
        <v>0</v>
      </c>
    </row>
    <row r="23" customFormat="false" ht="12.8" hidden="false" customHeight="false" outlineLevel="0" collapsed="false">
      <c r="C23" s="8" t="s">
        <v>68</v>
      </c>
      <c r="D23" s="0" t="n">
        <v>0.14</v>
      </c>
      <c r="E23" s="0" t="n">
        <v>0.03</v>
      </c>
      <c r="F23" s="0" t="n">
        <v>0.03</v>
      </c>
      <c r="G23" s="9" t="n">
        <f aca="false">SUM(D23:F23)</f>
        <v>0.2</v>
      </c>
      <c r="H23" s="0" t="n">
        <v>110</v>
      </c>
      <c r="I23" s="0" t="n">
        <v>5</v>
      </c>
      <c r="J23" s="0" t="n">
        <v>3</v>
      </c>
      <c r="K23" s="0" t="n">
        <v>1</v>
      </c>
      <c r="L23" s="0" t="n">
        <f aca="false">SUM(I23:K23)*0.7</f>
        <v>6.3</v>
      </c>
      <c r="M23" s="9" t="n">
        <f aca="false">L23*H23/100</f>
        <v>6.93</v>
      </c>
      <c r="N23" s="9" t="n">
        <f aca="false">M23*I23*G23</f>
        <v>6.93</v>
      </c>
      <c r="O23" s="0" t="n">
        <v>0.16</v>
      </c>
      <c r="P23" s="0" t="n">
        <v>0.03</v>
      </c>
      <c r="Q23" s="0" t="n">
        <v>0.03</v>
      </c>
      <c r="R23" s="9" t="n">
        <f aca="false">SUM(O23:Q23)</f>
        <v>0.22</v>
      </c>
      <c r="S23" s="0" t="n">
        <v>110</v>
      </c>
      <c r="T23" s="0" t="n">
        <v>5</v>
      </c>
      <c r="U23" s="0" t="n">
        <v>2</v>
      </c>
      <c r="V23" s="0" t="n">
        <v>1</v>
      </c>
      <c r="W23" s="0" t="n">
        <f aca="false">SUM(T23:V23)*0.7</f>
        <v>5.6</v>
      </c>
      <c r="X23" s="9" t="n">
        <f aca="false">W23*S23/100</f>
        <v>6.16</v>
      </c>
      <c r="Y23" s="9" t="n">
        <f aca="false">X23*T23*R23</f>
        <v>6.776</v>
      </c>
      <c r="Z23" s="0" t="n">
        <v>0.12</v>
      </c>
      <c r="AA23" s="0" t="n">
        <v>0.03</v>
      </c>
      <c r="AB23" s="0" t="n">
        <v>0.05</v>
      </c>
      <c r="AC23" s="9" t="n">
        <f aca="false">SUM(Z23:AB23)</f>
        <v>0.2</v>
      </c>
      <c r="AD23" s="0" t="n">
        <v>110</v>
      </c>
      <c r="AE23" s="0" t="n">
        <v>5</v>
      </c>
      <c r="AF23" s="0" t="n">
        <v>2</v>
      </c>
      <c r="AG23" s="0" t="n">
        <v>1</v>
      </c>
      <c r="AH23" s="0" t="n">
        <f aca="false">SUM(AE23:AG23)*0.7</f>
        <v>5.6</v>
      </c>
      <c r="AI23" s="9" t="n">
        <f aca="false">AH23*AD23/100</f>
        <v>6.16</v>
      </c>
      <c r="AJ23" s="9" t="n">
        <f aca="false">AI23*AE23*AC23</f>
        <v>6.16</v>
      </c>
      <c r="AK23" s="0" t="n">
        <v>0.16</v>
      </c>
      <c r="AL23" s="0" t="n">
        <v>0.03</v>
      </c>
      <c r="AM23" s="0" t="n">
        <v>0.03</v>
      </c>
      <c r="AN23" s="9" t="n">
        <f aca="false">SUM(AK23:AM23)</f>
        <v>0.22</v>
      </c>
      <c r="AO23" s="0" t="n">
        <v>110</v>
      </c>
      <c r="AP23" s="0" t="n">
        <v>5</v>
      </c>
      <c r="AQ23" s="0" t="n">
        <v>2</v>
      </c>
      <c r="AR23" s="0" t="n">
        <v>1</v>
      </c>
      <c r="AS23" s="0" t="n">
        <f aca="false">SUM(AP23:AR23)*0.7</f>
        <v>5.6</v>
      </c>
      <c r="AT23" s="9" t="n">
        <f aca="false">AS23*AO23/100</f>
        <v>6.16</v>
      </c>
      <c r="AU23" s="9" t="n">
        <f aca="false">AT23*AP23*AN23</f>
        <v>6.776</v>
      </c>
      <c r="AV23" s="9" t="n">
        <f aca="false">(M23+W23+AH23+AS23)*0.7</f>
        <v>16.611</v>
      </c>
      <c r="AW23" s="9" t="n">
        <f aca="false">(N23+X23+AI23+AT23)*0.7</f>
        <v>17.787</v>
      </c>
      <c r="AX23" s="9" t="n">
        <f aca="false">(O23+Y23+AJ23+AU23)*0.7</f>
        <v>13.9104</v>
      </c>
      <c r="AY23" s="11" t="n">
        <f aca="false">SUM(AV23:AX23)</f>
        <v>48.3084</v>
      </c>
      <c r="AZ23" s="10" t="n">
        <f aca="false">(E23/D23)*(G23-0.151)*1000</f>
        <v>10.5</v>
      </c>
      <c r="BA23" s="10" t="n">
        <f aca="false">(P23/O23)*(R23-0.151)*1000</f>
        <v>12.9375</v>
      </c>
      <c r="BB23" s="10" t="n">
        <f aca="false">(AA23/Z23)*(AC23-0.151)*1000</f>
        <v>12.25</v>
      </c>
      <c r="BC23" s="10" t="n">
        <f aca="false">(AL23/AK23)*(AN23-0.151)*1000</f>
        <v>12.9375</v>
      </c>
      <c r="BD23" s="10" t="n">
        <f aca="false">(G23-0.201)/(D23-0.201)*100</f>
        <v>1.63934426229508</v>
      </c>
      <c r="BE23" s="10" t="n">
        <f aca="false">(R23-0.201)/(O23-0.201)*100</f>
        <v>-46.3414634146341</v>
      </c>
      <c r="BF23" s="10" t="n">
        <f aca="false">(AC23-0.201)/(Z23-0.201)*100</f>
        <v>1.23456790123457</v>
      </c>
      <c r="BG23" s="10" t="n">
        <f aca="false">(AN23-0.201)/(AK23-0.201)*100</f>
        <v>-46.3414634146341</v>
      </c>
      <c r="BH23" s="10" t="n">
        <f aca="false">(G23-0.091)/(F23-0.051)*100</f>
        <v>-519.047619047619</v>
      </c>
      <c r="BI23" s="10" t="n">
        <f aca="false">(R23-0.091)/(Q23-0.051)*100</f>
        <v>-614.285714285714</v>
      </c>
      <c r="BJ23" s="10" t="n">
        <f aca="false">(AC23-0.091)/(AB23-0.051)*100</f>
        <v>-10900</v>
      </c>
      <c r="BK23" s="10" t="n">
        <f aca="false">(AN23-0.091)/(AM23-0.051)*100</f>
        <v>-614.285714285714</v>
      </c>
      <c r="BL23" s="10" t="n">
        <f aca="false">SUMIF(AZ23:BC23,  "&gt;60")</f>
        <v>0</v>
      </c>
      <c r="BM23" s="10" t="n">
        <f aca="false">SUMIF(BD23:BG23,  "&gt;60")</f>
        <v>0</v>
      </c>
      <c r="BN23" s="10" t="n">
        <f aca="false">SUMIF(BH23:BK23,  "&gt;60")</f>
        <v>0</v>
      </c>
      <c r="BO23" s="0" t="n">
        <v>0.15</v>
      </c>
      <c r="BP23" s="0" t="n">
        <v>0.03</v>
      </c>
      <c r="BQ23" s="0" t="n">
        <v>0.03</v>
      </c>
      <c r="BR23" s="9" t="n">
        <f aca="false">SUM(BO23:BQ23)</f>
        <v>0.21</v>
      </c>
      <c r="BS23" s="0" t="n">
        <v>109</v>
      </c>
      <c r="BT23" s="0" t="n">
        <v>5</v>
      </c>
      <c r="BU23" s="0" t="n">
        <v>3</v>
      </c>
      <c r="BV23" s="0" t="n">
        <v>1</v>
      </c>
      <c r="BW23" s="0" t="n">
        <f aca="false">SUM(BT23:BV23)*0.7</f>
        <v>6.3</v>
      </c>
      <c r="BX23" s="9" t="n">
        <f aca="false">BW23*BS23/100</f>
        <v>6.867</v>
      </c>
      <c r="BY23" s="9" t="n">
        <f aca="false">BX23*BT23*BR23</f>
        <v>7.21035</v>
      </c>
      <c r="BZ23" s="0" t="n">
        <v>0.16</v>
      </c>
      <c r="CA23" s="0" t="n">
        <v>0.03</v>
      </c>
      <c r="CB23" s="0" t="n">
        <v>0.03</v>
      </c>
      <c r="CC23" s="9" t="n">
        <f aca="false">SUM(BZ23:CB23)</f>
        <v>0.22</v>
      </c>
      <c r="CD23" s="0" t="n">
        <v>92</v>
      </c>
      <c r="CE23" s="0" t="n">
        <v>5</v>
      </c>
      <c r="CF23" s="0" t="n">
        <v>2</v>
      </c>
      <c r="CG23" s="0" t="n">
        <v>1</v>
      </c>
      <c r="CH23" s="0" t="n">
        <f aca="false">SUM(CE23:CG23)*0.7</f>
        <v>5.6</v>
      </c>
      <c r="CI23" s="9" t="n">
        <f aca="false">CH23*CD23/100</f>
        <v>5.152</v>
      </c>
      <c r="CJ23" s="9" t="n">
        <f aca="false">CI23*CE23*CC23</f>
        <v>5.6672</v>
      </c>
      <c r="CK23" s="0" t="n">
        <v>0.14</v>
      </c>
      <c r="CL23" s="0" t="n">
        <v>0.03</v>
      </c>
      <c r="CM23" s="0" t="n">
        <v>0.01</v>
      </c>
      <c r="CN23" s="9" t="n">
        <f aca="false">SUM(CK23:CM23)</f>
        <v>0.18</v>
      </c>
      <c r="CO23" s="0" t="n">
        <v>111</v>
      </c>
      <c r="CP23" s="0" t="n">
        <v>5</v>
      </c>
      <c r="CQ23" s="0" t="n">
        <v>2</v>
      </c>
      <c r="CR23" s="0" t="n">
        <v>1</v>
      </c>
      <c r="CS23" s="0" t="n">
        <f aca="false">SUM(CP23:CR23)*0.7</f>
        <v>5.6</v>
      </c>
      <c r="CT23" s="9" t="n">
        <f aca="false">CS23*CO23/100</f>
        <v>6.216</v>
      </c>
      <c r="CU23" s="9" t="n">
        <f aca="false">CT23*CP23*CN23</f>
        <v>5.5944</v>
      </c>
      <c r="CV23" s="0" t="n">
        <v>0.16</v>
      </c>
      <c r="CW23" s="0" t="n">
        <v>0.03</v>
      </c>
      <c r="CX23" s="0" t="n">
        <v>0.03</v>
      </c>
      <c r="CY23" s="9" t="n">
        <f aca="false">SUM(CV23:CX23)</f>
        <v>0.22</v>
      </c>
      <c r="CZ23" s="0" t="n">
        <v>110</v>
      </c>
      <c r="DA23" s="0" t="n">
        <v>5</v>
      </c>
      <c r="DB23" s="0" t="n">
        <v>2</v>
      </c>
      <c r="DC23" s="0" t="n">
        <v>1</v>
      </c>
      <c r="DD23" s="0" t="n">
        <f aca="false">SUM(DA23:DC23)*0.7</f>
        <v>5.6</v>
      </c>
      <c r="DE23" s="9" t="n">
        <f aca="false">DD23*CZ23/100</f>
        <v>6.16</v>
      </c>
      <c r="DF23" s="9" t="n">
        <f aca="false">DE23*DA23*CY23</f>
        <v>6.776</v>
      </c>
      <c r="DG23" s="9" t="n">
        <f aca="false">(BX23+CH23+CS23+DD23)*0.7</f>
        <v>16.5669</v>
      </c>
      <c r="DH23" s="9" t="n">
        <f aca="false">(BY23+CI23+CT23+DE23)*0.7</f>
        <v>17.316845</v>
      </c>
      <c r="DI23" s="9" t="n">
        <f aca="false">(BZ23+CJ23+CU23+DF23)*0.7</f>
        <v>12.73832</v>
      </c>
      <c r="DJ23" s="11" t="n">
        <f aca="false">SUM(DG23:DI23)</f>
        <v>46.622065</v>
      </c>
      <c r="DK23" s="10" t="n">
        <f aca="false">(BP23/BO23)*(BR23-0.151)*1000</f>
        <v>11.8</v>
      </c>
      <c r="DL23" s="10" t="n">
        <f aca="false">(CA23/BZ23)*(CC23-0.151)*1000</f>
        <v>12.9375</v>
      </c>
      <c r="DM23" s="10" t="n">
        <f aca="false">(CL23/CK23)*(CN23-0.151)*1000</f>
        <v>6.21428571428572</v>
      </c>
      <c r="DN23" s="10" t="n">
        <f aca="false">(CW23/CV23)*(CY23-0.151)*1000</f>
        <v>12.9375</v>
      </c>
      <c r="DO23" s="10" t="n">
        <f aca="false">(BR23-0.201)/(BO23-0.201)*100</f>
        <v>-17.6470588235294</v>
      </c>
      <c r="DP23" s="10" t="n">
        <f aca="false">(CC23-0.201)/(BZ23-0.201)*100</f>
        <v>-46.3414634146341</v>
      </c>
      <c r="DQ23" s="10" t="n">
        <f aca="false">(CN23-0.201)/(CK23-0.201)*100</f>
        <v>34.4262295081967</v>
      </c>
      <c r="DR23" s="10" t="n">
        <f aca="false">(CY23-0.201)/(CV23-0.201)*100</f>
        <v>-46.3414634146341</v>
      </c>
      <c r="DS23" s="10" t="n">
        <f aca="false">(BR23-0.091)/(BQ23-0.051)*100</f>
        <v>-566.666666666667</v>
      </c>
      <c r="DT23" s="10" t="n">
        <f aca="false">(CC23-0.091)/(CB23-0.051)*100</f>
        <v>-614.285714285714</v>
      </c>
      <c r="DU23" s="10" t="n">
        <f aca="false">(CN23-0.091)/(CM23-0.051)*100</f>
        <v>-217.073170731707</v>
      </c>
      <c r="DV23" s="10" t="n">
        <f aca="false">(CY23-0.091)/(CX23-0.051)*100</f>
        <v>-614.285714285714</v>
      </c>
      <c r="DW23" s="10" t="n">
        <f aca="false">SUMIF(DK23:DN23,  "&gt;60")</f>
        <v>0</v>
      </c>
      <c r="DX23" s="10" t="n">
        <f aca="false">SUMIF(DO23:DR23,  "&gt;60")</f>
        <v>0</v>
      </c>
      <c r="DY23" s="10" t="n">
        <f aca="false">SUMIF(DS23:DV23,  "&gt;60")</f>
        <v>0</v>
      </c>
      <c r="DZ23" s="0" t="n">
        <v>0.15</v>
      </c>
      <c r="EA23" s="0" t="n">
        <v>0.03</v>
      </c>
      <c r="EB23" s="0" t="n">
        <v>0.03</v>
      </c>
      <c r="EC23" s="9" t="n">
        <f aca="false">SUM(DZ23:EB23)</f>
        <v>0.21</v>
      </c>
      <c r="ED23" s="0" t="n">
        <v>110</v>
      </c>
      <c r="EE23" s="0" t="n">
        <v>5</v>
      </c>
      <c r="EF23" s="0" t="n">
        <v>3</v>
      </c>
      <c r="EG23" s="0" t="n">
        <v>1</v>
      </c>
      <c r="EH23" s="0" t="n">
        <f aca="false">SUM(EE23:EG23)*0.7</f>
        <v>6.3</v>
      </c>
      <c r="EI23" s="9" t="n">
        <f aca="false">EH23*ED23/100</f>
        <v>6.93</v>
      </c>
      <c r="EJ23" s="9" t="n">
        <f aca="false">EI23*EE23*EC23</f>
        <v>7.2765</v>
      </c>
      <c r="EK23" s="0" t="n">
        <v>0.16</v>
      </c>
      <c r="EL23" s="0" t="n">
        <v>0.03</v>
      </c>
      <c r="EM23" s="0" t="n">
        <v>0.03</v>
      </c>
      <c r="EN23" s="9" t="n">
        <f aca="false">SUM(EK23:EM23)</f>
        <v>0.22</v>
      </c>
      <c r="EO23" s="0" t="n">
        <v>110</v>
      </c>
      <c r="EP23" s="0" t="n">
        <v>5</v>
      </c>
      <c r="EQ23" s="0" t="n">
        <v>2</v>
      </c>
      <c r="ER23" s="0" t="n">
        <v>1</v>
      </c>
      <c r="ES23" s="0" t="n">
        <f aca="false">SUM(EP23:ER23)*0.7</f>
        <v>5.6</v>
      </c>
      <c r="ET23" s="9" t="n">
        <f aca="false">ES23*EO23/100</f>
        <v>6.16</v>
      </c>
      <c r="EU23" s="9" t="n">
        <f aca="false">ET23*EP23*EN23</f>
        <v>6.776</v>
      </c>
      <c r="EV23" s="0" t="n">
        <v>0.16</v>
      </c>
      <c r="EW23" s="0" t="n">
        <v>0.03</v>
      </c>
      <c r="EX23" s="0" t="n">
        <v>0.03</v>
      </c>
      <c r="EY23" s="9" t="n">
        <f aca="false">SUM(EV23:EX23)</f>
        <v>0.22</v>
      </c>
      <c r="EZ23" s="0" t="n">
        <v>111</v>
      </c>
      <c r="FA23" s="0" t="n">
        <v>5</v>
      </c>
      <c r="FB23" s="0" t="n">
        <v>2</v>
      </c>
      <c r="FC23" s="0" t="n">
        <v>1</v>
      </c>
      <c r="FD23" s="0" t="n">
        <f aca="false">SUM(FA23:FC23)*0.7</f>
        <v>5.6</v>
      </c>
      <c r="FE23" s="9" t="n">
        <f aca="false">FD23*EZ23/100</f>
        <v>6.216</v>
      </c>
      <c r="FF23" s="9" t="n">
        <f aca="false">FE23*FA23*EY23</f>
        <v>6.8376</v>
      </c>
      <c r="FG23" s="0" t="n">
        <v>0.16</v>
      </c>
      <c r="FH23" s="0" t="n">
        <v>0.03</v>
      </c>
      <c r="FI23" s="0" t="n">
        <v>0.03</v>
      </c>
      <c r="FJ23" s="9" t="n">
        <f aca="false">SUM(FG23:FI23)</f>
        <v>0.22</v>
      </c>
      <c r="FK23" s="0" t="n">
        <v>111</v>
      </c>
      <c r="FL23" s="0" t="n">
        <v>5</v>
      </c>
      <c r="FM23" s="0" t="n">
        <v>2</v>
      </c>
      <c r="FN23" s="0" t="n">
        <v>1</v>
      </c>
      <c r="FO23" s="0" t="n">
        <f aca="false">SUM(FL23:FN23)*0.7</f>
        <v>5.6</v>
      </c>
      <c r="FP23" s="9" t="n">
        <f aca="false">FO23*FK23/100</f>
        <v>6.216</v>
      </c>
      <c r="FQ23" s="9" t="n">
        <f aca="false">FP23*FL23*FJ23</f>
        <v>6.8376</v>
      </c>
      <c r="FR23" s="9" t="n">
        <f aca="false">(EI23+ES23+FD23+FO23)*0.7</f>
        <v>16.611</v>
      </c>
      <c r="FS23" s="9" t="n">
        <f aca="false">(EJ23+ET23+FE23+FP23)*0.7</f>
        <v>18.10795</v>
      </c>
      <c r="FT23" s="9" t="n">
        <f aca="false">(EK23+EU23+FF23+FQ23)*0.7</f>
        <v>14.42784</v>
      </c>
      <c r="FU23" s="11" t="n">
        <f aca="false">SUM(FR23:FT23)</f>
        <v>49.14679</v>
      </c>
      <c r="FV23" s="10" t="n">
        <f aca="false">(EA23/DZ23)*(EC23-0.151)*1000</f>
        <v>11.8</v>
      </c>
      <c r="FW23" s="10" t="n">
        <f aca="false">(EL23/EK23)*(EN23-0.151)*1000</f>
        <v>12.9375</v>
      </c>
      <c r="FX23" s="10" t="n">
        <f aca="false">(EW23/EV23)*(EY23-0.151)*1000</f>
        <v>12.9375</v>
      </c>
      <c r="FY23" s="10" t="n">
        <f aca="false">(FH23/FG23)*(FJ23-0.151)*1000</f>
        <v>12.9375</v>
      </c>
      <c r="FZ23" s="10" t="n">
        <f aca="false">(EC23-0.201)/(DZ23-0.201)*100</f>
        <v>-17.6470588235294</v>
      </c>
      <c r="GA23" s="10" t="n">
        <f aca="false">(EN23-0.201)/(EK23-0.201)*100</f>
        <v>-46.3414634146341</v>
      </c>
      <c r="GB23" s="10" t="n">
        <f aca="false">(EY23-0.201)/(EV23-0.201)*100</f>
        <v>-46.3414634146341</v>
      </c>
      <c r="GC23" s="10" t="n">
        <f aca="false">(FJ23-0.201)/(FG23-0.201)*100</f>
        <v>-46.3414634146341</v>
      </c>
      <c r="GD23" s="10" t="n">
        <f aca="false">(EC23-0.091)/(EB23-0.051)*100</f>
        <v>-566.666666666667</v>
      </c>
      <c r="GE23" s="10" t="n">
        <f aca="false">(EN23-0.091)/(EM23-0.051)*100</f>
        <v>-614.285714285714</v>
      </c>
      <c r="GF23" s="10" t="n">
        <f aca="false">(EY23-0.091)/(EX23-0.051)*100</f>
        <v>-614.285714285714</v>
      </c>
      <c r="GG23" s="10" t="n">
        <f aca="false">(FJ23-0.091)/(FI23-0.051)*100</f>
        <v>-614.285714285714</v>
      </c>
      <c r="GH23" s="10" t="n">
        <f aca="false">SUMIF(FV23:FY23,  "&gt;60")</f>
        <v>0</v>
      </c>
      <c r="GI23" s="10" t="n">
        <f aca="false">SUMIF(FZ23:GC23,  "&gt;60")</f>
        <v>0</v>
      </c>
      <c r="GJ23" s="10" t="n">
        <f aca="false">SUMIF(GD23:GG23,  "&gt;60")</f>
        <v>0</v>
      </c>
      <c r="GK23" s="0" t="n">
        <v>0.15</v>
      </c>
      <c r="GL23" s="0" t="n">
        <v>0.03</v>
      </c>
      <c r="GM23" s="0" t="n">
        <v>0.03</v>
      </c>
      <c r="GN23" s="9" t="n">
        <f aca="false">SUM(GK23:GM23)</f>
        <v>0.21</v>
      </c>
      <c r="GO23" s="0" t="n">
        <v>110</v>
      </c>
      <c r="GP23" s="0" t="n">
        <v>5</v>
      </c>
      <c r="GQ23" s="0" t="n">
        <v>3</v>
      </c>
      <c r="GR23" s="0" t="n">
        <v>1</v>
      </c>
      <c r="GS23" s="0" t="n">
        <f aca="false">SUM(GP23:GR23)*0.7</f>
        <v>6.3</v>
      </c>
      <c r="GT23" s="9" t="n">
        <f aca="false">GS23*GO23/100</f>
        <v>6.93</v>
      </c>
      <c r="GU23" s="9" t="n">
        <f aca="false">GT23*GP23*GN23</f>
        <v>7.2765</v>
      </c>
      <c r="GV23" s="0" t="n">
        <v>0.16</v>
      </c>
      <c r="GW23" s="0" t="n">
        <v>0.03</v>
      </c>
      <c r="GX23" s="0" t="n">
        <v>0.03</v>
      </c>
      <c r="GY23" s="9" t="n">
        <f aca="false">SUM(GV23:GX23)</f>
        <v>0.22</v>
      </c>
      <c r="GZ23" s="0" t="n">
        <v>110</v>
      </c>
      <c r="HA23" s="0" t="n">
        <v>5</v>
      </c>
      <c r="HB23" s="0" t="n">
        <v>2</v>
      </c>
      <c r="HC23" s="0" t="n">
        <v>1</v>
      </c>
      <c r="HD23" s="0" t="n">
        <f aca="false">SUM(HA23:HC23)*0.7</f>
        <v>5.6</v>
      </c>
      <c r="HE23" s="9" t="n">
        <f aca="false">HD23*GZ23/100</f>
        <v>6.16</v>
      </c>
      <c r="HF23" s="9" t="n">
        <f aca="false">HE23*HA23*GY23</f>
        <v>6.776</v>
      </c>
      <c r="HG23" s="0" t="n">
        <v>0.16</v>
      </c>
      <c r="HH23" s="0" t="n">
        <v>0.03</v>
      </c>
      <c r="HI23" s="0" t="n">
        <v>0.03</v>
      </c>
      <c r="HJ23" s="9" t="n">
        <f aca="false">SUM(HG23:HI23)</f>
        <v>0.22</v>
      </c>
      <c r="HK23" s="0" t="n">
        <v>111</v>
      </c>
      <c r="HL23" s="0" t="n">
        <v>5</v>
      </c>
      <c r="HM23" s="0" t="n">
        <v>2</v>
      </c>
      <c r="HN23" s="0" t="n">
        <v>1</v>
      </c>
      <c r="HO23" s="0" t="n">
        <f aca="false">SUM(HL23:HN23)*0.7</f>
        <v>5.6</v>
      </c>
      <c r="HP23" s="9" t="n">
        <f aca="false">HO23*HK23/100</f>
        <v>6.216</v>
      </c>
      <c r="HQ23" s="9" t="n">
        <f aca="false">HP23*HL23*HJ23</f>
        <v>6.8376</v>
      </c>
      <c r="HR23" s="0" t="n">
        <v>0.16</v>
      </c>
      <c r="HS23" s="0" t="n">
        <v>0.03</v>
      </c>
      <c r="HT23" s="0" t="n">
        <v>0.03</v>
      </c>
      <c r="HU23" s="9" t="n">
        <f aca="false">SUM(HR23:HT23)</f>
        <v>0.22</v>
      </c>
      <c r="HV23" s="0" t="n">
        <v>109</v>
      </c>
      <c r="HW23" s="0" t="n">
        <v>5</v>
      </c>
      <c r="HX23" s="0" t="n">
        <v>2</v>
      </c>
      <c r="HY23" s="0" t="n">
        <v>1</v>
      </c>
      <c r="HZ23" s="0" t="n">
        <f aca="false">SUM(HW23:HY23)*0.7</f>
        <v>5.6</v>
      </c>
      <c r="IA23" s="9" t="n">
        <f aca="false">HZ23*HV23/100</f>
        <v>6.104</v>
      </c>
      <c r="IB23" s="9" t="n">
        <f aca="false">IA23*HW23*HU23</f>
        <v>6.7144</v>
      </c>
      <c r="IC23" s="9" t="n">
        <f aca="false">(GT23+HD23+HO23+HZ23)*0.7</f>
        <v>16.611</v>
      </c>
      <c r="ID23" s="9" t="n">
        <f aca="false">(GU23+HE23+HP23+IA23)*0.7</f>
        <v>18.02955</v>
      </c>
      <c r="IE23" s="9" t="n">
        <f aca="false">(GV23+HF23+HQ23+IB23)*0.7</f>
        <v>14.3416</v>
      </c>
      <c r="IF23" s="11" t="n">
        <f aca="false">SUM(IC23:IE23)</f>
        <v>48.98215</v>
      </c>
      <c r="IG23" s="10" t="n">
        <f aca="false">(GL23/GK23)*(GN23-0.151)*1000</f>
        <v>11.8</v>
      </c>
      <c r="IH23" s="10" t="n">
        <f aca="false">(GW23/GV23)*(GY23-0.151)*1000</f>
        <v>12.9375</v>
      </c>
      <c r="II23" s="10" t="n">
        <f aca="false">(HH23/HG23)*(HJ23-0.151)*1000</f>
        <v>12.9375</v>
      </c>
      <c r="IJ23" s="10" t="n">
        <f aca="false">(HS23/HR23)*(HU23-0.151)*1000</f>
        <v>12.9375</v>
      </c>
      <c r="IK23" s="10" t="n">
        <f aca="false">(GN23-0.201)/(GK23-0.201)*100</f>
        <v>-17.6470588235294</v>
      </c>
      <c r="IL23" s="10" t="n">
        <f aca="false">(GY23-0.201)/(GV23-0.201)*100</f>
        <v>-46.3414634146341</v>
      </c>
      <c r="IM23" s="10" t="n">
        <f aca="false">(HJ23-0.201)/(HG23-0.201)*100</f>
        <v>-46.3414634146341</v>
      </c>
      <c r="IN23" s="10" t="n">
        <f aca="false">(HU23-0.201)/(HR23-0.201)*100</f>
        <v>-46.3414634146341</v>
      </c>
      <c r="IO23" s="10" t="n">
        <f aca="false">(GN23-0.091)/(GM23-0.051)*100</f>
        <v>-566.666666666667</v>
      </c>
      <c r="IP23" s="10" t="n">
        <f aca="false">(GY23-0.091)/(GX23-0.051)*100</f>
        <v>-614.285714285714</v>
      </c>
      <c r="IQ23" s="10" t="n">
        <f aca="false">(HJ23-0.091)/(HI23-0.051)*100</f>
        <v>-614.285714285714</v>
      </c>
      <c r="IR23" s="10" t="n">
        <f aca="false">(HU23-0.091)/(HT23-0.051)*100</f>
        <v>-614.285714285714</v>
      </c>
      <c r="IS23" s="10" t="n">
        <f aca="false">SUMIF(IG23:IJ23,  "&gt;60")</f>
        <v>0</v>
      </c>
      <c r="IT23" s="10" t="n">
        <f aca="false">SUMIF(IK23:IN23,  "&gt;60")</f>
        <v>0</v>
      </c>
      <c r="IU23" s="10" t="n">
        <f aca="false">SUMIF(IO23:IR23,  "&gt;60")</f>
        <v>0</v>
      </c>
    </row>
    <row r="24" customFormat="false" ht="12.8" hidden="false" customHeight="false" outlineLevel="0" collapsed="false">
      <c r="C24" s="8" t="s">
        <v>69</v>
      </c>
      <c r="D24" s="0" t="n">
        <v>0.12</v>
      </c>
      <c r="E24" s="0" t="n">
        <v>0.03</v>
      </c>
      <c r="F24" s="0" t="n">
        <v>0.01</v>
      </c>
      <c r="G24" s="9" t="n">
        <f aca="false">SUM(D24:F24)</f>
        <v>0.16</v>
      </c>
      <c r="H24" s="0" t="n">
        <v>110</v>
      </c>
      <c r="I24" s="0" t="n">
        <v>5</v>
      </c>
      <c r="J24" s="0" t="n">
        <v>3</v>
      </c>
      <c r="K24" s="0" t="n">
        <v>1</v>
      </c>
      <c r="L24" s="0" t="n">
        <f aca="false">SUM(I24:K24)*0.7</f>
        <v>6.3</v>
      </c>
      <c r="M24" s="9" t="n">
        <f aca="false">L24*H24/100</f>
        <v>6.93</v>
      </c>
      <c r="N24" s="9" t="n">
        <f aca="false">M24*I24*G24</f>
        <v>5.544</v>
      </c>
      <c r="O24" s="0" t="n">
        <v>0.12</v>
      </c>
      <c r="P24" s="0" t="n">
        <v>0.03</v>
      </c>
      <c r="Q24" s="0" t="n">
        <v>0.01</v>
      </c>
      <c r="R24" s="9" t="n">
        <f aca="false">SUM(O24:Q24)</f>
        <v>0.16</v>
      </c>
      <c r="S24" s="0" t="n">
        <v>110</v>
      </c>
      <c r="T24" s="0" t="n">
        <v>4</v>
      </c>
      <c r="U24" s="0" t="n">
        <v>3</v>
      </c>
      <c r="V24" s="0" t="n">
        <v>2</v>
      </c>
      <c r="W24" s="0" t="n">
        <f aca="false">SUM(T24:V24)*0.7</f>
        <v>6.3</v>
      </c>
      <c r="X24" s="9" t="n">
        <f aca="false">W24*S24/100</f>
        <v>6.93</v>
      </c>
      <c r="Y24" s="9" t="n">
        <f aca="false">X24*T24*R24</f>
        <v>4.4352</v>
      </c>
      <c r="Z24" s="0" t="n">
        <v>0.13</v>
      </c>
      <c r="AA24" s="0" t="n">
        <v>0.05</v>
      </c>
      <c r="AB24" s="0" t="n">
        <v>0.01</v>
      </c>
      <c r="AC24" s="9" t="n">
        <f aca="false">SUM(Z24:AB24)</f>
        <v>0.19</v>
      </c>
      <c r="AD24" s="0" t="n">
        <v>110</v>
      </c>
      <c r="AE24" s="0" t="n">
        <v>4</v>
      </c>
      <c r="AF24" s="0" t="n">
        <v>2</v>
      </c>
      <c r="AG24" s="0" t="n">
        <v>1</v>
      </c>
      <c r="AH24" s="0" t="n">
        <f aca="false">SUM(AE24:AG24)*0.7</f>
        <v>4.9</v>
      </c>
      <c r="AI24" s="9" t="n">
        <f aca="false">AH24*AD24/100</f>
        <v>5.39</v>
      </c>
      <c r="AJ24" s="9" t="n">
        <f aca="false">AI24*AE24*AC24</f>
        <v>4.0964</v>
      </c>
      <c r="AK24" s="0" t="n">
        <v>0.12</v>
      </c>
      <c r="AL24" s="0" t="n">
        <v>0.05</v>
      </c>
      <c r="AM24" s="0" t="n">
        <v>0.01</v>
      </c>
      <c r="AN24" s="9" t="n">
        <f aca="false">SUM(AK24:AM24)</f>
        <v>0.18</v>
      </c>
      <c r="AO24" s="0" t="n">
        <v>110</v>
      </c>
      <c r="AP24" s="0" t="n">
        <v>4</v>
      </c>
      <c r="AQ24" s="0" t="n">
        <v>3</v>
      </c>
      <c r="AR24" s="0" t="n">
        <v>2</v>
      </c>
      <c r="AS24" s="0" t="n">
        <f aca="false">SUM(AP24:AR24)*0.7</f>
        <v>6.3</v>
      </c>
      <c r="AT24" s="9" t="n">
        <f aca="false">AS24*AO24/100</f>
        <v>6.93</v>
      </c>
      <c r="AU24" s="9" t="n">
        <f aca="false">AT24*AP24*AN24</f>
        <v>4.9896</v>
      </c>
      <c r="AV24" s="9" t="n">
        <f aca="false">(M24+W24+AH24+AS24)*0.7</f>
        <v>17.101</v>
      </c>
      <c r="AW24" s="9" t="n">
        <f aca="false">(N24+X24+AI24+AT24)*0.7</f>
        <v>17.3558</v>
      </c>
      <c r="AX24" s="9" t="n">
        <f aca="false">(O24+Y24+AJ24+AU24)*0.7</f>
        <v>9.54884</v>
      </c>
      <c r="AY24" s="11" t="n">
        <f aca="false">SUM(AV24:AX24)</f>
        <v>44.00564</v>
      </c>
      <c r="AZ24" s="10" t="n">
        <f aca="false">(E24/D24)*(G24-0.151)*1000</f>
        <v>2.25</v>
      </c>
      <c r="BA24" s="10" t="n">
        <f aca="false">(P24/O24)*(R24-0.151)*1000</f>
        <v>2.25</v>
      </c>
      <c r="BB24" s="10" t="n">
        <f aca="false">(AA24/Z24)*(AC24-0.151)*1000</f>
        <v>15</v>
      </c>
      <c r="BC24" s="10" t="n">
        <f aca="false">(AL24/AK24)*(AN24-0.151)*1000</f>
        <v>12.0833333333333</v>
      </c>
      <c r="BD24" s="10" t="n">
        <f aca="false">(G24-0.201)/(D24-0.201)*100</f>
        <v>50.6172839506173</v>
      </c>
      <c r="BE24" s="10" t="n">
        <f aca="false">(R24-0.201)/(O24-0.201)*100</f>
        <v>50.6172839506173</v>
      </c>
      <c r="BF24" s="10" t="n">
        <f aca="false">(AC24-0.201)/(Z24-0.201)*100</f>
        <v>15.4929577464789</v>
      </c>
      <c r="BG24" s="10" t="n">
        <f aca="false">(AN24-0.201)/(AK24-0.201)*100</f>
        <v>25.9259259259259</v>
      </c>
      <c r="BH24" s="10" t="n">
        <f aca="false">(G24-0.091)/(F24-0.051)*100</f>
        <v>-168.292682926829</v>
      </c>
      <c r="BI24" s="10" t="n">
        <f aca="false">(R24-0.091)/(Q24-0.051)*100</f>
        <v>-168.292682926829</v>
      </c>
      <c r="BJ24" s="10" t="n">
        <f aca="false">(AC24-0.091)/(AB24-0.051)*100</f>
        <v>-241.463414634146</v>
      </c>
      <c r="BK24" s="10" t="n">
        <f aca="false">(AN24-0.091)/(AM24-0.051)*100</f>
        <v>-217.073170731707</v>
      </c>
      <c r="BL24" s="10" t="n">
        <f aca="false">SUMIF(AZ24:BC24,  "&gt;60")</f>
        <v>0</v>
      </c>
      <c r="BM24" s="10" t="n">
        <f aca="false">SUMIF(BD24:BG24,  "&gt;60")</f>
        <v>0</v>
      </c>
      <c r="BN24" s="10" t="n">
        <f aca="false">SUMIF(BH24:BK24,  "&gt;60")</f>
        <v>0</v>
      </c>
      <c r="BO24" s="0" t="n">
        <v>0.12</v>
      </c>
      <c r="BP24" s="0" t="n">
        <v>0.03</v>
      </c>
      <c r="BQ24" s="0" t="n">
        <v>0.01</v>
      </c>
      <c r="BR24" s="9" t="n">
        <f aca="false">SUM(BO24:BQ24)</f>
        <v>0.16</v>
      </c>
      <c r="BS24" s="0" t="n">
        <v>110</v>
      </c>
      <c r="BT24" s="0" t="n">
        <v>5</v>
      </c>
      <c r="BU24" s="0" t="n">
        <v>3</v>
      </c>
      <c r="BV24" s="0" t="n">
        <v>1</v>
      </c>
      <c r="BW24" s="0" t="n">
        <f aca="false">SUM(BT24:BV24)*0.7</f>
        <v>6.3</v>
      </c>
      <c r="BX24" s="9" t="n">
        <f aca="false">BW24*BS24/100</f>
        <v>6.93</v>
      </c>
      <c r="BY24" s="9" t="n">
        <f aca="false">BX24*BT24*BR24</f>
        <v>5.544</v>
      </c>
      <c r="BZ24" s="0" t="n">
        <v>0.12</v>
      </c>
      <c r="CA24" s="0" t="n">
        <v>0.03</v>
      </c>
      <c r="CB24" s="0" t="n">
        <v>0.01</v>
      </c>
      <c r="CC24" s="9" t="n">
        <f aca="false">SUM(BZ24:CB24)</f>
        <v>0.16</v>
      </c>
      <c r="CD24" s="0" t="n">
        <v>110</v>
      </c>
      <c r="CE24" s="0" t="n">
        <v>4</v>
      </c>
      <c r="CF24" s="0" t="n">
        <v>3</v>
      </c>
      <c r="CG24" s="0" t="n">
        <v>2</v>
      </c>
      <c r="CH24" s="0" t="n">
        <f aca="false">SUM(CE24:CG24)*0.7</f>
        <v>6.3</v>
      </c>
      <c r="CI24" s="9" t="n">
        <f aca="false">CH24*CD24/100</f>
        <v>6.93</v>
      </c>
      <c r="CJ24" s="9" t="n">
        <f aca="false">CI24*CE24*CC24</f>
        <v>4.4352</v>
      </c>
      <c r="CK24" s="0" t="n">
        <v>0.13</v>
      </c>
      <c r="CL24" s="0" t="n">
        <v>0.05</v>
      </c>
      <c r="CM24" s="0" t="n">
        <v>0.01</v>
      </c>
      <c r="CN24" s="9" t="n">
        <f aca="false">SUM(CK24:CM24)</f>
        <v>0.19</v>
      </c>
      <c r="CO24" s="0" t="n">
        <v>110</v>
      </c>
      <c r="CP24" s="0" t="n">
        <v>4</v>
      </c>
      <c r="CQ24" s="0" t="n">
        <v>2</v>
      </c>
      <c r="CR24" s="0" t="n">
        <v>2</v>
      </c>
      <c r="CS24" s="0" t="n">
        <f aca="false">SUM(CP24:CR24)*0.7</f>
        <v>5.6</v>
      </c>
      <c r="CT24" s="9" t="n">
        <f aca="false">CS24*CO24/100</f>
        <v>6.16</v>
      </c>
      <c r="CU24" s="9" t="n">
        <f aca="false">CT24*CP24*CN24</f>
        <v>4.6816</v>
      </c>
      <c r="CV24" s="0" t="n">
        <v>0.12</v>
      </c>
      <c r="CW24" s="0" t="n">
        <v>0.05</v>
      </c>
      <c r="CX24" s="0" t="n">
        <v>0.01</v>
      </c>
      <c r="CY24" s="9" t="n">
        <f aca="false">SUM(CV24:CX24)</f>
        <v>0.18</v>
      </c>
      <c r="CZ24" s="0" t="n">
        <v>110</v>
      </c>
      <c r="DA24" s="0" t="n">
        <v>4</v>
      </c>
      <c r="DB24" s="0" t="n">
        <v>3</v>
      </c>
      <c r="DC24" s="0" t="n">
        <v>2</v>
      </c>
      <c r="DD24" s="0" t="n">
        <f aca="false">SUM(DA24:DC24)*0.7</f>
        <v>6.3</v>
      </c>
      <c r="DE24" s="9" t="n">
        <f aca="false">DD24*CZ24/100</f>
        <v>6.93</v>
      </c>
      <c r="DF24" s="9" t="n">
        <f aca="false">DE24*DA24*CY24</f>
        <v>4.9896</v>
      </c>
      <c r="DG24" s="9" t="n">
        <f aca="false">(BX24+CH24+CS24+DD24)*0.7</f>
        <v>17.591</v>
      </c>
      <c r="DH24" s="9" t="n">
        <f aca="false">(BY24+CI24+CT24+DE24)*0.7</f>
        <v>17.8948</v>
      </c>
      <c r="DI24" s="9" t="n">
        <f aca="false">(BZ24+CJ24+CU24+DF24)*0.7</f>
        <v>9.95848</v>
      </c>
      <c r="DJ24" s="11" t="n">
        <f aca="false">SUM(DG24:DI24)</f>
        <v>45.44428</v>
      </c>
      <c r="DK24" s="10" t="n">
        <f aca="false">(BP24/BO24)*(BR24-0.151)*1000</f>
        <v>2.25</v>
      </c>
      <c r="DL24" s="10" t="n">
        <f aca="false">(CA24/BZ24)*(CC24-0.151)*1000</f>
        <v>2.25</v>
      </c>
      <c r="DM24" s="10" t="n">
        <f aca="false">(CL24/CK24)*(CN24-0.151)*1000</f>
        <v>15</v>
      </c>
      <c r="DN24" s="10" t="n">
        <f aca="false">(CW24/CV24)*(CY24-0.151)*1000</f>
        <v>12.0833333333333</v>
      </c>
      <c r="DO24" s="10" t="n">
        <f aca="false">(BR24-0.201)/(BO24-0.201)*100</f>
        <v>50.6172839506173</v>
      </c>
      <c r="DP24" s="10" t="n">
        <f aca="false">(CC24-0.201)/(BZ24-0.201)*100</f>
        <v>50.6172839506173</v>
      </c>
      <c r="DQ24" s="10" t="n">
        <f aca="false">(CN24-0.201)/(CK24-0.201)*100</f>
        <v>15.4929577464789</v>
      </c>
      <c r="DR24" s="10" t="n">
        <f aca="false">(CY24-0.201)/(CV24-0.201)*100</f>
        <v>25.9259259259259</v>
      </c>
      <c r="DS24" s="10" t="n">
        <f aca="false">(BR24-0.091)/(BQ24-0.051)*100</f>
        <v>-168.292682926829</v>
      </c>
      <c r="DT24" s="10" t="n">
        <f aca="false">(CC24-0.091)/(CB24-0.051)*100</f>
        <v>-168.292682926829</v>
      </c>
      <c r="DU24" s="10" t="n">
        <f aca="false">(CN24-0.091)/(CM24-0.051)*100</f>
        <v>-241.463414634146</v>
      </c>
      <c r="DV24" s="10" t="n">
        <f aca="false">(CY24-0.091)/(CX24-0.051)*100</f>
        <v>-217.073170731707</v>
      </c>
      <c r="DW24" s="10" t="n">
        <f aca="false">SUMIF(DK24:DN24,  "&gt;60")</f>
        <v>0</v>
      </c>
      <c r="DX24" s="10" t="n">
        <f aca="false">SUMIF(DO24:DR24,  "&gt;60")</f>
        <v>0</v>
      </c>
      <c r="DY24" s="10" t="n">
        <f aca="false">SUMIF(DS24:DV24,  "&gt;60")</f>
        <v>0</v>
      </c>
      <c r="DZ24" s="0" t="n">
        <v>0.12</v>
      </c>
      <c r="EA24" s="0" t="n">
        <v>0.03</v>
      </c>
      <c r="EB24" s="0" t="n">
        <v>0.01</v>
      </c>
      <c r="EC24" s="9" t="n">
        <f aca="false">SUM(DZ24:EB24)</f>
        <v>0.16</v>
      </c>
      <c r="ED24" s="0" t="n">
        <v>110</v>
      </c>
      <c r="EE24" s="0" t="n">
        <v>5</v>
      </c>
      <c r="EF24" s="0" t="n">
        <v>3</v>
      </c>
      <c r="EG24" s="0" t="n">
        <v>1</v>
      </c>
      <c r="EH24" s="0" t="n">
        <f aca="false">SUM(EE24:EG24)*0.7</f>
        <v>6.3</v>
      </c>
      <c r="EI24" s="9" t="n">
        <f aca="false">EH24*ED24/100</f>
        <v>6.93</v>
      </c>
      <c r="EJ24" s="9" t="n">
        <f aca="false">EI24*EE24*EC24</f>
        <v>5.544</v>
      </c>
      <c r="EK24" s="0" t="n">
        <v>0.12</v>
      </c>
      <c r="EL24" s="0" t="n">
        <v>0.03</v>
      </c>
      <c r="EM24" s="0" t="n">
        <v>0.01</v>
      </c>
      <c r="EN24" s="9" t="n">
        <f aca="false">SUM(EK24:EM24)</f>
        <v>0.16</v>
      </c>
      <c r="EO24" s="0" t="n">
        <v>99</v>
      </c>
      <c r="EP24" s="0" t="n">
        <v>4</v>
      </c>
      <c r="EQ24" s="0" t="n">
        <v>3</v>
      </c>
      <c r="ER24" s="0" t="n">
        <v>2</v>
      </c>
      <c r="ES24" s="0" t="n">
        <f aca="false">SUM(EP24:ER24)*0.7</f>
        <v>6.3</v>
      </c>
      <c r="ET24" s="9" t="n">
        <f aca="false">ES24*EO24/100</f>
        <v>6.237</v>
      </c>
      <c r="EU24" s="9" t="n">
        <f aca="false">ET24*EP24*EN24</f>
        <v>3.99168</v>
      </c>
      <c r="EV24" s="0" t="n">
        <v>0.13</v>
      </c>
      <c r="EW24" s="0" t="n">
        <v>0.05</v>
      </c>
      <c r="EX24" s="0" t="n">
        <v>0.01</v>
      </c>
      <c r="EY24" s="9" t="n">
        <f aca="false">SUM(EV24:EX24)</f>
        <v>0.19</v>
      </c>
      <c r="EZ24" s="0" t="n">
        <v>110</v>
      </c>
      <c r="FA24" s="0" t="n">
        <v>4</v>
      </c>
      <c r="FB24" s="0" t="n">
        <v>2</v>
      </c>
      <c r="FC24" s="0" t="n">
        <v>2</v>
      </c>
      <c r="FD24" s="0" t="n">
        <f aca="false">SUM(FA24:FC24)*0.7</f>
        <v>5.6</v>
      </c>
      <c r="FE24" s="9" t="n">
        <f aca="false">FD24*EZ24/100</f>
        <v>6.16</v>
      </c>
      <c r="FF24" s="9" t="n">
        <f aca="false">FE24*FA24*EY24</f>
        <v>4.6816</v>
      </c>
      <c r="FG24" s="0" t="n">
        <v>0.12</v>
      </c>
      <c r="FH24" s="0" t="n">
        <v>0.05</v>
      </c>
      <c r="FI24" s="0" t="n">
        <v>0.01</v>
      </c>
      <c r="FJ24" s="9" t="n">
        <f aca="false">SUM(FG24:FI24)</f>
        <v>0.18</v>
      </c>
      <c r="FK24" s="0" t="n">
        <v>110</v>
      </c>
      <c r="FL24" s="0" t="n">
        <v>4</v>
      </c>
      <c r="FM24" s="0" t="n">
        <v>3</v>
      </c>
      <c r="FN24" s="0" t="n">
        <v>2</v>
      </c>
      <c r="FO24" s="0" t="n">
        <f aca="false">SUM(FL24:FN24)*0.7</f>
        <v>6.3</v>
      </c>
      <c r="FP24" s="9" t="n">
        <f aca="false">FO24*FK24/100</f>
        <v>6.93</v>
      </c>
      <c r="FQ24" s="9" t="n">
        <f aca="false">FP24*FL24*FJ24</f>
        <v>4.9896</v>
      </c>
      <c r="FR24" s="9" t="n">
        <f aca="false">(EI24+ES24+FD24+FO24)*0.7</f>
        <v>17.591</v>
      </c>
      <c r="FS24" s="9" t="n">
        <f aca="false">(EJ24+ET24+FE24+FP24)*0.7</f>
        <v>17.4097</v>
      </c>
      <c r="FT24" s="9" t="n">
        <f aca="false">(EK24+EU24+FF24+FQ24)*0.7</f>
        <v>9.648016</v>
      </c>
      <c r="FU24" s="11" t="n">
        <f aca="false">SUM(FR24:FT24)</f>
        <v>44.648716</v>
      </c>
      <c r="FV24" s="10" t="n">
        <f aca="false">(EA24/DZ24)*(EC24-0.151)*1000</f>
        <v>2.25</v>
      </c>
      <c r="FW24" s="10" t="n">
        <f aca="false">(EL24/EK24)*(EN24-0.151)*1000</f>
        <v>2.25</v>
      </c>
      <c r="FX24" s="10" t="n">
        <f aca="false">(EW24/EV24)*(EY24-0.151)*1000</f>
        <v>15</v>
      </c>
      <c r="FY24" s="10" t="n">
        <f aca="false">(FH24/FG24)*(FJ24-0.151)*1000</f>
        <v>12.0833333333333</v>
      </c>
      <c r="FZ24" s="10" t="n">
        <f aca="false">(EC24-0.201)/(DZ24-0.201)*100</f>
        <v>50.6172839506173</v>
      </c>
      <c r="GA24" s="10" t="n">
        <f aca="false">(EN24-0.201)/(EK24-0.201)*100</f>
        <v>50.6172839506173</v>
      </c>
      <c r="GB24" s="10" t="n">
        <f aca="false">(EY24-0.201)/(EV24-0.201)*100</f>
        <v>15.4929577464789</v>
      </c>
      <c r="GC24" s="10" t="n">
        <f aca="false">(FJ24-0.201)/(FG24-0.201)*100</f>
        <v>25.9259259259259</v>
      </c>
      <c r="GD24" s="10" t="n">
        <f aca="false">(EC24-0.091)/(EB24-0.051)*100</f>
        <v>-168.292682926829</v>
      </c>
      <c r="GE24" s="10" t="n">
        <f aca="false">(EN24-0.091)/(EM24-0.051)*100</f>
        <v>-168.292682926829</v>
      </c>
      <c r="GF24" s="10" t="n">
        <f aca="false">(EY24-0.091)/(EX24-0.051)*100</f>
        <v>-241.463414634146</v>
      </c>
      <c r="GG24" s="10" t="n">
        <f aca="false">(FJ24-0.091)/(FI24-0.051)*100</f>
        <v>-217.073170731707</v>
      </c>
      <c r="GH24" s="10" t="n">
        <f aca="false">SUMIF(FV24:FY24,  "&gt;60")</f>
        <v>0</v>
      </c>
      <c r="GI24" s="10" t="n">
        <f aca="false">SUMIF(FZ24:GC24,  "&gt;60")</f>
        <v>0</v>
      </c>
      <c r="GJ24" s="10" t="n">
        <f aca="false">SUMIF(GD24:GG24,  "&gt;60")</f>
        <v>0</v>
      </c>
      <c r="GK24" s="0" t="n">
        <v>0.12</v>
      </c>
      <c r="GL24" s="0" t="n">
        <v>0.03</v>
      </c>
      <c r="GM24" s="0" t="n">
        <v>0.01</v>
      </c>
      <c r="GN24" s="9" t="n">
        <f aca="false">SUM(GK24:GM24)</f>
        <v>0.16</v>
      </c>
      <c r="GO24" s="0" t="n">
        <v>111</v>
      </c>
      <c r="GP24" s="0" t="n">
        <v>5</v>
      </c>
      <c r="GQ24" s="0" t="n">
        <v>3</v>
      </c>
      <c r="GR24" s="0" t="n">
        <v>1</v>
      </c>
      <c r="GS24" s="0" t="n">
        <f aca="false">SUM(GP24:GR24)*0.7</f>
        <v>6.3</v>
      </c>
      <c r="GT24" s="9" t="n">
        <f aca="false">GS24*GO24/100</f>
        <v>6.993</v>
      </c>
      <c r="GU24" s="9" t="n">
        <f aca="false">GT24*GP24*GN24</f>
        <v>5.5944</v>
      </c>
      <c r="GV24" s="0" t="n">
        <v>0.12</v>
      </c>
      <c r="GW24" s="0" t="n">
        <v>0.03</v>
      </c>
      <c r="GX24" s="0" t="n">
        <v>0.01</v>
      </c>
      <c r="GY24" s="9" t="n">
        <f aca="false">SUM(GV24:GX24)</f>
        <v>0.16</v>
      </c>
      <c r="GZ24" s="0" t="n">
        <v>99</v>
      </c>
      <c r="HA24" s="0" t="n">
        <v>4</v>
      </c>
      <c r="HB24" s="0" t="n">
        <v>3</v>
      </c>
      <c r="HC24" s="0" t="n">
        <v>2</v>
      </c>
      <c r="HD24" s="0" t="n">
        <f aca="false">SUM(HA24:HC24)*0.7</f>
        <v>6.3</v>
      </c>
      <c r="HE24" s="9" t="n">
        <f aca="false">HD24*GZ24/100</f>
        <v>6.237</v>
      </c>
      <c r="HF24" s="9" t="n">
        <f aca="false">HE24*HA24*GY24</f>
        <v>3.99168</v>
      </c>
      <c r="HG24" s="0" t="n">
        <v>0.13</v>
      </c>
      <c r="HH24" s="0" t="n">
        <v>0.05</v>
      </c>
      <c r="HI24" s="0" t="n">
        <v>0.01</v>
      </c>
      <c r="HJ24" s="9" t="n">
        <f aca="false">SUM(HG24:HI24)</f>
        <v>0.19</v>
      </c>
      <c r="HK24" s="0" t="n">
        <v>110</v>
      </c>
      <c r="HL24" s="0" t="n">
        <v>4</v>
      </c>
      <c r="HM24" s="0" t="n">
        <v>2</v>
      </c>
      <c r="HN24" s="0" t="n">
        <v>2</v>
      </c>
      <c r="HO24" s="0" t="n">
        <f aca="false">SUM(HL24:HN24)*0.7</f>
        <v>5.6</v>
      </c>
      <c r="HP24" s="9" t="n">
        <f aca="false">HO24*HK24/100</f>
        <v>6.16</v>
      </c>
      <c r="HQ24" s="9" t="n">
        <f aca="false">HP24*HL24*HJ24</f>
        <v>4.6816</v>
      </c>
      <c r="HR24" s="0" t="n">
        <v>0.12</v>
      </c>
      <c r="HS24" s="0" t="n">
        <v>0.05</v>
      </c>
      <c r="HT24" s="0" t="n">
        <v>0.01</v>
      </c>
      <c r="HU24" s="9" t="n">
        <f aca="false">SUM(HR24:HT24)</f>
        <v>0.18</v>
      </c>
      <c r="HV24" s="0" t="n">
        <v>110</v>
      </c>
      <c r="HW24" s="0" t="n">
        <v>4</v>
      </c>
      <c r="HX24" s="0" t="n">
        <v>3</v>
      </c>
      <c r="HY24" s="0" t="n">
        <v>2</v>
      </c>
      <c r="HZ24" s="0" t="n">
        <f aca="false">SUM(HW24:HY24)*0.7</f>
        <v>6.3</v>
      </c>
      <c r="IA24" s="9" t="n">
        <f aca="false">HZ24*HV24/100</f>
        <v>6.93</v>
      </c>
      <c r="IB24" s="9" t="n">
        <f aca="false">IA24*HW24*HU24</f>
        <v>4.9896</v>
      </c>
      <c r="IC24" s="9" t="n">
        <f aca="false">(GT24+HD24+HO24+HZ24)*0.7</f>
        <v>17.6351</v>
      </c>
      <c r="ID24" s="9" t="n">
        <f aca="false">(GU24+HE24+HP24+IA24)*0.7</f>
        <v>17.44498</v>
      </c>
      <c r="IE24" s="9" t="n">
        <f aca="false">(GV24+HF24+HQ24+IB24)*0.7</f>
        <v>9.648016</v>
      </c>
      <c r="IF24" s="11" t="n">
        <f aca="false">SUM(IC24:IE24)</f>
        <v>44.728096</v>
      </c>
      <c r="IG24" s="10" t="n">
        <f aca="false">(GL24/GK24)*(GN24-0.151)*1000</f>
        <v>2.25</v>
      </c>
      <c r="IH24" s="10" t="n">
        <f aca="false">(GW24/GV24)*(GY24-0.151)*1000</f>
        <v>2.25</v>
      </c>
      <c r="II24" s="10" t="n">
        <f aca="false">(HH24/HG24)*(HJ24-0.151)*1000</f>
        <v>15</v>
      </c>
      <c r="IJ24" s="10" t="n">
        <f aca="false">(HS24/HR24)*(HU24-0.151)*1000</f>
        <v>12.0833333333333</v>
      </c>
      <c r="IK24" s="10" t="n">
        <f aca="false">(GN24-0.201)/(GK24-0.201)*100</f>
        <v>50.6172839506173</v>
      </c>
      <c r="IL24" s="10" t="n">
        <f aca="false">(GY24-0.201)/(GV24-0.201)*100</f>
        <v>50.6172839506173</v>
      </c>
      <c r="IM24" s="10" t="n">
        <f aca="false">(HJ24-0.201)/(HG24-0.201)*100</f>
        <v>15.4929577464789</v>
      </c>
      <c r="IN24" s="10" t="n">
        <f aca="false">(HU24-0.201)/(HR24-0.201)*100</f>
        <v>25.9259259259259</v>
      </c>
      <c r="IO24" s="10" t="n">
        <f aca="false">(GN24-0.091)/(GM24-0.051)*100</f>
        <v>-168.292682926829</v>
      </c>
      <c r="IP24" s="10" t="n">
        <f aca="false">(GY24-0.091)/(GX24-0.051)*100</f>
        <v>-168.292682926829</v>
      </c>
      <c r="IQ24" s="10" t="n">
        <f aca="false">(HJ24-0.091)/(HI24-0.051)*100</f>
        <v>-241.463414634146</v>
      </c>
      <c r="IR24" s="10" t="n">
        <f aca="false">(HU24-0.091)/(HT24-0.051)*100</f>
        <v>-217.073170731707</v>
      </c>
      <c r="IS24" s="10" t="n">
        <f aca="false">SUMIF(IG24:IJ24,  "&gt;60")</f>
        <v>0</v>
      </c>
      <c r="IT24" s="10" t="n">
        <f aca="false">SUMIF(IK24:IN24,  "&gt;60")</f>
        <v>0</v>
      </c>
      <c r="IU24" s="10" t="n">
        <f aca="false">SUMIF(IO24:IR24,  "&gt;60")</f>
        <v>0</v>
      </c>
    </row>
    <row r="25" customFormat="false" ht="12.8" hidden="false" customHeight="false" outlineLevel="0" collapsed="false">
      <c r="C25" s="8" t="s">
        <v>70</v>
      </c>
      <c r="D25" s="0" t="n">
        <v>0.12</v>
      </c>
      <c r="E25" s="0" t="n">
        <v>0.09</v>
      </c>
      <c r="F25" s="0" t="n">
        <v>0.03</v>
      </c>
      <c r="G25" s="9" t="n">
        <f aca="false">SUM(D25:F25)</f>
        <v>0.24</v>
      </c>
      <c r="H25" s="0" t="n">
        <v>110</v>
      </c>
      <c r="I25" s="0" t="n">
        <v>3</v>
      </c>
      <c r="J25" s="0" t="n">
        <v>2</v>
      </c>
      <c r="K25" s="0" t="n">
        <v>1</v>
      </c>
      <c r="L25" s="0" t="n">
        <f aca="false">SUM(I25:K25)*0.7</f>
        <v>4.2</v>
      </c>
      <c r="M25" s="9" t="n">
        <f aca="false">L25*H25/100</f>
        <v>4.62</v>
      </c>
      <c r="N25" s="9" t="n">
        <f aca="false">M25*I25*G25</f>
        <v>3.3264</v>
      </c>
      <c r="O25" s="0" t="n">
        <v>0.12</v>
      </c>
      <c r="P25" s="0" t="n">
        <v>0.09</v>
      </c>
      <c r="Q25" s="0" t="n">
        <v>0.03</v>
      </c>
      <c r="R25" s="9" t="n">
        <f aca="false">SUM(O25:Q25)</f>
        <v>0.24</v>
      </c>
      <c r="S25" s="0" t="n">
        <v>110</v>
      </c>
      <c r="T25" s="0" t="n">
        <v>3</v>
      </c>
      <c r="U25" s="0" t="n">
        <v>2</v>
      </c>
      <c r="V25" s="0" t="n">
        <v>1</v>
      </c>
      <c r="W25" s="0" t="n">
        <f aca="false">SUM(T25:V25)*0.7</f>
        <v>4.2</v>
      </c>
      <c r="X25" s="9" t="n">
        <f aca="false">W25*S25/100</f>
        <v>4.62</v>
      </c>
      <c r="Y25" s="9" t="n">
        <f aca="false">X25*T25*R25</f>
        <v>3.3264</v>
      </c>
      <c r="Z25" s="0" t="n">
        <v>0.12</v>
      </c>
      <c r="AA25" s="0" t="n">
        <v>0.09</v>
      </c>
      <c r="AB25" s="0" t="n">
        <v>0.03</v>
      </c>
      <c r="AC25" s="9" t="n">
        <f aca="false">SUM(Z25:AB25)</f>
        <v>0.24</v>
      </c>
      <c r="AD25" s="0" t="n">
        <v>99</v>
      </c>
      <c r="AE25" s="0" t="n">
        <v>5</v>
      </c>
      <c r="AF25" s="0" t="n">
        <v>3</v>
      </c>
      <c r="AG25" s="0" t="n">
        <v>2</v>
      </c>
      <c r="AH25" s="0" t="n">
        <f aca="false">SUM(AE25:AG25)*0.7</f>
        <v>7</v>
      </c>
      <c r="AI25" s="9" t="n">
        <f aca="false">AH25*AD25/100</f>
        <v>6.93</v>
      </c>
      <c r="AJ25" s="9" t="n">
        <f aca="false">AI25*AE25*AC25</f>
        <v>8.316</v>
      </c>
      <c r="AK25" s="0" t="n">
        <v>0.12</v>
      </c>
      <c r="AL25" s="0" t="n">
        <v>0.09</v>
      </c>
      <c r="AM25" s="0" t="n">
        <v>0.03</v>
      </c>
      <c r="AN25" s="9" t="n">
        <f aca="false">SUM(AK25:AM25)</f>
        <v>0.24</v>
      </c>
      <c r="AO25" s="0" t="n">
        <v>99</v>
      </c>
      <c r="AP25" s="0" t="n">
        <v>3</v>
      </c>
      <c r="AQ25" s="0" t="n">
        <v>2</v>
      </c>
      <c r="AR25" s="0" t="n">
        <v>1</v>
      </c>
      <c r="AS25" s="0" t="n">
        <f aca="false">SUM(AP25:AR25)*0.7</f>
        <v>4.2</v>
      </c>
      <c r="AT25" s="9" t="n">
        <f aca="false">AS25*AO25/100</f>
        <v>4.158</v>
      </c>
      <c r="AU25" s="9" t="n">
        <f aca="false">AT25*AP25*AN25</f>
        <v>2.99376</v>
      </c>
      <c r="AV25" s="9" t="n">
        <f aca="false">(M25+W25+AH25+AS25)*0.7</f>
        <v>14.014</v>
      </c>
      <c r="AW25" s="9" t="n">
        <f aca="false">(N25+X25+AI25+AT25)*0.7</f>
        <v>13.32408</v>
      </c>
      <c r="AX25" s="9" t="n">
        <f aca="false">(O25+Y25+AJ25+AU25)*0.7</f>
        <v>10.329312</v>
      </c>
      <c r="AY25" s="11" t="n">
        <f aca="false">SUM(AV25:AX25)</f>
        <v>37.667392</v>
      </c>
      <c r="AZ25" s="10" t="n">
        <f aca="false">(E25/D25)*(G25-0.151)*1000</f>
        <v>66.75</v>
      </c>
      <c r="BA25" s="10" t="n">
        <f aca="false">(P25/O25)*(R25-0.151)*1000</f>
        <v>66.75</v>
      </c>
      <c r="BB25" s="10" t="n">
        <f aca="false">(AA25/Z25)*(AC25-0.151)*1000</f>
        <v>66.75</v>
      </c>
      <c r="BC25" s="10" t="n">
        <f aca="false">(AL25/AK25)*(AN25-0.151)*1000</f>
        <v>66.75</v>
      </c>
      <c r="BD25" s="10" t="n">
        <f aca="false">(G25-0.201)/(D25-0.201)*100</f>
        <v>-48.1481481481481</v>
      </c>
      <c r="BE25" s="10" t="n">
        <f aca="false">(R25-0.201)/(O25-0.201)*100</f>
        <v>-48.1481481481481</v>
      </c>
      <c r="BF25" s="10" t="n">
        <f aca="false">(AC25-0.201)/(Z25-0.201)*100</f>
        <v>-48.1481481481481</v>
      </c>
      <c r="BG25" s="10" t="n">
        <f aca="false">(AN25-0.201)/(AK25-0.201)*100</f>
        <v>-48.1481481481481</v>
      </c>
      <c r="BH25" s="10" t="n">
        <f aca="false">(G25-0.091)/(F25-0.051)*100</f>
        <v>-709.523809523809</v>
      </c>
      <c r="BI25" s="10" t="n">
        <f aca="false">(R25-0.091)/(Q25-0.051)*100</f>
        <v>-709.523809523809</v>
      </c>
      <c r="BJ25" s="10" t="n">
        <f aca="false">(AC25-0.091)/(AB25-0.051)*100</f>
        <v>-709.523809523809</v>
      </c>
      <c r="BK25" s="10" t="n">
        <f aca="false">(AN25-0.091)/(AM25-0.051)*100</f>
        <v>-709.523809523809</v>
      </c>
      <c r="BL25" s="10" t="n">
        <f aca="false">SUMIF(AZ25:BC25,  "&gt;60")</f>
        <v>267</v>
      </c>
      <c r="BM25" s="10" t="n">
        <f aca="false">SUMIF(BD25:BG25,  "&gt;60")</f>
        <v>0</v>
      </c>
      <c r="BN25" s="10" t="n">
        <f aca="false">SUMIF(BH25:BK25,  "&gt;60")</f>
        <v>0</v>
      </c>
      <c r="BO25" s="0" t="n">
        <v>0.12</v>
      </c>
      <c r="BP25" s="0" t="n">
        <v>0.09</v>
      </c>
      <c r="BQ25" s="0" t="n">
        <v>0.03</v>
      </c>
      <c r="BR25" s="9" t="n">
        <f aca="false">SUM(BO25:BQ25)</f>
        <v>0.24</v>
      </c>
      <c r="BS25" s="0" t="n">
        <v>110</v>
      </c>
      <c r="BT25" s="0" t="n">
        <v>3</v>
      </c>
      <c r="BU25" s="0" t="n">
        <v>2</v>
      </c>
      <c r="BV25" s="0" t="n">
        <v>1</v>
      </c>
      <c r="BW25" s="0" t="n">
        <f aca="false">SUM(BT25:BV25)*0.7</f>
        <v>4.2</v>
      </c>
      <c r="BX25" s="9" t="n">
        <f aca="false">BW25*BS25/100</f>
        <v>4.62</v>
      </c>
      <c r="BY25" s="9" t="n">
        <f aca="false">BX25*BT25*BR25</f>
        <v>3.3264</v>
      </c>
      <c r="BZ25" s="0" t="n">
        <v>0.12</v>
      </c>
      <c r="CA25" s="0" t="n">
        <v>0.09</v>
      </c>
      <c r="CB25" s="0" t="n">
        <v>0.03</v>
      </c>
      <c r="CC25" s="9" t="n">
        <f aca="false">SUM(BZ25:CB25)</f>
        <v>0.24</v>
      </c>
      <c r="CD25" s="0" t="n">
        <v>110</v>
      </c>
      <c r="CE25" s="0" t="n">
        <v>3</v>
      </c>
      <c r="CF25" s="0" t="n">
        <v>2</v>
      </c>
      <c r="CG25" s="0" t="n">
        <v>1</v>
      </c>
      <c r="CH25" s="0" t="n">
        <f aca="false">SUM(CE25:CG25)*0.7</f>
        <v>4.2</v>
      </c>
      <c r="CI25" s="9" t="n">
        <f aca="false">CH25*CD25/100</f>
        <v>4.62</v>
      </c>
      <c r="CJ25" s="9" t="n">
        <f aca="false">CI25*CE25*CC25</f>
        <v>3.3264</v>
      </c>
      <c r="CK25" s="0" t="n">
        <v>0.12</v>
      </c>
      <c r="CL25" s="0" t="n">
        <v>0.09</v>
      </c>
      <c r="CM25" s="0" t="n">
        <v>0.03</v>
      </c>
      <c r="CN25" s="9" t="n">
        <f aca="false">SUM(CK25:CM25)</f>
        <v>0.24</v>
      </c>
      <c r="CO25" s="0" t="n">
        <v>95</v>
      </c>
      <c r="CP25" s="0" t="n">
        <v>4</v>
      </c>
      <c r="CQ25" s="0" t="n">
        <v>2</v>
      </c>
      <c r="CR25" s="0" t="n">
        <v>1</v>
      </c>
      <c r="CS25" s="0" t="n">
        <f aca="false">SUM(CP25:CR25)*0.7</f>
        <v>4.9</v>
      </c>
      <c r="CT25" s="9" t="n">
        <f aca="false">CS25*CO25/100</f>
        <v>4.655</v>
      </c>
      <c r="CU25" s="9" t="n">
        <f aca="false">CT25*CP25*CN25</f>
        <v>4.4688</v>
      </c>
      <c r="CV25" s="0" t="n">
        <v>0.12</v>
      </c>
      <c r="CW25" s="0" t="n">
        <v>0.03</v>
      </c>
      <c r="CX25" s="0" t="n">
        <v>0.01</v>
      </c>
      <c r="CY25" s="9" t="n">
        <f aca="false">SUM(CV25:CX25)</f>
        <v>0.16</v>
      </c>
      <c r="CZ25" s="0" t="n">
        <v>99</v>
      </c>
      <c r="DA25" s="0" t="n">
        <v>3</v>
      </c>
      <c r="DB25" s="0" t="n">
        <v>2</v>
      </c>
      <c r="DC25" s="0" t="n">
        <v>1</v>
      </c>
      <c r="DD25" s="0" t="n">
        <f aca="false">SUM(DA25:DC25)*0.7</f>
        <v>4.2</v>
      </c>
      <c r="DE25" s="9" t="n">
        <f aca="false">DD25*CZ25/100</f>
        <v>4.158</v>
      </c>
      <c r="DF25" s="9" t="n">
        <f aca="false">DE25*DA25*CY25</f>
        <v>1.99584</v>
      </c>
      <c r="DG25" s="9" t="n">
        <f aca="false">(BX25+CH25+CS25+DD25)*0.7</f>
        <v>12.544</v>
      </c>
      <c r="DH25" s="9" t="n">
        <f aca="false">(BY25+CI25+CT25+DE25)*0.7</f>
        <v>11.73158</v>
      </c>
      <c r="DI25" s="9" t="n">
        <f aca="false">(BZ25+CJ25+CU25+DF25)*0.7</f>
        <v>6.937728</v>
      </c>
      <c r="DJ25" s="11" t="n">
        <f aca="false">SUM(DG25:DI25)</f>
        <v>31.213308</v>
      </c>
      <c r="DK25" s="10" t="n">
        <f aca="false">(BP25/BO25)*(BR25-0.151)*1000</f>
        <v>66.75</v>
      </c>
      <c r="DL25" s="10" t="n">
        <f aca="false">(CA25/BZ25)*(CC25-0.151)*1000</f>
        <v>66.75</v>
      </c>
      <c r="DM25" s="10" t="n">
        <f aca="false">(CL25/CK25)*(CN25-0.151)*1000</f>
        <v>66.75</v>
      </c>
      <c r="DN25" s="10" t="n">
        <f aca="false">(CW25/CV25)*(CY25-0.151)*1000</f>
        <v>2.25</v>
      </c>
      <c r="DO25" s="10" t="n">
        <f aca="false">(BR25-0.201)/(BO25-0.201)*100</f>
        <v>-48.1481481481481</v>
      </c>
      <c r="DP25" s="10" t="n">
        <f aca="false">(CC25-0.201)/(BZ25-0.201)*100</f>
        <v>-48.1481481481481</v>
      </c>
      <c r="DQ25" s="10" t="n">
        <f aca="false">(CN25-0.201)/(CK25-0.201)*100</f>
        <v>-48.1481481481481</v>
      </c>
      <c r="DR25" s="10" t="n">
        <f aca="false">(CY25-0.201)/(CV25-0.201)*100</f>
        <v>50.6172839506173</v>
      </c>
      <c r="DS25" s="10" t="n">
        <f aca="false">(BR25-0.091)/(BQ25-0.051)*100</f>
        <v>-709.523809523809</v>
      </c>
      <c r="DT25" s="10" t="n">
        <f aca="false">(CC25-0.091)/(CB25-0.051)*100</f>
        <v>-709.523809523809</v>
      </c>
      <c r="DU25" s="10" t="n">
        <f aca="false">(CN25-0.091)/(CM25-0.051)*100</f>
        <v>-709.523809523809</v>
      </c>
      <c r="DV25" s="10" t="n">
        <f aca="false">(CY25-0.091)/(CX25-0.051)*100</f>
        <v>-168.292682926829</v>
      </c>
      <c r="DW25" s="10" t="n">
        <f aca="false">SUMIF(DK25:DN25,  "&gt;60")</f>
        <v>200.25</v>
      </c>
      <c r="DX25" s="10" t="n">
        <f aca="false">SUMIF(DO25:DR25,  "&gt;60")</f>
        <v>0</v>
      </c>
      <c r="DY25" s="10" t="n">
        <f aca="false">SUMIF(DS25:DV25,  "&gt;60")</f>
        <v>0</v>
      </c>
      <c r="DZ25" s="0" t="n">
        <v>0.12</v>
      </c>
      <c r="EA25" s="0" t="n">
        <v>0.09</v>
      </c>
      <c r="EB25" s="0" t="n">
        <v>0.03</v>
      </c>
      <c r="EC25" s="9" t="n">
        <f aca="false">SUM(DZ25:EB25)</f>
        <v>0.24</v>
      </c>
      <c r="ED25" s="0" t="n">
        <v>110</v>
      </c>
      <c r="EE25" s="0" t="n">
        <v>3</v>
      </c>
      <c r="EF25" s="0" t="n">
        <v>2</v>
      </c>
      <c r="EG25" s="0" t="n">
        <v>1</v>
      </c>
      <c r="EH25" s="0" t="n">
        <f aca="false">SUM(EE25:EG25)*0.7</f>
        <v>4.2</v>
      </c>
      <c r="EI25" s="9" t="n">
        <f aca="false">EH25*ED25/100</f>
        <v>4.62</v>
      </c>
      <c r="EJ25" s="9" t="n">
        <f aca="false">EI25*EE25*EC25</f>
        <v>3.3264</v>
      </c>
      <c r="EK25" s="0" t="n">
        <v>0.12</v>
      </c>
      <c r="EL25" s="0" t="n">
        <v>0.09</v>
      </c>
      <c r="EM25" s="0" t="n">
        <v>0.03</v>
      </c>
      <c r="EN25" s="9" t="n">
        <f aca="false">SUM(EK25:EM25)</f>
        <v>0.24</v>
      </c>
      <c r="EO25" s="0" t="n">
        <v>110</v>
      </c>
      <c r="EP25" s="0" t="n">
        <v>3</v>
      </c>
      <c r="EQ25" s="0" t="n">
        <v>2</v>
      </c>
      <c r="ER25" s="0" t="n">
        <v>1</v>
      </c>
      <c r="ES25" s="0" t="n">
        <f aca="false">SUM(EP25:ER25)*0.7</f>
        <v>4.2</v>
      </c>
      <c r="ET25" s="9" t="n">
        <f aca="false">ES25*EO25/100</f>
        <v>4.62</v>
      </c>
      <c r="EU25" s="9" t="n">
        <f aca="false">ET25*EP25*EN25</f>
        <v>3.3264</v>
      </c>
      <c r="EV25" s="0" t="n">
        <v>0.12</v>
      </c>
      <c r="EW25" s="0" t="n">
        <v>0.09</v>
      </c>
      <c r="EX25" s="0" t="n">
        <v>0.03</v>
      </c>
      <c r="EY25" s="9" t="n">
        <f aca="false">SUM(EV25:EX25)</f>
        <v>0.24</v>
      </c>
      <c r="EZ25" s="0" t="n">
        <v>95</v>
      </c>
      <c r="FA25" s="0" t="n">
        <v>4</v>
      </c>
      <c r="FB25" s="0" t="n">
        <v>2</v>
      </c>
      <c r="FC25" s="0" t="n">
        <v>1</v>
      </c>
      <c r="FD25" s="0" t="n">
        <f aca="false">SUM(FA25:FC25)*0.7</f>
        <v>4.9</v>
      </c>
      <c r="FE25" s="9" t="n">
        <f aca="false">FD25*EZ25/100</f>
        <v>4.655</v>
      </c>
      <c r="FF25" s="9" t="n">
        <f aca="false">FE25*FA25*EY25</f>
        <v>4.4688</v>
      </c>
      <c r="FG25" s="0" t="n">
        <v>0.12</v>
      </c>
      <c r="FH25" s="0" t="n">
        <v>0.09</v>
      </c>
      <c r="FI25" s="0" t="n">
        <v>0.03</v>
      </c>
      <c r="FJ25" s="9" t="n">
        <f aca="false">SUM(FG25:FI25)</f>
        <v>0.24</v>
      </c>
      <c r="FK25" s="0" t="n">
        <v>99</v>
      </c>
      <c r="FL25" s="0" t="n">
        <v>3</v>
      </c>
      <c r="FM25" s="0" t="n">
        <v>2</v>
      </c>
      <c r="FN25" s="0" t="n">
        <v>1</v>
      </c>
      <c r="FO25" s="0" t="n">
        <f aca="false">SUM(FL25:FN25)*0.7</f>
        <v>4.2</v>
      </c>
      <c r="FP25" s="9" t="n">
        <f aca="false">FO25*FK25/100</f>
        <v>4.158</v>
      </c>
      <c r="FQ25" s="9" t="n">
        <f aca="false">FP25*FL25*FJ25</f>
        <v>2.99376</v>
      </c>
      <c r="FR25" s="9" t="n">
        <f aca="false">(EI25+ES25+FD25+FO25)*0.7</f>
        <v>12.544</v>
      </c>
      <c r="FS25" s="9" t="n">
        <f aca="false">(EJ25+ET25+FE25+FP25)*0.7</f>
        <v>11.73158</v>
      </c>
      <c r="FT25" s="9" t="n">
        <f aca="false">(EK25+EU25+FF25+FQ25)*0.7</f>
        <v>7.636272</v>
      </c>
      <c r="FU25" s="11" t="n">
        <f aca="false">SUM(FR25:FT25)</f>
        <v>31.911852</v>
      </c>
      <c r="FV25" s="10" t="n">
        <f aca="false">(EA25/DZ25)*(EC25-0.151)*1000</f>
        <v>66.75</v>
      </c>
      <c r="FW25" s="10" t="n">
        <f aca="false">(EL25/EK25)*(EN25-0.151)*1000</f>
        <v>66.75</v>
      </c>
      <c r="FX25" s="10" t="n">
        <f aca="false">(EW25/EV25)*(EY25-0.151)*1000</f>
        <v>66.75</v>
      </c>
      <c r="FY25" s="10" t="n">
        <f aca="false">(FH25/FG25)*(FJ25-0.151)*1000</f>
        <v>66.75</v>
      </c>
      <c r="FZ25" s="10" t="n">
        <f aca="false">(EC25-0.201)/(DZ25-0.201)*100</f>
        <v>-48.1481481481481</v>
      </c>
      <c r="GA25" s="10" t="n">
        <f aca="false">(EN25-0.201)/(EK25-0.201)*100</f>
        <v>-48.1481481481481</v>
      </c>
      <c r="GB25" s="10" t="n">
        <f aca="false">(EY25-0.201)/(EV25-0.201)*100</f>
        <v>-48.1481481481481</v>
      </c>
      <c r="GC25" s="10" t="n">
        <f aca="false">(FJ25-0.201)/(FG25-0.201)*100</f>
        <v>-48.1481481481481</v>
      </c>
      <c r="GD25" s="10" t="n">
        <f aca="false">(EC25-0.091)/(EB25-0.051)*100</f>
        <v>-709.523809523809</v>
      </c>
      <c r="GE25" s="10" t="n">
        <f aca="false">(EN25-0.091)/(EM25-0.051)*100</f>
        <v>-709.523809523809</v>
      </c>
      <c r="GF25" s="10" t="n">
        <f aca="false">(EY25-0.091)/(EX25-0.051)*100</f>
        <v>-709.523809523809</v>
      </c>
      <c r="GG25" s="10" t="n">
        <f aca="false">(FJ25-0.091)/(FI25-0.051)*100</f>
        <v>-709.523809523809</v>
      </c>
      <c r="GH25" s="10" t="n">
        <f aca="false">SUMIF(FV25:FY25,  "&gt;60")</f>
        <v>267</v>
      </c>
      <c r="GI25" s="10" t="n">
        <f aca="false">SUMIF(FZ25:GC25,  "&gt;60")</f>
        <v>0</v>
      </c>
      <c r="GJ25" s="10" t="n">
        <f aca="false">SUMIF(GD25:GG25,  "&gt;60")</f>
        <v>0</v>
      </c>
      <c r="GK25" s="0" t="n">
        <v>0.12</v>
      </c>
      <c r="GL25" s="0" t="n">
        <v>0.09</v>
      </c>
      <c r="GM25" s="0" t="n">
        <v>0.03</v>
      </c>
      <c r="GN25" s="9" t="n">
        <f aca="false">SUM(GK25:GM25)</f>
        <v>0.24</v>
      </c>
      <c r="GO25" s="0" t="n">
        <v>110</v>
      </c>
      <c r="GP25" s="0" t="n">
        <v>3</v>
      </c>
      <c r="GQ25" s="0" t="n">
        <v>2</v>
      </c>
      <c r="GR25" s="0" t="n">
        <v>1</v>
      </c>
      <c r="GS25" s="0" t="n">
        <f aca="false">SUM(GP25:GR25)*0.7</f>
        <v>4.2</v>
      </c>
      <c r="GT25" s="9" t="n">
        <f aca="false">GS25*GO25/100</f>
        <v>4.62</v>
      </c>
      <c r="GU25" s="9" t="n">
        <f aca="false">GT25*GP25*GN25</f>
        <v>3.3264</v>
      </c>
      <c r="GV25" s="0" t="n">
        <v>0.12</v>
      </c>
      <c r="GW25" s="0" t="n">
        <v>0.09</v>
      </c>
      <c r="GX25" s="0" t="n">
        <v>0.03</v>
      </c>
      <c r="GY25" s="9" t="n">
        <f aca="false">SUM(GV25:GX25)</f>
        <v>0.24</v>
      </c>
      <c r="GZ25" s="0" t="n">
        <v>110</v>
      </c>
      <c r="HA25" s="0" t="n">
        <v>3</v>
      </c>
      <c r="HB25" s="0" t="n">
        <v>2</v>
      </c>
      <c r="HC25" s="0" t="n">
        <v>1</v>
      </c>
      <c r="HD25" s="0" t="n">
        <f aca="false">SUM(HA25:HC25)*0.7</f>
        <v>4.2</v>
      </c>
      <c r="HE25" s="9" t="n">
        <f aca="false">HD25*GZ25/100</f>
        <v>4.62</v>
      </c>
      <c r="HF25" s="9" t="n">
        <f aca="false">HE25*HA25*GY25</f>
        <v>3.3264</v>
      </c>
      <c r="HG25" s="0" t="n">
        <v>0.12</v>
      </c>
      <c r="HH25" s="0" t="n">
        <v>0.09</v>
      </c>
      <c r="HI25" s="0" t="n">
        <v>0.03</v>
      </c>
      <c r="HJ25" s="9" t="n">
        <f aca="false">SUM(HG25:HI25)</f>
        <v>0.24</v>
      </c>
      <c r="HK25" s="0" t="n">
        <v>95</v>
      </c>
      <c r="HL25" s="0" t="n">
        <v>4</v>
      </c>
      <c r="HM25" s="0" t="n">
        <v>2</v>
      </c>
      <c r="HN25" s="0" t="n">
        <v>1</v>
      </c>
      <c r="HO25" s="0" t="n">
        <f aca="false">SUM(HL25:HN25)*0.7</f>
        <v>4.9</v>
      </c>
      <c r="HP25" s="9" t="n">
        <f aca="false">HO25*HK25/100</f>
        <v>4.655</v>
      </c>
      <c r="HQ25" s="9" t="n">
        <f aca="false">HP25*HL25*HJ25</f>
        <v>4.4688</v>
      </c>
      <c r="HR25" s="0" t="n">
        <v>0.12</v>
      </c>
      <c r="HS25" s="0" t="n">
        <v>0.09</v>
      </c>
      <c r="HT25" s="0" t="n">
        <v>0.03</v>
      </c>
      <c r="HU25" s="9" t="n">
        <f aca="false">SUM(HR25:HT25)</f>
        <v>0.24</v>
      </c>
      <c r="HV25" s="0" t="n">
        <v>109</v>
      </c>
      <c r="HW25" s="0" t="n">
        <v>3</v>
      </c>
      <c r="HX25" s="0" t="n">
        <v>2</v>
      </c>
      <c r="HY25" s="0" t="n">
        <v>1</v>
      </c>
      <c r="HZ25" s="0" t="n">
        <f aca="false">SUM(HW25:HY25)*0.7</f>
        <v>4.2</v>
      </c>
      <c r="IA25" s="9" t="n">
        <f aca="false">HZ25*HV25/100</f>
        <v>4.578</v>
      </c>
      <c r="IB25" s="9" t="n">
        <f aca="false">IA25*HW25*HU25</f>
        <v>3.29616</v>
      </c>
      <c r="IC25" s="9" t="n">
        <f aca="false">(GT25+HD25+HO25+HZ25)*0.7</f>
        <v>12.544</v>
      </c>
      <c r="ID25" s="9" t="n">
        <f aca="false">(GU25+HE25+HP25+IA25)*0.7</f>
        <v>12.02558</v>
      </c>
      <c r="IE25" s="9" t="n">
        <f aca="false">(GV25+HF25+HQ25+IB25)*0.7</f>
        <v>7.847952</v>
      </c>
      <c r="IF25" s="11" t="n">
        <f aca="false">SUM(IC25:IE25)</f>
        <v>32.417532</v>
      </c>
      <c r="IG25" s="10" t="n">
        <f aca="false">(GL25/GK25)*(GN25-0.151)*1000</f>
        <v>66.75</v>
      </c>
      <c r="IH25" s="10" t="n">
        <f aca="false">(GW25/GV25)*(GY25-0.151)*1000</f>
        <v>66.75</v>
      </c>
      <c r="II25" s="10" t="n">
        <f aca="false">(HH25/HG25)*(HJ25-0.151)*1000</f>
        <v>66.75</v>
      </c>
      <c r="IJ25" s="10" t="n">
        <f aca="false">(HS25/HR25)*(HU25-0.151)*1000</f>
        <v>66.75</v>
      </c>
      <c r="IK25" s="10" t="n">
        <f aca="false">(GN25-0.201)/(GK25-0.201)*100</f>
        <v>-48.1481481481481</v>
      </c>
      <c r="IL25" s="10" t="n">
        <f aca="false">(GY25-0.201)/(GV25-0.201)*100</f>
        <v>-48.1481481481481</v>
      </c>
      <c r="IM25" s="10" t="n">
        <f aca="false">(HJ25-0.201)/(HG25-0.201)*100</f>
        <v>-48.1481481481481</v>
      </c>
      <c r="IN25" s="10" t="n">
        <f aca="false">(HU25-0.201)/(HR25-0.201)*100</f>
        <v>-48.1481481481481</v>
      </c>
      <c r="IO25" s="10" t="n">
        <f aca="false">(GN25-0.091)/(GM25-0.051)*100</f>
        <v>-709.523809523809</v>
      </c>
      <c r="IP25" s="10" t="n">
        <f aca="false">(GY25-0.091)/(GX25-0.051)*100</f>
        <v>-709.523809523809</v>
      </c>
      <c r="IQ25" s="10" t="n">
        <f aca="false">(HJ25-0.091)/(HI25-0.051)*100</f>
        <v>-709.523809523809</v>
      </c>
      <c r="IR25" s="10" t="n">
        <f aca="false">(HU25-0.091)/(HT25-0.051)*100</f>
        <v>-709.523809523809</v>
      </c>
      <c r="IS25" s="10" t="n">
        <f aca="false">SUMIF(IG25:IJ25,  "&gt;60")</f>
        <v>267</v>
      </c>
      <c r="IT25" s="10" t="n">
        <f aca="false">SUMIF(IK25:IN25,  "&gt;60")</f>
        <v>0</v>
      </c>
      <c r="IU25" s="10" t="n">
        <f aca="false">SUMIF(IO25:IR25,  "&gt;60")</f>
        <v>0</v>
      </c>
    </row>
    <row r="26" customFormat="false" ht="12.8" hidden="false" customHeight="false" outlineLevel="0" collapsed="false">
      <c r="C26" s="8" t="s">
        <v>71</v>
      </c>
      <c r="D26" s="0" t="n">
        <v>0.12</v>
      </c>
      <c r="E26" s="0" t="n">
        <v>0.03</v>
      </c>
      <c r="F26" s="0" t="n">
        <v>0.01</v>
      </c>
      <c r="G26" s="9" t="n">
        <f aca="false">SUM(D26:F26)</f>
        <v>0.16</v>
      </c>
      <c r="H26" s="0" t="n">
        <v>115</v>
      </c>
      <c r="I26" s="0" t="n">
        <v>5</v>
      </c>
      <c r="J26" s="0" t="n">
        <v>3</v>
      </c>
      <c r="K26" s="0" t="n">
        <v>1</v>
      </c>
      <c r="L26" s="0" t="n">
        <f aca="false">SUM(I26:K26)*0.7</f>
        <v>6.3</v>
      </c>
      <c r="M26" s="9" t="n">
        <f aca="false">L26*H26/100</f>
        <v>7.245</v>
      </c>
      <c r="N26" s="9" t="n">
        <f aca="false">M26*I26*G26</f>
        <v>5.796</v>
      </c>
      <c r="O26" s="0" t="n">
        <v>0.12</v>
      </c>
      <c r="P26" s="0" t="n">
        <v>0.03</v>
      </c>
      <c r="Q26" s="0" t="n">
        <v>0.01</v>
      </c>
      <c r="R26" s="9" t="n">
        <f aca="false">SUM(O26:Q26)</f>
        <v>0.16</v>
      </c>
      <c r="S26" s="0" t="n">
        <v>115</v>
      </c>
      <c r="T26" s="0" t="n">
        <v>5</v>
      </c>
      <c r="U26" s="0" t="n">
        <v>2</v>
      </c>
      <c r="V26" s="0" t="n">
        <v>1</v>
      </c>
      <c r="W26" s="0" t="n">
        <f aca="false">SUM(T26:V26)*0.7</f>
        <v>5.6</v>
      </c>
      <c r="X26" s="9" t="n">
        <f aca="false">W26*S26/100</f>
        <v>6.44</v>
      </c>
      <c r="Y26" s="9" t="n">
        <f aca="false">X26*T26*R26</f>
        <v>5.152</v>
      </c>
      <c r="Z26" s="0" t="n">
        <v>0.12</v>
      </c>
      <c r="AA26" s="0" t="n">
        <v>0.04</v>
      </c>
      <c r="AB26" s="0" t="n">
        <v>0.01</v>
      </c>
      <c r="AC26" s="9" t="n">
        <f aca="false">SUM(Z26:AB26)</f>
        <v>0.17</v>
      </c>
      <c r="AD26" s="0" t="n">
        <v>115</v>
      </c>
      <c r="AE26" s="0" t="n">
        <v>5</v>
      </c>
      <c r="AF26" s="0" t="n">
        <v>3</v>
      </c>
      <c r="AG26" s="0" t="n">
        <v>1</v>
      </c>
      <c r="AH26" s="0" t="n">
        <f aca="false">SUM(AE26:AG26)*0.7</f>
        <v>6.3</v>
      </c>
      <c r="AI26" s="9" t="n">
        <f aca="false">AH26*AD26/100</f>
        <v>7.245</v>
      </c>
      <c r="AJ26" s="9" t="n">
        <f aca="false">AI26*AE26*AC26</f>
        <v>6.15825</v>
      </c>
      <c r="AK26" s="0" t="n">
        <v>0.09</v>
      </c>
      <c r="AL26" s="0" t="n">
        <v>0.04</v>
      </c>
      <c r="AM26" s="0" t="n">
        <v>0.01</v>
      </c>
      <c r="AN26" s="9" t="n">
        <f aca="false">SUM(AK26:AM26)</f>
        <v>0.14</v>
      </c>
      <c r="AO26" s="0" t="n">
        <v>115</v>
      </c>
      <c r="AP26" s="0" t="n">
        <v>5</v>
      </c>
      <c r="AQ26" s="0" t="n">
        <v>2</v>
      </c>
      <c r="AR26" s="0" t="n">
        <v>1</v>
      </c>
      <c r="AS26" s="0" t="n">
        <f aca="false">SUM(AP26:AR26)*0.7</f>
        <v>5.6</v>
      </c>
      <c r="AT26" s="9" t="n">
        <f aca="false">AS26*AO26/100</f>
        <v>6.44</v>
      </c>
      <c r="AU26" s="9" t="n">
        <f aca="false">AT26*AP26*AN26</f>
        <v>4.508</v>
      </c>
      <c r="AV26" s="9" t="n">
        <f aca="false">(M26+W26+AH26+AS26)*0.7</f>
        <v>17.3215</v>
      </c>
      <c r="AW26" s="9" t="n">
        <f aca="false">(N26+X26+AI26+AT26)*0.7</f>
        <v>18.1447</v>
      </c>
      <c r="AX26" s="9" t="n">
        <f aca="false">(O26+Y26+AJ26+AU26)*0.7</f>
        <v>11.156775</v>
      </c>
      <c r="AY26" s="11" t="n">
        <f aca="false">SUM(AV26:AX26)</f>
        <v>46.622975</v>
      </c>
      <c r="AZ26" s="10" t="n">
        <f aca="false">(E26/D26)*(G26-0.151)*1000</f>
        <v>2.25</v>
      </c>
      <c r="BA26" s="10" t="n">
        <f aca="false">(P26/O26)*(R26-0.151)*1000</f>
        <v>2.25</v>
      </c>
      <c r="BB26" s="10" t="n">
        <f aca="false">(AA26/Z26)*(AC26-0.151)*1000</f>
        <v>6.33333333333333</v>
      </c>
      <c r="BC26" s="10" t="n">
        <f aca="false">(AL26/AK26)*(AN26-0.151)*1000</f>
        <v>-4.88888888888888</v>
      </c>
      <c r="BD26" s="10" t="n">
        <f aca="false">(G26-0.201)/(D26-0.201)*100</f>
        <v>50.6172839506173</v>
      </c>
      <c r="BE26" s="10" t="n">
        <f aca="false">(R26-0.201)/(O26-0.201)*100</f>
        <v>50.6172839506173</v>
      </c>
      <c r="BF26" s="10" t="n">
        <f aca="false">(AC26-0.201)/(Z26-0.201)*100</f>
        <v>38.2716049382716</v>
      </c>
      <c r="BG26" s="10" t="n">
        <f aca="false">(AN26-0.201)/(AK26-0.201)*100</f>
        <v>54.954954954955</v>
      </c>
      <c r="BH26" s="10" t="n">
        <f aca="false">(G26-0.091)/(F26-0.051)*100</f>
        <v>-168.292682926829</v>
      </c>
      <c r="BI26" s="10" t="n">
        <f aca="false">(R26-0.091)/(Q26-0.051)*100</f>
        <v>-168.292682926829</v>
      </c>
      <c r="BJ26" s="10" t="n">
        <f aca="false">(AC26-0.091)/(AB26-0.051)*100</f>
        <v>-192.682926829268</v>
      </c>
      <c r="BK26" s="10" t="n">
        <f aca="false">(AN26-0.091)/(AM26-0.051)*100</f>
        <v>-119.512195121951</v>
      </c>
      <c r="BL26" s="10" t="n">
        <f aca="false">SUMIF(AZ26:BC26,  "&gt;60")</f>
        <v>0</v>
      </c>
      <c r="BM26" s="10" t="n">
        <f aca="false">SUMIF(BD26:BG26,  "&gt;60")</f>
        <v>0</v>
      </c>
      <c r="BN26" s="10" t="n">
        <f aca="false">SUMIF(BH26:BK26,  "&gt;60")</f>
        <v>0</v>
      </c>
      <c r="BO26" s="0" t="n">
        <v>0.12</v>
      </c>
      <c r="BP26" s="0" t="n">
        <v>0.03</v>
      </c>
      <c r="BQ26" s="0" t="n">
        <v>0.01</v>
      </c>
      <c r="BR26" s="9" t="n">
        <f aca="false">SUM(BO26:BQ26)</f>
        <v>0.16</v>
      </c>
      <c r="BS26" s="0" t="n">
        <v>119</v>
      </c>
      <c r="BT26" s="0" t="n">
        <v>5</v>
      </c>
      <c r="BU26" s="0" t="n">
        <v>3</v>
      </c>
      <c r="BV26" s="0" t="n">
        <v>1</v>
      </c>
      <c r="BW26" s="0" t="n">
        <f aca="false">SUM(BT26:BV26)*0.7</f>
        <v>6.3</v>
      </c>
      <c r="BX26" s="9" t="n">
        <f aca="false">BW26*BS26/100</f>
        <v>7.497</v>
      </c>
      <c r="BY26" s="9" t="n">
        <f aca="false">BX26*BT26*BR26</f>
        <v>5.9976</v>
      </c>
      <c r="BZ26" s="0" t="n">
        <v>0.12</v>
      </c>
      <c r="CA26" s="0" t="n">
        <v>0.03</v>
      </c>
      <c r="CB26" s="0" t="n">
        <v>0.01</v>
      </c>
      <c r="CC26" s="9" t="n">
        <f aca="false">SUM(BZ26:CB26)</f>
        <v>0.16</v>
      </c>
      <c r="CD26" s="0" t="n">
        <v>115</v>
      </c>
      <c r="CE26" s="0" t="n">
        <v>5</v>
      </c>
      <c r="CF26" s="0" t="n">
        <v>2</v>
      </c>
      <c r="CG26" s="0" t="n">
        <v>1</v>
      </c>
      <c r="CH26" s="0" t="n">
        <f aca="false">SUM(CE26:CG26)*0.7</f>
        <v>5.6</v>
      </c>
      <c r="CI26" s="9" t="n">
        <f aca="false">CH26*CD26/100</f>
        <v>6.44</v>
      </c>
      <c r="CJ26" s="9" t="n">
        <f aca="false">CI26*CE26*CC26</f>
        <v>5.152</v>
      </c>
      <c r="CK26" s="0" t="n">
        <v>0.12</v>
      </c>
      <c r="CL26" s="0" t="n">
        <v>0.04</v>
      </c>
      <c r="CM26" s="0" t="n">
        <v>0.01</v>
      </c>
      <c r="CN26" s="9" t="n">
        <f aca="false">SUM(CK26:CM26)</f>
        <v>0.17</v>
      </c>
      <c r="CO26" s="0" t="n">
        <v>115</v>
      </c>
      <c r="CP26" s="0" t="n">
        <v>5</v>
      </c>
      <c r="CQ26" s="0" t="n">
        <v>2</v>
      </c>
      <c r="CR26" s="0" t="n">
        <v>1</v>
      </c>
      <c r="CS26" s="0" t="n">
        <f aca="false">SUM(CP26:CR26)*0.7</f>
        <v>5.6</v>
      </c>
      <c r="CT26" s="9" t="n">
        <f aca="false">CS26*CO26/100</f>
        <v>6.44</v>
      </c>
      <c r="CU26" s="9" t="n">
        <f aca="false">CT26*CP26*CN26</f>
        <v>5.474</v>
      </c>
      <c r="CV26" s="0" t="n">
        <v>0.09</v>
      </c>
      <c r="CW26" s="0" t="n">
        <v>0.04</v>
      </c>
      <c r="CX26" s="0" t="n">
        <v>0.01</v>
      </c>
      <c r="CY26" s="9" t="n">
        <f aca="false">SUM(CV26:CX26)</f>
        <v>0.14</v>
      </c>
      <c r="CZ26" s="0" t="n">
        <v>115</v>
      </c>
      <c r="DA26" s="0" t="n">
        <v>5</v>
      </c>
      <c r="DB26" s="0" t="n">
        <v>2</v>
      </c>
      <c r="DC26" s="0" t="n">
        <v>1</v>
      </c>
      <c r="DD26" s="0" t="n">
        <f aca="false">SUM(DA26:DC26)*0.7</f>
        <v>5.6</v>
      </c>
      <c r="DE26" s="9" t="n">
        <f aca="false">DD26*CZ26/100</f>
        <v>6.44</v>
      </c>
      <c r="DF26" s="9" t="n">
        <f aca="false">DE26*DA26*CY26</f>
        <v>4.508</v>
      </c>
      <c r="DG26" s="9" t="n">
        <f aca="false">(BX26+CH26+CS26+DD26)*0.7</f>
        <v>17.0079</v>
      </c>
      <c r="DH26" s="9" t="n">
        <f aca="false">(BY26+CI26+CT26+DE26)*0.7</f>
        <v>17.72232</v>
      </c>
      <c r="DI26" s="9" t="n">
        <f aca="false">(BZ26+CJ26+CU26+DF26)*0.7</f>
        <v>10.6778</v>
      </c>
      <c r="DJ26" s="11" t="n">
        <f aca="false">SUM(DG26:DI26)</f>
        <v>45.40802</v>
      </c>
      <c r="DK26" s="10" t="n">
        <f aca="false">(BP26/BO26)*(BR26-0.151)*1000</f>
        <v>2.25</v>
      </c>
      <c r="DL26" s="10" t="n">
        <f aca="false">(CA26/BZ26)*(CC26-0.151)*1000</f>
        <v>2.25</v>
      </c>
      <c r="DM26" s="10" t="n">
        <f aca="false">(CL26/CK26)*(CN26-0.151)*1000</f>
        <v>6.33333333333333</v>
      </c>
      <c r="DN26" s="10" t="n">
        <f aca="false">(CW26/CV26)*(CY26-0.151)*1000</f>
        <v>-4.88888888888888</v>
      </c>
      <c r="DO26" s="10" t="n">
        <f aca="false">(BR26-0.201)/(BO26-0.201)*100</f>
        <v>50.6172839506173</v>
      </c>
      <c r="DP26" s="10" t="n">
        <f aca="false">(CC26-0.201)/(BZ26-0.201)*100</f>
        <v>50.6172839506173</v>
      </c>
      <c r="DQ26" s="10" t="n">
        <f aca="false">(CN26-0.201)/(CK26-0.201)*100</f>
        <v>38.2716049382716</v>
      </c>
      <c r="DR26" s="10" t="n">
        <f aca="false">(CY26-0.201)/(CV26-0.201)*100</f>
        <v>54.954954954955</v>
      </c>
      <c r="DS26" s="10" t="n">
        <f aca="false">(BR26-0.091)/(BQ26-0.051)*100</f>
        <v>-168.292682926829</v>
      </c>
      <c r="DT26" s="10" t="n">
        <f aca="false">(CC26-0.091)/(CB26-0.051)*100</f>
        <v>-168.292682926829</v>
      </c>
      <c r="DU26" s="10" t="n">
        <f aca="false">(CN26-0.091)/(CM26-0.051)*100</f>
        <v>-192.682926829268</v>
      </c>
      <c r="DV26" s="10" t="n">
        <f aca="false">(CY26-0.091)/(CX26-0.051)*100</f>
        <v>-119.512195121951</v>
      </c>
      <c r="DW26" s="10" t="n">
        <f aca="false">SUMIF(DK26:DN26,  "&gt;60")</f>
        <v>0</v>
      </c>
      <c r="DX26" s="10" t="n">
        <f aca="false">SUMIF(DO26:DR26,  "&gt;60")</f>
        <v>0</v>
      </c>
      <c r="DY26" s="10" t="n">
        <f aca="false">SUMIF(DS26:DV26,  "&gt;60")</f>
        <v>0</v>
      </c>
      <c r="DZ26" s="0" t="n">
        <v>0.12</v>
      </c>
      <c r="EA26" s="0" t="n">
        <v>0.03</v>
      </c>
      <c r="EB26" s="0" t="n">
        <v>0.01</v>
      </c>
      <c r="EC26" s="9" t="n">
        <f aca="false">SUM(DZ26:EB26)</f>
        <v>0.16</v>
      </c>
      <c r="ED26" s="0" t="n">
        <v>115</v>
      </c>
      <c r="EE26" s="0" t="n">
        <v>5</v>
      </c>
      <c r="EF26" s="0" t="n">
        <v>3</v>
      </c>
      <c r="EG26" s="0" t="n">
        <v>1</v>
      </c>
      <c r="EH26" s="0" t="n">
        <f aca="false">SUM(EE26:EG26)*0.7</f>
        <v>6.3</v>
      </c>
      <c r="EI26" s="9" t="n">
        <f aca="false">EH26*ED26/100</f>
        <v>7.245</v>
      </c>
      <c r="EJ26" s="9" t="n">
        <f aca="false">EI26*EE26*EC26</f>
        <v>5.796</v>
      </c>
      <c r="EK26" s="0" t="n">
        <v>0.12</v>
      </c>
      <c r="EL26" s="0" t="n">
        <v>0.03</v>
      </c>
      <c r="EM26" s="0" t="n">
        <v>0.01</v>
      </c>
      <c r="EN26" s="9" t="n">
        <f aca="false">SUM(EK26:EM26)</f>
        <v>0.16</v>
      </c>
      <c r="EO26" s="0" t="n">
        <v>115</v>
      </c>
      <c r="EP26" s="0" t="n">
        <v>5</v>
      </c>
      <c r="EQ26" s="0" t="n">
        <v>2</v>
      </c>
      <c r="ER26" s="0" t="n">
        <v>1</v>
      </c>
      <c r="ES26" s="0" t="n">
        <f aca="false">SUM(EP26:ER26)*0.7</f>
        <v>5.6</v>
      </c>
      <c r="ET26" s="9" t="n">
        <f aca="false">ES26*EO26/100</f>
        <v>6.44</v>
      </c>
      <c r="EU26" s="9" t="n">
        <f aca="false">ET26*EP26*EN26</f>
        <v>5.152</v>
      </c>
      <c r="EV26" s="0" t="n">
        <v>0.12</v>
      </c>
      <c r="EW26" s="0" t="n">
        <v>0.04</v>
      </c>
      <c r="EX26" s="0" t="n">
        <v>0.01</v>
      </c>
      <c r="EY26" s="9" t="n">
        <f aca="false">SUM(EV26:EX26)</f>
        <v>0.17</v>
      </c>
      <c r="EZ26" s="0" t="n">
        <v>115</v>
      </c>
      <c r="FA26" s="0" t="n">
        <v>5</v>
      </c>
      <c r="FB26" s="0" t="n">
        <v>3</v>
      </c>
      <c r="FC26" s="0" t="n">
        <v>1</v>
      </c>
      <c r="FD26" s="0" t="n">
        <f aca="false">SUM(FA26:FC26)*0.7</f>
        <v>6.3</v>
      </c>
      <c r="FE26" s="9" t="n">
        <f aca="false">FD26*EZ26/100</f>
        <v>7.245</v>
      </c>
      <c r="FF26" s="9" t="n">
        <f aca="false">FE26*FA26*EY26</f>
        <v>6.15825</v>
      </c>
      <c r="FG26" s="0" t="n">
        <v>0.09</v>
      </c>
      <c r="FH26" s="0" t="n">
        <v>0.04</v>
      </c>
      <c r="FI26" s="0" t="n">
        <v>0.01</v>
      </c>
      <c r="FJ26" s="9" t="n">
        <f aca="false">SUM(FG26:FI26)</f>
        <v>0.14</v>
      </c>
      <c r="FK26" s="0" t="n">
        <v>115</v>
      </c>
      <c r="FL26" s="0" t="n">
        <v>5</v>
      </c>
      <c r="FM26" s="0" t="n">
        <v>2</v>
      </c>
      <c r="FN26" s="0" t="n">
        <v>1</v>
      </c>
      <c r="FO26" s="0" t="n">
        <f aca="false">SUM(FL26:FN26)*0.7</f>
        <v>5.6</v>
      </c>
      <c r="FP26" s="9" t="n">
        <f aca="false">FO26*FK26/100</f>
        <v>6.44</v>
      </c>
      <c r="FQ26" s="9" t="n">
        <f aca="false">FP26*FL26*FJ26</f>
        <v>4.508</v>
      </c>
      <c r="FR26" s="9" t="n">
        <f aca="false">(EI26+ES26+FD26+FO26)*0.7</f>
        <v>17.3215</v>
      </c>
      <c r="FS26" s="9" t="n">
        <f aca="false">(EJ26+ET26+FE26+FP26)*0.7</f>
        <v>18.1447</v>
      </c>
      <c r="FT26" s="9" t="n">
        <f aca="false">(EK26+EU26+FF26+FQ26)*0.7</f>
        <v>11.156775</v>
      </c>
      <c r="FU26" s="11" t="n">
        <f aca="false">SUM(FR26:FT26)</f>
        <v>46.622975</v>
      </c>
      <c r="FV26" s="10" t="n">
        <f aca="false">(EA26/DZ26)*(EC26-0.151)*1000</f>
        <v>2.25</v>
      </c>
      <c r="FW26" s="10" t="n">
        <f aca="false">(EL26/EK26)*(EN26-0.151)*1000</f>
        <v>2.25</v>
      </c>
      <c r="FX26" s="10" t="n">
        <f aca="false">(EW26/EV26)*(EY26-0.151)*1000</f>
        <v>6.33333333333333</v>
      </c>
      <c r="FY26" s="10" t="n">
        <f aca="false">(FH26/FG26)*(FJ26-0.151)*1000</f>
        <v>-4.88888888888888</v>
      </c>
      <c r="FZ26" s="10" t="n">
        <f aca="false">(EC26-0.201)/(DZ26-0.201)*100</f>
        <v>50.6172839506173</v>
      </c>
      <c r="GA26" s="10" t="n">
        <f aca="false">(EN26-0.201)/(EK26-0.201)*100</f>
        <v>50.6172839506173</v>
      </c>
      <c r="GB26" s="10" t="n">
        <f aca="false">(EY26-0.201)/(EV26-0.201)*100</f>
        <v>38.2716049382716</v>
      </c>
      <c r="GC26" s="10" t="n">
        <f aca="false">(FJ26-0.201)/(FG26-0.201)*100</f>
        <v>54.954954954955</v>
      </c>
      <c r="GD26" s="10" t="n">
        <f aca="false">(EC26-0.091)/(EB26-0.051)*100</f>
        <v>-168.292682926829</v>
      </c>
      <c r="GE26" s="10" t="n">
        <f aca="false">(EN26-0.091)/(EM26-0.051)*100</f>
        <v>-168.292682926829</v>
      </c>
      <c r="GF26" s="10" t="n">
        <f aca="false">(EY26-0.091)/(EX26-0.051)*100</f>
        <v>-192.682926829268</v>
      </c>
      <c r="GG26" s="10" t="n">
        <f aca="false">(FJ26-0.091)/(FI26-0.051)*100</f>
        <v>-119.512195121951</v>
      </c>
      <c r="GH26" s="10" t="n">
        <f aca="false">SUMIF(FV26:FY26,  "&gt;60")</f>
        <v>0</v>
      </c>
      <c r="GI26" s="10" t="n">
        <f aca="false">SUMIF(FZ26:GC26,  "&gt;60")</f>
        <v>0</v>
      </c>
      <c r="GJ26" s="10" t="n">
        <f aca="false">SUMIF(GD26:GG26,  "&gt;60")</f>
        <v>0</v>
      </c>
      <c r="GK26" s="0" t="n">
        <v>0.12</v>
      </c>
      <c r="GL26" s="0" t="n">
        <v>0.03</v>
      </c>
      <c r="GM26" s="0" t="n">
        <v>0.01</v>
      </c>
      <c r="GN26" s="9" t="n">
        <f aca="false">SUM(GK26:GM26)</f>
        <v>0.16</v>
      </c>
      <c r="GO26" s="0" t="n">
        <v>111</v>
      </c>
      <c r="GP26" s="0" t="n">
        <v>5</v>
      </c>
      <c r="GQ26" s="0" t="n">
        <v>3</v>
      </c>
      <c r="GR26" s="0" t="n">
        <v>1</v>
      </c>
      <c r="GS26" s="0" t="n">
        <f aca="false">SUM(GP26:GR26)*0.7</f>
        <v>6.3</v>
      </c>
      <c r="GT26" s="9" t="n">
        <f aca="false">GS26*GO26/100</f>
        <v>6.993</v>
      </c>
      <c r="GU26" s="9" t="n">
        <f aca="false">GT26*GP26*GN26</f>
        <v>5.5944</v>
      </c>
      <c r="GV26" s="0" t="n">
        <v>0.12</v>
      </c>
      <c r="GW26" s="0" t="n">
        <v>0.03</v>
      </c>
      <c r="GX26" s="0" t="n">
        <v>0.01</v>
      </c>
      <c r="GY26" s="9" t="n">
        <f aca="false">SUM(GV26:GX26)</f>
        <v>0.16</v>
      </c>
      <c r="GZ26" s="0" t="n">
        <v>115</v>
      </c>
      <c r="HA26" s="0" t="n">
        <v>5</v>
      </c>
      <c r="HB26" s="0" t="n">
        <v>2</v>
      </c>
      <c r="HC26" s="0" t="n">
        <v>1</v>
      </c>
      <c r="HD26" s="0" t="n">
        <f aca="false">SUM(HA26:HC26)*0.7</f>
        <v>5.6</v>
      </c>
      <c r="HE26" s="9" t="n">
        <f aca="false">HD26*GZ26/100</f>
        <v>6.44</v>
      </c>
      <c r="HF26" s="9" t="n">
        <f aca="false">HE26*HA26*GY26</f>
        <v>5.152</v>
      </c>
      <c r="HG26" s="0" t="n">
        <v>0.12</v>
      </c>
      <c r="HH26" s="0" t="n">
        <v>0.04</v>
      </c>
      <c r="HI26" s="0" t="n">
        <v>0.01</v>
      </c>
      <c r="HJ26" s="9" t="n">
        <f aca="false">SUM(HG26:HI26)</f>
        <v>0.17</v>
      </c>
      <c r="HK26" s="0" t="n">
        <v>115</v>
      </c>
      <c r="HL26" s="0" t="n">
        <v>5</v>
      </c>
      <c r="HM26" s="0" t="n">
        <v>3</v>
      </c>
      <c r="HN26" s="0" t="n">
        <v>1</v>
      </c>
      <c r="HO26" s="0" t="n">
        <f aca="false">SUM(HL26:HN26)*0.7</f>
        <v>6.3</v>
      </c>
      <c r="HP26" s="9" t="n">
        <f aca="false">HO26*HK26/100</f>
        <v>7.245</v>
      </c>
      <c r="HQ26" s="9" t="n">
        <f aca="false">HP26*HL26*HJ26</f>
        <v>6.15825</v>
      </c>
      <c r="HR26" s="0" t="n">
        <v>0.08</v>
      </c>
      <c r="HS26" s="0" t="n">
        <v>0.04</v>
      </c>
      <c r="HT26" s="0" t="n">
        <v>0.01</v>
      </c>
      <c r="HU26" s="9" t="n">
        <f aca="false">SUM(HR26:HT26)</f>
        <v>0.13</v>
      </c>
      <c r="HV26" s="0" t="n">
        <v>115</v>
      </c>
      <c r="HW26" s="0" t="n">
        <v>5</v>
      </c>
      <c r="HX26" s="0" t="n">
        <v>2</v>
      </c>
      <c r="HY26" s="0" t="n">
        <v>1</v>
      </c>
      <c r="HZ26" s="0" t="n">
        <f aca="false">SUM(HW26:HY26)*0.7</f>
        <v>5.6</v>
      </c>
      <c r="IA26" s="9" t="n">
        <f aca="false">HZ26*HV26/100</f>
        <v>6.44</v>
      </c>
      <c r="IB26" s="9" t="n">
        <f aca="false">IA26*HW26*HU26</f>
        <v>4.186</v>
      </c>
      <c r="IC26" s="9" t="n">
        <f aca="false">(GT26+HD26+HO26+HZ26)*0.7</f>
        <v>17.1451</v>
      </c>
      <c r="ID26" s="9" t="n">
        <f aca="false">(GU26+HE26+HP26+IA26)*0.7</f>
        <v>18.00358</v>
      </c>
      <c r="IE26" s="9" t="n">
        <f aca="false">(GV26+HF26+HQ26+IB26)*0.7</f>
        <v>10.931375</v>
      </c>
      <c r="IF26" s="11" t="n">
        <f aca="false">SUM(IC26:IE26)</f>
        <v>46.080055</v>
      </c>
      <c r="IG26" s="10" t="n">
        <f aca="false">(GL26/GK26)*(GN26-0.151)*1000</f>
        <v>2.25</v>
      </c>
      <c r="IH26" s="10" t="n">
        <f aca="false">(GW26/GV26)*(GY26-0.151)*1000</f>
        <v>2.25</v>
      </c>
      <c r="II26" s="10" t="n">
        <f aca="false">(HH26/HG26)*(HJ26-0.151)*1000</f>
        <v>6.33333333333333</v>
      </c>
      <c r="IJ26" s="10" t="n">
        <f aca="false">(HS26/HR26)*(HU26-0.151)*1000</f>
        <v>-10.5</v>
      </c>
      <c r="IK26" s="10" t="n">
        <f aca="false">(GN26-0.201)/(GK26-0.201)*100</f>
        <v>50.6172839506173</v>
      </c>
      <c r="IL26" s="10" t="n">
        <f aca="false">(GY26-0.201)/(GV26-0.201)*100</f>
        <v>50.6172839506173</v>
      </c>
      <c r="IM26" s="10" t="n">
        <f aca="false">(HJ26-0.201)/(HG26-0.201)*100</f>
        <v>38.2716049382716</v>
      </c>
      <c r="IN26" s="10" t="n">
        <f aca="false">(HU26-0.201)/(HR26-0.201)*100</f>
        <v>58.6776859504132</v>
      </c>
      <c r="IO26" s="10" t="n">
        <f aca="false">(GN26-0.091)/(GM26-0.051)*100</f>
        <v>-168.292682926829</v>
      </c>
      <c r="IP26" s="10" t="n">
        <f aca="false">(GY26-0.091)/(GX26-0.051)*100</f>
        <v>-168.292682926829</v>
      </c>
      <c r="IQ26" s="10" t="n">
        <f aca="false">(HJ26-0.091)/(HI26-0.051)*100</f>
        <v>-192.682926829268</v>
      </c>
      <c r="IR26" s="10" t="n">
        <f aca="false">(HU26-0.091)/(HT26-0.051)*100</f>
        <v>-95.1219512195122</v>
      </c>
      <c r="IS26" s="10" t="n">
        <f aca="false">SUMIF(IG26:IJ26,  "&gt;60")</f>
        <v>0</v>
      </c>
      <c r="IT26" s="10" t="n">
        <f aca="false">SUMIF(IK26:IN26,  "&gt;60")</f>
        <v>0</v>
      </c>
      <c r="IU26" s="10" t="n">
        <f aca="false">SUMIF(IO26:IR26,  "&gt;60")</f>
        <v>0</v>
      </c>
    </row>
    <row r="27" customFormat="false" ht="12.8" hidden="false" customHeight="false" outlineLevel="0" collapsed="false">
      <c r="C27" s="8" t="s">
        <v>72</v>
      </c>
      <c r="D27" s="0" t="n">
        <v>0.12</v>
      </c>
      <c r="E27" s="0" t="n">
        <v>0.03</v>
      </c>
      <c r="F27" s="0" t="n">
        <v>0.01</v>
      </c>
      <c r="G27" s="9" t="n">
        <f aca="false">SUM(D27:F27)</f>
        <v>0.16</v>
      </c>
      <c r="H27" s="0" t="n">
        <v>115</v>
      </c>
      <c r="I27" s="0" t="n">
        <v>5</v>
      </c>
      <c r="J27" s="0" t="n">
        <v>3</v>
      </c>
      <c r="K27" s="0" t="n">
        <v>1</v>
      </c>
      <c r="L27" s="0" t="n">
        <f aca="false">SUM(I27:K27)*0.7</f>
        <v>6.3</v>
      </c>
      <c r="M27" s="9" t="n">
        <f aca="false">L27*H27/100</f>
        <v>7.245</v>
      </c>
      <c r="N27" s="9" t="n">
        <f aca="false">M27*I27*G27</f>
        <v>5.796</v>
      </c>
      <c r="O27" s="0" t="n">
        <v>0.12</v>
      </c>
      <c r="P27" s="0" t="n">
        <v>0.03</v>
      </c>
      <c r="Q27" s="0" t="n">
        <v>0.01</v>
      </c>
      <c r="R27" s="9" t="n">
        <f aca="false">SUM(O27:Q27)</f>
        <v>0.16</v>
      </c>
      <c r="S27" s="0" t="n">
        <v>115</v>
      </c>
      <c r="T27" s="0" t="n">
        <v>5</v>
      </c>
      <c r="U27" s="0" t="n">
        <v>3</v>
      </c>
      <c r="V27" s="0" t="n">
        <v>1</v>
      </c>
      <c r="W27" s="0" t="n">
        <f aca="false">SUM(T27:V27)*0.7</f>
        <v>6.3</v>
      </c>
      <c r="X27" s="9" t="n">
        <f aca="false">W27*S27/100</f>
        <v>7.245</v>
      </c>
      <c r="Y27" s="9" t="n">
        <f aca="false">X27*T27*R27</f>
        <v>5.796</v>
      </c>
      <c r="Z27" s="0" t="n">
        <v>0.12</v>
      </c>
      <c r="AA27" s="0" t="n">
        <v>0.07</v>
      </c>
      <c r="AB27" s="0" t="n">
        <v>0.01</v>
      </c>
      <c r="AC27" s="9" t="n">
        <f aca="false">SUM(Z27:AB27)</f>
        <v>0.2</v>
      </c>
      <c r="AD27" s="0" t="n">
        <v>115</v>
      </c>
      <c r="AE27" s="0" t="n">
        <v>4</v>
      </c>
      <c r="AF27" s="0" t="n">
        <v>3</v>
      </c>
      <c r="AG27" s="0" t="n">
        <v>1</v>
      </c>
      <c r="AH27" s="0" t="n">
        <f aca="false">SUM(AE27:AG27)*0.7</f>
        <v>5.6</v>
      </c>
      <c r="AI27" s="9" t="n">
        <f aca="false">AH27*AD27/100</f>
        <v>6.44</v>
      </c>
      <c r="AJ27" s="9" t="n">
        <f aca="false">AI27*AE27*AC27</f>
        <v>5.152</v>
      </c>
      <c r="AK27" s="0" t="n">
        <v>0.12</v>
      </c>
      <c r="AL27" s="0" t="n">
        <v>0.07</v>
      </c>
      <c r="AM27" s="0" t="n">
        <v>0.01</v>
      </c>
      <c r="AN27" s="9" t="n">
        <f aca="false">SUM(AK27:AM27)</f>
        <v>0.2</v>
      </c>
      <c r="AO27" s="0" t="n">
        <v>110</v>
      </c>
      <c r="AP27" s="0" t="n">
        <v>5</v>
      </c>
      <c r="AQ27" s="0" t="n">
        <v>3</v>
      </c>
      <c r="AR27" s="0" t="n">
        <v>1</v>
      </c>
      <c r="AS27" s="0" t="n">
        <f aca="false">SUM(AP27:AR27)*0.7</f>
        <v>6.3</v>
      </c>
      <c r="AT27" s="9" t="n">
        <f aca="false">AS27*AO27/100</f>
        <v>6.93</v>
      </c>
      <c r="AU27" s="9" t="n">
        <f aca="false">AT27*AP27*AN27</f>
        <v>6.93</v>
      </c>
      <c r="AV27" s="9" t="n">
        <f aca="false">(M27+W27+AH27+AS27)*0.7</f>
        <v>17.8115</v>
      </c>
      <c r="AW27" s="9" t="n">
        <f aca="false">(N27+X27+AI27+AT27)*0.7</f>
        <v>18.4877</v>
      </c>
      <c r="AX27" s="9" t="n">
        <f aca="false">(O27+Y27+AJ27+AU27)*0.7</f>
        <v>12.5986</v>
      </c>
      <c r="AY27" s="11" t="n">
        <f aca="false">SUM(AV27:AX27)</f>
        <v>48.8978</v>
      </c>
      <c r="AZ27" s="10" t="n">
        <f aca="false">(E27/D27)*(G27-0.151)*1000</f>
        <v>2.25</v>
      </c>
      <c r="BA27" s="10" t="n">
        <f aca="false">(P27/O27)*(R27-0.151)*1000</f>
        <v>2.25</v>
      </c>
      <c r="BB27" s="10" t="n">
        <f aca="false">(AA27/Z27)*(AC27-0.151)*1000</f>
        <v>28.5833333333333</v>
      </c>
      <c r="BC27" s="10" t="n">
        <f aca="false">(AL27/AK27)*(AN27-0.151)*1000</f>
        <v>28.5833333333333</v>
      </c>
      <c r="BD27" s="10" t="n">
        <f aca="false">(G27-0.201)/(D27-0.201)*100</f>
        <v>50.6172839506173</v>
      </c>
      <c r="BE27" s="10" t="n">
        <f aca="false">(R27-0.201)/(O27-0.201)*100</f>
        <v>50.6172839506173</v>
      </c>
      <c r="BF27" s="10" t="n">
        <f aca="false">(AC27-0.201)/(Z27-0.201)*100</f>
        <v>1.23456790123457</v>
      </c>
      <c r="BG27" s="10" t="n">
        <f aca="false">(AN27-0.201)/(AK27-0.201)*100</f>
        <v>1.23456790123457</v>
      </c>
      <c r="BH27" s="10" t="n">
        <f aca="false">(G27-0.091)/(F27-0.051)*100</f>
        <v>-168.292682926829</v>
      </c>
      <c r="BI27" s="10" t="n">
        <f aca="false">(R27-0.091)/(Q27-0.051)*100</f>
        <v>-168.292682926829</v>
      </c>
      <c r="BJ27" s="10" t="n">
        <f aca="false">(AC27-0.091)/(AB27-0.051)*100</f>
        <v>-265.853658536585</v>
      </c>
      <c r="BK27" s="10" t="n">
        <f aca="false">(AN27-0.091)/(AM27-0.051)*100</f>
        <v>-265.853658536585</v>
      </c>
      <c r="BL27" s="10" t="n">
        <f aca="false">SUMIF(AZ27:BC27,  "&gt;60")</f>
        <v>0</v>
      </c>
      <c r="BM27" s="10" t="n">
        <f aca="false">SUMIF(BD27:BG27,  "&gt;60")</f>
        <v>0</v>
      </c>
      <c r="BN27" s="10" t="n">
        <f aca="false">SUMIF(BH27:BK27,  "&gt;60")</f>
        <v>0</v>
      </c>
      <c r="BO27" s="0" t="n">
        <v>0.12</v>
      </c>
      <c r="BP27" s="0" t="n">
        <v>0.03</v>
      </c>
      <c r="BQ27" s="0" t="n">
        <v>0.01</v>
      </c>
      <c r="BR27" s="9" t="n">
        <f aca="false">SUM(BO27:BQ27)</f>
        <v>0.16</v>
      </c>
      <c r="BS27" s="0" t="n">
        <v>120</v>
      </c>
      <c r="BT27" s="0" t="n">
        <v>4</v>
      </c>
      <c r="BU27" s="0" t="n">
        <v>3</v>
      </c>
      <c r="BV27" s="0" t="n">
        <v>1</v>
      </c>
      <c r="BW27" s="0" t="n">
        <f aca="false">SUM(BT27:BV27)*0.7</f>
        <v>5.6</v>
      </c>
      <c r="BX27" s="9" t="n">
        <f aca="false">BW27*BS27/100</f>
        <v>6.72</v>
      </c>
      <c r="BY27" s="9" t="n">
        <f aca="false">BX27*BT27*BR27</f>
        <v>4.3008</v>
      </c>
      <c r="BZ27" s="0" t="n">
        <v>0.12</v>
      </c>
      <c r="CA27" s="0" t="n">
        <v>0.03</v>
      </c>
      <c r="CB27" s="0" t="n">
        <v>0.01</v>
      </c>
      <c r="CC27" s="9" t="n">
        <f aca="false">SUM(BZ27:CB27)</f>
        <v>0.16</v>
      </c>
      <c r="CD27" s="0" t="n">
        <v>115</v>
      </c>
      <c r="CE27" s="0" t="n">
        <v>5</v>
      </c>
      <c r="CF27" s="0" t="n">
        <v>3</v>
      </c>
      <c r="CG27" s="0" t="n">
        <v>1</v>
      </c>
      <c r="CH27" s="0" t="n">
        <f aca="false">SUM(CE27:CG27)*0.7</f>
        <v>6.3</v>
      </c>
      <c r="CI27" s="9" t="n">
        <f aca="false">CH27*CD27/100</f>
        <v>7.245</v>
      </c>
      <c r="CJ27" s="9" t="n">
        <f aca="false">CI27*CE27*CC27</f>
        <v>5.796</v>
      </c>
      <c r="CK27" s="0" t="n">
        <v>0.12</v>
      </c>
      <c r="CL27" s="0" t="n">
        <v>0.07</v>
      </c>
      <c r="CM27" s="0" t="n">
        <v>0.01</v>
      </c>
      <c r="CN27" s="9" t="n">
        <f aca="false">SUM(CK27:CM27)</f>
        <v>0.2</v>
      </c>
      <c r="CO27" s="0" t="n">
        <v>115</v>
      </c>
      <c r="CP27" s="0" t="n">
        <v>5</v>
      </c>
      <c r="CQ27" s="0" t="n">
        <v>3</v>
      </c>
      <c r="CR27" s="0" t="n">
        <v>1</v>
      </c>
      <c r="CS27" s="0" t="n">
        <f aca="false">SUM(CP27:CR27)*0.7</f>
        <v>6.3</v>
      </c>
      <c r="CT27" s="9" t="n">
        <f aca="false">CS27*CO27/100</f>
        <v>7.245</v>
      </c>
      <c r="CU27" s="9" t="n">
        <f aca="false">CT27*CP27*CN27</f>
        <v>7.245</v>
      </c>
      <c r="CV27" s="0" t="n">
        <v>0.12</v>
      </c>
      <c r="CW27" s="0" t="n">
        <v>0.07</v>
      </c>
      <c r="CX27" s="0" t="n">
        <v>0.01</v>
      </c>
      <c r="CY27" s="9" t="n">
        <f aca="false">SUM(CV27:CX27)</f>
        <v>0.2</v>
      </c>
      <c r="CZ27" s="0" t="n">
        <v>115</v>
      </c>
      <c r="DA27" s="0" t="n">
        <v>5</v>
      </c>
      <c r="DB27" s="0" t="n">
        <v>3</v>
      </c>
      <c r="DC27" s="0" t="n">
        <v>1</v>
      </c>
      <c r="DD27" s="0" t="n">
        <f aca="false">SUM(DA27:DC27)*0.7</f>
        <v>6.3</v>
      </c>
      <c r="DE27" s="9" t="n">
        <f aca="false">DD27*CZ27/100</f>
        <v>7.245</v>
      </c>
      <c r="DF27" s="9" t="n">
        <f aca="false">DE27*DA27*CY27</f>
        <v>7.245</v>
      </c>
      <c r="DG27" s="9" t="n">
        <f aca="false">(BX27+CH27+CS27+DD27)*0.7</f>
        <v>17.934</v>
      </c>
      <c r="DH27" s="9" t="n">
        <f aca="false">(BY27+CI27+CT27+DE27)*0.7</f>
        <v>18.22506</v>
      </c>
      <c r="DI27" s="9" t="n">
        <f aca="false">(BZ27+CJ27+CU27+DF27)*0.7</f>
        <v>14.2842</v>
      </c>
      <c r="DJ27" s="11" t="n">
        <f aca="false">SUM(DG27:DI27)</f>
        <v>50.44326</v>
      </c>
      <c r="DK27" s="10" t="n">
        <f aca="false">(BP27/BO27)*(BR27-0.151)*1000</f>
        <v>2.25</v>
      </c>
      <c r="DL27" s="10" t="n">
        <f aca="false">(CA27/BZ27)*(CC27-0.151)*1000</f>
        <v>2.25</v>
      </c>
      <c r="DM27" s="10" t="n">
        <f aca="false">(CL27/CK27)*(CN27-0.151)*1000</f>
        <v>28.5833333333333</v>
      </c>
      <c r="DN27" s="10" t="n">
        <f aca="false">(CW27/CV27)*(CY27-0.151)*1000</f>
        <v>28.5833333333333</v>
      </c>
      <c r="DO27" s="10" t="n">
        <f aca="false">(BR27-0.201)/(BO27-0.201)*100</f>
        <v>50.6172839506173</v>
      </c>
      <c r="DP27" s="10" t="n">
        <f aca="false">(CC27-0.201)/(BZ27-0.201)*100</f>
        <v>50.6172839506173</v>
      </c>
      <c r="DQ27" s="10" t="n">
        <f aca="false">(CN27-0.201)/(CK27-0.201)*100</f>
        <v>1.23456790123457</v>
      </c>
      <c r="DR27" s="10" t="n">
        <f aca="false">(CY27-0.201)/(CV27-0.201)*100</f>
        <v>1.23456790123457</v>
      </c>
      <c r="DS27" s="10" t="n">
        <f aca="false">(BR27-0.091)/(BQ27-0.051)*100</f>
        <v>-168.292682926829</v>
      </c>
      <c r="DT27" s="10" t="n">
        <f aca="false">(CC27-0.091)/(CB27-0.051)*100</f>
        <v>-168.292682926829</v>
      </c>
      <c r="DU27" s="10" t="n">
        <f aca="false">(CN27-0.091)/(CM27-0.051)*100</f>
        <v>-265.853658536585</v>
      </c>
      <c r="DV27" s="10" t="n">
        <f aca="false">(CY27-0.091)/(CX27-0.051)*100</f>
        <v>-265.853658536585</v>
      </c>
      <c r="DW27" s="10" t="n">
        <f aca="false">SUMIF(DK27:DN27,  "&gt;60")</f>
        <v>0</v>
      </c>
      <c r="DX27" s="10" t="n">
        <f aca="false">SUMIF(DO27:DR27,  "&gt;60")</f>
        <v>0</v>
      </c>
      <c r="DY27" s="10" t="n">
        <f aca="false">SUMIF(DS27:DV27,  "&gt;60")</f>
        <v>0</v>
      </c>
      <c r="DZ27" s="0" t="n">
        <v>0.13</v>
      </c>
      <c r="EA27" s="0" t="n">
        <v>0.04</v>
      </c>
      <c r="EB27" s="0" t="n">
        <v>0.01</v>
      </c>
      <c r="EC27" s="9" t="n">
        <f aca="false">SUM(DZ27:EB27)</f>
        <v>0.18</v>
      </c>
      <c r="ED27" s="0" t="n">
        <v>115</v>
      </c>
      <c r="EE27" s="0" t="n">
        <v>4</v>
      </c>
      <c r="EF27" s="0" t="n">
        <v>4</v>
      </c>
      <c r="EG27" s="0" t="n">
        <v>1</v>
      </c>
      <c r="EH27" s="0" t="n">
        <f aca="false">SUM(EE27:EG27)*0.7</f>
        <v>6.3</v>
      </c>
      <c r="EI27" s="9" t="n">
        <f aca="false">EH27*ED27/100</f>
        <v>7.245</v>
      </c>
      <c r="EJ27" s="9" t="n">
        <f aca="false">EI27*EE27*EC27</f>
        <v>5.2164</v>
      </c>
      <c r="EK27" s="0" t="n">
        <v>0.11</v>
      </c>
      <c r="EL27" s="0" t="n">
        <v>0.03</v>
      </c>
      <c r="EM27" s="0" t="n">
        <v>0.01</v>
      </c>
      <c r="EN27" s="9" t="n">
        <f aca="false">SUM(EK27:EM27)</f>
        <v>0.15</v>
      </c>
      <c r="EO27" s="0" t="n">
        <v>115</v>
      </c>
      <c r="EP27" s="0" t="n">
        <v>5</v>
      </c>
      <c r="EQ27" s="0" t="n">
        <v>3</v>
      </c>
      <c r="ER27" s="0" t="n">
        <v>1</v>
      </c>
      <c r="ES27" s="0" t="n">
        <f aca="false">SUM(EP27:ER27)*0.7</f>
        <v>6.3</v>
      </c>
      <c r="ET27" s="9" t="n">
        <f aca="false">ES27*EO27/100</f>
        <v>7.245</v>
      </c>
      <c r="EU27" s="9" t="n">
        <f aca="false">ET27*EP27*EN27</f>
        <v>5.43375</v>
      </c>
      <c r="EV27" s="0" t="n">
        <v>0.12</v>
      </c>
      <c r="EW27" s="0" t="n">
        <v>0.07</v>
      </c>
      <c r="EX27" s="0" t="n">
        <v>0.01</v>
      </c>
      <c r="EY27" s="9" t="n">
        <f aca="false">SUM(EV27:EX27)</f>
        <v>0.2</v>
      </c>
      <c r="EZ27" s="0" t="n">
        <v>115</v>
      </c>
      <c r="FA27" s="0" t="n">
        <v>5</v>
      </c>
      <c r="FB27" s="0" t="n">
        <v>3</v>
      </c>
      <c r="FC27" s="0" t="n">
        <v>1</v>
      </c>
      <c r="FD27" s="0" t="n">
        <f aca="false">SUM(FA27:FC27)*0.7</f>
        <v>6.3</v>
      </c>
      <c r="FE27" s="9" t="n">
        <f aca="false">FD27*EZ27/100</f>
        <v>7.245</v>
      </c>
      <c r="FF27" s="9" t="n">
        <f aca="false">FE27*FA27*EY27</f>
        <v>7.245</v>
      </c>
      <c r="FG27" s="0" t="n">
        <v>0.12</v>
      </c>
      <c r="FH27" s="0" t="n">
        <v>0.07</v>
      </c>
      <c r="FI27" s="0" t="n">
        <v>0.01</v>
      </c>
      <c r="FJ27" s="9" t="n">
        <f aca="false">SUM(FG27:FI27)</f>
        <v>0.2</v>
      </c>
      <c r="FK27" s="0" t="n">
        <v>111</v>
      </c>
      <c r="FL27" s="0" t="n">
        <v>5</v>
      </c>
      <c r="FM27" s="0" t="n">
        <v>3</v>
      </c>
      <c r="FN27" s="0" t="n">
        <v>1</v>
      </c>
      <c r="FO27" s="0" t="n">
        <f aca="false">SUM(FL27:FN27)*0.7</f>
        <v>6.3</v>
      </c>
      <c r="FP27" s="9" t="n">
        <f aca="false">FO27*FK27/100</f>
        <v>6.993</v>
      </c>
      <c r="FQ27" s="9" t="n">
        <f aca="false">FP27*FL27*FJ27</f>
        <v>6.993</v>
      </c>
      <c r="FR27" s="9" t="n">
        <f aca="false">(EI27+ES27+FD27+FO27)*0.7</f>
        <v>18.3015</v>
      </c>
      <c r="FS27" s="9" t="n">
        <f aca="false">(EJ27+ET27+FE27+FP27)*0.7</f>
        <v>18.68958</v>
      </c>
      <c r="FT27" s="9" t="n">
        <f aca="false">(EK27+EU27+FF27+FQ27)*0.7</f>
        <v>13.847225</v>
      </c>
      <c r="FU27" s="11" t="n">
        <f aca="false">SUM(FR27:FT27)</f>
        <v>50.838305</v>
      </c>
      <c r="FV27" s="10" t="n">
        <f aca="false">(EA27/DZ27)*(EC27-0.151)*1000</f>
        <v>8.92307692307692</v>
      </c>
      <c r="FW27" s="10" t="n">
        <f aca="false">(EL27/EK27)*(EN27-0.151)*1000</f>
        <v>-0.272727272727273</v>
      </c>
      <c r="FX27" s="10" t="n">
        <f aca="false">(EW27/EV27)*(EY27-0.151)*1000</f>
        <v>28.5833333333333</v>
      </c>
      <c r="FY27" s="10" t="n">
        <f aca="false">(FH27/FG27)*(FJ27-0.151)*1000</f>
        <v>28.5833333333333</v>
      </c>
      <c r="FZ27" s="10" t="n">
        <f aca="false">(EC27-0.201)/(DZ27-0.201)*100</f>
        <v>29.5774647887324</v>
      </c>
      <c r="GA27" s="10" t="n">
        <f aca="false">(EN27-0.201)/(EK27-0.201)*100</f>
        <v>56.0439560439561</v>
      </c>
      <c r="GB27" s="10" t="n">
        <f aca="false">(EY27-0.201)/(EV27-0.201)*100</f>
        <v>1.23456790123457</v>
      </c>
      <c r="GC27" s="10" t="n">
        <f aca="false">(FJ27-0.201)/(FG27-0.201)*100</f>
        <v>1.23456790123457</v>
      </c>
      <c r="GD27" s="10" t="n">
        <f aca="false">(EC27-0.091)/(EB27-0.051)*100</f>
        <v>-217.073170731707</v>
      </c>
      <c r="GE27" s="10" t="n">
        <f aca="false">(EN27-0.091)/(EM27-0.051)*100</f>
        <v>-143.90243902439</v>
      </c>
      <c r="GF27" s="10" t="n">
        <f aca="false">(EY27-0.091)/(EX27-0.051)*100</f>
        <v>-265.853658536585</v>
      </c>
      <c r="GG27" s="10" t="n">
        <f aca="false">(FJ27-0.091)/(FI27-0.051)*100</f>
        <v>-265.853658536585</v>
      </c>
      <c r="GH27" s="10" t="n">
        <f aca="false">SUMIF(FV27:FY27,  "&gt;60")</f>
        <v>0</v>
      </c>
      <c r="GI27" s="10" t="n">
        <f aca="false">SUMIF(FZ27:GC27,  "&gt;60")</f>
        <v>0</v>
      </c>
      <c r="GJ27" s="10" t="n">
        <f aca="false">SUMIF(GD27:GG27,  "&gt;60")</f>
        <v>0</v>
      </c>
      <c r="GK27" s="0" t="n">
        <v>0.13</v>
      </c>
      <c r="GL27" s="0" t="n">
        <v>0.04</v>
      </c>
      <c r="GM27" s="0" t="n">
        <v>0.01</v>
      </c>
      <c r="GN27" s="9" t="n">
        <f aca="false">SUM(GK27:GM27)</f>
        <v>0.18</v>
      </c>
      <c r="GO27" s="0" t="n">
        <v>115</v>
      </c>
      <c r="GP27" s="0" t="n">
        <v>4</v>
      </c>
      <c r="GQ27" s="0" t="n">
        <v>4</v>
      </c>
      <c r="GR27" s="0" t="n">
        <v>1</v>
      </c>
      <c r="GS27" s="0" t="n">
        <f aca="false">SUM(GP27:GR27)*0.7</f>
        <v>6.3</v>
      </c>
      <c r="GT27" s="9" t="n">
        <f aca="false">GS27*GO27/100</f>
        <v>7.245</v>
      </c>
      <c r="GU27" s="9" t="n">
        <f aca="false">GT27*GP27*GN27</f>
        <v>5.2164</v>
      </c>
      <c r="GV27" s="0" t="n">
        <v>0.11</v>
      </c>
      <c r="GW27" s="0" t="n">
        <v>0.03</v>
      </c>
      <c r="GX27" s="0" t="n">
        <v>0.01</v>
      </c>
      <c r="GY27" s="9" t="n">
        <f aca="false">SUM(GV27:GX27)</f>
        <v>0.15</v>
      </c>
      <c r="GZ27" s="0" t="n">
        <v>115</v>
      </c>
      <c r="HA27" s="0" t="n">
        <v>5</v>
      </c>
      <c r="HB27" s="0" t="n">
        <v>3</v>
      </c>
      <c r="HC27" s="0" t="n">
        <v>1</v>
      </c>
      <c r="HD27" s="0" t="n">
        <f aca="false">SUM(HA27:HC27)*0.7</f>
        <v>6.3</v>
      </c>
      <c r="HE27" s="9" t="n">
        <f aca="false">HD27*GZ27/100</f>
        <v>7.245</v>
      </c>
      <c r="HF27" s="9" t="n">
        <f aca="false">HE27*HA27*GY27</f>
        <v>5.43375</v>
      </c>
      <c r="HG27" s="0" t="n">
        <v>0.12</v>
      </c>
      <c r="HH27" s="0" t="n">
        <v>0.07</v>
      </c>
      <c r="HI27" s="0" t="n">
        <v>0.01</v>
      </c>
      <c r="HJ27" s="9" t="n">
        <f aca="false">SUM(HG27:HI27)</f>
        <v>0.2</v>
      </c>
      <c r="HK27" s="0" t="n">
        <v>115</v>
      </c>
      <c r="HL27" s="0" t="n">
        <v>5</v>
      </c>
      <c r="HM27" s="0" t="n">
        <v>3</v>
      </c>
      <c r="HN27" s="0" t="n">
        <v>1</v>
      </c>
      <c r="HO27" s="0" t="n">
        <f aca="false">SUM(HL27:HN27)*0.7</f>
        <v>6.3</v>
      </c>
      <c r="HP27" s="9" t="n">
        <f aca="false">HO27*HK27/100</f>
        <v>7.245</v>
      </c>
      <c r="HQ27" s="9" t="n">
        <f aca="false">HP27*HL27*HJ27</f>
        <v>7.245</v>
      </c>
      <c r="HR27" s="0" t="n">
        <v>0.12</v>
      </c>
      <c r="HS27" s="0" t="n">
        <v>0.07</v>
      </c>
      <c r="HT27" s="0" t="n">
        <v>0.01</v>
      </c>
      <c r="HU27" s="9" t="n">
        <f aca="false">SUM(HR27:HT27)</f>
        <v>0.2</v>
      </c>
      <c r="HV27" s="0" t="n">
        <v>100</v>
      </c>
      <c r="HW27" s="0" t="n">
        <v>5</v>
      </c>
      <c r="HX27" s="0" t="n">
        <v>3</v>
      </c>
      <c r="HY27" s="0" t="n">
        <v>1</v>
      </c>
      <c r="HZ27" s="0" t="n">
        <f aca="false">SUM(HW27:HY27)*0.7</f>
        <v>6.3</v>
      </c>
      <c r="IA27" s="9" t="n">
        <f aca="false">HZ27*HV27/100</f>
        <v>6.3</v>
      </c>
      <c r="IB27" s="9" t="n">
        <f aca="false">IA27*HW27*HU27</f>
        <v>6.3</v>
      </c>
      <c r="IC27" s="9" t="n">
        <f aca="false">(GT27+HD27+HO27+HZ27)*0.7</f>
        <v>18.3015</v>
      </c>
      <c r="ID27" s="9" t="n">
        <f aca="false">(GU27+HE27+HP27+IA27)*0.7</f>
        <v>18.20448</v>
      </c>
      <c r="IE27" s="9" t="n">
        <f aca="false">(GV27+HF27+HQ27+IB27)*0.7</f>
        <v>13.362125</v>
      </c>
      <c r="IF27" s="11" t="n">
        <f aca="false">SUM(IC27:IE27)</f>
        <v>49.868105</v>
      </c>
      <c r="IG27" s="10" t="n">
        <f aca="false">(GL27/GK27)*(GN27-0.151)*1000</f>
        <v>8.92307692307692</v>
      </c>
      <c r="IH27" s="10" t="n">
        <f aca="false">(GW27/GV27)*(GY27-0.151)*1000</f>
        <v>-0.272727272727273</v>
      </c>
      <c r="II27" s="10" t="n">
        <f aca="false">(HH27/HG27)*(HJ27-0.151)*1000</f>
        <v>28.5833333333333</v>
      </c>
      <c r="IJ27" s="10" t="n">
        <f aca="false">(HS27/HR27)*(HU27-0.151)*1000</f>
        <v>28.5833333333333</v>
      </c>
      <c r="IK27" s="10" t="n">
        <f aca="false">(GN27-0.201)/(GK27-0.201)*100</f>
        <v>29.5774647887324</v>
      </c>
      <c r="IL27" s="10" t="n">
        <f aca="false">(GY27-0.201)/(GV27-0.201)*100</f>
        <v>56.0439560439561</v>
      </c>
      <c r="IM27" s="10" t="n">
        <f aca="false">(HJ27-0.201)/(HG27-0.201)*100</f>
        <v>1.23456790123457</v>
      </c>
      <c r="IN27" s="10" t="n">
        <f aca="false">(HU27-0.201)/(HR27-0.201)*100</f>
        <v>1.23456790123457</v>
      </c>
      <c r="IO27" s="10" t="n">
        <f aca="false">(GN27-0.091)/(GM27-0.051)*100</f>
        <v>-217.073170731707</v>
      </c>
      <c r="IP27" s="10" t="n">
        <f aca="false">(GY27-0.091)/(GX27-0.051)*100</f>
        <v>-143.90243902439</v>
      </c>
      <c r="IQ27" s="10" t="n">
        <f aca="false">(HJ27-0.091)/(HI27-0.051)*100</f>
        <v>-265.853658536585</v>
      </c>
      <c r="IR27" s="10" t="n">
        <f aca="false">(HU27-0.091)/(HT27-0.051)*100</f>
        <v>-265.853658536585</v>
      </c>
      <c r="IS27" s="10" t="n">
        <f aca="false">SUMIF(IG27:IJ27,  "&gt;60")</f>
        <v>0</v>
      </c>
      <c r="IT27" s="10" t="n">
        <f aca="false">SUMIF(IK27:IN27,  "&gt;60")</f>
        <v>0</v>
      </c>
      <c r="IU27" s="10" t="n">
        <f aca="false">SUMIF(IO27:IR27,  "&gt;60")</f>
        <v>0</v>
      </c>
    </row>
    <row r="28" customFormat="false" ht="12.8" hidden="false" customHeight="false" outlineLevel="0" collapsed="false">
      <c r="C28" s="8" t="s">
        <v>73</v>
      </c>
      <c r="D28" s="0" t="n">
        <v>0.12</v>
      </c>
      <c r="E28" s="0" t="n">
        <v>0.03</v>
      </c>
      <c r="F28" s="0" t="n">
        <v>0.01</v>
      </c>
      <c r="G28" s="9" t="n">
        <f aca="false">SUM(D28:F28)</f>
        <v>0.16</v>
      </c>
      <c r="H28" s="0" t="n">
        <v>115</v>
      </c>
      <c r="I28" s="0" t="n">
        <v>5</v>
      </c>
      <c r="J28" s="0" t="n">
        <v>3</v>
      </c>
      <c r="K28" s="0" t="n">
        <v>1</v>
      </c>
      <c r="L28" s="0" t="n">
        <f aca="false">SUM(I28:K28)*0.7</f>
        <v>6.3</v>
      </c>
      <c r="M28" s="9" t="n">
        <f aca="false">L28*H28/100</f>
        <v>7.245</v>
      </c>
      <c r="N28" s="9" t="n">
        <f aca="false">M28*I28*G28</f>
        <v>5.796</v>
      </c>
      <c r="O28" s="0" t="n">
        <v>0.12</v>
      </c>
      <c r="P28" s="0" t="n">
        <v>0.03</v>
      </c>
      <c r="Q28" s="0" t="n">
        <v>0.01</v>
      </c>
      <c r="R28" s="9" t="n">
        <f aca="false">SUM(O28:Q28)</f>
        <v>0.16</v>
      </c>
      <c r="S28" s="0" t="n">
        <v>115</v>
      </c>
      <c r="T28" s="0" t="n">
        <v>4</v>
      </c>
      <c r="U28" s="0" t="n">
        <v>3</v>
      </c>
      <c r="V28" s="0" t="n">
        <v>1</v>
      </c>
      <c r="W28" s="0" t="n">
        <f aca="false">SUM(T28:V28)*0.7</f>
        <v>5.6</v>
      </c>
      <c r="X28" s="9" t="n">
        <f aca="false">W28*S28/100</f>
        <v>6.44</v>
      </c>
      <c r="Y28" s="9" t="n">
        <f aca="false">X28*T28*R28</f>
        <v>4.1216</v>
      </c>
      <c r="Z28" s="0" t="n">
        <v>0.12</v>
      </c>
      <c r="AA28" s="0" t="n">
        <v>0.03</v>
      </c>
      <c r="AB28" s="0" t="n">
        <v>0.01</v>
      </c>
      <c r="AC28" s="9" t="n">
        <f aca="false">SUM(Z28:AB28)</f>
        <v>0.16</v>
      </c>
      <c r="AD28" s="0" t="n">
        <v>115</v>
      </c>
      <c r="AE28" s="0" t="n">
        <v>4</v>
      </c>
      <c r="AF28" s="0" t="n">
        <v>2</v>
      </c>
      <c r="AG28" s="0" t="n">
        <v>1</v>
      </c>
      <c r="AH28" s="0" t="n">
        <f aca="false">SUM(AE28:AG28)*0.7</f>
        <v>4.9</v>
      </c>
      <c r="AI28" s="9" t="n">
        <f aca="false">AH28*AD28/100</f>
        <v>5.635</v>
      </c>
      <c r="AJ28" s="9" t="n">
        <f aca="false">AI28*AE28*AC28</f>
        <v>3.6064</v>
      </c>
      <c r="AK28" s="0" t="n">
        <v>0.15</v>
      </c>
      <c r="AL28" s="0" t="n">
        <v>0.03</v>
      </c>
      <c r="AM28" s="0" t="n">
        <v>0.01</v>
      </c>
      <c r="AN28" s="9" t="n">
        <f aca="false">SUM(AK28:AM28)</f>
        <v>0.19</v>
      </c>
      <c r="AO28" s="0" t="n">
        <v>119</v>
      </c>
      <c r="AP28" s="0" t="n">
        <v>4</v>
      </c>
      <c r="AQ28" s="0" t="n">
        <v>2</v>
      </c>
      <c r="AR28" s="0" t="n">
        <v>1</v>
      </c>
      <c r="AS28" s="0" t="n">
        <f aca="false">SUM(AP28:AR28)*0.7</f>
        <v>4.9</v>
      </c>
      <c r="AT28" s="9" t="n">
        <f aca="false">AS28*AO28/100</f>
        <v>5.831</v>
      </c>
      <c r="AU28" s="9" t="n">
        <f aca="false">AT28*AP28*AN28</f>
        <v>4.43156</v>
      </c>
      <c r="AV28" s="9" t="n">
        <f aca="false">(M28+W28+AH28+AS28)*0.7</f>
        <v>15.8515</v>
      </c>
      <c r="AW28" s="9" t="n">
        <f aca="false">(N28+X28+AI28+AT28)*0.7</f>
        <v>16.5914</v>
      </c>
      <c r="AX28" s="9" t="n">
        <f aca="false">(O28+Y28+AJ28+AU28)*0.7</f>
        <v>8.595692</v>
      </c>
      <c r="AY28" s="11" t="n">
        <f aca="false">SUM(AV28:AX28)</f>
        <v>41.038592</v>
      </c>
      <c r="AZ28" s="10" t="n">
        <f aca="false">(E28/D28)*(G28-0.151)*1000</f>
        <v>2.25</v>
      </c>
      <c r="BA28" s="10" t="n">
        <f aca="false">(P28/O28)*(R28-0.151)*1000</f>
        <v>2.25</v>
      </c>
      <c r="BB28" s="10" t="n">
        <f aca="false">(AA28/Z28)*(AC28-0.151)*1000</f>
        <v>2.25</v>
      </c>
      <c r="BC28" s="10" t="n">
        <f aca="false">(AL28/AK28)*(AN28-0.151)*1000</f>
        <v>7.8</v>
      </c>
      <c r="BD28" s="10" t="n">
        <f aca="false">(G28-0.201)/(D28-0.201)*100</f>
        <v>50.6172839506173</v>
      </c>
      <c r="BE28" s="10" t="n">
        <f aca="false">(R28-0.201)/(O28-0.201)*100</f>
        <v>50.6172839506173</v>
      </c>
      <c r="BF28" s="10" t="n">
        <f aca="false">(AC28-0.201)/(Z28-0.201)*100</f>
        <v>50.6172839506173</v>
      </c>
      <c r="BG28" s="10" t="n">
        <f aca="false">(AN28-0.201)/(AK28-0.201)*100</f>
        <v>21.5686274509804</v>
      </c>
      <c r="BH28" s="10" t="n">
        <f aca="false">(G28-0.091)/(F28-0.051)*100</f>
        <v>-168.292682926829</v>
      </c>
      <c r="BI28" s="10" t="n">
        <f aca="false">(R28-0.091)/(Q28-0.051)*100</f>
        <v>-168.292682926829</v>
      </c>
      <c r="BJ28" s="10" t="n">
        <f aca="false">(AC28-0.091)/(AB28-0.051)*100</f>
        <v>-168.292682926829</v>
      </c>
      <c r="BK28" s="10" t="n">
        <f aca="false">(AN28-0.091)/(AM28-0.051)*100</f>
        <v>-241.463414634146</v>
      </c>
      <c r="BL28" s="10" t="n">
        <f aca="false">SUMIF(AZ28:BC28,  "&gt;60")</f>
        <v>0</v>
      </c>
      <c r="BM28" s="10" t="n">
        <f aca="false">SUMIF(BD28:BG28,  "&gt;60")</f>
        <v>0</v>
      </c>
      <c r="BN28" s="10" t="n">
        <f aca="false">SUMIF(BH28:BK28,  "&gt;60")</f>
        <v>0</v>
      </c>
      <c r="BO28" s="0" t="n">
        <v>0.12</v>
      </c>
      <c r="BP28" s="0" t="n">
        <v>0.03</v>
      </c>
      <c r="BQ28" s="0" t="n">
        <v>0.01</v>
      </c>
      <c r="BR28" s="9" t="n">
        <f aca="false">SUM(BO28:BQ28)</f>
        <v>0.16</v>
      </c>
      <c r="BS28" s="0" t="n">
        <v>121</v>
      </c>
      <c r="BT28" s="0" t="n">
        <v>5</v>
      </c>
      <c r="BU28" s="0" t="n">
        <v>2</v>
      </c>
      <c r="BV28" s="0" t="n">
        <v>1</v>
      </c>
      <c r="BW28" s="0" t="n">
        <f aca="false">SUM(BT28:BV28)*0.7</f>
        <v>5.6</v>
      </c>
      <c r="BX28" s="9" t="n">
        <f aca="false">BW28*BS28/100</f>
        <v>6.776</v>
      </c>
      <c r="BY28" s="9" t="n">
        <f aca="false">BX28*BT28*BR28</f>
        <v>5.4208</v>
      </c>
      <c r="BZ28" s="0" t="n">
        <v>0.12</v>
      </c>
      <c r="CA28" s="0" t="n">
        <v>0.03</v>
      </c>
      <c r="CB28" s="0" t="n">
        <v>0.01</v>
      </c>
      <c r="CC28" s="9" t="n">
        <f aca="false">SUM(BZ28:CB28)</f>
        <v>0.16</v>
      </c>
      <c r="CD28" s="0" t="n">
        <v>115</v>
      </c>
      <c r="CE28" s="0" t="n">
        <v>4</v>
      </c>
      <c r="CF28" s="0" t="n">
        <v>3</v>
      </c>
      <c r="CG28" s="0" t="n">
        <v>1</v>
      </c>
      <c r="CH28" s="0" t="n">
        <f aca="false">SUM(CE28:CG28)*0.7</f>
        <v>5.6</v>
      </c>
      <c r="CI28" s="9" t="n">
        <f aca="false">CH28*CD28/100</f>
        <v>6.44</v>
      </c>
      <c r="CJ28" s="9" t="n">
        <f aca="false">CI28*CE28*CC28</f>
        <v>4.1216</v>
      </c>
      <c r="CK28" s="0" t="n">
        <v>0.12</v>
      </c>
      <c r="CL28" s="0" t="n">
        <v>0.03</v>
      </c>
      <c r="CM28" s="0" t="n">
        <v>0.01</v>
      </c>
      <c r="CN28" s="9" t="n">
        <f aca="false">SUM(CK28:CM28)</f>
        <v>0.16</v>
      </c>
      <c r="CO28" s="0" t="n">
        <v>113</v>
      </c>
      <c r="CP28" s="0" t="n">
        <v>4</v>
      </c>
      <c r="CQ28" s="0" t="n">
        <v>3</v>
      </c>
      <c r="CR28" s="0" t="n">
        <v>1</v>
      </c>
      <c r="CS28" s="0" t="n">
        <f aca="false">SUM(CP28:CR28)*0.7</f>
        <v>5.6</v>
      </c>
      <c r="CT28" s="9" t="n">
        <f aca="false">CS28*CO28/100</f>
        <v>6.328</v>
      </c>
      <c r="CU28" s="9" t="n">
        <f aca="false">CT28*CP28*CN28</f>
        <v>4.04992</v>
      </c>
      <c r="CV28" s="0" t="n">
        <v>0.15</v>
      </c>
      <c r="CW28" s="0" t="n">
        <v>0.03</v>
      </c>
      <c r="CX28" s="0" t="n">
        <v>0.01</v>
      </c>
      <c r="CY28" s="9" t="n">
        <f aca="false">SUM(CV28:CX28)</f>
        <v>0.19</v>
      </c>
      <c r="CZ28" s="0" t="n">
        <v>115</v>
      </c>
      <c r="DA28" s="0" t="n">
        <v>4</v>
      </c>
      <c r="DB28" s="0" t="n">
        <v>2</v>
      </c>
      <c r="DC28" s="0" t="n">
        <v>1</v>
      </c>
      <c r="DD28" s="0" t="n">
        <f aca="false">SUM(DA28:DC28)*0.7</f>
        <v>4.9</v>
      </c>
      <c r="DE28" s="9" t="n">
        <f aca="false">DD28*CZ28/100</f>
        <v>5.635</v>
      </c>
      <c r="DF28" s="9" t="n">
        <f aca="false">DE28*DA28*CY28</f>
        <v>4.2826</v>
      </c>
      <c r="DG28" s="9" t="n">
        <f aca="false">(BX28+CH28+CS28+DD28)*0.7</f>
        <v>16.0132</v>
      </c>
      <c r="DH28" s="9" t="n">
        <f aca="false">(BY28+CI28+CT28+DE28)*0.7</f>
        <v>16.67666</v>
      </c>
      <c r="DI28" s="9" t="n">
        <f aca="false">(BZ28+CJ28+CU28+DF28)*0.7</f>
        <v>8.801884</v>
      </c>
      <c r="DJ28" s="11" t="n">
        <f aca="false">SUM(DG28:DI28)</f>
        <v>41.491744</v>
      </c>
      <c r="DK28" s="10" t="n">
        <f aca="false">(BP28/BO28)*(BR28-0.151)*1000</f>
        <v>2.25</v>
      </c>
      <c r="DL28" s="10" t="n">
        <f aca="false">(CA28/BZ28)*(CC28-0.151)*1000</f>
        <v>2.25</v>
      </c>
      <c r="DM28" s="10" t="n">
        <f aca="false">(CL28/CK28)*(CN28-0.151)*1000</f>
        <v>2.25</v>
      </c>
      <c r="DN28" s="10" t="n">
        <f aca="false">(CW28/CV28)*(CY28-0.151)*1000</f>
        <v>7.8</v>
      </c>
      <c r="DO28" s="10" t="n">
        <f aca="false">(BR28-0.201)/(BO28-0.201)*100</f>
        <v>50.6172839506173</v>
      </c>
      <c r="DP28" s="10" t="n">
        <f aca="false">(CC28-0.201)/(BZ28-0.201)*100</f>
        <v>50.6172839506173</v>
      </c>
      <c r="DQ28" s="10" t="n">
        <f aca="false">(CN28-0.201)/(CK28-0.201)*100</f>
        <v>50.6172839506173</v>
      </c>
      <c r="DR28" s="10" t="n">
        <f aca="false">(CY28-0.201)/(CV28-0.201)*100</f>
        <v>21.5686274509804</v>
      </c>
      <c r="DS28" s="10" t="n">
        <f aca="false">(BR28-0.091)/(BQ28-0.051)*100</f>
        <v>-168.292682926829</v>
      </c>
      <c r="DT28" s="10" t="n">
        <f aca="false">(CC28-0.091)/(CB28-0.051)*100</f>
        <v>-168.292682926829</v>
      </c>
      <c r="DU28" s="10" t="n">
        <f aca="false">(CN28-0.091)/(CM28-0.051)*100</f>
        <v>-168.292682926829</v>
      </c>
      <c r="DV28" s="10" t="n">
        <f aca="false">(CY28-0.091)/(CX28-0.051)*100</f>
        <v>-241.463414634146</v>
      </c>
      <c r="DW28" s="10" t="n">
        <f aca="false">SUMIF(DK28:DN28,  "&gt;60")</f>
        <v>0</v>
      </c>
      <c r="DX28" s="10" t="n">
        <f aca="false">SUMIF(DO28:DR28,  "&gt;60")</f>
        <v>0</v>
      </c>
      <c r="DY28" s="10" t="n">
        <f aca="false">SUMIF(DS28:DV28,  "&gt;60")</f>
        <v>0</v>
      </c>
      <c r="DZ28" s="0" t="n">
        <v>0.12</v>
      </c>
      <c r="EA28" s="0" t="n">
        <v>0.03</v>
      </c>
      <c r="EB28" s="0" t="n">
        <v>0.02</v>
      </c>
      <c r="EC28" s="9" t="n">
        <f aca="false">SUM(DZ28:EB28)</f>
        <v>0.17</v>
      </c>
      <c r="ED28" s="0" t="n">
        <v>115</v>
      </c>
      <c r="EE28" s="0" t="n">
        <v>5</v>
      </c>
      <c r="EF28" s="0" t="n">
        <v>3</v>
      </c>
      <c r="EG28" s="0" t="n">
        <v>1</v>
      </c>
      <c r="EH28" s="0" t="n">
        <f aca="false">SUM(EE28:EG28)*0.7</f>
        <v>6.3</v>
      </c>
      <c r="EI28" s="9" t="n">
        <f aca="false">EH28*ED28/100</f>
        <v>7.245</v>
      </c>
      <c r="EJ28" s="9" t="n">
        <f aca="false">EI28*EE28*EC28</f>
        <v>6.15825</v>
      </c>
      <c r="EK28" s="0" t="n">
        <v>0.12</v>
      </c>
      <c r="EL28" s="0" t="n">
        <v>0.03</v>
      </c>
      <c r="EM28" s="0" t="n">
        <v>0.01</v>
      </c>
      <c r="EN28" s="9" t="n">
        <f aca="false">SUM(EK28:EM28)</f>
        <v>0.16</v>
      </c>
      <c r="EO28" s="0" t="n">
        <v>115</v>
      </c>
      <c r="EP28" s="0" t="n">
        <v>4</v>
      </c>
      <c r="EQ28" s="0" t="n">
        <v>3</v>
      </c>
      <c r="ER28" s="0" t="n">
        <v>1</v>
      </c>
      <c r="ES28" s="0" t="n">
        <f aca="false">SUM(EP28:ER28)*0.7</f>
        <v>5.6</v>
      </c>
      <c r="ET28" s="9" t="n">
        <f aca="false">ES28*EO28/100</f>
        <v>6.44</v>
      </c>
      <c r="EU28" s="9" t="n">
        <f aca="false">ET28*EP28*EN28</f>
        <v>4.1216</v>
      </c>
      <c r="EV28" s="0" t="n">
        <v>0.12</v>
      </c>
      <c r="EW28" s="0" t="n">
        <v>0.03</v>
      </c>
      <c r="EX28" s="0" t="n">
        <v>0.01</v>
      </c>
      <c r="EY28" s="9" t="n">
        <f aca="false">SUM(EV28:EX28)</f>
        <v>0.16</v>
      </c>
      <c r="EZ28" s="0" t="n">
        <v>113</v>
      </c>
      <c r="FA28" s="0" t="n">
        <v>4</v>
      </c>
      <c r="FB28" s="0" t="n">
        <v>3</v>
      </c>
      <c r="FC28" s="0" t="n">
        <v>1</v>
      </c>
      <c r="FD28" s="0" t="n">
        <f aca="false">SUM(FA28:FC28)*0.7</f>
        <v>5.6</v>
      </c>
      <c r="FE28" s="9" t="n">
        <f aca="false">FD28*EZ28/100</f>
        <v>6.328</v>
      </c>
      <c r="FF28" s="9" t="n">
        <f aca="false">FE28*FA28*EY28</f>
        <v>4.04992</v>
      </c>
      <c r="FG28" s="0" t="n">
        <v>0.15</v>
      </c>
      <c r="FH28" s="0" t="n">
        <v>0.03</v>
      </c>
      <c r="FI28" s="0" t="n">
        <v>0.01</v>
      </c>
      <c r="FJ28" s="9" t="n">
        <f aca="false">SUM(FG28:FI28)</f>
        <v>0.19</v>
      </c>
      <c r="FK28" s="0" t="n">
        <v>115</v>
      </c>
      <c r="FL28" s="0" t="n">
        <v>4</v>
      </c>
      <c r="FM28" s="0" t="n">
        <v>2</v>
      </c>
      <c r="FN28" s="0" t="n">
        <v>1</v>
      </c>
      <c r="FO28" s="0" t="n">
        <f aca="false">SUM(FL28:FN28)*0.7</f>
        <v>4.9</v>
      </c>
      <c r="FP28" s="9" t="n">
        <f aca="false">FO28*FK28/100</f>
        <v>5.635</v>
      </c>
      <c r="FQ28" s="9" t="n">
        <f aca="false">FP28*FL28*FJ28</f>
        <v>4.2826</v>
      </c>
      <c r="FR28" s="9" t="n">
        <f aca="false">(EI28+ES28+FD28+FO28)*0.7</f>
        <v>16.3415</v>
      </c>
      <c r="FS28" s="9" t="n">
        <f aca="false">(EJ28+ET28+FE28+FP28)*0.7</f>
        <v>17.192875</v>
      </c>
      <c r="FT28" s="9" t="n">
        <f aca="false">(EK28+EU28+FF28+FQ28)*0.7</f>
        <v>8.801884</v>
      </c>
      <c r="FU28" s="11" t="n">
        <f aca="false">SUM(FR28:FT28)</f>
        <v>42.336259</v>
      </c>
      <c r="FV28" s="10" t="n">
        <f aca="false">(EA28/DZ28)*(EC28-0.151)*1000</f>
        <v>4.75</v>
      </c>
      <c r="FW28" s="10" t="n">
        <f aca="false">(EL28/EK28)*(EN28-0.151)*1000</f>
        <v>2.25</v>
      </c>
      <c r="FX28" s="10" t="n">
        <f aca="false">(EW28/EV28)*(EY28-0.151)*1000</f>
        <v>2.25</v>
      </c>
      <c r="FY28" s="10" t="n">
        <f aca="false">(FH28/FG28)*(FJ28-0.151)*1000</f>
        <v>7.8</v>
      </c>
      <c r="FZ28" s="10" t="n">
        <f aca="false">(EC28-0.201)/(DZ28-0.201)*100</f>
        <v>38.2716049382716</v>
      </c>
      <c r="GA28" s="10" t="n">
        <f aca="false">(EN28-0.201)/(EK28-0.201)*100</f>
        <v>50.6172839506173</v>
      </c>
      <c r="GB28" s="10" t="n">
        <f aca="false">(EY28-0.201)/(EV28-0.201)*100</f>
        <v>50.6172839506173</v>
      </c>
      <c r="GC28" s="10" t="n">
        <f aca="false">(FJ28-0.201)/(FG28-0.201)*100</f>
        <v>21.5686274509804</v>
      </c>
      <c r="GD28" s="10" t="n">
        <f aca="false">(EC28-0.091)/(EB28-0.051)*100</f>
        <v>-254.838709677419</v>
      </c>
      <c r="GE28" s="10" t="n">
        <f aca="false">(EN28-0.091)/(EM28-0.051)*100</f>
        <v>-168.292682926829</v>
      </c>
      <c r="GF28" s="10" t="n">
        <f aca="false">(EY28-0.091)/(EX28-0.051)*100</f>
        <v>-168.292682926829</v>
      </c>
      <c r="GG28" s="10" t="n">
        <f aca="false">(FJ28-0.091)/(FI28-0.051)*100</f>
        <v>-241.463414634146</v>
      </c>
      <c r="GH28" s="10" t="n">
        <f aca="false">SUMIF(FV28:FY28,  "&gt;60")</f>
        <v>0</v>
      </c>
      <c r="GI28" s="10" t="n">
        <f aca="false">SUMIF(FZ28:GC28,  "&gt;60")</f>
        <v>0</v>
      </c>
      <c r="GJ28" s="10" t="n">
        <f aca="false">SUMIF(GD28:GG28,  "&gt;60")</f>
        <v>0</v>
      </c>
      <c r="GK28" s="0" t="n">
        <v>0.12</v>
      </c>
      <c r="GL28" s="0" t="n">
        <v>0.03</v>
      </c>
      <c r="GM28" s="0" t="n">
        <v>0.02</v>
      </c>
      <c r="GN28" s="9" t="n">
        <f aca="false">SUM(GK28:GM28)</f>
        <v>0.17</v>
      </c>
      <c r="GO28" s="0" t="n">
        <v>115</v>
      </c>
      <c r="GP28" s="0" t="n">
        <v>5</v>
      </c>
      <c r="GQ28" s="0" t="n">
        <v>3</v>
      </c>
      <c r="GR28" s="0" t="n">
        <v>1</v>
      </c>
      <c r="GS28" s="0" t="n">
        <f aca="false">SUM(GP28:GR28)*0.7</f>
        <v>6.3</v>
      </c>
      <c r="GT28" s="9" t="n">
        <f aca="false">GS28*GO28/100</f>
        <v>7.245</v>
      </c>
      <c r="GU28" s="9" t="n">
        <f aca="false">GT28*GP28*GN28</f>
        <v>6.15825</v>
      </c>
      <c r="GV28" s="0" t="n">
        <v>0.12</v>
      </c>
      <c r="GW28" s="0" t="n">
        <v>0.03</v>
      </c>
      <c r="GX28" s="0" t="n">
        <v>0.01</v>
      </c>
      <c r="GY28" s="9" t="n">
        <f aca="false">SUM(GV28:GX28)</f>
        <v>0.16</v>
      </c>
      <c r="GZ28" s="0" t="n">
        <v>110</v>
      </c>
      <c r="HA28" s="0" t="n">
        <v>4</v>
      </c>
      <c r="HB28" s="0" t="n">
        <v>3</v>
      </c>
      <c r="HC28" s="0" t="n">
        <v>1</v>
      </c>
      <c r="HD28" s="0" t="n">
        <f aca="false">SUM(HA28:HC28)*0.7</f>
        <v>5.6</v>
      </c>
      <c r="HE28" s="9" t="n">
        <f aca="false">HD28*GZ28/100</f>
        <v>6.16</v>
      </c>
      <c r="HF28" s="9" t="n">
        <f aca="false">HE28*HA28*GY28</f>
        <v>3.9424</v>
      </c>
      <c r="HG28" s="0" t="n">
        <v>0.12</v>
      </c>
      <c r="HH28" s="0" t="n">
        <v>0.03</v>
      </c>
      <c r="HI28" s="0" t="n">
        <v>0.01</v>
      </c>
      <c r="HJ28" s="9" t="n">
        <f aca="false">SUM(HG28:HI28)</f>
        <v>0.16</v>
      </c>
      <c r="HK28" s="0" t="n">
        <v>113</v>
      </c>
      <c r="HL28" s="0" t="n">
        <v>4</v>
      </c>
      <c r="HM28" s="0" t="n">
        <v>3</v>
      </c>
      <c r="HN28" s="0" t="n">
        <v>1</v>
      </c>
      <c r="HO28" s="0" t="n">
        <f aca="false">SUM(HL28:HN28)*0.7</f>
        <v>5.6</v>
      </c>
      <c r="HP28" s="9" t="n">
        <f aca="false">HO28*HK28/100</f>
        <v>6.328</v>
      </c>
      <c r="HQ28" s="9" t="n">
        <f aca="false">HP28*HL28*HJ28</f>
        <v>4.04992</v>
      </c>
      <c r="HR28" s="0" t="n">
        <v>0.15</v>
      </c>
      <c r="HS28" s="0" t="n">
        <v>0.03</v>
      </c>
      <c r="HT28" s="0" t="n">
        <v>0.01</v>
      </c>
      <c r="HU28" s="9" t="n">
        <f aca="false">SUM(HR28:HT28)</f>
        <v>0.19</v>
      </c>
      <c r="HV28" s="0" t="n">
        <v>115</v>
      </c>
      <c r="HW28" s="0" t="n">
        <v>5</v>
      </c>
      <c r="HX28" s="0" t="n">
        <v>2</v>
      </c>
      <c r="HY28" s="0" t="n">
        <v>1</v>
      </c>
      <c r="HZ28" s="0" t="n">
        <f aca="false">SUM(HW28:HY28)*0.7</f>
        <v>5.6</v>
      </c>
      <c r="IA28" s="9" t="n">
        <f aca="false">HZ28*HV28/100</f>
        <v>6.44</v>
      </c>
      <c r="IB28" s="9" t="n">
        <f aca="false">IA28*HW28*HU28</f>
        <v>6.118</v>
      </c>
      <c r="IC28" s="9" t="n">
        <f aca="false">(GT28+HD28+HO28+HZ28)*0.7</f>
        <v>16.8315</v>
      </c>
      <c r="ID28" s="9" t="n">
        <f aca="false">(GU28+HE28+HP28+IA28)*0.7</f>
        <v>17.560375</v>
      </c>
      <c r="IE28" s="9" t="n">
        <f aca="false">(GV28+HF28+HQ28+IB28)*0.7</f>
        <v>9.961224</v>
      </c>
      <c r="IF28" s="11" t="n">
        <f aca="false">SUM(IC28:IE28)</f>
        <v>44.353099</v>
      </c>
      <c r="IG28" s="10" t="n">
        <f aca="false">(GL28/GK28)*(GN28-0.151)*1000</f>
        <v>4.75</v>
      </c>
      <c r="IH28" s="10" t="n">
        <f aca="false">(GW28/GV28)*(GY28-0.151)*1000</f>
        <v>2.25</v>
      </c>
      <c r="II28" s="10" t="n">
        <f aca="false">(HH28/HG28)*(HJ28-0.151)*1000</f>
        <v>2.25</v>
      </c>
      <c r="IJ28" s="10" t="n">
        <f aca="false">(HS28/HR28)*(HU28-0.151)*1000</f>
        <v>7.8</v>
      </c>
      <c r="IK28" s="10" t="n">
        <f aca="false">(GN28-0.201)/(GK28-0.201)*100</f>
        <v>38.2716049382716</v>
      </c>
      <c r="IL28" s="10" t="n">
        <f aca="false">(GY28-0.201)/(GV28-0.201)*100</f>
        <v>50.6172839506173</v>
      </c>
      <c r="IM28" s="10" t="n">
        <f aca="false">(HJ28-0.201)/(HG28-0.201)*100</f>
        <v>50.6172839506173</v>
      </c>
      <c r="IN28" s="10" t="n">
        <f aca="false">(HU28-0.201)/(HR28-0.201)*100</f>
        <v>21.5686274509804</v>
      </c>
      <c r="IO28" s="10" t="n">
        <f aca="false">(GN28-0.091)/(GM28-0.051)*100</f>
        <v>-254.838709677419</v>
      </c>
      <c r="IP28" s="10" t="n">
        <f aca="false">(GY28-0.091)/(GX28-0.051)*100</f>
        <v>-168.292682926829</v>
      </c>
      <c r="IQ28" s="10" t="n">
        <f aca="false">(HJ28-0.091)/(HI28-0.051)*100</f>
        <v>-168.292682926829</v>
      </c>
      <c r="IR28" s="10" t="n">
        <f aca="false">(HU28-0.091)/(HT28-0.051)*100</f>
        <v>-241.463414634146</v>
      </c>
      <c r="IS28" s="10" t="n">
        <f aca="false">SUMIF(IG28:IJ28,  "&gt;60")</f>
        <v>0</v>
      </c>
      <c r="IT28" s="10" t="n">
        <f aca="false">SUMIF(IK28:IN28,  "&gt;60")</f>
        <v>0</v>
      </c>
      <c r="IU28" s="10" t="n">
        <f aca="false">SUMIF(IO28:IR28,  "&gt;60")</f>
        <v>0</v>
      </c>
    </row>
    <row r="29" customFormat="false" ht="12.8" hidden="false" customHeight="false" outlineLevel="0" collapsed="false">
      <c r="C29" s="8" t="s">
        <v>74</v>
      </c>
      <c r="D29" s="0" t="n">
        <v>0.12</v>
      </c>
      <c r="E29" s="0" t="n">
        <v>0.09</v>
      </c>
      <c r="F29" s="0" t="n">
        <v>0.02</v>
      </c>
      <c r="G29" s="9" t="n">
        <f aca="false">SUM(D29:F29)</f>
        <v>0.23</v>
      </c>
      <c r="H29" s="0" t="n">
        <v>115</v>
      </c>
      <c r="I29" s="0" t="n">
        <v>5</v>
      </c>
      <c r="J29" s="0" t="n">
        <v>3</v>
      </c>
      <c r="K29" s="0" t="n">
        <v>1</v>
      </c>
      <c r="L29" s="0" t="n">
        <f aca="false">SUM(I29:K29)*0.7</f>
        <v>6.3</v>
      </c>
      <c r="M29" s="9" t="n">
        <f aca="false">L29*H29/100</f>
        <v>7.245</v>
      </c>
      <c r="N29" s="9" t="n">
        <f aca="false">M29*I29*G29</f>
        <v>8.33175</v>
      </c>
      <c r="O29" s="0" t="n">
        <v>0.12</v>
      </c>
      <c r="P29" s="0" t="n">
        <v>0.09</v>
      </c>
      <c r="Q29" s="0" t="n">
        <v>0.02</v>
      </c>
      <c r="R29" s="9" t="n">
        <f aca="false">SUM(O29:Q29)</f>
        <v>0.23</v>
      </c>
      <c r="S29" s="0" t="n">
        <v>115</v>
      </c>
      <c r="T29" s="0" t="n">
        <v>4</v>
      </c>
      <c r="U29" s="0" t="n">
        <v>2</v>
      </c>
      <c r="V29" s="0" t="n">
        <v>2</v>
      </c>
      <c r="W29" s="0" t="n">
        <f aca="false">SUM(T29:V29)*0.7</f>
        <v>5.6</v>
      </c>
      <c r="X29" s="9" t="n">
        <f aca="false">W29*S29/100</f>
        <v>6.44</v>
      </c>
      <c r="Y29" s="9" t="n">
        <f aca="false">X29*T29*R29</f>
        <v>5.9248</v>
      </c>
      <c r="Z29" s="0" t="n">
        <v>0.11</v>
      </c>
      <c r="AA29" s="0" t="n">
        <v>0.09</v>
      </c>
      <c r="AB29" s="0" t="n">
        <v>0.02</v>
      </c>
      <c r="AC29" s="9" t="n">
        <f aca="false">SUM(Z29:AB29)</f>
        <v>0.22</v>
      </c>
      <c r="AD29" s="0" t="n">
        <v>118</v>
      </c>
      <c r="AE29" s="0" t="n">
        <v>5</v>
      </c>
      <c r="AF29" s="0" t="n">
        <v>3</v>
      </c>
      <c r="AG29" s="0" t="n">
        <v>1</v>
      </c>
      <c r="AH29" s="0" t="n">
        <f aca="false">SUM(AE29:AG29)*0.7</f>
        <v>6.3</v>
      </c>
      <c r="AI29" s="9" t="n">
        <f aca="false">AH29*AD29/100</f>
        <v>7.434</v>
      </c>
      <c r="AJ29" s="9" t="n">
        <f aca="false">AI29*AE29*AC29</f>
        <v>8.1774</v>
      </c>
      <c r="AK29" s="0" t="n">
        <v>0.13</v>
      </c>
      <c r="AL29" s="0" t="n">
        <v>0.09</v>
      </c>
      <c r="AM29" s="0" t="n">
        <v>0.02</v>
      </c>
      <c r="AN29" s="9" t="n">
        <f aca="false">SUM(AK29:AM29)</f>
        <v>0.24</v>
      </c>
      <c r="AO29" s="0" t="n">
        <v>115</v>
      </c>
      <c r="AP29" s="0" t="n">
        <v>4</v>
      </c>
      <c r="AQ29" s="0" t="n">
        <v>3</v>
      </c>
      <c r="AR29" s="0" t="n">
        <v>2</v>
      </c>
      <c r="AS29" s="0" t="n">
        <f aca="false">SUM(AP29:AR29)*0.7</f>
        <v>6.3</v>
      </c>
      <c r="AT29" s="9" t="n">
        <f aca="false">AS29*AO29/100</f>
        <v>7.245</v>
      </c>
      <c r="AU29" s="9" t="n">
        <f aca="false">AT29*AP29*AN29</f>
        <v>6.9552</v>
      </c>
      <c r="AV29" s="9" t="n">
        <f aca="false">(M29+W29+AH29+AS29)*0.7</f>
        <v>17.8115</v>
      </c>
      <c r="AW29" s="9" t="n">
        <f aca="false">(N29+X29+AI29+AT29)*0.7</f>
        <v>20.615525</v>
      </c>
      <c r="AX29" s="9" t="n">
        <f aca="false">(O29+Y29+AJ29+AU29)*0.7</f>
        <v>14.82418</v>
      </c>
      <c r="AY29" s="11" t="n">
        <f aca="false">SUM(AV29:AX29)</f>
        <v>53.251205</v>
      </c>
      <c r="AZ29" s="10" t="n">
        <f aca="false">(E29/D29)*(G29-0.151)*1000</f>
        <v>59.25</v>
      </c>
      <c r="BA29" s="10" t="n">
        <f aca="false">(P29/O29)*(R29-0.151)*1000</f>
        <v>59.25</v>
      </c>
      <c r="BB29" s="10" t="n">
        <f aca="false">(AA29/Z29)*(AC29-0.151)*1000</f>
        <v>56.4545454545455</v>
      </c>
      <c r="BC29" s="10" t="n">
        <f aca="false">(AL29/AK29)*(AN29-0.151)*1000</f>
        <v>61.6153846153846</v>
      </c>
      <c r="BD29" s="10" t="n">
        <f aca="false">(G29-0.201)/(D29-0.201)*100</f>
        <v>-35.8024691358024</v>
      </c>
      <c r="BE29" s="10" t="n">
        <f aca="false">(R29-0.201)/(O29-0.201)*100</f>
        <v>-35.8024691358024</v>
      </c>
      <c r="BF29" s="10" t="n">
        <f aca="false">(AC29-0.201)/(Z29-0.201)*100</f>
        <v>-20.8791208791209</v>
      </c>
      <c r="BG29" s="10" t="n">
        <f aca="false">(AN29-0.201)/(AK29-0.201)*100</f>
        <v>-54.9295774647887</v>
      </c>
      <c r="BH29" s="10" t="n">
        <f aca="false">(G29-0.091)/(F29-0.051)*100</f>
        <v>-448.387096774193</v>
      </c>
      <c r="BI29" s="10" t="n">
        <f aca="false">(R29-0.091)/(Q29-0.051)*100</f>
        <v>-448.387096774193</v>
      </c>
      <c r="BJ29" s="10" t="n">
        <f aca="false">(AC29-0.091)/(AB29-0.051)*100</f>
        <v>-416.129032258065</v>
      </c>
      <c r="BK29" s="10" t="n">
        <f aca="false">(AN29-0.091)/(AM29-0.051)*100</f>
        <v>-480.645161290323</v>
      </c>
      <c r="BL29" s="10" t="n">
        <f aca="false">SUMIF(AZ29:BC29,  "&gt;60")</f>
        <v>61.6153846153846</v>
      </c>
      <c r="BM29" s="10" t="n">
        <f aca="false">SUMIF(BD29:BG29,  "&gt;60")</f>
        <v>0</v>
      </c>
      <c r="BN29" s="10" t="n">
        <f aca="false">SUMIF(BH29:BK29,  "&gt;60")</f>
        <v>0</v>
      </c>
      <c r="BO29" s="0" t="n">
        <v>0.12</v>
      </c>
      <c r="BP29" s="0" t="n">
        <v>0.09</v>
      </c>
      <c r="BQ29" s="0" t="n">
        <v>0.02</v>
      </c>
      <c r="BR29" s="9" t="n">
        <f aca="false">SUM(BO29:BQ29)</f>
        <v>0.23</v>
      </c>
      <c r="BS29" s="0" t="n">
        <v>115</v>
      </c>
      <c r="BT29" s="0" t="n">
        <v>3</v>
      </c>
      <c r="BU29" s="0" t="n">
        <v>3</v>
      </c>
      <c r="BV29" s="0" t="n">
        <v>1</v>
      </c>
      <c r="BW29" s="0" t="n">
        <f aca="false">SUM(BT29:BV29)*0.7</f>
        <v>4.9</v>
      </c>
      <c r="BX29" s="9" t="n">
        <f aca="false">BW29*BS29/100</f>
        <v>5.635</v>
      </c>
      <c r="BY29" s="9" t="n">
        <f aca="false">BX29*BT29*BR29</f>
        <v>3.88815</v>
      </c>
      <c r="BZ29" s="0" t="n">
        <v>0.12</v>
      </c>
      <c r="CA29" s="0" t="n">
        <v>0.09</v>
      </c>
      <c r="CB29" s="0" t="n">
        <v>0.02</v>
      </c>
      <c r="CC29" s="9" t="n">
        <f aca="false">SUM(BZ29:CB29)</f>
        <v>0.23</v>
      </c>
      <c r="CD29" s="0" t="n">
        <v>115</v>
      </c>
      <c r="CE29" s="0" t="n">
        <v>4</v>
      </c>
      <c r="CF29" s="0" t="n">
        <v>2</v>
      </c>
      <c r="CG29" s="0" t="n">
        <v>2</v>
      </c>
      <c r="CH29" s="0" t="n">
        <f aca="false">SUM(CE29:CG29)*0.7</f>
        <v>5.6</v>
      </c>
      <c r="CI29" s="9" t="n">
        <f aca="false">CH29*CD29/100</f>
        <v>6.44</v>
      </c>
      <c r="CJ29" s="9" t="n">
        <f aca="false">CI29*CE29*CC29</f>
        <v>5.9248</v>
      </c>
      <c r="CK29" s="0" t="n">
        <v>0.11</v>
      </c>
      <c r="CL29" s="0" t="n">
        <v>0.08</v>
      </c>
      <c r="CM29" s="0" t="n">
        <v>0.02</v>
      </c>
      <c r="CN29" s="9" t="n">
        <f aca="false">SUM(CK29:CM29)</f>
        <v>0.21</v>
      </c>
      <c r="CO29" s="0" t="n">
        <v>115</v>
      </c>
      <c r="CP29" s="0" t="n">
        <v>4</v>
      </c>
      <c r="CQ29" s="0" t="n">
        <v>2</v>
      </c>
      <c r="CR29" s="0" t="n">
        <v>2</v>
      </c>
      <c r="CS29" s="0" t="n">
        <f aca="false">SUM(CP29:CR29)*0.7</f>
        <v>5.6</v>
      </c>
      <c r="CT29" s="9" t="n">
        <f aca="false">CS29*CO29/100</f>
        <v>6.44</v>
      </c>
      <c r="CU29" s="9" t="n">
        <f aca="false">CT29*CP29*CN29</f>
        <v>5.4096</v>
      </c>
      <c r="CV29" s="0" t="n">
        <v>0.13</v>
      </c>
      <c r="CW29" s="0" t="n">
        <v>0.09</v>
      </c>
      <c r="CX29" s="0" t="n">
        <v>0.02</v>
      </c>
      <c r="CY29" s="9" t="n">
        <f aca="false">SUM(CV29:CX29)</f>
        <v>0.24</v>
      </c>
      <c r="CZ29" s="0" t="n">
        <v>115</v>
      </c>
      <c r="DA29" s="0" t="n">
        <v>4</v>
      </c>
      <c r="DB29" s="0" t="n">
        <v>4</v>
      </c>
      <c r="DC29" s="0" t="n">
        <v>2</v>
      </c>
      <c r="DD29" s="0" t="n">
        <f aca="false">SUM(DA29:DC29)*0.7</f>
        <v>7</v>
      </c>
      <c r="DE29" s="9" t="n">
        <f aca="false">DD29*CZ29/100</f>
        <v>8.05</v>
      </c>
      <c r="DF29" s="9" t="n">
        <f aca="false">DE29*DA29*CY29</f>
        <v>7.728</v>
      </c>
      <c r="DG29" s="9" t="n">
        <f aca="false">(BX29+CH29+CS29+DD29)*0.7</f>
        <v>16.6845</v>
      </c>
      <c r="DH29" s="9" t="n">
        <f aca="false">(BY29+CI29+CT29+DE29)*0.7</f>
        <v>17.372705</v>
      </c>
      <c r="DI29" s="9" t="n">
        <f aca="false">(BZ29+CJ29+CU29+DF29)*0.7</f>
        <v>13.42768</v>
      </c>
      <c r="DJ29" s="11" t="n">
        <f aca="false">SUM(DG29:DI29)</f>
        <v>47.484885</v>
      </c>
      <c r="DK29" s="10" t="n">
        <f aca="false">(BP29/BO29)*(BR29-0.151)*1000</f>
        <v>59.25</v>
      </c>
      <c r="DL29" s="10" t="n">
        <f aca="false">(CA29/BZ29)*(CC29-0.151)*1000</f>
        <v>59.25</v>
      </c>
      <c r="DM29" s="10" t="n">
        <f aca="false">(CL29/CK29)*(CN29-0.151)*1000</f>
        <v>42.9090909090909</v>
      </c>
      <c r="DN29" s="10" t="n">
        <f aca="false">(CW29/CV29)*(CY29-0.151)*1000</f>
        <v>61.6153846153846</v>
      </c>
      <c r="DO29" s="10" t="n">
        <f aca="false">(BR29-0.201)/(BO29-0.201)*100</f>
        <v>-35.8024691358024</v>
      </c>
      <c r="DP29" s="10" t="n">
        <f aca="false">(CC29-0.201)/(BZ29-0.201)*100</f>
        <v>-35.8024691358024</v>
      </c>
      <c r="DQ29" s="10" t="n">
        <f aca="false">(CN29-0.201)/(CK29-0.201)*100</f>
        <v>-9.8901098901099</v>
      </c>
      <c r="DR29" s="10" t="n">
        <f aca="false">(CY29-0.201)/(CV29-0.201)*100</f>
        <v>-54.9295774647887</v>
      </c>
      <c r="DS29" s="10" t="n">
        <f aca="false">(BR29-0.091)/(BQ29-0.051)*100</f>
        <v>-448.387096774193</v>
      </c>
      <c r="DT29" s="10" t="n">
        <f aca="false">(CC29-0.091)/(CB29-0.051)*100</f>
        <v>-448.387096774193</v>
      </c>
      <c r="DU29" s="10" t="n">
        <f aca="false">(CN29-0.091)/(CM29-0.051)*100</f>
        <v>-383.870967741935</v>
      </c>
      <c r="DV29" s="10" t="n">
        <f aca="false">(CY29-0.091)/(CX29-0.051)*100</f>
        <v>-480.645161290323</v>
      </c>
      <c r="DW29" s="10" t="n">
        <f aca="false">SUMIF(DK29:DN29,  "&gt;60")</f>
        <v>61.6153846153846</v>
      </c>
      <c r="DX29" s="10" t="n">
        <f aca="false">SUMIF(DO29:DR29,  "&gt;60")</f>
        <v>0</v>
      </c>
      <c r="DY29" s="10" t="n">
        <f aca="false">SUMIF(DS29:DV29,  "&gt;60")</f>
        <v>0</v>
      </c>
      <c r="DZ29" s="0" t="n">
        <v>0.12</v>
      </c>
      <c r="EA29" s="0" t="n">
        <v>0.09</v>
      </c>
      <c r="EB29" s="0" t="n">
        <v>0.02</v>
      </c>
      <c r="EC29" s="9" t="n">
        <f aca="false">SUM(DZ29:EB29)</f>
        <v>0.23</v>
      </c>
      <c r="ED29" s="0" t="n">
        <v>115</v>
      </c>
      <c r="EE29" s="0" t="n">
        <v>4</v>
      </c>
      <c r="EF29" s="0" t="n">
        <v>2</v>
      </c>
      <c r="EG29" s="0" t="n">
        <v>2</v>
      </c>
      <c r="EH29" s="0" t="n">
        <f aca="false">SUM(EE29:EG29)*0.7</f>
        <v>5.6</v>
      </c>
      <c r="EI29" s="9" t="n">
        <f aca="false">EH29*ED29/100</f>
        <v>6.44</v>
      </c>
      <c r="EJ29" s="9" t="n">
        <f aca="false">EI29*EE29*EC29</f>
        <v>5.9248</v>
      </c>
      <c r="EK29" s="0" t="n">
        <v>0.12</v>
      </c>
      <c r="EL29" s="0" t="n">
        <v>0.09</v>
      </c>
      <c r="EM29" s="0" t="n">
        <v>0.02</v>
      </c>
      <c r="EN29" s="9" t="n">
        <f aca="false">SUM(EK29:EM29)</f>
        <v>0.23</v>
      </c>
      <c r="EO29" s="0" t="n">
        <v>115</v>
      </c>
      <c r="EP29" s="0" t="n">
        <v>4</v>
      </c>
      <c r="EQ29" s="0" t="n">
        <v>2</v>
      </c>
      <c r="ER29" s="0" t="n">
        <v>2</v>
      </c>
      <c r="ES29" s="0" t="n">
        <f aca="false">SUM(EP29:ER29)*0.7</f>
        <v>5.6</v>
      </c>
      <c r="ET29" s="9" t="n">
        <f aca="false">ES29*EO29/100</f>
        <v>6.44</v>
      </c>
      <c r="EU29" s="9" t="n">
        <f aca="false">ET29*EP29*EN29</f>
        <v>5.9248</v>
      </c>
      <c r="EV29" s="0" t="n">
        <v>0.11</v>
      </c>
      <c r="EW29" s="0" t="n">
        <v>0.08</v>
      </c>
      <c r="EX29" s="0" t="n">
        <v>0.02</v>
      </c>
      <c r="EY29" s="9" t="n">
        <f aca="false">SUM(EV29:EX29)</f>
        <v>0.21</v>
      </c>
      <c r="EZ29" s="0" t="n">
        <v>115</v>
      </c>
      <c r="FA29" s="0" t="n">
        <v>4</v>
      </c>
      <c r="FB29" s="0" t="n">
        <v>2</v>
      </c>
      <c r="FC29" s="0" t="n">
        <v>2</v>
      </c>
      <c r="FD29" s="0" t="n">
        <f aca="false">SUM(FA29:FC29)*0.7</f>
        <v>5.6</v>
      </c>
      <c r="FE29" s="9" t="n">
        <f aca="false">FD29*EZ29/100</f>
        <v>6.44</v>
      </c>
      <c r="FF29" s="9" t="n">
        <f aca="false">FE29*FA29*EY29</f>
        <v>5.4096</v>
      </c>
      <c r="FG29" s="0" t="n">
        <v>0.13</v>
      </c>
      <c r="FH29" s="0" t="n">
        <v>0.09</v>
      </c>
      <c r="FI29" s="0" t="n">
        <v>0.02</v>
      </c>
      <c r="FJ29" s="9" t="n">
        <f aca="false">SUM(FG29:FI29)</f>
        <v>0.24</v>
      </c>
      <c r="FK29" s="0" t="n">
        <v>115</v>
      </c>
      <c r="FL29" s="0" t="n">
        <v>4</v>
      </c>
      <c r="FM29" s="0" t="n">
        <v>4</v>
      </c>
      <c r="FN29" s="0" t="n">
        <v>2</v>
      </c>
      <c r="FO29" s="0" t="n">
        <f aca="false">SUM(FL29:FN29)*0.7</f>
        <v>7</v>
      </c>
      <c r="FP29" s="9" t="n">
        <f aca="false">FO29*FK29/100</f>
        <v>8.05</v>
      </c>
      <c r="FQ29" s="9" t="n">
        <f aca="false">FP29*FL29*FJ29</f>
        <v>7.728</v>
      </c>
      <c r="FR29" s="9" t="n">
        <f aca="false">(EI29+ES29+FD29+FO29)*0.7</f>
        <v>17.248</v>
      </c>
      <c r="FS29" s="9" t="n">
        <f aca="false">(EJ29+ET29+FE29+FP29)*0.7</f>
        <v>18.79836</v>
      </c>
      <c r="FT29" s="9" t="n">
        <f aca="false">(EK29+EU29+FF29+FQ29)*0.7</f>
        <v>13.42768</v>
      </c>
      <c r="FU29" s="11" t="n">
        <f aca="false">SUM(FR29:FT29)</f>
        <v>49.47404</v>
      </c>
      <c r="FV29" s="10" t="n">
        <f aca="false">(EA29/DZ29)*(EC29-0.151)*1000</f>
        <v>59.25</v>
      </c>
      <c r="FW29" s="10" t="n">
        <f aca="false">(EL29/EK29)*(EN29-0.151)*1000</f>
        <v>59.25</v>
      </c>
      <c r="FX29" s="10" t="n">
        <f aca="false">(EW29/EV29)*(EY29-0.151)*1000</f>
        <v>42.9090909090909</v>
      </c>
      <c r="FY29" s="10" t="n">
        <f aca="false">(FH29/FG29)*(FJ29-0.151)*1000</f>
        <v>61.6153846153846</v>
      </c>
      <c r="FZ29" s="10" t="n">
        <f aca="false">(EC29-0.201)/(DZ29-0.201)*100</f>
        <v>-35.8024691358024</v>
      </c>
      <c r="GA29" s="10" t="n">
        <f aca="false">(EN29-0.201)/(EK29-0.201)*100</f>
        <v>-35.8024691358024</v>
      </c>
      <c r="GB29" s="10" t="n">
        <f aca="false">(EY29-0.201)/(EV29-0.201)*100</f>
        <v>-9.8901098901099</v>
      </c>
      <c r="GC29" s="10" t="n">
        <f aca="false">(FJ29-0.201)/(FG29-0.201)*100</f>
        <v>-54.9295774647887</v>
      </c>
      <c r="GD29" s="10" t="n">
        <f aca="false">(EC29-0.091)/(EB29-0.051)*100</f>
        <v>-448.387096774193</v>
      </c>
      <c r="GE29" s="10" t="n">
        <f aca="false">(EN29-0.091)/(EM29-0.051)*100</f>
        <v>-448.387096774193</v>
      </c>
      <c r="GF29" s="10" t="n">
        <f aca="false">(EY29-0.091)/(EX29-0.051)*100</f>
        <v>-383.870967741935</v>
      </c>
      <c r="GG29" s="10" t="n">
        <f aca="false">(FJ29-0.091)/(FI29-0.051)*100</f>
        <v>-480.645161290323</v>
      </c>
      <c r="GH29" s="10" t="n">
        <f aca="false">SUMIF(FV29:FY29,  "&gt;60")</f>
        <v>61.6153846153846</v>
      </c>
      <c r="GI29" s="10" t="n">
        <f aca="false">SUMIF(FZ29:GC29,  "&gt;60")</f>
        <v>0</v>
      </c>
      <c r="GJ29" s="10" t="n">
        <f aca="false">SUMIF(GD29:GG29,  "&gt;60")</f>
        <v>0</v>
      </c>
      <c r="GK29" s="0" t="n">
        <v>0.12</v>
      </c>
      <c r="GL29" s="0" t="n">
        <v>0.09</v>
      </c>
      <c r="GM29" s="0" t="n">
        <v>0.02</v>
      </c>
      <c r="GN29" s="9" t="n">
        <f aca="false">SUM(GK29:GM29)</f>
        <v>0.23</v>
      </c>
      <c r="GO29" s="0" t="n">
        <v>111</v>
      </c>
      <c r="GP29" s="0" t="n">
        <v>4</v>
      </c>
      <c r="GQ29" s="0" t="n">
        <v>2</v>
      </c>
      <c r="GR29" s="0" t="n">
        <v>2</v>
      </c>
      <c r="GS29" s="0" t="n">
        <f aca="false">SUM(GP29:GR29)*0.7</f>
        <v>5.6</v>
      </c>
      <c r="GT29" s="9" t="n">
        <f aca="false">GS29*GO29/100</f>
        <v>6.216</v>
      </c>
      <c r="GU29" s="9" t="n">
        <f aca="false">GT29*GP29*GN29</f>
        <v>5.71872</v>
      </c>
      <c r="GV29" s="0" t="n">
        <v>0.12</v>
      </c>
      <c r="GW29" s="0" t="n">
        <v>0.09</v>
      </c>
      <c r="GX29" s="0" t="n">
        <v>0.02</v>
      </c>
      <c r="GY29" s="9" t="n">
        <f aca="false">SUM(GV29:GX29)</f>
        <v>0.23</v>
      </c>
      <c r="GZ29" s="0" t="n">
        <v>115</v>
      </c>
      <c r="HA29" s="0" t="n">
        <v>4</v>
      </c>
      <c r="HB29" s="0" t="n">
        <v>2</v>
      </c>
      <c r="HC29" s="0" t="n">
        <v>2</v>
      </c>
      <c r="HD29" s="0" t="n">
        <f aca="false">SUM(HA29:HC29)*0.7</f>
        <v>5.6</v>
      </c>
      <c r="HE29" s="9" t="n">
        <f aca="false">HD29*GZ29/100</f>
        <v>6.44</v>
      </c>
      <c r="HF29" s="9" t="n">
        <f aca="false">HE29*HA29*GY29</f>
        <v>5.9248</v>
      </c>
      <c r="HG29" s="0" t="n">
        <v>0.11</v>
      </c>
      <c r="HH29" s="0" t="n">
        <v>0.08</v>
      </c>
      <c r="HI29" s="0" t="n">
        <v>0.02</v>
      </c>
      <c r="HJ29" s="9" t="n">
        <f aca="false">SUM(HG29:HI29)</f>
        <v>0.21</v>
      </c>
      <c r="HK29" s="0" t="n">
        <v>115</v>
      </c>
      <c r="HL29" s="0" t="n">
        <v>4</v>
      </c>
      <c r="HM29" s="0" t="n">
        <v>2</v>
      </c>
      <c r="HN29" s="0" t="n">
        <v>2</v>
      </c>
      <c r="HO29" s="0" t="n">
        <f aca="false">SUM(HL29:HN29)*0.7</f>
        <v>5.6</v>
      </c>
      <c r="HP29" s="9" t="n">
        <f aca="false">HO29*HK29/100</f>
        <v>6.44</v>
      </c>
      <c r="HQ29" s="9" t="n">
        <f aca="false">HP29*HL29*HJ29</f>
        <v>5.4096</v>
      </c>
      <c r="HR29" s="0" t="n">
        <v>0.13</v>
      </c>
      <c r="HS29" s="0" t="n">
        <v>0.09</v>
      </c>
      <c r="HT29" s="0" t="n">
        <v>0.02</v>
      </c>
      <c r="HU29" s="9" t="n">
        <f aca="false">SUM(HR29:HT29)</f>
        <v>0.24</v>
      </c>
      <c r="HV29" s="0" t="n">
        <v>115</v>
      </c>
      <c r="HW29" s="0" t="n">
        <v>4</v>
      </c>
      <c r="HX29" s="0" t="n">
        <v>4</v>
      </c>
      <c r="HY29" s="0" t="n">
        <v>2</v>
      </c>
      <c r="HZ29" s="0" t="n">
        <f aca="false">SUM(HW29:HY29)*0.7</f>
        <v>7</v>
      </c>
      <c r="IA29" s="9" t="n">
        <f aca="false">HZ29*HV29/100</f>
        <v>8.05</v>
      </c>
      <c r="IB29" s="9" t="n">
        <f aca="false">IA29*HW29*HU29</f>
        <v>7.728</v>
      </c>
      <c r="IC29" s="9" t="n">
        <f aca="false">(GT29+HD29+HO29+HZ29)*0.7</f>
        <v>17.0912</v>
      </c>
      <c r="ID29" s="9" t="n">
        <f aca="false">(GU29+HE29+HP29+IA29)*0.7</f>
        <v>18.654104</v>
      </c>
      <c r="IE29" s="9" t="n">
        <f aca="false">(GV29+HF29+HQ29+IB29)*0.7</f>
        <v>13.42768</v>
      </c>
      <c r="IF29" s="11" t="n">
        <f aca="false">SUM(IC29:IE29)</f>
        <v>49.172984</v>
      </c>
      <c r="IG29" s="10" t="n">
        <f aca="false">(GL29/GK29)*(GN29-0.151)*1000</f>
        <v>59.25</v>
      </c>
      <c r="IH29" s="10" t="n">
        <f aca="false">(GW29/GV29)*(GY29-0.151)*1000</f>
        <v>59.25</v>
      </c>
      <c r="II29" s="10" t="n">
        <f aca="false">(HH29/HG29)*(HJ29-0.151)*1000</f>
        <v>42.9090909090909</v>
      </c>
      <c r="IJ29" s="10" t="n">
        <f aca="false">(HS29/HR29)*(HU29-0.151)*1000</f>
        <v>61.6153846153846</v>
      </c>
      <c r="IK29" s="10" t="n">
        <f aca="false">(GN29-0.201)/(GK29-0.201)*100</f>
        <v>-35.8024691358024</v>
      </c>
      <c r="IL29" s="10" t="n">
        <f aca="false">(GY29-0.201)/(GV29-0.201)*100</f>
        <v>-35.8024691358024</v>
      </c>
      <c r="IM29" s="10" t="n">
        <f aca="false">(HJ29-0.201)/(HG29-0.201)*100</f>
        <v>-9.8901098901099</v>
      </c>
      <c r="IN29" s="10" t="n">
        <f aca="false">(HU29-0.201)/(HR29-0.201)*100</f>
        <v>-54.9295774647887</v>
      </c>
      <c r="IO29" s="10" t="n">
        <f aca="false">(GN29-0.091)/(GM29-0.051)*100</f>
        <v>-448.387096774193</v>
      </c>
      <c r="IP29" s="10" t="n">
        <f aca="false">(GY29-0.091)/(GX29-0.051)*100</f>
        <v>-448.387096774193</v>
      </c>
      <c r="IQ29" s="10" t="n">
        <f aca="false">(HJ29-0.091)/(HI29-0.051)*100</f>
        <v>-383.870967741935</v>
      </c>
      <c r="IR29" s="10" t="n">
        <f aca="false">(HU29-0.091)/(HT29-0.051)*100</f>
        <v>-480.645161290323</v>
      </c>
      <c r="IS29" s="10" t="n">
        <f aca="false">SUMIF(IG29:IJ29,  "&gt;60")</f>
        <v>61.6153846153846</v>
      </c>
      <c r="IT29" s="10" t="n">
        <f aca="false">SUMIF(IK29:IN29,  "&gt;60")</f>
        <v>0</v>
      </c>
      <c r="IU29" s="10" t="n">
        <f aca="false">SUMIF(IO29:IR29,  "&gt;60")</f>
        <v>0</v>
      </c>
    </row>
    <row r="30" customFormat="false" ht="12.8" hidden="false" customHeight="false" outlineLevel="0" collapsed="false">
      <c r="C30" s="8" t="s">
        <v>75</v>
      </c>
      <c r="D30" s="0" t="n">
        <v>0.12</v>
      </c>
      <c r="E30" s="0" t="n">
        <v>0.03</v>
      </c>
      <c r="F30" s="0" t="n">
        <v>0.01</v>
      </c>
      <c r="G30" s="9" t="n">
        <f aca="false">SUM(D30:F30)</f>
        <v>0.16</v>
      </c>
      <c r="H30" s="0" t="n">
        <v>115</v>
      </c>
      <c r="I30" s="0" t="n">
        <v>4</v>
      </c>
      <c r="J30" s="0" t="n">
        <v>3</v>
      </c>
      <c r="K30" s="0" t="n">
        <v>1</v>
      </c>
      <c r="L30" s="0" t="n">
        <f aca="false">SUM(I30:K30)*0.7</f>
        <v>5.6</v>
      </c>
      <c r="M30" s="9" t="n">
        <f aca="false">L30*H30/100</f>
        <v>6.44</v>
      </c>
      <c r="N30" s="9" t="n">
        <f aca="false">M30*I30*G30</f>
        <v>4.1216</v>
      </c>
      <c r="O30" s="0" t="n">
        <v>0.12</v>
      </c>
      <c r="P30" s="0" t="n">
        <v>0.03</v>
      </c>
      <c r="Q30" s="0" t="n">
        <v>0.01</v>
      </c>
      <c r="R30" s="9" t="n">
        <f aca="false">SUM(O30:Q30)</f>
        <v>0.16</v>
      </c>
      <c r="S30" s="0" t="n">
        <v>115</v>
      </c>
      <c r="T30" s="0" t="n">
        <v>5</v>
      </c>
      <c r="U30" s="0" t="n">
        <v>3</v>
      </c>
      <c r="V30" s="0" t="n">
        <v>1</v>
      </c>
      <c r="W30" s="0" t="n">
        <f aca="false">SUM(T30:V30)*0.7</f>
        <v>6.3</v>
      </c>
      <c r="X30" s="9" t="n">
        <f aca="false">W30*S30/100</f>
        <v>7.245</v>
      </c>
      <c r="Y30" s="9" t="n">
        <f aca="false">X30*T30*R30</f>
        <v>5.796</v>
      </c>
      <c r="Z30" s="0" t="n">
        <v>0.12</v>
      </c>
      <c r="AA30" s="0" t="n">
        <v>0.05</v>
      </c>
      <c r="AB30" s="0" t="n">
        <v>0.02</v>
      </c>
      <c r="AC30" s="9" t="n">
        <f aca="false">SUM(Z30:AB30)</f>
        <v>0.19</v>
      </c>
      <c r="AD30" s="0" t="n">
        <v>120</v>
      </c>
      <c r="AE30" s="0" t="n">
        <v>4</v>
      </c>
      <c r="AF30" s="0" t="n">
        <v>2</v>
      </c>
      <c r="AG30" s="0" t="n">
        <v>1</v>
      </c>
      <c r="AH30" s="0" t="n">
        <f aca="false">SUM(AE30:AG30)*0.7</f>
        <v>4.9</v>
      </c>
      <c r="AI30" s="9" t="n">
        <f aca="false">AH30*AD30/100</f>
        <v>5.88</v>
      </c>
      <c r="AJ30" s="9" t="n">
        <f aca="false">AI30*AE30*AC30</f>
        <v>4.4688</v>
      </c>
      <c r="AK30" s="0" t="n">
        <v>0.12</v>
      </c>
      <c r="AL30" s="0" t="n">
        <v>0.05</v>
      </c>
      <c r="AM30" s="0" t="n">
        <v>0.02</v>
      </c>
      <c r="AN30" s="9" t="n">
        <f aca="false">SUM(AK30:AM30)</f>
        <v>0.19</v>
      </c>
      <c r="AO30" s="0" t="n">
        <v>120</v>
      </c>
      <c r="AP30" s="0" t="n">
        <v>5</v>
      </c>
      <c r="AQ30" s="0" t="n">
        <v>3</v>
      </c>
      <c r="AR30" s="0" t="n">
        <v>1</v>
      </c>
      <c r="AS30" s="0" t="n">
        <f aca="false">SUM(AP30:AR30)*0.7</f>
        <v>6.3</v>
      </c>
      <c r="AT30" s="9" t="n">
        <f aca="false">AS30*AO30/100</f>
        <v>7.56</v>
      </c>
      <c r="AU30" s="9" t="n">
        <f aca="false">AT30*AP30*AN30</f>
        <v>7.182</v>
      </c>
      <c r="AV30" s="9" t="n">
        <f aca="false">(M30+W30+AH30+AS30)*0.7</f>
        <v>16.758</v>
      </c>
      <c r="AW30" s="9" t="n">
        <f aca="false">(N30+X30+AI30+AT30)*0.7</f>
        <v>17.36462</v>
      </c>
      <c r="AX30" s="9" t="n">
        <f aca="false">(O30+Y30+AJ30+AU30)*0.7</f>
        <v>12.29676</v>
      </c>
      <c r="AY30" s="11" t="n">
        <f aca="false">SUM(AV30:AX30)</f>
        <v>46.41938</v>
      </c>
      <c r="AZ30" s="10" t="n">
        <f aca="false">(E30/D30)*(G30-0.151)*1000</f>
        <v>2.25</v>
      </c>
      <c r="BA30" s="10" t="n">
        <f aca="false">(P30/O30)*(R30-0.151)*1000</f>
        <v>2.25</v>
      </c>
      <c r="BB30" s="10" t="n">
        <f aca="false">(AA30/Z30)*(AC30-0.151)*1000</f>
        <v>16.25</v>
      </c>
      <c r="BC30" s="10" t="n">
        <f aca="false">(AL30/AK30)*(AN30-0.151)*1000</f>
        <v>16.25</v>
      </c>
      <c r="BD30" s="10" t="n">
        <f aca="false">(G30-0.201)/(D30-0.201)*100</f>
        <v>50.6172839506173</v>
      </c>
      <c r="BE30" s="10" t="n">
        <f aca="false">(R30-0.201)/(O30-0.201)*100</f>
        <v>50.6172839506173</v>
      </c>
      <c r="BF30" s="10" t="n">
        <f aca="false">(AC30-0.201)/(Z30-0.201)*100</f>
        <v>13.5802469135803</v>
      </c>
      <c r="BG30" s="10" t="n">
        <f aca="false">(AN30-0.201)/(AK30-0.201)*100</f>
        <v>13.5802469135803</v>
      </c>
      <c r="BH30" s="10" t="n">
        <f aca="false">(G30-0.091)/(F30-0.051)*100</f>
        <v>-168.292682926829</v>
      </c>
      <c r="BI30" s="10" t="n">
        <f aca="false">(R30-0.091)/(Q30-0.051)*100</f>
        <v>-168.292682926829</v>
      </c>
      <c r="BJ30" s="10" t="n">
        <f aca="false">(AC30-0.091)/(AB30-0.051)*100</f>
        <v>-319.354838709677</v>
      </c>
      <c r="BK30" s="10" t="n">
        <f aca="false">(AN30-0.091)/(AM30-0.051)*100</f>
        <v>-319.354838709677</v>
      </c>
      <c r="BL30" s="10" t="n">
        <f aca="false">SUMIF(AZ30:BC30,  "&gt;60")</f>
        <v>0</v>
      </c>
      <c r="BM30" s="10" t="n">
        <f aca="false">SUMIF(BD30:BG30,  "&gt;60")</f>
        <v>0</v>
      </c>
      <c r="BN30" s="10" t="n">
        <f aca="false">SUMIF(BH30:BK30,  "&gt;60")</f>
        <v>0</v>
      </c>
      <c r="BO30" s="0" t="n">
        <v>0.12</v>
      </c>
      <c r="BP30" s="0" t="n">
        <v>0.03</v>
      </c>
      <c r="BQ30" s="0" t="n">
        <v>0.01</v>
      </c>
      <c r="BR30" s="9" t="n">
        <f aca="false">SUM(BO30:BQ30)</f>
        <v>0.16</v>
      </c>
      <c r="BS30" s="0" t="n">
        <v>115</v>
      </c>
      <c r="BT30" s="0" t="n">
        <v>4</v>
      </c>
      <c r="BU30" s="0" t="n">
        <v>3</v>
      </c>
      <c r="BV30" s="0" t="n">
        <v>1</v>
      </c>
      <c r="BW30" s="0" t="n">
        <f aca="false">SUM(BT30:BV30)*0.7</f>
        <v>5.6</v>
      </c>
      <c r="BX30" s="9" t="n">
        <f aca="false">BW30*BS30/100</f>
        <v>6.44</v>
      </c>
      <c r="BY30" s="9" t="n">
        <f aca="false">BX30*BT30*BR30</f>
        <v>4.1216</v>
      </c>
      <c r="BZ30" s="0" t="n">
        <v>0.12</v>
      </c>
      <c r="CA30" s="0" t="n">
        <v>0.03</v>
      </c>
      <c r="CB30" s="0" t="n">
        <v>0.01</v>
      </c>
      <c r="CC30" s="9" t="n">
        <f aca="false">SUM(BZ30:CB30)</f>
        <v>0.16</v>
      </c>
      <c r="CD30" s="0" t="n">
        <v>115</v>
      </c>
      <c r="CE30" s="0" t="n">
        <v>5</v>
      </c>
      <c r="CF30" s="0" t="n">
        <v>3</v>
      </c>
      <c r="CG30" s="0" t="n">
        <v>1</v>
      </c>
      <c r="CH30" s="0" t="n">
        <f aca="false">SUM(CE30:CG30)*0.7</f>
        <v>6.3</v>
      </c>
      <c r="CI30" s="9" t="n">
        <f aca="false">CH30*CD30/100</f>
        <v>7.245</v>
      </c>
      <c r="CJ30" s="9" t="n">
        <f aca="false">CI30*CE30*CC30</f>
        <v>5.796</v>
      </c>
      <c r="CK30" s="0" t="n">
        <v>0.12</v>
      </c>
      <c r="CL30" s="0" t="n">
        <v>0.05</v>
      </c>
      <c r="CM30" s="0" t="n">
        <v>0.02</v>
      </c>
      <c r="CN30" s="9" t="n">
        <f aca="false">SUM(CK30:CM30)</f>
        <v>0.19</v>
      </c>
      <c r="CO30" s="0" t="n">
        <v>115</v>
      </c>
      <c r="CP30" s="0" t="n">
        <v>5</v>
      </c>
      <c r="CQ30" s="0" t="n">
        <v>3</v>
      </c>
      <c r="CR30" s="0" t="n">
        <v>1</v>
      </c>
      <c r="CS30" s="0" t="n">
        <f aca="false">SUM(CP30:CR30)*0.7</f>
        <v>6.3</v>
      </c>
      <c r="CT30" s="9" t="n">
        <f aca="false">CS30*CO30/100</f>
        <v>7.245</v>
      </c>
      <c r="CU30" s="9" t="n">
        <f aca="false">CT30*CP30*CN30</f>
        <v>6.88275</v>
      </c>
      <c r="CV30" s="0" t="n">
        <v>0.12</v>
      </c>
      <c r="CW30" s="0" t="n">
        <v>0.05</v>
      </c>
      <c r="CX30" s="0" t="n">
        <v>0.02</v>
      </c>
      <c r="CY30" s="9" t="n">
        <f aca="false">SUM(CV30:CX30)</f>
        <v>0.19</v>
      </c>
      <c r="CZ30" s="0" t="n">
        <v>115</v>
      </c>
      <c r="DA30" s="0" t="n">
        <v>5</v>
      </c>
      <c r="DB30" s="0" t="n">
        <v>3</v>
      </c>
      <c r="DC30" s="0" t="n">
        <v>1</v>
      </c>
      <c r="DD30" s="0" t="n">
        <f aca="false">SUM(DA30:DC30)*0.7</f>
        <v>6.3</v>
      </c>
      <c r="DE30" s="9" t="n">
        <f aca="false">DD30*CZ30/100</f>
        <v>7.245</v>
      </c>
      <c r="DF30" s="9" t="n">
        <f aca="false">DE30*DA30*CY30</f>
        <v>6.88275</v>
      </c>
      <c r="DG30" s="9" t="n">
        <f aca="false">(BX30+CH30+CS30+DD30)*0.7</f>
        <v>17.738</v>
      </c>
      <c r="DH30" s="9" t="n">
        <f aca="false">(BY30+CI30+CT30+DE30)*0.7</f>
        <v>18.09962</v>
      </c>
      <c r="DI30" s="9" t="n">
        <f aca="false">(BZ30+CJ30+CU30+DF30)*0.7</f>
        <v>13.77705</v>
      </c>
      <c r="DJ30" s="11" t="n">
        <f aca="false">SUM(DG30:DI30)</f>
        <v>49.61467</v>
      </c>
      <c r="DK30" s="10" t="n">
        <f aca="false">(BP30/BO30)*(BR30-0.151)*1000</f>
        <v>2.25</v>
      </c>
      <c r="DL30" s="10" t="n">
        <f aca="false">(CA30/BZ30)*(CC30-0.151)*1000</f>
        <v>2.25</v>
      </c>
      <c r="DM30" s="10" t="n">
        <f aca="false">(CL30/CK30)*(CN30-0.151)*1000</f>
        <v>16.25</v>
      </c>
      <c r="DN30" s="10" t="n">
        <f aca="false">(CW30/CV30)*(CY30-0.151)*1000</f>
        <v>16.25</v>
      </c>
      <c r="DO30" s="10" t="n">
        <f aca="false">(BR30-0.201)/(BO30-0.201)*100</f>
        <v>50.6172839506173</v>
      </c>
      <c r="DP30" s="10" t="n">
        <f aca="false">(CC30-0.201)/(BZ30-0.201)*100</f>
        <v>50.6172839506173</v>
      </c>
      <c r="DQ30" s="10" t="n">
        <f aca="false">(CN30-0.201)/(CK30-0.201)*100</f>
        <v>13.5802469135803</v>
      </c>
      <c r="DR30" s="10" t="n">
        <f aca="false">(CY30-0.201)/(CV30-0.201)*100</f>
        <v>13.5802469135803</v>
      </c>
      <c r="DS30" s="10" t="n">
        <f aca="false">(BR30-0.091)/(BQ30-0.051)*100</f>
        <v>-168.292682926829</v>
      </c>
      <c r="DT30" s="10" t="n">
        <f aca="false">(CC30-0.091)/(CB30-0.051)*100</f>
        <v>-168.292682926829</v>
      </c>
      <c r="DU30" s="10" t="n">
        <f aca="false">(CN30-0.091)/(CM30-0.051)*100</f>
        <v>-319.354838709677</v>
      </c>
      <c r="DV30" s="10" t="n">
        <f aca="false">(CY30-0.091)/(CX30-0.051)*100</f>
        <v>-319.354838709677</v>
      </c>
      <c r="DW30" s="10" t="n">
        <f aca="false">SUMIF(DK30:DN30,  "&gt;60")</f>
        <v>0</v>
      </c>
      <c r="DX30" s="10" t="n">
        <f aca="false">SUMIF(DO30:DR30,  "&gt;60")</f>
        <v>0</v>
      </c>
      <c r="DY30" s="10" t="n">
        <f aca="false">SUMIF(DS30:DV30,  "&gt;60")</f>
        <v>0</v>
      </c>
      <c r="DZ30" s="0" t="n">
        <v>0.12</v>
      </c>
      <c r="EA30" s="0" t="n">
        <v>0.03</v>
      </c>
      <c r="EB30" s="0" t="n">
        <v>0.01</v>
      </c>
      <c r="EC30" s="9" t="n">
        <f aca="false">SUM(DZ30:EB30)</f>
        <v>0.16</v>
      </c>
      <c r="ED30" s="0" t="n">
        <v>115</v>
      </c>
      <c r="EE30" s="0" t="n">
        <v>5</v>
      </c>
      <c r="EF30" s="0" t="n">
        <v>3</v>
      </c>
      <c r="EG30" s="0" t="n">
        <v>1</v>
      </c>
      <c r="EH30" s="0" t="n">
        <f aca="false">SUM(EE30:EG30)*0.7</f>
        <v>6.3</v>
      </c>
      <c r="EI30" s="9" t="n">
        <f aca="false">EH30*ED30/100</f>
        <v>7.245</v>
      </c>
      <c r="EJ30" s="9" t="n">
        <f aca="false">EI30*EE30*EC30</f>
        <v>5.796</v>
      </c>
      <c r="EK30" s="0" t="n">
        <v>0.12</v>
      </c>
      <c r="EL30" s="0" t="n">
        <v>0.03</v>
      </c>
      <c r="EM30" s="0" t="n">
        <v>0.01</v>
      </c>
      <c r="EN30" s="9" t="n">
        <f aca="false">SUM(EK30:EM30)</f>
        <v>0.16</v>
      </c>
      <c r="EO30" s="0" t="n">
        <v>115</v>
      </c>
      <c r="EP30" s="0" t="n">
        <v>5</v>
      </c>
      <c r="EQ30" s="0" t="n">
        <v>3</v>
      </c>
      <c r="ER30" s="0" t="n">
        <v>1</v>
      </c>
      <c r="ES30" s="0" t="n">
        <f aca="false">SUM(EP30:ER30)*0.7</f>
        <v>6.3</v>
      </c>
      <c r="ET30" s="9" t="n">
        <f aca="false">ES30*EO30/100</f>
        <v>7.245</v>
      </c>
      <c r="EU30" s="9" t="n">
        <f aca="false">ET30*EP30*EN30</f>
        <v>5.796</v>
      </c>
      <c r="EV30" s="0" t="n">
        <v>0.12</v>
      </c>
      <c r="EW30" s="0" t="n">
        <v>0.05</v>
      </c>
      <c r="EX30" s="0" t="n">
        <v>0.02</v>
      </c>
      <c r="EY30" s="9" t="n">
        <f aca="false">SUM(EV30:EX30)</f>
        <v>0.19</v>
      </c>
      <c r="EZ30" s="0" t="n">
        <v>115</v>
      </c>
      <c r="FA30" s="0" t="n">
        <v>5</v>
      </c>
      <c r="FB30" s="0" t="n">
        <v>3</v>
      </c>
      <c r="FC30" s="0" t="n">
        <v>1</v>
      </c>
      <c r="FD30" s="0" t="n">
        <f aca="false">SUM(FA30:FC30)*0.7</f>
        <v>6.3</v>
      </c>
      <c r="FE30" s="9" t="n">
        <f aca="false">FD30*EZ30/100</f>
        <v>7.245</v>
      </c>
      <c r="FF30" s="9" t="n">
        <f aca="false">FE30*FA30*EY30</f>
        <v>6.88275</v>
      </c>
      <c r="FG30" s="0" t="n">
        <v>0.12</v>
      </c>
      <c r="FH30" s="0" t="n">
        <v>0.05</v>
      </c>
      <c r="FI30" s="0" t="n">
        <v>0.02</v>
      </c>
      <c r="FJ30" s="9" t="n">
        <f aca="false">SUM(FG30:FI30)</f>
        <v>0.19</v>
      </c>
      <c r="FK30" s="0" t="n">
        <v>110</v>
      </c>
      <c r="FL30" s="0" t="n">
        <v>5</v>
      </c>
      <c r="FM30" s="0" t="n">
        <v>3</v>
      </c>
      <c r="FN30" s="0" t="n">
        <v>1</v>
      </c>
      <c r="FO30" s="0" t="n">
        <f aca="false">SUM(FL30:FN30)*0.7</f>
        <v>6.3</v>
      </c>
      <c r="FP30" s="9" t="n">
        <f aca="false">FO30*FK30/100</f>
        <v>6.93</v>
      </c>
      <c r="FQ30" s="9" t="n">
        <f aca="false">FP30*FL30*FJ30</f>
        <v>6.5835</v>
      </c>
      <c r="FR30" s="9" t="n">
        <f aca="false">(EI30+ES30+FD30+FO30)*0.7</f>
        <v>18.3015</v>
      </c>
      <c r="FS30" s="9" t="n">
        <f aca="false">(EJ30+ET30+FE30+FP30)*0.7</f>
        <v>19.0512</v>
      </c>
      <c r="FT30" s="9" t="n">
        <f aca="false">(EK30+EU30+FF30+FQ30)*0.7</f>
        <v>13.567575</v>
      </c>
      <c r="FU30" s="11" t="n">
        <f aca="false">SUM(FR30:FT30)</f>
        <v>50.920275</v>
      </c>
      <c r="FV30" s="10" t="n">
        <f aca="false">(EA30/DZ30)*(EC30-0.151)*1000</f>
        <v>2.25</v>
      </c>
      <c r="FW30" s="10" t="n">
        <f aca="false">(EL30/EK30)*(EN30-0.151)*1000</f>
        <v>2.25</v>
      </c>
      <c r="FX30" s="10" t="n">
        <f aca="false">(EW30/EV30)*(EY30-0.151)*1000</f>
        <v>16.25</v>
      </c>
      <c r="FY30" s="10" t="n">
        <f aca="false">(FH30/FG30)*(FJ30-0.151)*1000</f>
        <v>16.25</v>
      </c>
      <c r="FZ30" s="10" t="n">
        <f aca="false">(EC30-0.201)/(DZ30-0.201)*100</f>
        <v>50.6172839506173</v>
      </c>
      <c r="GA30" s="10" t="n">
        <f aca="false">(EN30-0.201)/(EK30-0.201)*100</f>
        <v>50.6172839506173</v>
      </c>
      <c r="GB30" s="10" t="n">
        <f aca="false">(EY30-0.201)/(EV30-0.201)*100</f>
        <v>13.5802469135803</v>
      </c>
      <c r="GC30" s="10" t="n">
        <f aca="false">(FJ30-0.201)/(FG30-0.201)*100</f>
        <v>13.5802469135803</v>
      </c>
      <c r="GD30" s="10" t="n">
        <f aca="false">(EC30-0.091)/(EB30-0.051)*100</f>
        <v>-168.292682926829</v>
      </c>
      <c r="GE30" s="10" t="n">
        <f aca="false">(EN30-0.091)/(EM30-0.051)*100</f>
        <v>-168.292682926829</v>
      </c>
      <c r="GF30" s="10" t="n">
        <f aca="false">(EY30-0.091)/(EX30-0.051)*100</f>
        <v>-319.354838709677</v>
      </c>
      <c r="GG30" s="10" t="n">
        <f aca="false">(FJ30-0.091)/(FI30-0.051)*100</f>
        <v>-319.354838709677</v>
      </c>
      <c r="GH30" s="10" t="n">
        <f aca="false">SUMIF(FV30:FY30,  "&gt;60")</f>
        <v>0</v>
      </c>
      <c r="GI30" s="10" t="n">
        <f aca="false">SUMIF(FZ30:GC30,  "&gt;60")</f>
        <v>0</v>
      </c>
      <c r="GJ30" s="10" t="n">
        <f aca="false">SUMIF(GD30:GG30,  "&gt;60")</f>
        <v>0</v>
      </c>
      <c r="GK30" s="0" t="n">
        <v>0.12</v>
      </c>
      <c r="GL30" s="0" t="n">
        <v>0.03</v>
      </c>
      <c r="GM30" s="0" t="n">
        <v>0.01</v>
      </c>
      <c r="GN30" s="9" t="n">
        <f aca="false">SUM(GK30:GM30)</f>
        <v>0.16</v>
      </c>
      <c r="GO30" s="0" t="n">
        <v>115</v>
      </c>
      <c r="GP30" s="0" t="n">
        <v>5</v>
      </c>
      <c r="GQ30" s="0" t="n">
        <v>3</v>
      </c>
      <c r="GR30" s="0" t="n">
        <v>1</v>
      </c>
      <c r="GS30" s="0" t="n">
        <f aca="false">SUM(GP30:GR30)*0.7</f>
        <v>6.3</v>
      </c>
      <c r="GT30" s="9" t="n">
        <f aca="false">GS30*GO30/100</f>
        <v>7.245</v>
      </c>
      <c r="GU30" s="9" t="n">
        <f aca="false">GT30*GP30*GN30</f>
        <v>5.796</v>
      </c>
      <c r="GV30" s="0" t="n">
        <v>0.12</v>
      </c>
      <c r="GW30" s="0" t="n">
        <v>0.03</v>
      </c>
      <c r="GX30" s="0" t="n">
        <v>0.01</v>
      </c>
      <c r="GY30" s="9" t="n">
        <f aca="false">SUM(GV30:GX30)</f>
        <v>0.16</v>
      </c>
      <c r="GZ30" s="0" t="n">
        <v>115</v>
      </c>
      <c r="HA30" s="0" t="n">
        <v>5</v>
      </c>
      <c r="HB30" s="0" t="n">
        <v>3</v>
      </c>
      <c r="HC30" s="0" t="n">
        <v>1</v>
      </c>
      <c r="HD30" s="0" t="n">
        <f aca="false">SUM(HA30:HC30)*0.7</f>
        <v>6.3</v>
      </c>
      <c r="HE30" s="9" t="n">
        <f aca="false">HD30*GZ30/100</f>
        <v>7.245</v>
      </c>
      <c r="HF30" s="9" t="n">
        <f aca="false">HE30*HA30*GY30</f>
        <v>5.796</v>
      </c>
      <c r="HG30" s="0" t="n">
        <v>0.12</v>
      </c>
      <c r="HH30" s="0" t="n">
        <v>0.05</v>
      </c>
      <c r="HI30" s="0" t="n">
        <v>0.02</v>
      </c>
      <c r="HJ30" s="9" t="n">
        <f aca="false">SUM(HG30:HI30)</f>
        <v>0.19</v>
      </c>
      <c r="HK30" s="0" t="n">
        <v>115</v>
      </c>
      <c r="HL30" s="0" t="n">
        <v>5</v>
      </c>
      <c r="HM30" s="0" t="n">
        <v>3</v>
      </c>
      <c r="HN30" s="0" t="n">
        <v>1</v>
      </c>
      <c r="HO30" s="0" t="n">
        <f aca="false">SUM(HL30:HN30)*0.7</f>
        <v>6.3</v>
      </c>
      <c r="HP30" s="9" t="n">
        <f aca="false">HO30*HK30/100</f>
        <v>7.245</v>
      </c>
      <c r="HQ30" s="9" t="n">
        <f aca="false">HP30*HL30*HJ30</f>
        <v>6.88275</v>
      </c>
      <c r="HR30" s="0" t="n">
        <v>0.12</v>
      </c>
      <c r="HS30" s="0" t="n">
        <v>0.05</v>
      </c>
      <c r="HT30" s="0" t="n">
        <v>0.02</v>
      </c>
      <c r="HU30" s="9" t="n">
        <f aca="false">SUM(HR30:HT30)</f>
        <v>0.19</v>
      </c>
      <c r="HV30" s="0" t="n">
        <v>110</v>
      </c>
      <c r="HW30" s="0" t="n">
        <v>5</v>
      </c>
      <c r="HX30" s="0" t="n">
        <v>3</v>
      </c>
      <c r="HY30" s="0" t="n">
        <v>1</v>
      </c>
      <c r="HZ30" s="0" t="n">
        <f aca="false">SUM(HW30:HY30)*0.7</f>
        <v>6.3</v>
      </c>
      <c r="IA30" s="9" t="n">
        <f aca="false">HZ30*HV30/100</f>
        <v>6.93</v>
      </c>
      <c r="IB30" s="9" t="n">
        <f aca="false">IA30*HW30*HU30</f>
        <v>6.5835</v>
      </c>
      <c r="IC30" s="9" t="n">
        <f aca="false">(GT30+HD30+HO30+HZ30)*0.7</f>
        <v>18.3015</v>
      </c>
      <c r="ID30" s="9" t="n">
        <f aca="false">(GU30+HE30+HP30+IA30)*0.7</f>
        <v>19.0512</v>
      </c>
      <c r="IE30" s="9" t="n">
        <f aca="false">(GV30+HF30+HQ30+IB30)*0.7</f>
        <v>13.567575</v>
      </c>
      <c r="IF30" s="11" t="n">
        <f aca="false">SUM(IC30:IE30)</f>
        <v>50.920275</v>
      </c>
      <c r="IG30" s="10" t="n">
        <f aca="false">(GL30/GK30)*(GN30-0.151)*1000</f>
        <v>2.25</v>
      </c>
      <c r="IH30" s="10" t="n">
        <f aca="false">(GW30/GV30)*(GY30-0.151)*1000</f>
        <v>2.25</v>
      </c>
      <c r="II30" s="10" t="n">
        <f aca="false">(HH30/HG30)*(HJ30-0.151)*1000</f>
        <v>16.25</v>
      </c>
      <c r="IJ30" s="10" t="n">
        <f aca="false">(HS30/HR30)*(HU30-0.151)*1000</f>
        <v>16.25</v>
      </c>
      <c r="IK30" s="10" t="n">
        <f aca="false">(GN30-0.201)/(GK30-0.201)*100</f>
        <v>50.6172839506173</v>
      </c>
      <c r="IL30" s="10" t="n">
        <f aca="false">(GY30-0.201)/(GV30-0.201)*100</f>
        <v>50.6172839506173</v>
      </c>
      <c r="IM30" s="10" t="n">
        <f aca="false">(HJ30-0.201)/(HG30-0.201)*100</f>
        <v>13.5802469135803</v>
      </c>
      <c r="IN30" s="10" t="n">
        <f aca="false">(HU30-0.201)/(HR30-0.201)*100</f>
        <v>13.5802469135803</v>
      </c>
      <c r="IO30" s="10" t="n">
        <f aca="false">(GN30-0.091)/(GM30-0.051)*100</f>
        <v>-168.292682926829</v>
      </c>
      <c r="IP30" s="10" t="n">
        <f aca="false">(GY30-0.091)/(GX30-0.051)*100</f>
        <v>-168.292682926829</v>
      </c>
      <c r="IQ30" s="10" t="n">
        <f aca="false">(HJ30-0.091)/(HI30-0.051)*100</f>
        <v>-319.354838709677</v>
      </c>
      <c r="IR30" s="10" t="n">
        <f aca="false">(HU30-0.091)/(HT30-0.051)*100</f>
        <v>-319.354838709677</v>
      </c>
      <c r="IS30" s="10" t="n">
        <f aca="false">SUMIF(IG30:IJ30,  "&gt;60")</f>
        <v>0</v>
      </c>
      <c r="IT30" s="10" t="n">
        <f aca="false">SUMIF(IK30:IN30,  "&gt;60")</f>
        <v>0</v>
      </c>
      <c r="IU30" s="10" t="n">
        <f aca="false">SUMIF(IO30:IR30,  "&gt;60")</f>
        <v>0</v>
      </c>
    </row>
    <row r="31" customFormat="false" ht="12.8" hidden="false" customHeight="false" outlineLevel="0" collapsed="false">
      <c r="C31" s="8" t="s">
        <v>76</v>
      </c>
      <c r="D31" s="0" t="n">
        <v>0.12</v>
      </c>
      <c r="E31" s="0" t="n">
        <v>0.03</v>
      </c>
      <c r="F31" s="0" t="n">
        <v>0.01</v>
      </c>
      <c r="G31" s="9" t="n">
        <f aca="false">SUM(D31:F31)</f>
        <v>0.16</v>
      </c>
      <c r="H31" s="0" t="n">
        <v>98</v>
      </c>
      <c r="I31" s="0" t="n">
        <v>5</v>
      </c>
      <c r="J31" s="0" t="n">
        <v>3</v>
      </c>
      <c r="K31" s="0" t="n">
        <v>1</v>
      </c>
      <c r="L31" s="0" t="n">
        <f aca="false">SUM(I31:K31)*0.7</f>
        <v>6.3</v>
      </c>
      <c r="M31" s="9" t="n">
        <f aca="false">L31*H31/100</f>
        <v>6.174</v>
      </c>
      <c r="N31" s="9" t="n">
        <f aca="false">M31*I31*G31</f>
        <v>4.9392</v>
      </c>
      <c r="O31" s="0" t="n">
        <v>0.12</v>
      </c>
      <c r="P31" s="0" t="n">
        <v>0.03</v>
      </c>
      <c r="Q31" s="0" t="n">
        <v>0.01</v>
      </c>
      <c r="R31" s="9" t="n">
        <f aca="false">SUM(O31:Q31)</f>
        <v>0.16</v>
      </c>
      <c r="S31" s="0" t="n">
        <v>98</v>
      </c>
      <c r="T31" s="0" t="n">
        <v>4</v>
      </c>
      <c r="U31" s="0" t="n">
        <v>3</v>
      </c>
      <c r="V31" s="0" t="n">
        <v>1</v>
      </c>
      <c r="W31" s="0" t="n">
        <f aca="false">SUM(T31:V31)*0.7</f>
        <v>5.6</v>
      </c>
      <c r="X31" s="9" t="n">
        <f aca="false">W31*S31/100</f>
        <v>5.488</v>
      </c>
      <c r="Y31" s="9" t="n">
        <f aca="false">X31*T31*R31</f>
        <v>3.51232</v>
      </c>
      <c r="Z31" s="0" t="n">
        <v>0.12</v>
      </c>
      <c r="AA31" s="0" t="n">
        <v>0.03</v>
      </c>
      <c r="AB31" s="0" t="n">
        <v>0.01</v>
      </c>
      <c r="AC31" s="9" t="n">
        <f aca="false">SUM(Z31:AB31)</f>
        <v>0.16</v>
      </c>
      <c r="AD31" s="0" t="n">
        <v>119</v>
      </c>
      <c r="AE31" s="0" t="n">
        <v>5</v>
      </c>
      <c r="AF31" s="0" t="n">
        <v>3</v>
      </c>
      <c r="AG31" s="0" t="n">
        <v>1</v>
      </c>
      <c r="AH31" s="0" t="n">
        <f aca="false">SUM(AE31:AG31)*0.7</f>
        <v>6.3</v>
      </c>
      <c r="AI31" s="9" t="n">
        <f aca="false">AH31*AD31/100</f>
        <v>7.497</v>
      </c>
      <c r="AJ31" s="9" t="n">
        <f aca="false">AI31*AE31*AC31</f>
        <v>5.9976</v>
      </c>
      <c r="AK31" s="0" t="n">
        <v>0.12</v>
      </c>
      <c r="AL31" s="0" t="n">
        <v>0.03</v>
      </c>
      <c r="AM31" s="0" t="n">
        <v>0.03</v>
      </c>
      <c r="AN31" s="9" t="n">
        <f aca="false">SUM(AK31:AM31)</f>
        <v>0.18</v>
      </c>
      <c r="AO31" s="0" t="n">
        <v>117</v>
      </c>
      <c r="AP31" s="0" t="n">
        <v>5</v>
      </c>
      <c r="AQ31" s="0" t="n">
        <v>3</v>
      </c>
      <c r="AR31" s="0" t="n">
        <v>1</v>
      </c>
      <c r="AS31" s="0" t="n">
        <f aca="false">SUM(AP31:AR31)*0.7</f>
        <v>6.3</v>
      </c>
      <c r="AT31" s="9" t="n">
        <f aca="false">AS31*AO31/100</f>
        <v>7.371</v>
      </c>
      <c r="AU31" s="9" t="n">
        <f aca="false">AT31*AP31*AN31</f>
        <v>6.6339</v>
      </c>
      <c r="AV31" s="9" t="n">
        <f aca="false">(M31+W31+AH31+AS31)*0.7</f>
        <v>17.0618</v>
      </c>
      <c r="AW31" s="9" t="n">
        <f aca="false">(N31+X31+AI31+AT31)*0.7</f>
        <v>17.70664</v>
      </c>
      <c r="AX31" s="9" t="n">
        <f aca="false">(O31+Y31+AJ31+AU31)*0.7</f>
        <v>11.384674</v>
      </c>
      <c r="AY31" s="11" t="n">
        <f aca="false">SUM(AV31:AX31)</f>
        <v>46.153114</v>
      </c>
      <c r="AZ31" s="10" t="n">
        <f aca="false">(E31/D31)*(G31-0.151)*1000</f>
        <v>2.25</v>
      </c>
      <c r="BA31" s="10" t="n">
        <f aca="false">(P31/O31)*(R31-0.151)*1000</f>
        <v>2.25</v>
      </c>
      <c r="BB31" s="10" t="n">
        <f aca="false">(AA31/Z31)*(AC31-0.151)*1000</f>
        <v>2.25</v>
      </c>
      <c r="BC31" s="10" t="n">
        <f aca="false">(AL31/AK31)*(AN31-0.151)*1000</f>
        <v>7.25</v>
      </c>
      <c r="BD31" s="10" t="n">
        <f aca="false">(G31-0.201)/(D31-0.201)*100</f>
        <v>50.6172839506173</v>
      </c>
      <c r="BE31" s="10" t="n">
        <f aca="false">(R31-0.201)/(O31-0.201)*100</f>
        <v>50.6172839506173</v>
      </c>
      <c r="BF31" s="10" t="n">
        <f aca="false">(AC31-0.201)/(Z31-0.201)*100</f>
        <v>50.6172839506173</v>
      </c>
      <c r="BG31" s="10" t="n">
        <f aca="false">(AN31-0.201)/(AK31-0.201)*100</f>
        <v>25.9259259259259</v>
      </c>
      <c r="BH31" s="10" t="n">
        <f aca="false">(G31-0.091)/(F31-0.051)*100</f>
        <v>-168.292682926829</v>
      </c>
      <c r="BI31" s="10" t="n">
        <f aca="false">(R31-0.091)/(Q31-0.051)*100</f>
        <v>-168.292682926829</v>
      </c>
      <c r="BJ31" s="10" t="n">
        <f aca="false">(AC31-0.091)/(AB31-0.051)*100</f>
        <v>-168.292682926829</v>
      </c>
      <c r="BK31" s="10" t="n">
        <f aca="false">(AN31-0.091)/(AM31-0.051)*100</f>
        <v>-423.809523809524</v>
      </c>
      <c r="BL31" s="10" t="n">
        <f aca="false">SUMIF(AZ31:BC31,  "&gt;60")</f>
        <v>0</v>
      </c>
      <c r="BM31" s="10" t="n">
        <f aca="false">SUMIF(BD31:BG31,  "&gt;60")</f>
        <v>0</v>
      </c>
      <c r="BN31" s="10" t="n">
        <f aca="false">SUMIF(BH31:BK31,  "&gt;60")</f>
        <v>0</v>
      </c>
      <c r="BO31" s="0" t="n">
        <v>0.12</v>
      </c>
      <c r="BP31" s="0" t="n">
        <v>0.04</v>
      </c>
      <c r="BQ31" s="0" t="n">
        <v>0.02</v>
      </c>
      <c r="BR31" s="9" t="n">
        <f aca="false">SUM(BO31:BQ31)</f>
        <v>0.18</v>
      </c>
      <c r="BS31" s="0" t="n">
        <v>98</v>
      </c>
      <c r="BT31" s="0" t="n">
        <v>4</v>
      </c>
      <c r="BU31" s="0" t="n">
        <v>3</v>
      </c>
      <c r="BV31" s="0" t="n">
        <v>1</v>
      </c>
      <c r="BW31" s="0" t="n">
        <f aca="false">SUM(BT31:BV31)*0.7</f>
        <v>5.6</v>
      </c>
      <c r="BX31" s="9" t="n">
        <f aca="false">BW31*BS31/100</f>
        <v>5.488</v>
      </c>
      <c r="BY31" s="9" t="n">
        <f aca="false">BX31*BT31*BR31</f>
        <v>3.95136</v>
      </c>
      <c r="BZ31" s="0" t="n">
        <v>0.12</v>
      </c>
      <c r="CA31" s="0" t="n">
        <v>0.03</v>
      </c>
      <c r="CB31" s="0" t="n">
        <v>0.01</v>
      </c>
      <c r="CC31" s="9" t="n">
        <f aca="false">SUM(BZ31:CB31)</f>
        <v>0.16</v>
      </c>
      <c r="CD31" s="0" t="n">
        <v>98</v>
      </c>
      <c r="CE31" s="0" t="n">
        <v>5</v>
      </c>
      <c r="CF31" s="0" t="n">
        <v>3</v>
      </c>
      <c r="CG31" s="0" t="n">
        <v>1</v>
      </c>
      <c r="CH31" s="0" t="n">
        <f aca="false">SUM(CE31:CG31)*0.7</f>
        <v>6.3</v>
      </c>
      <c r="CI31" s="9" t="n">
        <f aca="false">CH31*CD31/100</f>
        <v>6.174</v>
      </c>
      <c r="CJ31" s="9" t="n">
        <f aca="false">CI31*CE31*CC31</f>
        <v>4.9392</v>
      </c>
      <c r="CK31" s="0" t="n">
        <v>0.12</v>
      </c>
      <c r="CL31" s="0" t="n">
        <v>0.03</v>
      </c>
      <c r="CM31" s="0" t="n">
        <v>0.01</v>
      </c>
      <c r="CN31" s="9" t="n">
        <f aca="false">SUM(CK31:CM31)</f>
        <v>0.16</v>
      </c>
      <c r="CO31" s="0" t="n">
        <v>100</v>
      </c>
      <c r="CP31" s="0" t="n">
        <v>5</v>
      </c>
      <c r="CQ31" s="0" t="n">
        <v>3</v>
      </c>
      <c r="CR31" s="0" t="n">
        <v>1</v>
      </c>
      <c r="CS31" s="0" t="n">
        <f aca="false">SUM(CP31:CR31)*0.7</f>
        <v>6.3</v>
      </c>
      <c r="CT31" s="9" t="n">
        <f aca="false">CS31*CO31/100</f>
        <v>6.3</v>
      </c>
      <c r="CU31" s="9" t="n">
        <f aca="false">CT31*CP31*CN31</f>
        <v>5.04</v>
      </c>
      <c r="CV31" s="0" t="n">
        <v>0.12</v>
      </c>
      <c r="CW31" s="0" t="n">
        <v>0.03</v>
      </c>
      <c r="CX31" s="0" t="n">
        <v>0.03</v>
      </c>
      <c r="CY31" s="9" t="n">
        <f aca="false">SUM(CV31:CX31)</f>
        <v>0.18</v>
      </c>
      <c r="CZ31" s="0" t="n">
        <v>98</v>
      </c>
      <c r="DA31" s="0" t="n">
        <v>5</v>
      </c>
      <c r="DB31" s="0" t="n">
        <v>3</v>
      </c>
      <c r="DC31" s="0" t="n">
        <v>1</v>
      </c>
      <c r="DD31" s="0" t="n">
        <f aca="false">SUM(DA31:DC31)*0.7</f>
        <v>6.3</v>
      </c>
      <c r="DE31" s="9" t="n">
        <f aca="false">DD31*CZ31/100</f>
        <v>6.174</v>
      </c>
      <c r="DF31" s="9" t="n">
        <f aca="false">DE31*DA31*CY31</f>
        <v>5.5566</v>
      </c>
      <c r="DG31" s="9" t="n">
        <f aca="false">(BX31+CH31+CS31+DD31)*0.7</f>
        <v>17.0716</v>
      </c>
      <c r="DH31" s="9" t="n">
        <f aca="false">(BY31+CI31+CT31+DE31)*0.7</f>
        <v>15.819552</v>
      </c>
      <c r="DI31" s="9" t="n">
        <f aca="false">(BZ31+CJ31+CU31+DF31)*0.7</f>
        <v>10.95906</v>
      </c>
      <c r="DJ31" s="11" t="n">
        <f aca="false">SUM(DG31:DI31)</f>
        <v>43.850212</v>
      </c>
      <c r="DK31" s="10" t="n">
        <f aca="false">(BP31/BO31)*(BR31-0.151)*1000</f>
        <v>9.66666666666667</v>
      </c>
      <c r="DL31" s="10" t="n">
        <f aca="false">(CA31/BZ31)*(CC31-0.151)*1000</f>
        <v>2.25</v>
      </c>
      <c r="DM31" s="10" t="n">
        <f aca="false">(CL31/CK31)*(CN31-0.151)*1000</f>
        <v>2.25</v>
      </c>
      <c r="DN31" s="10" t="n">
        <f aca="false">(CW31/CV31)*(CY31-0.151)*1000</f>
        <v>7.25</v>
      </c>
      <c r="DO31" s="10" t="n">
        <f aca="false">(BR31-0.201)/(BO31-0.201)*100</f>
        <v>25.9259259259259</v>
      </c>
      <c r="DP31" s="10" t="n">
        <f aca="false">(CC31-0.201)/(BZ31-0.201)*100</f>
        <v>50.6172839506173</v>
      </c>
      <c r="DQ31" s="10" t="n">
        <f aca="false">(CN31-0.201)/(CK31-0.201)*100</f>
        <v>50.6172839506173</v>
      </c>
      <c r="DR31" s="10" t="n">
        <f aca="false">(CY31-0.201)/(CV31-0.201)*100</f>
        <v>25.9259259259259</v>
      </c>
      <c r="DS31" s="10" t="n">
        <f aca="false">(BR31-0.091)/(BQ31-0.051)*100</f>
        <v>-287.096774193548</v>
      </c>
      <c r="DT31" s="10" t="n">
        <f aca="false">(CC31-0.091)/(CB31-0.051)*100</f>
        <v>-168.292682926829</v>
      </c>
      <c r="DU31" s="10" t="n">
        <f aca="false">(CN31-0.091)/(CM31-0.051)*100</f>
        <v>-168.292682926829</v>
      </c>
      <c r="DV31" s="10" t="n">
        <f aca="false">(CY31-0.091)/(CX31-0.051)*100</f>
        <v>-423.809523809524</v>
      </c>
      <c r="DW31" s="10" t="n">
        <f aca="false">SUMIF(DK31:DN31,  "&gt;60")</f>
        <v>0</v>
      </c>
      <c r="DX31" s="10" t="n">
        <f aca="false">SUMIF(DO31:DR31,  "&gt;60")</f>
        <v>0</v>
      </c>
      <c r="DY31" s="10" t="n">
        <f aca="false">SUMIF(DS31:DV31,  "&gt;60")</f>
        <v>0</v>
      </c>
      <c r="DZ31" s="0" t="n">
        <v>0.12</v>
      </c>
      <c r="EA31" s="0" t="n">
        <v>0.04</v>
      </c>
      <c r="EB31" s="0" t="n">
        <v>0.02</v>
      </c>
      <c r="EC31" s="9" t="n">
        <f aca="false">SUM(DZ31:EB31)</f>
        <v>0.18</v>
      </c>
      <c r="ED31" s="0" t="n">
        <v>98</v>
      </c>
      <c r="EE31" s="0" t="n">
        <v>5</v>
      </c>
      <c r="EF31" s="0" t="n">
        <v>3</v>
      </c>
      <c r="EG31" s="0" t="n">
        <v>2</v>
      </c>
      <c r="EH31" s="0" t="n">
        <f aca="false">SUM(EE31:EG31)*0.7</f>
        <v>7</v>
      </c>
      <c r="EI31" s="9" t="n">
        <f aca="false">EH31*ED31/100</f>
        <v>6.86</v>
      </c>
      <c r="EJ31" s="9" t="n">
        <f aca="false">EI31*EE31*EC31</f>
        <v>6.174</v>
      </c>
      <c r="EK31" s="0" t="n">
        <v>0.12</v>
      </c>
      <c r="EL31" s="0" t="n">
        <v>0.03</v>
      </c>
      <c r="EM31" s="0" t="n">
        <v>0.02</v>
      </c>
      <c r="EN31" s="9" t="n">
        <f aca="false">SUM(EK31:EM31)</f>
        <v>0.17</v>
      </c>
      <c r="EO31" s="0" t="n">
        <v>98</v>
      </c>
      <c r="EP31" s="0" t="n">
        <v>5</v>
      </c>
      <c r="EQ31" s="0" t="n">
        <v>3</v>
      </c>
      <c r="ER31" s="0" t="n">
        <v>1</v>
      </c>
      <c r="ES31" s="0" t="n">
        <f aca="false">SUM(EP31:ER31)*0.7</f>
        <v>6.3</v>
      </c>
      <c r="ET31" s="9" t="n">
        <f aca="false">ES31*EO31/100</f>
        <v>6.174</v>
      </c>
      <c r="EU31" s="9" t="n">
        <f aca="false">ET31*EP31*EN31</f>
        <v>5.2479</v>
      </c>
      <c r="EV31" s="0" t="n">
        <v>0.12</v>
      </c>
      <c r="EW31" s="0" t="n">
        <v>0.03</v>
      </c>
      <c r="EX31" s="0" t="n">
        <v>0.01</v>
      </c>
      <c r="EY31" s="9" t="n">
        <f aca="false">SUM(EV31:EX31)</f>
        <v>0.16</v>
      </c>
      <c r="EZ31" s="0" t="n">
        <v>100</v>
      </c>
      <c r="FA31" s="0" t="n">
        <v>5</v>
      </c>
      <c r="FB31" s="0" t="n">
        <v>3</v>
      </c>
      <c r="FC31" s="0" t="n">
        <v>1</v>
      </c>
      <c r="FD31" s="0" t="n">
        <f aca="false">SUM(FA31:FC31)*0.7</f>
        <v>6.3</v>
      </c>
      <c r="FE31" s="9" t="n">
        <f aca="false">FD31*EZ31/100</f>
        <v>6.3</v>
      </c>
      <c r="FF31" s="9" t="n">
        <f aca="false">FE31*FA31*EY31</f>
        <v>5.04</v>
      </c>
      <c r="FG31" s="0" t="n">
        <v>0.12</v>
      </c>
      <c r="FH31" s="0" t="n">
        <v>0.03</v>
      </c>
      <c r="FI31" s="0" t="n">
        <v>0.13</v>
      </c>
      <c r="FJ31" s="9" t="n">
        <f aca="false">SUM(FG31:FI31)</f>
        <v>0.28</v>
      </c>
      <c r="FK31" s="0" t="n">
        <v>98</v>
      </c>
      <c r="FL31" s="0" t="n">
        <v>5</v>
      </c>
      <c r="FM31" s="0" t="n">
        <v>3</v>
      </c>
      <c r="FN31" s="0" t="n">
        <v>1</v>
      </c>
      <c r="FO31" s="0" t="n">
        <f aca="false">SUM(FL31:FN31)*0.7</f>
        <v>6.3</v>
      </c>
      <c r="FP31" s="9" t="n">
        <f aca="false">FO31*FK31/100</f>
        <v>6.174</v>
      </c>
      <c r="FQ31" s="9" t="n">
        <f aca="false">FP31*FL31*FJ31</f>
        <v>8.6436</v>
      </c>
      <c r="FR31" s="9" t="n">
        <f aca="false">(EI31+ES31+FD31+FO31)*0.7</f>
        <v>18.032</v>
      </c>
      <c r="FS31" s="9" t="n">
        <f aca="false">(EJ31+ET31+FE31+FP31)*0.7</f>
        <v>17.3754</v>
      </c>
      <c r="FT31" s="9" t="n">
        <f aca="false">(EK31+EU31+FF31+FQ31)*0.7</f>
        <v>13.33605</v>
      </c>
      <c r="FU31" s="11" t="n">
        <f aca="false">SUM(FR31:FT31)</f>
        <v>48.74345</v>
      </c>
      <c r="FV31" s="10" t="n">
        <f aca="false">(EA31/DZ31)*(EC31-0.151)*1000</f>
        <v>9.66666666666667</v>
      </c>
      <c r="FW31" s="10" t="n">
        <f aca="false">(EL31/EK31)*(EN31-0.151)*1000</f>
        <v>4.75</v>
      </c>
      <c r="FX31" s="10" t="n">
        <f aca="false">(EW31/EV31)*(EY31-0.151)*1000</f>
        <v>2.25</v>
      </c>
      <c r="FY31" s="10" t="n">
        <f aca="false">(FH31/FG31)*(FJ31-0.151)*1000</f>
        <v>32.25</v>
      </c>
      <c r="FZ31" s="10" t="n">
        <f aca="false">(EC31-0.201)/(DZ31-0.201)*100</f>
        <v>25.9259259259259</v>
      </c>
      <c r="GA31" s="10" t="n">
        <f aca="false">(EN31-0.201)/(EK31-0.201)*100</f>
        <v>38.2716049382716</v>
      </c>
      <c r="GB31" s="10" t="n">
        <f aca="false">(EY31-0.201)/(EV31-0.201)*100</f>
        <v>50.6172839506173</v>
      </c>
      <c r="GC31" s="10" t="n">
        <f aca="false">(FJ31-0.201)/(FG31-0.201)*100</f>
        <v>-97.5308641975309</v>
      </c>
      <c r="GD31" s="10" t="n">
        <f aca="false">(EC31-0.091)/(EB31-0.051)*100</f>
        <v>-287.096774193548</v>
      </c>
      <c r="GE31" s="10" t="n">
        <f aca="false">(EN31-0.091)/(EM31-0.051)*100</f>
        <v>-254.838709677419</v>
      </c>
      <c r="GF31" s="10" t="n">
        <f aca="false">(EY31-0.091)/(EX31-0.051)*100</f>
        <v>-168.292682926829</v>
      </c>
      <c r="GG31" s="10" t="n">
        <f aca="false">(FJ31-0.091)/(FI31-0.051)*100</f>
        <v>239.240506329114</v>
      </c>
      <c r="GH31" s="10" t="n">
        <f aca="false">SUMIF(FV31:FY31,  "&gt;60")</f>
        <v>0</v>
      </c>
      <c r="GI31" s="10" t="n">
        <f aca="false">SUMIF(FZ31:GC31,  "&gt;60")</f>
        <v>0</v>
      </c>
      <c r="GJ31" s="10" t="n">
        <f aca="false">SUMIF(GD31:GG31,  "&gt;60")</f>
        <v>239.240506329114</v>
      </c>
      <c r="GK31" s="0" t="n">
        <v>0.12</v>
      </c>
      <c r="GL31" s="0" t="n">
        <v>0.04</v>
      </c>
      <c r="GM31" s="0" t="n">
        <v>0.02</v>
      </c>
      <c r="GN31" s="9" t="n">
        <f aca="false">SUM(GK31:GM31)</f>
        <v>0.18</v>
      </c>
      <c r="GO31" s="0" t="n">
        <v>98</v>
      </c>
      <c r="GP31" s="0" t="n">
        <v>5</v>
      </c>
      <c r="GQ31" s="0" t="n">
        <v>3</v>
      </c>
      <c r="GR31" s="0" t="n">
        <v>2</v>
      </c>
      <c r="GS31" s="0" t="n">
        <f aca="false">SUM(GP31:GR31)*0.7</f>
        <v>7</v>
      </c>
      <c r="GT31" s="9" t="n">
        <f aca="false">GS31*GO31/100</f>
        <v>6.86</v>
      </c>
      <c r="GU31" s="9" t="n">
        <f aca="false">GT31*GP31*GN31</f>
        <v>6.174</v>
      </c>
      <c r="GV31" s="0" t="n">
        <v>0.12</v>
      </c>
      <c r="GW31" s="0" t="n">
        <v>0.03</v>
      </c>
      <c r="GX31" s="0" t="n">
        <v>0.02</v>
      </c>
      <c r="GY31" s="9" t="n">
        <f aca="false">SUM(GV31:GX31)</f>
        <v>0.17</v>
      </c>
      <c r="GZ31" s="0" t="n">
        <v>98</v>
      </c>
      <c r="HA31" s="0" t="n">
        <v>5</v>
      </c>
      <c r="HB31" s="0" t="n">
        <v>3</v>
      </c>
      <c r="HC31" s="0" t="n">
        <v>1</v>
      </c>
      <c r="HD31" s="0" t="n">
        <f aca="false">SUM(HA31:HC31)*0.7</f>
        <v>6.3</v>
      </c>
      <c r="HE31" s="9" t="n">
        <f aca="false">HD31*GZ31/100</f>
        <v>6.174</v>
      </c>
      <c r="HF31" s="9" t="n">
        <f aca="false">HE31*HA31*GY31</f>
        <v>5.2479</v>
      </c>
      <c r="HG31" s="0" t="n">
        <v>0.12</v>
      </c>
      <c r="HH31" s="0" t="n">
        <v>0.03</v>
      </c>
      <c r="HI31" s="0" t="n">
        <v>0.01</v>
      </c>
      <c r="HJ31" s="9" t="n">
        <f aca="false">SUM(HG31:HI31)</f>
        <v>0.16</v>
      </c>
      <c r="HK31" s="0" t="n">
        <v>100</v>
      </c>
      <c r="HL31" s="0" t="n">
        <v>5</v>
      </c>
      <c r="HM31" s="0" t="n">
        <v>3</v>
      </c>
      <c r="HN31" s="0" t="n">
        <v>1</v>
      </c>
      <c r="HO31" s="0" t="n">
        <f aca="false">SUM(HL31:HN31)*0.7</f>
        <v>6.3</v>
      </c>
      <c r="HP31" s="9" t="n">
        <f aca="false">HO31*HK31/100</f>
        <v>6.3</v>
      </c>
      <c r="HQ31" s="9" t="n">
        <f aca="false">HP31*HL31*HJ31</f>
        <v>5.04</v>
      </c>
      <c r="HR31" s="0" t="n">
        <v>0.12</v>
      </c>
      <c r="HS31" s="0" t="n">
        <v>0.03</v>
      </c>
      <c r="HT31" s="0" t="n">
        <v>0.13</v>
      </c>
      <c r="HU31" s="9" t="n">
        <f aca="false">SUM(HR31:HT31)</f>
        <v>0.28</v>
      </c>
      <c r="HV31" s="0" t="n">
        <v>99</v>
      </c>
      <c r="HW31" s="0" t="n">
        <v>5</v>
      </c>
      <c r="HX31" s="0" t="n">
        <v>3</v>
      </c>
      <c r="HY31" s="0" t="n">
        <v>1</v>
      </c>
      <c r="HZ31" s="0" t="n">
        <f aca="false">SUM(HW31:HY31)*0.7</f>
        <v>6.3</v>
      </c>
      <c r="IA31" s="9" t="n">
        <f aca="false">HZ31*HV31/100</f>
        <v>6.237</v>
      </c>
      <c r="IB31" s="9" t="n">
        <f aca="false">IA31*HW31*HU31</f>
        <v>8.7318</v>
      </c>
      <c r="IC31" s="9" t="n">
        <f aca="false">(GT31+HD31+HO31+HZ31)*0.7</f>
        <v>18.032</v>
      </c>
      <c r="ID31" s="9" t="n">
        <f aca="false">(GU31+HE31+HP31+IA31)*0.7</f>
        <v>17.4195</v>
      </c>
      <c r="IE31" s="9" t="n">
        <f aca="false">(GV31+HF31+HQ31+IB31)*0.7</f>
        <v>13.39779</v>
      </c>
      <c r="IF31" s="11" t="n">
        <f aca="false">SUM(IC31:IE31)</f>
        <v>48.84929</v>
      </c>
      <c r="IG31" s="10" t="n">
        <f aca="false">(GL31/GK31)*(GN31-0.151)*1000</f>
        <v>9.66666666666667</v>
      </c>
      <c r="IH31" s="10" t="n">
        <f aca="false">(GW31/GV31)*(GY31-0.151)*1000</f>
        <v>4.75</v>
      </c>
      <c r="II31" s="10" t="n">
        <f aca="false">(HH31/HG31)*(HJ31-0.151)*1000</f>
        <v>2.25</v>
      </c>
      <c r="IJ31" s="10" t="n">
        <f aca="false">(HS31/HR31)*(HU31-0.151)*1000</f>
        <v>32.25</v>
      </c>
      <c r="IK31" s="10" t="n">
        <f aca="false">(GN31-0.201)/(GK31-0.201)*100</f>
        <v>25.9259259259259</v>
      </c>
      <c r="IL31" s="10" t="n">
        <f aca="false">(GY31-0.201)/(GV31-0.201)*100</f>
        <v>38.2716049382716</v>
      </c>
      <c r="IM31" s="10" t="n">
        <f aca="false">(HJ31-0.201)/(HG31-0.201)*100</f>
        <v>50.6172839506173</v>
      </c>
      <c r="IN31" s="10" t="n">
        <f aca="false">(HU31-0.201)/(HR31-0.201)*100</f>
        <v>-97.5308641975309</v>
      </c>
      <c r="IO31" s="10" t="n">
        <f aca="false">(GN31-0.091)/(GM31-0.051)*100</f>
        <v>-287.096774193548</v>
      </c>
      <c r="IP31" s="10" t="n">
        <f aca="false">(GY31-0.091)/(GX31-0.051)*100</f>
        <v>-254.838709677419</v>
      </c>
      <c r="IQ31" s="10" t="n">
        <f aca="false">(HJ31-0.091)/(HI31-0.051)*100</f>
        <v>-168.292682926829</v>
      </c>
      <c r="IR31" s="10" t="n">
        <f aca="false">(HU31-0.091)/(HT31-0.051)*100</f>
        <v>239.240506329114</v>
      </c>
      <c r="IS31" s="10" t="n">
        <f aca="false">SUMIF(IG31:IJ31,  "&gt;60")</f>
        <v>0</v>
      </c>
      <c r="IT31" s="10" t="n">
        <f aca="false">SUMIF(IK31:IN31,  "&gt;60")</f>
        <v>0</v>
      </c>
      <c r="IU31" s="10" t="n">
        <f aca="false">SUMIF(IO31:IR31,  "&gt;60")</f>
        <v>239.240506329114</v>
      </c>
    </row>
    <row r="32" customFormat="false" ht="12.8" hidden="false" customHeight="false" outlineLevel="0" collapsed="false">
      <c r="C32" s="8" t="s">
        <v>77</v>
      </c>
      <c r="D32" s="0" t="n">
        <v>0.09</v>
      </c>
      <c r="E32" s="0" t="n">
        <v>0.09</v>
      </c>
      <c r="F32" s="0" t="n">
        <v>0.01</v>
      </c>
      <c r="G32" s="9" t="n">
        <f aca="false">SUM(D32:F32)</f>
        <v>0.19</v>
      </c>
      <c r="H32" s="0" t="n">
        <v>92</v>
      </c>
      <c r="I32" s="0" t="n">
        <v>5</v>
      </c>
      <c r="J32" s="0" t="n">
        <v>3</v>
      </c>
      <c r="K32" s="0" t="n">
        <v>1</v>
      </c>
      <c r="L32" s="0" t="n">
        <f aca="false">SUM(I32:K32)*0.7</f>
        <v>6.3</v>
      </c>
      <c r="M32" s="9" t="n">
        <f aca="false">L32*H32/100</f>
        <v>5.796</v>
      </c>
      <c r="N32" s="9" t="n">
        <f aca="false">M32*I32*G32</f>
        <v>5.5062</v>
      </c>
      <c r="O32" s="0" t="n">
        <v>0.09</v>
      </c>
      <c r="P32" s="0" t="n">
        <v>0.09</v>
      </c>
      <c r="Q32" s="0" t="n">
        <v>0.01</v>
      </c>
      <c r="R32" s="9" t="n">
        <f aca="false">SUM(O32:Q32)</f>
        <v>0.19</v>
      </c>
      <c r="S32" s="0" t="n">
        <v>99</v>
      </c>
      <c r="T32" s="0" t="n">
        <v>4</v>
      </c>
      <c r="U32" s="0" t="n">
        <v>2</v>
      </c>
      <c r="V32" s="0" t="n">
        <v>1</v>
      </c>
      <c r="W32" s="0" t="n">
        <f aca="false">SUM(T32:V32)*0.7</f>
        <v>4.9</v>
      </c>
      <c r="X32" s="9" t="n">
        <f aca="false">W32*S32/100</f>
        <v>4.851</v>
      </c>
      <c r="Y32" s="9" t="n">
        <f aca="false">X32*T32*R32</f>
        <v>3.68676</v>
      </c>
      <c r="Z32" s="0" t="n">
        <v>0.09</v>
      </c>
      <c r="AA32" s="0" t="n">
        <v>0.09</v>
      </c>
      <c r="AB32" s="0" t="n">
        <v>0.01</v>
      </c>
      <c r="AC32" s="9" t="n">
        <f aca="false">SUM(Z32:AB32)</f>
        <v>0.19</v>
      </c>
      <c r="AD32" s="0" t="n">
        <v>125</v>
      </c>
      <c r="AE32" s="0" t="n">
        <v>4</v>
      </c>
      <c r="AF32" s="0" t="n">
        <v>3</v>
      </c>
      <c r="AG32" s="0" t="n">
        <v>1</v>
      </c>
      <c r="AH32" s="0" t="n">
        <f aca="false">SUM(AE32:AG32)*0.7</f>
        <v>5.6</v>
      </c>
      <c r="AI32" s="9" t="n">
        <f aca="false">AH32*AD32/100</f>
        <v>7</v>
      </c>
      <c r="AJ32" s="9" t="n">
        <f aca="false">AI32*AE32*AC32</f>
        <v>5.32</v>
      </c>
      <c r="AK32" s="0" t="n">
        <v>0.1</v>
      </c>
      <c r="AL32" s="0" t="n">
        <v>0.09</v>
      </c>
      <c r="AM32" s="0" t="n">
        <v>0.03</v>
      </c>
      <c r="AN32" s="9" t="n">
        <f aca="false">SUM(AK32:AM32)</f>
        <v>0.22</v>
      </c>
      <c r="AO32" s="0" t="n">
        <v>118</v>
      </c>
      <c r="AP32" s="0" t="n">
        <v>4</v>
      </c>
      <c r="AQ32" s="0" t="n">
        <v>3</v>
      </c>
      <c r="AR32" s="0" t="n">
        <v>1</v>
      </c>
      <c r="AS32" s="0" t="n">
        <f aca="false">SUM(AP32:AR32)*0.7</f>
        <v>5.6</v>
      </c>
      <c r="AT32" s="9" t="n">
        <f aca="false">AS32*AO32/100</f>
        <v>6.608</v>
      </c>
      <c r="AU32" s="9" t="n">
        <f aca="false">AT32*AP32*AN32</f>
        <v>5.81504</v>
      </c>
      <c r="AV32" s="9" t="n">
        <f aca="false">(M32+W32+AH32+AS32)*0.7</f>
        <v>15.3272</v>
      </c>
      <c r="AW32" s="9" t="n">
        <f aca="false">(N32+X32+AI32+AT32)*0.7</f>
        <v>16.77564</v>
      </c>
      <c r="AX32" s="9" t="n">
        <f aca="false">(O32+Y32+AJ32+AU32)*0.7</f>
        <v>10.43826</v>
      </c>
      <c r="AY32" s="11" t="n">
        <f aca="false">SUM(AV32:AX32)</f>
        <v>42.5411</v>
      </c>
      <c r="AZ32" s="10" t="n">
        <f aca="false">(E32/D32)*(G32-0.151)*1000</f>
        <v>39</v>
      </c>
      <c r="BA32" s="10" t="n">
        <f aca="false">(P32/O32)*(R32-0.151)*1000</f>
        <v>39</v>
      </c>
      <c r="BB32" s="10" t="n">
        <f aca="false">(AA32/Z32)*(AC32-0.151)*1000</f>
        <v>39</v>
      </c>
      <c r="BC32" s="10" t="n">
        <f aca="false">(AL32/AK32)*(AN32-0.151)*1000</f>
        <v>62.1</v>
      </c>
      <c r="BD32" s="10" t="n">
        <f aca="false">(G32-0.201)/(D32-0.201)*100</f>
        <v>9.90990990990992</v>
      </c>
      <c r="BE32" s="10" t="n">
        <f aca="false">(R32-0.201)/(O32-0.201)*100</f>
        <v>9.90990990990992</v>
      </c>
      <c r="BF32" s="10" t="n">
        <f aca="false">(AC32-0.201)/(Z32-0.201)*100</f>
        <v>9.90990990990992</v>
      </c>
      <c r="BG32" s="10" t="n">
        <f aca="false">(AN32-0.201)/(AK32-0.201)*100</f>
        <v>-18.8118811881188</v>
      </c>
      <c r="BH32" s="10" t="n">
        <f aca="false">(G32-0.091)/(F32-0.051)*100</f>
        <v>-241.463414634146</v>
      </c>
      <c r="BI32" s="10" t="n">
        <f aca="false">(R32-0.091)/(Q32-0.051)*100</f>
        <v>-241.463414634146</v>
      </c>
      <c r="BJ32" s="10" t="n">
        <f aca="false">(AC32-0.091)/(AB32-0.051)*100</f>
        <v>-241.463414634146</v>
      </c>
      <c r="BK32" s="10" t="n">
        <f aca="false">(AN32-0.091)/(AM32-0.051)*100</f>
        <v>-614.285714285714</v>
      </c>
      <c r="BL32" s="10" t="n">
        <f aca="false">SUMIF(AZ32:BC32,  "&gt;60")</f>
        <v>62.1</v>
      </c>
      <c r="BM32" s="10" t="n">
        <f aca="false">SUMIF(BD32:BG32,  "&gt;60")</f>
        <v>0</v>
      </c>
      <c r="BN32" s="10" t="n">
        <f aca="false">SUMIF(BH32:BK32,  "&gt;60")</f>
        <v>0</v>
      </c>
      <c r="BO32" s="0" t="n">
        <v>0.09</v>
      </c>
      <c r="BP32" s="0" t="n">
        <v>0.08</v>
      </c>
      <c r="BQ32" s="0" t="n">
        <v>0.01</v>
      </c>
      <c r="BR32" s="9" t="n">
        <f aca="false">SUM(BO32:BQ32)</f>
        <v>0.18</v>
      </c>
      <c r="BS32" s="0" t="n">
        <v>92</v>
      </c>
      <c r="BT32" s="0" t="n">
        <v>5</v>
      </c>
      <c r="BU32" s="0" t="n">
        <v>3</v>
      </c>
      <c r="BV32" s="0" t="n">
        <v>1</v>
      </c>
      <c r="BW32" s="0" t="n">
        <f aca="false">SUM(BT32:BV32)*0.7</f>
        <v>6.3</v>
      </c>
      <c r="BX32" s="9" t="n">
        <f aca="false">BW32*BS32/100</f>
        <v>5.796</v>
      </c>
      <c r="BY32" s="9" t="n">
        <f aca="false">BX32*BT32*BR32</f>
        <v>5.2164</v>
      </c>
      <c r="BZ32" s="0" t="n">
        <v>0.09</v>
      </c>
      <c r="CA32" s="0" t="n">
        <v>0.09</v>
      </c>
      <c r="CB32" s="0" t="n">
        <v>0.01</v>
      </c>
      <c r="CC32" s="9" t="n">
        <f aca="false">SUM(BZ32:CB32)</f>
        <v>0.19</v>
      </c>
      <c r="CD32" s="0" t="n">
        <v>99</v>
      </c>
      <c r="CE32" s="0" t="n">
        <v>4</v>
      </c>
      <c r="CF32" s="0" t="n">
        <v>3</v>
      </c>
      <c r="CG32" s="0" t="n">
        <v>1</v>
      </c>
      <c r="CH32" s="0" t="n">
        <f aca="false">SUM(CE32:CG32)*0.7</f>
        <v>5.6</v>
      </c>
      <c r="CI32" s="9" t="n">
        <f aca="false">CH32*CD32/100</f>
        <v>5.544</v>
      </c>
      <c r="CJ32" s="9" t="n">
        <f aca="false">CI32*CE32*CC32</f>
        <v>4.21344</v>
      </c>
      <c r="CK32" s="0" t="n">
        <v>0.09</v>
      </c>
      <c r="CL32" s="0" t="n">
        <v>0.09</v>
      </c>
      <c r="CM32" s="0" t="n">
        <v>0.01</v>
      </c>
      <c r="CN32" s="9" t="n">
        <f aca="false">SUM(CK32:CM32)</f>
        <v>0.19</v>
      </c>
      <c r="CO32" s="0" t="n">
        <v>99</v>
      </c>
      <c r="CP32" s="0" t="n">
        <v>4</v>
      </c>
      <c r="CQ32" s="0" t="n">
        <v>3</v>
      </c>
      <c r="CR32" s="0" t="n">
        <v>1</v>
      </c>
      <c r="CS32" s="0" t="n">
        <f aca="false">SUM(CP32:CR32)*0.7</f>
        <v>5.6</v>
      </c>
      <c r="CT32" s="9" t="n">
        <f aca="false">CS32*CO32/100</f>
        <v>5.544</v>
      </c>
      <c r="CU32" s="9" t="n">
        <f aca="false">CT32*CP32*CN32</f>
        <v>4.21344</v>
      </c>
      <c r="CV32" s="0" t="n">
        <v>0.1</v>
      </c>
      <c r="CW32" s="0" t="n">
        <v>0.09</v>
      </c>
      <c r="CX32" s="0" t="n">
        <v>0.03</v>
      </c>
      <c r="CY32" s="9" t="n">
        <f aca="false">SUM(CV32:CX32)</f>
        <v>0.22</v>
      </c>
      <c r="CZ32" s="0" t="n">
        <v>99</v>
      </c>
      <c r="DA32" s="0" t="n">
        <v>4</v>
      </c>
      <c r="DB32" s="0" t="n">
        <v>3</v>
      </c>
      <c r="DC32" s="0" t="n">
        <v>1</v>
      </c>
      <c r="DD32" s="0" t="n">
        <f aca="false">SUM(DA32:DC32)*0.7</f>
        <v>5.6</v>
      </c>
      <c r="DE32" s="9" t="n">
        <f aca="false">DD32*CZ32/100</f>
        <v>5.544</v>
      </c>
      <c r="DF32" s="9" t="n">
        <f aca="false">DE32*DA32*CY32</f>
        <v>4.87872</v>
      </c>
      <c r="DG32" s="9" t="n">
        <f aca="false">(BX32+CH32+CS32+DD32)*0.7</f>
        <v>15.8172</v>
      </c>
      <c r="DH32" s="9" t="n">
        <f aca="false">(BY32+CI32+CT32+DE32)*0.7</f>
        <v>15.29388</v>
      </c>
      <c r="DI32" s="9" t="n">
        <f aca="false">(BZ32+CJ32+CU32+DF32)*0.7</f>
        <v>9.37692</v>
      </c>
      <c r="DJ32" s="11" t="n">
        <f aca="false">SUM(DG32:DI32)</f>
        <v>40.488</v>
      </c>
      <c r="DK32" s="10" t="n">
        <f aca="false">(BP32/BO32)*(BR32-0.151)*1000</f>
        <v>25.7777777777778</v>
      </c>
      <c r="DL32" s="10" t="n">
        <f aca="false">(CA32/BZ32)*(CC32-0.151)*1000</f>
        <v>39</v>
      </c>
      <c r="DM32" s="10" t="n">
        <f aca="false">(CL32/CK32)*(CN32-0.151)*1000</f>
        <v>39</v>
      </c>
      <c r="DN32" s="10" t="n">
        <f aca="false">(CW32/CV32)*(CY32-0.151)*1000</f>
        <v>62.1</v>
      </c>
      <c r="DO32" s="10" t="n">
        <f aca="false">(BR32-0.201)/(BO32-0.201)*100</f>
        <v>18.9189189189189</v>
      </c>
      <c r="DP32" s="10" t="n">
        <f aca="false">(CC32-0.201)/(BZ32-0.201)*100</f>
        <v>9.90990990990992</v>
      </c>
      <c r="DQ32" s="10" t="n">
        <f aca="false">(CN32-0.201)/(CK32-0.201)*100</f>
        <v>9.90990990990992</v>
      </c>
      <c r="DR32" s="10" t="n">
        <f aca="false">(CY32-0.201)/(CV32-0.201)*100</f>
        <v>-18.8118811881188</v>
      </c>
      <c r="DS32" s="10" t="n">
        <f aca="false">(BR32-0.091)/(BQ32-0.051)*100</f>
        <v>-217.073170731707</v>
      </c>
      <c r="DT32" s="10" t="n">
        <f aca="false">(CC32-0.091)/(CB32-0.051)*100</f>
        <v>-241.463414634146</v>
      </c>
      <c r="DU32" s="10" t="n">
        <f aca="false">(CN32-0.091)/(CM32-0.051)*100</f>
        <v>-241.463414634146</v>
      </c>
      <c r="DV32" s="10" t="n">
        <f aca="false">(CY32-0.091)/(CX32-0.051)*100</f>
        <v>-614.285714285714</v>
      </c>
      <c r="DW32" s="10" t="n">
        <f aca="false">SUMIF(DK32:DN32,  "&gt;60")</f>
        <v>62.1</v>
      </c>
      <c r="DX32" s="10" t="n">
        <f aca="false">SUMIF(DO32:DR32,  "&gt;60")</f>
        <v>0</v>
      </c>
      <c r="DY32" s="10" t="n">
        <f aca="false">SUMIF(DS32:DV32,  "&gt;60")</f>
        <v>0</v>
      </c>
      <c r="DZ32" s="0" t="n">
        <v>0.09</v>
      </c>
      <c r="EA32" s="0" t="n">
        <v>0.08</v>
      </c>
      <c r="EB32" s="0" t="n">
        <v>0.01</v>
      </c>
      <c r="EC32" s="9" t="n">
        <f aca="false">SUM(DZ32:EB32)</f>
        <v>0.18</v>
      </c>
      <c r="ED32" s="0" t="n">
        <v>98</v>
      </c>
      <c r="EE32" s="0" t="n">
        <v>3</v>
      </c>
      <c r="EF32" s="0" t="n">
        <v>2</v>
      </c>
      <c r="EG32" s="0" t="n">
        <v>1</v>
      </c>
      <c r="EH32" s="0" t="n">
        <f aca="false">SUM(EE32:EG32)*0.7</f>
        <v>4.2</v>
      </c>
      <c r="EI32" s="9" t="n">
        <f aca="false">EH32*ED32/100</f>
        <v>4.116</v>
      </c>
      <c r="EJ32" s="9" t="n">
        <f aca="false">EI32*EE32*EC32</f>
        <v>2.22264</v>
      </c>
      <c r="EK32" s="0" t="n">
        <v>0.09</v>
      </c>
      <c r="EL32" s="0" t="n">
        <v>0.09</v>
      </c>
      <c r="EM32" s="0" t="n">
        <v>0.01</v>
      </c>
      <c r="EN32" s="9" t="n">
        <f aca="false">SUM(EK32:EM32)</f>
        <v>0.19</v>
      </c>
      <c r="EO32" s="0" t="n">
        <v>99</v>
      </c>
      <c r="EP32" s="0" t="n">
        <v>4</v>
      </c>
      <c r="EQ32" s="0" t="n">
        <v>3</v>
      </c>
      <c r="ER32" s="0" t="n">
        <v>1</v>
      </c>
      <c r="ES32" s="0" t="n">
        <f aca="false">SUM(EP32:ER32)*0.7</f>
        <v>5.6</v>
      </c>
      <c r="ET32" s="9" t="n">
        <f aca="false">ES32*EO32/100</f>
        <v>5.544</v>
      </c>
      <c r="EU32" s="9" t="n">
        <f aca="false">ET32*EP32*EN32</f>
        <v>4.21344</v>
      </c>
      <c r="EV32" s="0" t="n">
        <v>0.09</v>
      </c>
      <c r="EW32" s="0" t="n">
        <v>0.09</v>
      </c>
      <c r="EX32" s="0" t="n">
        <v>0.01</v>
      </c>
      <c r="EY32" s="9" t="n">
        <f aca="false">SUM(EV32:EX32)</f>
        <v>0.19</v>
      </c>
      <c r="EZ32" s="0" t="n">
        <v>99</v>
      </c>
      <c r="FA32" s="0" t="n">
        <v>4</v>
      </c>
      <c r="FB32" s="0" t="n">
        <v>3</v>
      </c>
      <c r="FC32" s="0" t="n">
        <v>1</v>
      </c>
      <c r="FD32" s="0" t="n">
        <f aca="false">SUM(FA32:FC32)*0.7</f>
        <v>5.6</v>
      </c>
      <c r="FE32" s="9" t="n">
        <f aca="false">FD32*EZ32/100</f>
        <v>5.544</v>
      </c>
      <c r="FF32" s="9" t="n">
        <f aca="false">FE32*FA32*EY32</f>
        <v>4.21344</v>
      </c>
      <c r="FG32" s="0" t="n">
        <v>0.1</v>
      </c>
      <c r="FH32" s="0" t="n">
        <v>0.09</v>
      </c>
      <c r="FI32" s="0" t="n">
        <v>0.03</v>
      </c>
      <c r="FJ32" s="9" t="n">
        <f aca="false">SUM(FG32:FI32)</f>
        <v>0.22</v>
      </c>
      <c r="FK32" s="0" t="n">
        <v>99</v>
      </c>
      <c r="FL32" s="0" t="n">
        <v>4</v>
      </c>
      <c r="FM32" s="0" t="n">
        <v>3</v>
      </c>
      <c r="FN32" s="0" t="n">
        <v>1</v>
      </c>
      <c r="FO32" s="0" t="n">
        <f aca="false">SUM(FL32:FN32)*0.7</f>
        <v>5.6</v>
      </c>
      <c r="FP32" s="9" t="n">
        <f aca="false">FO32*FK32/100</f>
        <v>5.544</v>
      </c>
      <c r="FQ32" s="9" t="n">
        <f aca="false">FP32*FL32*FJ32</f>
        <v>4.87872</v>
      </c>
      <c r="FR32" s="9" t="n">
        <f aca="false">(EI32+ES32+FD32+FO32)*0.7</f>
        <v>14.6412</v>
      </c>
      <c r="FS32" s="9" t="n">
        <f aca="false">(EJ32+ET32+FE32+FP32)*0.7</f>
        <v>13.198248</v>
      </c>
      <c r="FT32" s="9" t="n">
        <f aca="false">(EK32+EU32+FF32+FQ32)*0.7</f>
        <v>9.37692</v>
      </c>
      <c r="FU32" s="11" t="n">
        <f aca="false">SUM(FR32:FT32)</f>
        <v>37.216368</v>
      </c>
      <c r="FV32" s="10" t="n">
        <f aca="false">(EA32/DZ32)*(EC32-0.151)*1000</f>
        <v>25.7777777777778</v>
      </c>
      <c r="FW32" s="10" t="n">
        <f aca="false">(EL32/EK32)*(EN32-0.151)*1000</f>
        <v>39</v>
      </c>
      <c r="FX32" s="10" t="n">
        <f aca="false">(EW32/EV32)*(EY32-0.151)*1000</f>
        <v>39</v>
      </c>
      <c r="FY32" s="10" t="n">
        <f aca="false">(FH32/FG32)*(FJ32-0.151)*1000</f>
        <v>62.1</v>
      </c>
      <c r="FZ32" s="10" t="n">
        <f aca="false">(EC32-0.201)/(DZ32-0.201)*100</f>
        <v>18.9189189189189</v>
      </c>
      <c r="GA32" s="10" t="n">
        <f aca="false">(EN32-0.201)/(EK32-0.201)*100</f>
        <v>9.90990990990992</v>
      </c>
      <c r="GB32" s="10" t="n">
        <f aca="false">(EY32-0.201)/(EV32-0.201)*100</f>
        <v>9.90990990990992</v>
      </c>
      <c r="GC32" s="10" t="n">
        <f aca="false">(FJ32-0.201)/(FG32-0.201)*100</f>
        <v>-18.8118811881188</v>
      </c>
      <c r="GD32" s="10" t="n">
        <f aca="false">(EC32-0.091)/(EB32-0.051)*100</f>
        <v>-217.073170731707</v>
      </c>
      <c r="GE32" s="10" t="n">
        <f aca="false">(EN32-0.091)/(EM32-0.051)*100</f>
        <v>-241.463414634146</v>
      </c>
      <c r="GF32" s="10" t="n">
        <f aca="false">(EY32-0.091)/(EX32-0.051)*100</f>
        <v>-241.463414634146</v>
      </c>
      <c r="GG32" s="10" t="n">
        <f aca="false">(FJ32-0.091)/(FI32-0.051)*100</f>
        <v>-614.285714285714</v>
      </c>
      <c r="GH32" s="10" t="n">
        <f aca="false">SUMIF(FV32:FY32,  "&gt;60")</f>
        <v>62.1</v>
      </c>
      <c r="GI32" s="10" t="n">
        <f aca="false">SUMIF(FZ32:GC32,  "&gt;60")</f>
        <v>0</v>
      </c>
      <c r="GJ32" s="10" t="n">
        <f aca="false">SUMIF(GD32:GG32,  "&gt;60")</f>
        <v>0</v>
      </c>
      <c r="GK32" s="0" t="n">
        <v>0.09</v>
      </c>
      <c r="GL32" s="0" t="n">
        <v>0.08</v>
      </c>
      <c r="GM32" s="0" t="n">
        <v>0.01</v>
      </c>
      <c r="GN32" s="9" t="n">
        <f aca="false">SUM(GK32:GM32)</f>
        <v>0.18</v>
      </c>
      <c r="GO32" s="0" t="n">
        <v>98</v>
      </c>
      <c r="GP32" s="0" t="n">
        <v>3</v>
      </c>
      <c r="GQ32" s="0" t="n">
        <v>2</v>
      </c>
      <c r="GR32" s="0" t="n">
        <v>1</v>
      </c>
      <c r="GS32" s="0" t="n">
        <f aca="false">SUM(GP32:GR32)*0.7</f>
        <v>4.2</v>
      </c>
      <c r="GT32" s="9" t="n">
        <f aca="false">GS32*GO32/100</f>
        <v>4.116</v>
      </c>
      <c r="GU32" s="9" t="n">
        <f aca="false">GT32*GP32*GN32</f>
        <v>2.22264</v>
      </c>
      <c r="GV32" s="0" t="n">
        <v>0.09</v>
      </c>
      <c r="GW32" s="0" t="n">
        <v>0.09</v>
      </c>
      <c r="GX32" s="0" t="n">
        <v>0.01</v>
      </c>
      <c r="GY32" s="9" t="n">
        <f aca="false">SUM(GV32:GX32)</f>
        <v>0.19</v>
      </c>
      <c r="GZ32" s="0" t="n">
        <v>99</v>
      </c>
      <c r="HA32" s="0" t="n">
        <v>4</v>
      </c>
      <c r="HB32" s="0" t="n">
        <v>3</v>
      </c>
      <c r="HC32" s="0" t="n">
        <v>1</v>
      </c>
      <c r="HD32" s="0" t="n">
        <f aca="false">SUM(HA32:HC32)*0.7</f>
        <v>5.6</v>
      </c>
      <c r="HE32" s="9" t="n">
        <f aca="false">HD32*GZ32/100</f>
        <v>5.544</v>
      </c>
      <c r="HF32" s="9" t="n">
        <f aca="false">HE32*HA32*GY32</f>
        <v>4.21344</v>
      </c>
      <c r="HG32" s="0" t="n">
        <v>0.09</v>
      </c>
      <c r="HH32" s="0" t="n">
        <v>0.09</v>
      </c>
      <c r="HI32" s="0" t="n">
        <v>0.01</v>
      </c>
      <c r="HJ32" s="9" t="n">
        <f aca="false">SUM(HG32:HI32)</f>
        <v>0.19</v>
      </c>
      <c r="HK32" s="0" t="n">
        <v>99</v>
      </c>
      <c r="HL32" s="0" t="n">
        <v>4</v>
      </c>
      <c r="HM32" s="0" t="n">
        <v>3</v>
      </c>
      <c r="HN32" s="0" t="n">
        <v>1</v>
      </c>
      <c r="HO32" s="0" t="n">
        <f aca="false">SUM(HL32:HN32)*0.7</f>
        <v>5.6</v>
      </c>
      <c r="HP32" s="9" t="n">
        <f aca="false">HO32*HK32/100</f>
        <v>5.544</v>
      </c>
      <c r="HQ32" s="9" t="n">
        <f aca="false">HP32*HL32*HJ32</f>
        <v>4.21344</v>
      </c>
      <c r="HR32" s="0" t="n">
        <v>0.1</v>
      </c>
      <c r="HS32" s="0" t="n">
        <v>0.09</v>
      </c>
      <c r="HT32" s="0" t="n">
        <v>0.03</v>
      </c>
      <c r="HU32" s="9" t="n">
        <f aca="false">SUM(HR32:HT32)</f>
        <v>0.22</v>
      </c>
      <c r="HV32" s="0" t="n">
        <v>99</v>
      </c>
      <c r="HW32" s="0" t="n">
        <v>4</v>
      </c>
      <c r="HX32" s="0" t="n">
        <v>3</v>
      </c>
      <c r="HY32" s="0" t="n">
        <v>1</v>
      </c>
      <c r="HZ32" s="0" t="n">
        <f aca="false">SUM(HW32:HY32)*0.7</f>
        <v>5.6</v>
      </c>
      <c r="IA32" s="9" t="n">
        <f aca="false">HZ32*HV32/100</f>
        <v>5.544</v>
      </c>
      <c r="IB32" s="9" t="n">
        <f aca="false">IA32*HW32*HU32</f>
        <v>4.87872</v>
      </c>
      <c r="IC32" s="9" t="n">
        <f aca="false">(GT32+HD32+HO32+HZ32)*0.7</f>
        <v>14.6412</v>
      </c>
      <c r="ID32" s="9" t="n">
        <f aca="false">(GU32+HE32+HP32+IA32)*0.7</f>
        <v>13.198248</v>
      </c>
      <c r="IE32" s="9" t="n">
        <f aca="false">(GV32+HF32+HQ32+IB32)*0.7</f>
        <v>9.37692</v>
      </c>
      <c r="IF32" s="11" t="n">
        <f aca="false">SUM(IC32:IE32)</f>
        <v>37.216368</v>
      </c>
      <c r="IG32" s="10" t="n">
        <f aca="false">(GL32/GK32)*(GN32-0.151)*1000</f>
        <v>25.7777777777778</v>
      </c>
      <c r="IH32" s="10" t="n">
        <f aca="false">(GW32/GV32)*(GY32-0.151)*1000</f>
        <v>39</v>
      </c>
      <c r="II32" s="10" t="n">
        <f aca="false">(HH32/HG32)*(HJ32-0.151)*1000</f>
        <v>39</v>
      </c>
      <c r="IJ32" s="10" t="n">
        <f aca="false">(HS32/HR32)*(HU32-0.151)*1000</f>
        <v>62.1</v>
      </c>
      <c r="IK32" s="10" t="n">
        <f aca="false">(GN32-0.201)/(GK32-0.201)*100</f>
        <v>18.9189189189189</v>
      </c>
      <c r="IL32" s="10" t="n">
        <f aca="false">(GY32-0.201)/(GV32-0.201)*100</f>
        <v>9.90990990990992</v>
      </c>
      <c r="IM32" s="10" t="n">
        <f aca="false">(HJ32-0.201)/(HG32-0.201)*100</f>
        <v>9.90990990990992</v>
      </c>
      <c r="IN32" s="10" t="n">
        <f aca="false">(HU32-0.201)/(HR32-0.201)*100</f>
        <v>-18.8118811881188</v>
      </c>
      <c r="IO32" s="10" t="n">
        <f aca="false">(GN32-0.091)/(GM32-0.051)*100</f>
        <v>-217.073170731707</v>
      </c>
      <c r="IP32" s="10" t="n">
        <f aca="false">(GY32-0.091)/(GX32-0.051)*100</f>
        <v>-241.463414634146</v>
      </c>
      <c r="IQ32" s="10" t="n">
        <f aca="false">(HJ32-0.091)/(HI32-0.051)*100</f>
        <v>-241.463414634146</v>
      </c>
      <c r="IR32" s="10" t="n">
        <f aca="false">(HU32-0.091)/(HT32-0.051)*100</f>
        <v>-614.285714285714</v>
      </c>
      <c r="IS32" s="10" t="n">
        <f aca="false">SUMIF(IG32:IJ32,  "&gt;60")</f>
        <v>62.1</v>
      </c>
      <c r="IT32" s="10" t="n">
        <f aca="false">SUMIF(IK32:IN32,  "&gt;60")</f>
        <v>0</v>
      </c>
      <c r="IU32" s="10" t="n">
        <f aca="false">SUMIF(IO32:IR32,  "&gt;60")</f>
        <v>0</v>
      </c>
    </row>
    <row r="33" customFormat="false" ht="12.8" hidden="false" customHeight="false" outlineLevel="0" collapsed="false">
      <c r="C33" s="8" t="s">
        <v>78</v>
      </c>
      <c r="D33" s="0" t="n">
        <v>0.12</v>
      </c>
      <c r="E33" s="0" t="n">
        <v>0.03</v>
      </c>
      <c r="F33" s="0" t="n">
        <v>0.03</v>
      </c>
      <c r="G33" s="9" t="n">
        <f aca="false">SUM(D33:F33)</f>
        <v>0.18</v>
      </c>
      <c r="H33" s="0" t="n">
        <v>98</v>
      </c>
      <c r="I33" s="0" t="n">
        <v>5</v>
      </c>
      <c r="J33" s="0" t="n">
        <v>3</v>
      </c>
      <c r="K33" s="0" t="n">
        <v>1</v>
      </c>
      <c r="L33" s="0" t="n">
        <f aca="false">SUM(I33:K33)*0.7</f>
        <v>6.3</v>
      </c>
      <c r="M33" s="9" t="n">
        <f aca="false">L33*H33/100</f>
        <v>6.174</v>
      </c>
      <c r="N33" s="9" t="n">
        <f aca="false">M33*I33*G33</f>
        <v>5.5566</v>
      </c>
      <c r="O33" s="0" t="n">
        <v>0.12</v>
      </c>
      <c r="P33" s="0" t="n">
        <v>0.03</v>
      </c>
      <c r="Q33" s="0" t="n">
        <v>0.03</v>
      </c>
      <c r="R33" s="9" t="n">
        <f aca="false">SUM(O33:Q33)</f>
        <v>0.18</v>
      </c>
      <c r="S33" s="0" t="n">
        <v>98</v>
      </c>
      <c r="T33" s="0" t="n">
        <v>5</v>
      </c>
      <c r="U33" s="0" t="n">
        <v>3</v>
      </c>
      <c r="V33" s="0" t="n">
        <v>1</v>
      </c>
      <c r="W33" s="0" t="n">
        <f aca="false">SUM(T33:V33)*0.7</f>
        <v>6.3</v>
      </c>
      <c r="X33" s="9" t="n">
        <f aca="false">W33*S33/100</f>
        <v>6.174</v>
      </c>
      <c r="Y33" s="9" t="n">
        <f aca="false">X33*T33*R33</f>
        <v>5.5566</v>
      </c>
      <c r="Z33" s="0" t="n">
        <v>0.12</v>
      </c>
      <c r="AA33" s="0" t="n">
        <v>0.03</v>
      </c>
      <c r="AB33" s="0" t="n">
        <v>0.03</v>
      </c>
      <c r="AC33" s="9" t="n">
        <f aca="false">SUM(Z33:AB33)</f>
        <v>0.18</v>
      </c>
      <c r="AD33" s="0" t="n">
        <v>125</v>
      </c>
      <c r="AE33" s="0" t="n">
        <v>5</v>
      </c>
      <c r="AF33" s="0" t="n">
        <v>3</v>
      </c>
      <c r="AG33" s="0" t="n">
        <v>1</v>
      </c>
      <c r="AH33" s="0" t="n">
        <f aca="false">SUM(AE33:AG33)*0.7</f>
        <v>6.3</v>
      </c>
      <c r="AI33" s="9" t="n">
        <f aca="false">AH33*AD33/100</f>
        <v>7.875</v>
      </c>
      <c r="AJ33" s="9" t="n">
        <f aca="false">AI33*AE33*AC33</f>
        <v>7.0875</v>
      </c>
      <c r="AK33" s="0" t="n">
        <v>0.12</v>
      </c>
      <c r="AL33" s="0" t="n">
        <v>0.03</v>
      </c>
      <c r="AM33" s="0" t="n">
        <v>0.01</v>
      </c>
      <c r="AN33" s="9" t="n">
        <f aca="false">SUM(AK33:AM33)</f>
        <v>0.16</v>
      </c>
      <c r="AO33" s="0" t="n">
        <v>120</v>
      </c>
      <c r="AP33" s="0" t="n">
        <v>5</v>
      </c>
      <c r="AQ33" s="0" t="n">
        <v>2</v>
      </c>
      <c r="AR33" s="0" t="n">
        <v>1</v>
      </c>
      <c r="AS33" s="0" t="n">
        <f aca="false">SUM(AP33:AR33)*0.7</f>
        <v>5.6</v>
      </c>
      <c r="AT33" s="9" t="n">
        <f aca="false">AS33*AO33/100</f>
        <v>6.72</v>
      </c>
      <c r="AU33" s="9" t="n">
        <f aca="false">AT33*AP33*AN33</f>
        <v>5.376</v>
      </c>
      <c r="AV33" s="9" t="n">
        <f aca="false">(M33+W33+AH33+AS33)*0.7</f>
        <v>17.0618</v>
      </c>
      <c r="AW33" s="9" t="n">
        <f aca="false">(N33+X33+AI33+AT33)*0.7</f>
        <v>18.42792</v>
      </c>
      <c r="AX33" s="9" t="n">
        <f aca="false">(O33+Y33+AJ33+AU33)*0.7</f>
        <v>12.69807</v>
      </c>
      <c r="AY33" s="11" t="n">
        <f aca="false">SUM(AV33:AX33)</f>
        <v>48.18779</v>
      </c>
      <c r="AZ33" s="10" t="n">
        <f aca="false">(E33/D33)*(G33-0.151)*1000</f>
        <v>7.25</v>
      </c>
      <c r="BA33" s="10" t="n">
        <f aca="false">(P33/O33)*(R33-0.151)*1000</f>
        <v>7.25</v>
      </c>
      <c r="BB33" s="10" t="n">
        <f aca="false">(AA33/Z33)*(AC33-0.151)*1000</f>
        <v>7.25</v>
      </c>
      <c r="BC33" s="10" t="n">
        <f aca="false">(AL33/AK33)*(AN33-0.151)*1000</f>
        <v>2.25</v>
      </c>
      <c r="BD33" s="10" t="n">
        <f aca="false">(G33-0.201)/(D33-0.201)*100</f>
        <v>25.9259259259259</v>
      </c>
      <c r="BE33" s="10" t="n">
        <f aca="false">(R33-0.201)/(O33-0.201)*100</f>
        <v>25.9259259259259</v>
      </c>
      <c r="BF33" s="10" t="n">
        <f aca="false">(AC33-0.201)/(Z33-0.201)*100</f>
        <v>25.9259259259259</v>
      </c>
      <c r="BG33" s="10" t="n">
        <f aca="false">(AN33-0.201)/(AK33-0.201)*100</f>
        <v>50.6172839506173</v>
      </c>
      <c r="BH33" s="10" t="n">
        <f aca="false">(G33-0.091)/(F33-0.051)*100</f>
        <v>-423.809523809524</v>
      </c>
      <c r="BI33" s="10" t="n">
        <f aca="false">(R33-0.091)/(Q33-0.051)*100</f>
        <v>-423.809523809524</v>
      </c>
      <c r="BJ33" s="10" t="n">
        <f aca="false">(AC33-0.091)/(AB33-0.051)*100</f>
        <v>-423.809523809524</v>
      </c>
      <c r="BK33" s="10" t="n">
        <f aca="false">(AN33-0.091)/(AM33-0.051)*100</f>
        <v>-168.292682926829</v>
      </c>
      <c r="BL33" s="10" t="n">
        <f aca="false">SUMIF(AZ33:BC33,  "&gt;60")</f>
        <v>0</v>
      </c>
      <c r="BM33" s="10" t="n">
        <f aca="false">SUMIF(BD33:BG33,  "&gt;60")</f>
        <v>0</v>
      </c>
      <c r="BN33" s="10" t="n">
        <f aca="false">SUMIF(BH33:BK33,  "&gt;60")</f>
        <v>0</v>
      </c>
      <c r="BO33" s="0" t="n">
        <v>0.12</v>
      </c>
      <c r="BP33" s="0" t="n">
        <v>0.03</v>
      </c>
      <c r="BQ33" s="0" t="n">
        <v>0.03</v>
      </c>
      <c r="BR33" s="9" t="n">
        <f aca="false">SUM(BO33:BQ33)</f>
        <v>0.18</v>
      </c>
      <c r="BS33" s="0" t="n">
        <v>98</v>
      </c>
      <c r="BT33" s="0" t="n">
        <v>5</v>
      </c>
      <c r="BU33" s="0" t="n">
        <v>4</v>
      </c>
      <c r="BV33" s="0" t="n">
        <v>2</v>
      </c>
      <c r="BW33" s="0" t="n">
        <f aca="false">SUM(BT33:BV33)*0.7</f>
        <v>7.7</v>
      </c>
      <c r="BX33" s="9" t="n">
        <f aca="false">BW33*BS33/100</f>
        <v>7.546</v>
      </c>
      <c r="BY33" s="9" t="n">
        <f aca="false">BX33*BT33*BR33</f>
        <v>6.7914</v>
      </c>
      <c r="BZ33" s="0" t="n">
        <v>0.12</v>
      </c>
      <c r="CA33" s="0" t="n">
        <v>0.03</v>
      </c>
      <c r="CB33" s="0" t="n">
        <v>0.03</v>
      </c>
      <c r="CC33" s="9" t="n">
        <f aca="false">SUM(BZ33:CB33)</f>
        <v>0.18</v>
      </c>
      <c r="CD33" s="0" t="n">
        <v>98</v>
      </c>
      <c r="CE33" s="0" t="n">
        <v>5</v>
      </c>
      <c r="CF33" s="0" t="n">
        <v>3</v>
      </c>
      <c r="CG33" s="0" t="n">
        <v>1</v>
      </c>
      <c r="CH33" s="0" t="n">
        <f aca="false">SUM(CE33:CG33)*0.7</f>
        <v>6.3</v>
      </c>
      <c r="CI33" s="9" t="n">
        <f aca="false">CH33*CD33/100</f>
        <v>6.174</v>
      </c>
      <c r="CJ33" s="9" t="n">
        <f aca="false">CI33*CE33*CC33</f>
        <v>5.5566</v>
      </c>
      <c r="CK33" s="0" t="n">
        <v>0.12</v>
      </c>
      <c r="CL33" s="0" t="n">
        <v>0.03</v>
      </c>
      <c r="CM33" s="0" t="n">
        <v>0.03</v>
      </c>
      <c r="CN33" s="9" t="n">
        <f aca="false">SUM(CK33:CM33)</f>
        <v>0.18</v>
      </c>
      <c r="CO33" s="0" t="n">
        <v>100</v>
      </c>
      <c r="CP33" s="0" t="n">
        <v>5</v>
      </c>
      <c r="CQ33" s="0" t="n">
        <v>3</v>
      </c>
      <c r="CR33" s="0" t="n">
        <v>1</v>
      </c>
      <c r="CS33" s="0" t="n">
        <f aca="false">SUM(CP33:CR33)*0.7</f>
        <v>6.3</v>
      </c>
      <c r="CT33" s="9" t="n">
        <f aca="false">CS33*CO33/100</f>
        <v>6.3</v>
      </c>
      <c r="CU33" s="9" t="n">
        <f aca="false">CT33*CP33*CN33</f>
        <v>5.67</v>
      </c>
      <c r="CV33" s="0" t="n">
        <v>0.12</v>
      </c>
      <c r="CW33" s="0" t="n">
        <v>0.03</v>
      </c>
      <c r="CX33" s="0" t="n">
        <v>0.01</v>
      </c>
      <c r="CY33" s="9" t="n">
        <f aca="false">SUM(CV33:CX33)</f>
        <v>0.16</v>
      </c>
      <c r="CZ33" s="0" t="n">
        <v>95</v>
      </c>
      <c r="DA33" s="0" t="n">
        <v>5</v>
      </c>
      <c r="DB33" s="0" t="n">
        <v>2</v>
      </c>
      <c r="DC33" s="0" t="n">
        <v>1</v>
      </c>
      <c r="DD33" s="0" t="n">
        <f aca="false">SUM(DA33:DC33)*0.7</f>
        <v>5.6</v>
      </c>
      <c r="DE33" s="9" t="n">
        <f aca="false">DD33*CZ33/100</f>
        <v>5.32</v>
      </c>
      <c r="DF33" s="9" t="n">
        <f aca="false">DE33*DA33*CY33</f>
        <v>4.256</v>
      </c>
      <c r="DG33" s="9" t="n">
        <f aca="false">(BX33+CH33+CS33+DD33)*0.7</f>
        <v>18.0222</v>
      </c>
      <c r="DH33" s="9" t="n">
        <f aca="false">(BY33+CI33+CT33+DE33)*0.7</f>
        <v>17.20978</v>
      </c>
      <c r="DI33" s="9" t="n">
        <f aca="false">(BZ33+CJ33+CU33+DF33)*0.7</f>
        <v>10.92182</v>
      </c>
      <c r="DJ33" s="11" t="n">
        <f aca="false">SUM(DG33:DI33)</f>
        <v>46.1538</v>
      </c>
      <c r="DK33" s="10" t="n">
        <f aca="false">(BP33/BO33)*(BR33-0.151)*1000</f>
        <v>7.25</v>
      </c>
      <c r="DL33" s="10" t="n">
        <f aca="false">(CA33/BZ33)*(CC33-0.151)*1000</f>
        <v>7.25</v>
      </c>
      <c r="DM33" s="10" t="n">
        <f aca="false">(CL33/CK33)*(CN33-0.151)*1000</f>
        <v>7.25</v>
      </c>
      <c r="DN33" s="10" t="n">
        <f aca="false">(CW33/CV33)*(CY33-0.151)*1000</f>
        <v>2.25</v>
      </c>
      <c r="DO33" s="10" t="n">
        <f aca="false">(BR33-0.201)/(BO33-0.201)*100</f>
        <v>25.9259259259259</v>
      </c>
      <c r="DP33" s="10" t="n">
        <f aca="false">(CC33-0.201)/(BZ33-0.201)*100</f>
        <v>25.9259259259259</v>
      </c>
      <c r="DQ33" s="10" t="n">
        <f aca="false">(CN33-0.201)/(CK33-0.201)*100</f>
        <v>25.9259259259259</v>
      </c>
      <c r="DR33" s="10" t="n">
        <f aca="false">(CY33-0.201)/(CV33-0.201)*100</f>
        <v>50.6172839506173</v>
      </c>
      <c r="DS33" s="10" t="n">
        <f aca="false">(BR33-0.091)/(BQ33-0.051)*100</f>
        <v>-423.809523809524</v>
      </c>
      <c r="DT33" s="10" t="n">
        <f aca="false">(CC33-0.091)/(CB33-0.051)*100</f>
        <v>-423.809523809524</v>
      </c>
      <c r="DU33" s="10" t="n">
        <f aca="false">(CN33-0.091)/(CM33-0.051)*100</f>
        <v>-423.809523809524</v>
      </c>
      <c r="DV33" s="10" t="n">
        <f aca="false">(CY33-0.091)/(CX33-0.051)*100</f>
        <v>-168.292682926829</v>
      </c>
      <c r="DW33" s="10" t="n">
        <f aca="false">SUMIF(DK33:DN33,  "&gt;60")</f>
        <v>0</v>
      </c>
      <c r="DX33" s="10" t="n">
        <f aca="false">SUMIF(DO33:DR33,  "&gt;60")</f>
        <v>0</v>
      </c>
      <c r="DY33" s="10" t="n">
        <f aca="false">SUMIF(DS33:DV33,  "&gt;60")</f>
        <v>0</v>
      </c>
      <c r="DZ33" s="0" t="n">
        <v>0.12</v>
      </c>
      <c r="EA33" s="0" t="n">
        <v>0.03</v>
      </c>
      <c r="EB33" s="0" t="n">
        <v>0.03</v>
      </c>
      <c r="EC33" s="9" t="n">
        <f aca="false">SUM(DZ33:EB33)</f>
        <v>0.18</v>
      </c>
      <c r="ED33" s="0" t="n">
        <v>98</v>
      </c>
      <c r="EE33" s="0" t="n">
        <v>5</v>
      </c>
      <c r="EF33" s="0" t="n">
        <v>3</v>
      </c>
      <c r="EG33" s="0" t="n">
        <v>2</v>
      </c>
      <c r="EH33" s="0" t="n">
        <f aca="false">SUM(EE33:EG33)*0.7</f>
        <v>7</v>
      </c>
      <c r="EI33" s="9" t="n">
        <f aca="false">EH33*ED33/100</f>
        <v>6.86</v>
      </c>
      <c r="EJ33" s="9" t="n">
        <f aca="false">EI33*EE33*EC33</f>
        <v>6.174</v>
      </c>
      <c r="EK33" s="0" t="n">
        <v>0.12</v>
      </c>
      <c r="EL33" s="0" t="n">
        <v>0.03</v>
      </c>
      <c r="EM33" s="0" t="n">
        <v>0.03</v>
      </c>
      <c r="EN33" s="9" t="n">
        <f aca="false">SUM(EK33:EM33)</f>
        <v>0.18</v>
      </c>
      <c r="EO33" s="0" t="n">
        <v>98</v>
      </c>
      <c r="EP33" s="0" t="n">
        <v>5</v>
      </c>
      <c r="EQ33" s="0" t="n">
        <v>3</v>
      </c>
      <c r="ER33" s="0" t="n">
        <v>1</v>
      </c>
      <c r="ES33" s="0" t="n">
        <f aca="false">SUM(EP33:ER33)*0.7</f>
        <v>6.3</v>
      </c>
      <c r="ET33" s="9" t="n">
        <f aca="false">ES33*EO33/100</f>
        <v>6.174</v>
      </c>
      <c r="EU33" s="9" t="n">
        <f aca="false">ET33*EP33*EN33</f>
        <v>5.5566</v>
      </c>
      <c r="EV33" s="0" t="n">
        <v>0.12</v>
      </c>
      <c r="EW33" s="0" t="n">
        <v>0.03</v>
      </c>
      <c r="EX33" s="0" t="n">
        <v>0.03</v>
      </c>
      <c r="EY33" s="9" t="n">
        <f aca="false">SUM(EV33:EX33)</f>
        <v>0.18</v>
      </c>
      <c r="EZ33" s="0" t="n">
        <v>100</v>
      </c>
      <c r="FA33" s="0" t="n">
        <v>5</v>
      </c>
      <c r="FB33" s="0" t="n">
        <v>3</v>
      </c>
      <c r="FC33" s="0" t="n">
        <v>1</v>
      </c>
      <c r="FD33" s="0" t="n">
        <f aca="false">SUM(FA33:FC33)*0.7</f>
        <v>6.3</v>
      </c>
      <c r="FE33" s="9" t="n">
        <f aca="false">FD33*EZ33/100</f>
        <v>6.3</v>
      </c>
      <c r="FF33" s="9" t="n">
        <f aca="false">FE33*FA33*EY33</f>
        <v>5.67</v>
      </c>
      <c r="FG33" s="0" t="n">
        <v>0.12</v>
      </c>
      <c r="FH33" s="0" t="n">
        <v>0.03</v>
      </c>
      <c r="FI33" s="0" t="n">
        <v>0.01</v>
      </c>
      <c r="FJ33" s="9" t="n">
        <f aca="false">SUM(FG33:FI33)</f>
        <v>0.16</v>
      </c>
      <c r="FK33" s="0" t="n">
        <v>100</v>
      </c>
      <c r="FL33" s="0" t="n">
        <v>5</v>
      </c>
      <c r="FM33" s="0" t="n">
        <v>2</v>
      </c>
      <c r="FN33" s="0" t="n">
        <v>1</v>
      </c>
      <c r="FO33" s="0" t="n">
        <f aca="false">SUM(FL33:FN33)*0.7</f>
        <v>5.6</v>
      </c>
      <c r="FP33" s="9" t="n">
        <f aca="false">FO33*FK33/100</f>
        <v>5.6</v>
      </c>
      <c r="FQ33" s="9" t="n">
        <f aca="false">FP33*FL33*FJ33</f>
        <v>4.48</v>
      </c>
      <c r="FR33" s="9" t="n">
        <f aca="false">(EI33+ES33+FD33+FO33)*0.7</f>
        <v>17.542</v>
      </c>
      <c r="FS33" s="9" t="n">
        <f aca="false">(EJ33+ET33+FE33+FP33)*0.7</f>
        <v>16.9736</v>
      </c>
      <c r="FT33" s="9" t="n">
        <f aca="false">(EK33+EU33+FF33+FQ33)*0.7</f>
        <v>11.07862</v>
      </c>
      <c r="FU33" s="11" t="n">
        <f aca="false">SUM(FR33:FT33)</f>
        <v>45.59422</v>
      </c>
      <c r="FV33" s="10" t="n">
        <f aca="false">(EA33/DZ33)*(EC33-0.151)*1000</f>
        <v>7.25</v>
      </c>
      <c r="FW33" s="10" t="n">
        <f aca="false">(EL33/EK33)*(EN33-0.151)*1000</f>
        <v>7.25</v>
      </c>
      <c r="FX33" s="10" t="n">
        <f aca="false">(EW33/EV33)*(EY33-0.151)*1000</f>
        <v>7.25</v>
      </c>
      <c r="FY33" s="10" t="n">
        <f aca="false">(FH33/FG33)*(FJ33-0.151)*1000</f>
        <v>2.25</v>
      </c>
      <c r="FZ33" s="10" t="n">
        <f aca="false">(EC33-0.201)/(DZ33-0.201)*100</f>
        <v>25.9259259259259</v>
      </c>
      <c r="GA33" s="10" t="n">
        <f aca="false">(EN33-0.201)/(EK33-0.201)*100</f>
        <v>25.9259259259259</v>
      </c>
      <c r="GB33" s="10" t="n">
        <f aca="false">(EY33-0.201)/(EV33-0.201)*100</f>
        <v>25.9259259259259</v>
      </c>
      <c r="GC33" s="10" t="n">
        <f aca="false">(FJ33-0.201)/(FG33-0.201)*100</f>
        <v>50.6172839506173</v>
      </c>
      <c r="GD33" s="10" t="n">
        <f aca="false">(EC33-0.091)/(EB33-0.051)*100</f>
        <v>-423.809523809524</v>
      </c>
      <c r="GE33" s="10" t="n">
        <f aca="false">(EN33-0.091)/(EM33-0.051)*100</f>
        <v>-423.809523809524</v>
      </c>
      <c r="GF33" s="10" t="n">
        <f aca="false">(EY33-0.091)/(EX33-0.051)*100</f>
        <v>-423.809523809524</v>
      </c>
      <c r="GG33" s="10" t="n">
        <f aca="false">(FJ33-0.091)/(FI33-0.051)*100</f>
        <v>-168.292682926829</v>
      </c>
      <c r="GH33" s="10" t="n">
        <f aca="false">SUMIF(FV33:FY33,  "&gt;60")</f>
        <v>0</v>
      </c>
      <c r="GI33" s="10" t="n">
        <f aca="false">SUMIF(FZ33:GC33,  "&gt;60")</f>
        <v>0</v>
      </c>
      <c r="GJ33" s="10" t="n">
        <f aca="false">SUMIF(GD33:GG33,  "&gt;60")</f>
        <v>0</v>
      </c>
      <c r="GK33" s="0" t="n">
        <v>0.12</v>
      </c>
      <c r="GL33" s="0" t="n">
        <v>0.03</v>
      </c>
      <c r="GM33" s="0" t="n">
        <v>0.03</v>
      </c>
      <c r="GN33" s="9" t="n">
        <f aca="false">SUM(GK33:GM33)</f>
        <v>0.18</v>
      </c>
      <c r="GO33" s="0" t="n">
        <v>111</v>
      </c>
      <c r="GP33" s="0" t="n">
        <v>5</v>
      </c>
      <c r="GQ33" s="0" t="n">
        <v>3</v>
      </c>
      <c r="GR33" s="0" t="n">
        <v>2</v>
      </c>
      <c r="GS33" s="0" t="n">
        <f aca="false">SUM(GP33:GR33)*0.7</f>
        <v>7</v>
      </c>
      <c r="GT33" s="9" t="n">
        <f aca="false">GS33*GO33/100</f>
        <v>7.77</v>
      </c>
      <c r="GU33" s="9" t="n">
        <f aca="false">GT33*GP33*GN33</f>
        <v>6.993</v>
      </c>
      <c r="GV33" s="0" t="n">
        <v>0.12</v>
      </c>
      <c r="GW33" s="0" t="n">
        <v>0.03</v>
      </c>
      <c r="GX33" s="0" t="n">
        <v>0.03</v>
      </c>
      <c r="GY33" s="9" t="n">
        <f aca="false">SUM(GV33:GX33)</f>
        <v>0.18</v>
      </c>
      <c r="GZ33" s="0" t="n">
        <v>100</v>
      </c>
      <c r="HA33" s="0" t="n">
        <v>5</v>
      </c>
      <c r="HB33" s="0" t="n">
        <v>3</v>
      </c>
      <c r="HC33" s="0" t="n">
        <v>1</v>
      </c>
      <c r="HD33" s="0" t="n">
        <f aca="false">SUM(HA33:HC33)*0.7</f>
        <v>6.3</v>
      </c>
      <c r="HE33" s="9" t="n">
        <f aca="false">HD33*GZ33/100</f>
        <v>6.3</v>
      </c>
      <c r="HF33" s="9" t="n">
        <f aca="false">HE33*HA33*GY33</f>
        <v>5.67</v>
      </c>
      <c r="HG33" s="0" t="n">
        <v>0.12</v>
      </c>
      <c r="HH33" s="0" t="n">
        <v>0.03</v>
      </c>
      <c r="HI33" s="0" t="n">
        <v>0.03</v>
      </c>
      <c r="HJ33" s="9" t="n">
        <f aca="false">SUM(HG33:HI33)</f>
        <v>0.18</v>
      </c>
      <c r="HK33" s="0" t="n">
        <v>100</v>
      </c>
      <c r="HL33" s="0" t="n">
        <v>5</v>
      </c>
      <c r="HM33" s="0" t="n">
        <v>3</v>
      </c>
      <c r="HN33" s="0" t="n">
        <v>1</v>
      </c>
      <c r="HO33" s="0" t="n">
        <f aca="false">SUM(HL33:HN33)*0.7</f>
        <v>6.3</v>
      </c>
      <c r="HP33" s="9" t="n">
        <f aca="false">HO33*HK33/100</f>
        <v>6.3</v>
      </c>
      <c r="HQ33" s="9" t="n">
        <f aca="false">HP33*HL33*HJ33</f>
        <v>5.67</v>
      </c>
      <c r="HR33" s="0" t="n">
        <v>0.12</v>
      </c>
      <c r="HS33" s="0" t="n">
        <v>0.03</v>
      </c>
      <c r="HT33" s="0" t="n">
        <v>0.01</v>
      </c>
      <c r="HU33" s="9" t="n">
        <f aca="false">SUM(HR33:HT33)</f>
        <v>0.16</v>
      </c>
      <c r="HV33" s="0" t="n">
        <v>100</v>
      </c>
      <c r="HW33" s="0" t="n">
        <v>5</v>
      </c>
      <c r="HX33" s="0" t="n">
        <v>2</v>
      </c>
      <c r="HY33" s="0" t="n">
        <v>1</v>
      </c>
      <c r="HZ33" s="0" t="n">
        <f aca="false">SUM(HW33:HY33)*0.7</f>
        <v>5.6</v>
      </c>
      <c r="IA33" s="9" t="n">
        <f aca="false">HZ33*HV33/100</f>
        <v>5.6</v>
      </c>
      <c r="IB33" s="9" t="n">
        <f aca="false">IA33*HW33*HU33</f>
        <v>4.48</v>
      </c>
      <c r="IC33" s="9" t="n">
        <f aca="false">(GT33+HD33+HO33+HZ33)*0.7</f>
        <v>18.179</v>
      </c>
      <c r="ID33" s="9" t="n">
        <f aca="false">(GU33+HE33+HP33+IA33)*0.7</f>
        <v>17.6351</v>
      </c>
      <c r="IE33" s="9" t="n">
        <f aca="false">(GV33+HF33+HQ33+IB33)*0.7</f>
        <v>11.158</v>
      </c>
      <c r="IF33" s="11" t="n">
        <f aca="false">SUM(IC33:IE33)</f>
        <v>46.9721</v>
      </c>
      <c r="IG33" s="10" t="n">
        <f aca="false">(GL33/GK33)*(GN33-0.151)*1000</f>
        <v>7.25</v>
      </c>
      <c r="IH33" s="10" t="n">
        <f aca="false">(GW33/GV33)*(GY33-0.151)*1000</f>
        <v>7.25</v>
      </c>
      <c r="II33" s="10" t="n">
        <f aca="false">(HH33/HG33)*(HJ33-0.151)*1000</f>
        <v>7.25</v>
      </c>
      <c r="IJ33" s="10" t="n">
        <f aca="false">(HS33/HR33)*(HU33-0.151)*1000</f>
        <v>2.25</v>
      </c>
      <c r="IK33" s="10" t="n">
        <f aca="false">(GN33-0.201)/(GK33-0.201)*100</f>
        <v>25.9259259259259</v>
      </c>
      <c r="IL33" s="10" t="n">
        <f aca="false">(GY33-0.201)/(GV33-0.201)*100</f>
        <v>25.9259259259259</v>
      </c>
      <c r="IM33" s="10" t="n">
        <f aca="false">(HJ33-0.201)/(HG33-0.201)*100</f>
        <v>25.9259259259259</v>
      </c>
      <c r="IN33" s="10" t="n">
        <f aca="false">(HU33-0.201)/(HR33-0.201)*100</f>
        <v>50.6172839506173</v>
      </c>
      <c r="IO33" s="10" t="n">
        <f aca="false">(GN33-0.091)/(GM33-0.051)*100</f>
        <v>-423.809523809524</v>
      </c>
      <c r="IP33" s="10" t="n">
        <f aca="false">(GY33-0.091)/(GX33-0.051)*100</f>
        <v>-423.809523809524</v>
      </c>
      <c r="IQ33" s="10" t="n">
        <f aca="false">(HJ33-0.091)/(HI33-0.051)*100</f>
        <v>-423.809523809524</v>
      </c>
      <c r="IR33" s="10" t="n">
        <f aca="false">(HU33-0.091)/(HT33-0.051)*100</f>
        <v>-168.292682926829</v>
      </c>
      <c r="IS33" s="10" t="n">
        <f aca="false">SUMIF(IG33:IJ33,  "&gt;60")</f>
        <v>0</v>
      </c>
      <c r="IT33" s="10" t="n">
        <f aca="false">SUMIF(IK33:IN33,  "&gt;60")</f>
        <v>0</v>
      </c>
      <c r="IU33" s="10" t="n">
        <f aca="false">SUMIF(IO33:IR33,  "&gt;60")</f>
        <v>0</v>
      </c>
    </row>
    <row r="34" customFormat="false" ht="12.8" hidden="false" customHeight="false" outlineLevel="0" collapsed="false">
      <c r="C34" s="8" t="s">
        <v>79</v>
      </c>
      <c r="D34" s="0" t="n">
        <v>0.13</v>
      </c>
      <c r="E34" s="0" t="n">
        <v>0.03</v>
      </c>
      <c r="F34" s="0" t="n">
        <v>0.01</v>
      </c>
      <c r="G34" s="9" t="n">
        <f aca="false">SUM(D34:F34)</f>
        <v>0.17</v>
      </c>
      <c r="H34" s="0" t="n">
        <v>115</v>
      </c>
      <c r="I34" s="0" t="n">
        <v>5</v>
      </c>
      <c r="J34" s="0" t="n">
        <v>3</v>
      </c>
      <c r="K34" s="0" t="n">
        <v>1</v>
      </c>
      <c r="L34" s="0" t="n">
        <f aca="false">SUM(I34:K34)*0.7</f>
        <v>6.3</v>
      </c>
      <c r="M34" s="9" t="n">
        <f aca="false">L34*H34/100</f>
        <v>7.245</v>
      </c>
      <c r="N34" s="9" t="n">
        <f aca="false">M34*I34*G34</f>
        <v>6.15825</v>
      </c>
      <c r="O34" s="0" t="n">
        <v>0.12</v>
      </c>
      <c r="P34" s="0" t="n">
        <v>0.09</v>
      </c>
      <c r="Q34" s="0" t="n">
        <v>0.02</v>
      </c>
      <c r="R34" s="9" t="n">
        <f aca="false">SUM(O34:Q34)</f>
        <v>0.23</v>
      </c>
      <c r="S34" s="0" t="n">
        <v>99</v>
      </c>
      <c r="T34" s="0" t="n">
        <v>4</v>
      </c>
      <c r="U34" s="0" t="n">
        <v>2</v>
      </c>
      <c r="V34" s="0" t="n">
        <v>1</v>
      </c>
      <c r="W34" s="0" t="n">
        <f aca="false">SUM(T34:V34)*0.7</f>
        <v>4.9</v>
      </c>
      <c r="X34" s="9" t="n">
        <f aca="false">W34*S34/100</f>
        <v>4.851</v>
      </c>
      <c r="Y34" s="9" t="n">
        <f aca="false">X34*T34*R34</f>
        <v>4.46292</v>
      </c>
      <c r="Z34" s="0" t="n">
        <v>0.15</v>
      </c>
      <c r="AA34" s="0" t="n">
        <v>0.03</v>
      </c>
      <c r="AB34" s="0" t="n">
        <v>0.01</v>
      </c>
      <c r="AC34" s="9" t="n">
        <f aca="false">SUM(Z34:AB34)</f>
        <v>0.19</v>
      </c>
      <c r="AD34" s="0" t="n">
        <v>120</v>
      </c>
      <c r="AE34" s="0" t="n">
        <v>4</v>
      </c>
      <c r="AF34" s="0" t="n">
        <v>3</v>
      </c>
      <c r="AG34" s="0" t="n">
        <v>2</v>
      </c>
      <c r="AH34" s="0" t="n">
        <f aca="false">SUM(AE34:AG34)*0.7</f>
        <v>6.3</v>
      </c>
      <c r="AI34" s="9" t="n">
        <f aca="false">AH34*AD34/100</f>
        <v>7.56</v>
      </c>
      <c r="AJ34" s="9" t="n">
        <f aca="false">AI34*AE34*AC34</f>
        <v>5.7456</v>
      </c>
      <c r="AK34" s="0" t="n">
        <v>0.13</v>
      </c>
      <c r="AL34" s="0" t="n">
        <v>0.03</v>
      </c>
      <c r="AM34" s="0" t="n">
        <v>0.03</v>
      </c>
      <c r="AN34" s="9" t="n">
        <f aca="false">SUM(AK34:AM34)</f>
        <v>0.19</v>
      </c>
      <c r="AO34" s="0" t="n">
        <v>119</v>
      </c>
      <c r="AP34" s="0" t="n">
        <v>5</v>
      </c>
      <c r="AQ34" s="0" t="n">
        <v>3</v>
      </c>
      <c r="AR34" s="0" t="n">
        <v>1</v>
      </c>
      <c r="AS34" s="0" t="n">
        <f aca="false">SUM(AP34:AR34)*0.7</f>
        <v>6.3</v>
      </c>
      <c r="AT34" s="9" t="n">
        <f aca="false">AS34*AO34/100</f>
        <v>7.497</v>
      </c>
      <c r="AU34" s="9" t="n">
        <f aca="false">AT34*AP34*AN34</f>
        <v>7.12215</v>
      </c>
      <c r="AV34" s="9" t="n">
        <f aca="false">(M34+W34+AH34+AS34)*0.7</f>
        <v>17.3215</v>
      </c>
      <c r="AW34" s="9" t="n">
        <f aca="false">(N34+X34+AI34+AT34)*0.7</f>
        <v>18.246375</v>
      </c>
      <c r="AX34" s="9" t="n">
        <f aca="false">(O34+Y34+AJ34+AU34)*0.7</f>
        <v>12.215469</v>
      </c>
      <c r="AY34" s="11" t="n">
        <f aca="false">SUM(AV34:AX34)</f>
        <v>47.783344</v>
      </c>
      <c r="AZ34" s="10" t="n">
        <f aca="false">(E34/D34)*(G34-0.151)*1000</f>
        <v>4.38461538461539</v>
      </c>
      <c r="BA34" s="10" t="n">
        <f aca="false">(P34/O34)*(R34-0.151)*1000</f>
        <v>59.25</v>
      </c>
      <c r="BB34" s="10" t="n">
        <f aca="false">(AA34/Z34)*(AC34-0.151)*1000</f>
        <v>7.8</v>
      </c>
      <c r="BC34" s="10" t="n">
        <f aca="false">(AL34/AK34)*(AN34-0.151)*1000</f>
        <v>9</v>
      </c>
      <c r="BD34" s="10" t="n">
        <f aca="false">(G34-0.201)/(D34-0.201)*100</f>
        <v>43.6619718309859</v>
      </c>
      <c r="BE34" s="10" t="n">
        <f aca="false">(R34-0.201)/(O34-0.201)*100</f>
        <v>-35.8024691358024</v>
      </c>
      <c r="BF34" s="10" t="n">
        <f aca="false">(AC34-0.201)/(Z34-0.201)*100</f>
        <v>21.5686274509804</v>
      </c>
      <c r="BG34" s="10" t="n">
        <f aca="false">(AN34-0.201)/(AK34-0.201)*100</f>
        <v>15.4929577464789</v>
      </c>
      <c r="BH34" s="10" t="n">
        <f aca="false">(G34-0.091)/(F34-0.051)*100</f>
        <v>-192.682926829268</v>
      </c>
      <c r="BI34" s="10" t="n">
        <f aca="false">(R34-0.091)/(Q34-0.051)*100</f>
        <v>-448.387096774193</v>
      </c>
      <c r="BJ34" s="10" t="n">
        <f aca="false">(AC34-0.091)/(AB34-0.051)*100</f>
        <v>-241.463414634146</v>
      </c>
      <c r="BK34" s="10" t="n">
        <f aca="false">(AN34-0.091)/(AM34-0.051)*100</f>
        <v>-471.428571428571</v>
      </c>
      <c r="BL34" s="10" t="n">
        <f aca="false">SUMIF(AZ34:BC34,  "&gt;60")</f>
        <v>0</v>
      </c>
      <c r="BM34" s="10" t="n">
        <f aca="false">SUMIF(BD34:BG34,  "&gt;60")</f>
        <v>0</v>
      </c>
      <c r="BN34" s="10" t="n">
        <f aca="false">SUMIF(BH34:BK34,  "&gt;60")</f>
        <v>0</v>
      </c>
      <c r="BO34" s="0" t="n">
        <v>0.15</v>
      </c>
      <c r="BP34" s="0" t="n">
        <v>0.03</v>
      </c>
      <c r="BQ34" s="0" t="n">
        <v>0.01</v>
      </c>
      <c r="BR34" s="9" t="n">
        <f aca="false">SUM(BO34:BQ34)</f>
        <v>0.19</v>
      </c>
      <c r="BS34" s="0" t="n">
        <v>95</v>
      </c>
      <c r="BT34" s="0" t="n">
        <v>4</v>
      </c>
      <c r="BU34" s="0" t="n">
        <v>3</v>
      </c>
      <c r="BV34" s="0" t="n">
        <v>1</v>
      </c>
      <c r="BW34" s="0" t="n">
        <f aca="false">SUM(BT34:BV34)*0.7</f>
        <v>5.6</v>
      </c>
      <c r="BX34" s="9" t="n">
        <f aca="false">BW34*BS34/100</f>
        <v>5.32</v>
      </c>
      <c r="BY34" s="9" t="n">
        <f aca="false">BX34*BT34*BR34</f>
        <v>4.0432</v>
      </c>
      <c r="BZ34" s="0" t="n">
        <v>0.15</v>
      </c>
      <c r="CA34" s="0" t="n">
        <v>0.03</v>
      </c>
      <c r="CB34" s="0" t="n">
        <v>0.01</v>
      </c>
      <c r="CC34" s="9" t="n">
        <f aca="false">SUM(BZ34:CB34)</f>
        <v>0.19</v>
      </c>
      <c r="CD34" s="0" t="n">
        <v>99</v>
      </c>
      <c r="CE34" s="0" t="n">
        <v>5</v>
      </c>
      <c r="CF34" s="0" t="n">
        <v>2</v>
      </c>
      <c r="CG34" s="0" t="n">
        <v>1</v>
      </c>
      <c r="CH34" s="0" t="n">
        <f aca="false">SUM(CE34:CG34)*0.7</f>
        <v>5.6</v>
      </c>
      <c r="CI34" s="9" t="n">
        <f aca="false">CH34*CD34/100</f>
        <v>5.544</v>
      </c>
      <c r="CJ34" s="9" t="n">
        <f aca="false">CI34*CE34*CC34</f>
        <v>5.2668</v>
      </c>
      <c r="CK34" s="0" t="n">
        <v>0.15</v>
      </c>
      <c r="CL34" s="0" t="n">
        <v>0.03</v>
      </c>
      <c r="CM34" s="0" t="n">
        <v>0.01</v>
      </c>
      <c r="CN34" s="9" t="n">
        <f aca="false">SUM(CK34:CM34)</f>
        <v>0.19</v>
      </c>
      <c r="CO34" s="0" t="n">
        <v>99</v>
      </c>
      <c r="CP34" s="0" t="n">
        <v>5</v>
      </c>
      <c r="CQ34" s="0" t="n">
        <v>2</v>
      </c>
      <c r="CR34" s="0" t="n">
        <v>1</v>
      </c>
      <c r="CS34" s="0" t="n">
        <f aca="false">SUM(CP34:CR34)*0.7</f>
        <v>5.6</v>
      </c>
      <c r="CT34" s="9" t="n">
        <f aca="false">CS34*CO34/100</f>
        <v>5.544</v>
      </c>
      <c r="CU34" s="9" t="n">
        <f aca="false">CT34*CP34*CN34</f>
        <v>5.2668</v>
      </c>
      <c r="CV34" s="0" t="n">
        <v>0.15</v>
      </c>
      <c r="CW34" s="0" t="n">
        <v>0.03</v>
      </c>
      <c r="CX34" s="0" t="n">
        <v>0.02</v>
      </c>
      <c r="CY34" s="9" t="n">
        <f aca="false">SUM(CV34:CX34)</f>
        <v>0.2</v>
      </c>
      <c r="CZ34" s="0" t="n">
        <v>99</v>
      </c>
      <c r="DA34" s="0" t="n">
        <v>5</v>
      </c>
      <c r="DB34" s="0" t="n">
        <v>3</v>
      </c>
      <c r="DC34" s="0" t="n">
        <v>1</v>
      </c>
      <c r="DD34" s="0" t="n">
        <f aca="false">SUM(DA34:DC34)*0.7</f>
        <v>6.3</v>
      </c>
      <c r="DE34" s="9" t="n">
        <f aca="false">DD34*CZ34/100</f>
        <v>6.237</v>
      </c>
      <c r="DF34" s="9" t="n">
        <f aca="false">DE34*DA34*CY34</f>
        <v>6.237</v>
      </c>
      <c r="DG34" s="9" t="n">
        <f aca="false">(BX34+CH34+CS34+DD34)*0.7</f>
        <v>15.974</v>
      </c>
      <c r="DH34" s="9" t="n">
        <f aca="false">(BY34+CI34+CT34+DE34)*0.7</f>
        <v>14.95774</v>
      </c>
      <c r="DI34" s="9" t="n">
        <f aca="false">(BZ34+CJ34+CU34+DF34)*0.7</f>
        <v>11.84442</v>
      </c>
      <c r="DJ34" s="11" t="n">
        <f aca="false">SUM(DG34:DI34)</f>
        <v>42.77616</v>
      </c>
      <c r="DK34" s="10" t="n">
        <f aca="false">(BP34/BO34)*(BR34-0.151)*1000</f>
        <v>7.8</v>
      </c>
      <c r="DL34" s="10" t="n">
        <f aca="false">(CA34/BZ34)*(CC34-0.151)*1000</f>
        <v>7.8</v>
      </c>
      <c r="DM34" s="10" t="n">
        <f aca="false">(CL34/CK34)*(CN34-0.151)*1000</f>
        <v>7.8</v>
      </c>
      <c r="DN34" s="10" t="n">
        <f aca="false">(CW34/CV34)*(CY34-0.151)*1000</f>
        <v>9.8</v>
      </c>
      <c r="DO34" s="10" t="n">
        <f aca="false">(BR34-0.201)/(BO34-0.201)*100</f>
        <v>21.5686274509804</v>
      </c>
      <c r="DP34" s="10" t="n">
        <f aca="false">(CC34-0.201)/(BZ34-0.201)*100</f>
        <v>21.5686274509804</v>
      </c>
      <c r="DQ34" s="10" t="n">
        <f aca="false">(CN34-0.201)/(CK34-0.201)*100</f>
        <v>21.5686274509804</v>
      </c>
      <c r="DR34" s="10" t="n">
        <f aca="false">(CY34-0.201)/(CV34-0.201)*100</f>
        <v>1.96078431372549</v>
      </c>
      <c r="DS34" s="10" t="n">
        <f aca="false">(BR34-0.091)/(BQ34-0.051)*100</f>
        <v>-241.463414634146</v>
      </c>
      <c r="DT34" s="10" t="n">
        <f aca="false">(CC34-0.091)/(CB34-0.051)*100</f>
        <v>-241.463414634146</v>
      </c>
      <c r="DU34" s="10" t="n">
        <f aca="false">(CN34-0.091)/(CM34-0.051)*100</f>
        <v>-241.463414634146</v>
      </c>
      <c r="DV34" s="10" t="n">
        <f aca="false">(CY34-0.091)/(CX34-0.051)*100</f>
        <v>-351.612903225806</v>
      </c>
      <c r="DW34" s="10" t="n">
        <f aca="false">SUMIF(DK34:DN34,  "&gt;60")</f>
        <v>0</v>
      </c>
      <c r="DX34" s="10" t="n">
        <f aca="false">SUMIF(DO34:DR34,  "&gt;60")</f>
        <v>0</v>
      </c>
      <c r="DY34" s="10" t="n">
        <f aca="false">SUMIF(DS34:DV34,  "&gt;60")</f>
        <v>0</v>
      </c>
      <c r="DZ34" s="0" t="n">
        <v>0.15</v>
      </c>
      <c r="EA34" s="0" t="n">
        <v>0.03</v>
      </c>
      <c r="EB34" s="0" t="n">
        <v>0.01</v>
      </c>
      <c r="EC34" s="9" t="n">
        <f aca="false">SUM(DZ34:EB34)</f>
        <v>0.19</v>
      </c>
      <c r="ED34" s="0" t="n">
        <v>95</v>
      </c>
      <c r="EE34" s="0" t="n">
        <v>6</v>
      </c>
      <c r="EF34" s="0" t="n">
        <v>3</v>
      </c>
      <c r="EG34" s="0" t="n">
        <v>1</v>
      </c>
      <c r="EH34" s="0" t="n">
        <f aca="false">SUM(EE34:EG34)*0.7</f>
        <v>7</v>
      </c>
      <c r="EI34" s="9" t="n">
        <f aca="false">EH34*ED34/100</f>
        <v>6.65</v>
      </c>
      <c r="EJ34" s="9" t="n">
        <f aca="false">EI34*EE34*EC34</f>
        <v>7.581</v>
      </c>
      <c r="EK34" s="0" t="n">
        <v>0.15</v>
      </c>
      <c r="EL34" s="0" t="n">
        <v>0.03</v>
      </c>
      <c r="EM34" s="0" t="n">
        <v>0.01</v>
      </c>
      <c r="EN34" s="9" t="n">
        <f aca="false">SUM(EK34:EM34)</f>
        <v>0.19</v>
      </c>
      <c r="EO34" s="0" t="n">
        <v>99</v>
      </c>
      <c r="EP34" s="0" t="n">
        <v>5</v>
      </c>
      <c r="EQ34" s="0" t="n">
        <v>2</v>
      </c>
      <c r="ER34" s="0" t="n">
        <v>1</v>
      </c>
      <c r="ES34" s="0" t="n">
        <f aca="false">SUM(EP34:ER34)*0.7</f>
        <v>5.6</v>
      </c>
      <c r="ET34" s="9" t="n">
        <f aca="false">ES34*EO34/100</f>
        <v>5.544</v>
      </c>
      <c r="EU34" s="9" t="n">
        <f aca="false">ET34*EP34*EN34</f>
        <v>5.2668</v>
      </c>
      <c r="EV34" s="0" t="n">
        <v>0.15</v>
      </c>
      <c r="EW34" s="0" t="n">
        <v>0.03</v>
      </c>
      <c r="EX34" s="0" t="n">
        <v>0.01</v>
      </c>
      <c r="EY34" s="9" t="n">
        <f aca="false">SUM(EV34:EX34)</f>
        <v>0.19</v>
      </c>
      <c r="EZ34" s="0" t="n">
        <v>99</v>
      </c>
      <c r="FA34" s="0" t="n">
        <v>5</v>
      </c>
      <c r="FB34" s="0" t="n">
        <v>2</v>
      </c>
      <c r="FC34" s="0" t="n">
        <v>1</v>
      </c>
      <c r="FD34" s="0" t="n">
        <f aca="false">SUM(FA34:FC34)*0.7</f>
        <v>5.6</v>
      </c>
      <c r="FE34" s="9" t="n">
        <f aca="false">FD34*EZ34/100</f>
        <v>5.544</v>
      </c>
      <c r="FF34" s="9" t="n">
        <f aca="false">FE34*FA34*EY34</f>
        <v>5.2668</v>
      </c>
      <c r="FG34" s="0" t="n">
        <v>0.15</v>
      </c>
      <c r="FH34" s="0" t="n">
        <v>0.03</v>
      </c>
      <c r="FI34" s="0" t="n">
        <v>0.02</v>
      </c>
      <c r="FJ34" s="9" t="n">
        <f aca="false">SUM(FG34:FI34)</f>
        <v>0.2</v>
      </c>
      <c r="FK34" s="0" t="n">
        <v>99</v>
      </c>
      <c r="FL34" s="0" t="n">
        <v>5</v>
      </c>
      <c r="FM34" s="0" t="n">
        <v>3</v>
      </c>
      <c r="FN34" s="0" t="n">
        <v>1</v>
      </c>
      <c r="FO34" s="0" t="n">
        <f aca="false">SUM(FL34:FN34)*0.7</f>
        <v>6.3</v>
      </c>
      <c r="FP34" s="9" t="n">
        <f aca="false">FO34*FK34/100</f>
        <v>6.237</v>
      </c>
      <c r="FQ34" s="9" t="n">
        <f aca="false">FP34*FL34*FJ34</f>
        <v>6.237</v>
      </c>
      <c r="FR34" s="9" t="n">
        <f aca="false">(EI34+ES34+FD34+FO34)*0.7</f>
        <v>16.905</v>
      </c>
      <c r="FS34" s="9" t="n">
        <f aca="false">(EJ34+ET34+FE34+FP34)*0.7</f>
        <v>17.4342</v>
      </c>
      <c r="FT34" s="9" t="n">
        <f aca="false">(EK34+EU34+FF34+FQ34)*0.7</f>
        <v>11.84442</v>
      </c>
      <c r="FU34" s="11" t="n">
        <f aca="false">SUM(FR34:FT34)</f>
        <v>46.18362</v>
      </c>
      <c r="FV34" s="10" t="n">
        <f aca="false">(EA34/DZ34)*(EC34-0.151)*1000</f>
        <v>7.8</v>
      </c>
      <c r="FW34" s="10" t="n">
        <f aca="false">(EL34/EK34)*(EN34-0.151)*1000</f>
        <v>7.8</v>
      </c>
      <c r="FX34" s="10" t="n">
        <f aca="false">(EW34/EV34)*(EY34-0.151)*1000</f>
        <v>7.8</v>
      </c>
      <c r="FY34" s="10" t="n">
        <f aca="false">(FH34/FG34)*(FJ34-0.151)*1000</f>
        <v>9.8</v>
      </c>
      <c r="FZ34" s="10" t="n">
        <f aca="false">(EC34-0.201)/(DZ34-0.201)*100</f>
        <v>21.5686274509804</v>
      </c>
      <c r="GA34" s="10" t="n">
        <f aca="false">(EN34-0.201)/(EK34-0.201)*100</f>
        <v>21.5686274509804</v>
      </c>
      <c r="GB34" s="10" t="n">
        <f aca="false">(EY34-0.201)/(EV34-0.201)*100</f>
        <v>21.5686274509804</v>
      </c>
      <c r="GC34" s="10" t="n">
        <f aca="false">(FJ34-0.201)/(FG34-0.201)*100</f>
        <v>1.96078431372549</v>
      </c>
      <c r="GD34" s="10" t="n">
        <f aca="false">(EC34-0.091)/(EB34-0.051)*100</f>
        <v>-241.463414634146</v>
      </c>
      <c r="GE34" s="10" t="n">
        <f aca="false">(EN34-0.091)/(EM34-0.051)*100</f>
        <v>-241.463414634146</v>
      </c>
      <c r="GF34" s="10" t="n">
        <f aca="false">(EY34-0.091)/(EX34-0.051)*100</f>
        <v>-241.463414634146</v>
      </c>
      <c r="GG34" s="10" t="n">
        <f aca="false">(FJ34-0.091)/(FI34-0.051)*100</f>
        <v>-351.612903225806</v>
      </c>
      <c r="GH34" s="10" t="n">
        <f aca="false">SUMIF(FV34:FY34,  "&gt;60")</f>
        <v>0</v>
      </c>
      <c r="GI34" s="10" t="n">
        <f aca="false">SUMIF(FZ34:GC34,  "&gt;60")</f>
        <v>0</v>
      </c>
      <c r="GJ34" s="10" t="n">
        <f aca="false">SUMIF(GD34:GG34,  "&gt;60")</f>
        <v>0</v>
      </c>
      <c r="GK34" s="0" t="n">
        <v>0.15</v>
      </c>
      <c r="GL34" s="0" t="n">
        <v>0.03</v>
      </c>
      <c r="GM34" s="0" t="n">
        <v>0.01</v>
      </c>
      <c r="GN34" s="9" t="n">
        <f aca="false">SUM(GK34:GM34)</f>
        <v>0.19</v>
      </c>
      <c r="GO34" s="0" t="n">
        <v>95</v>
      </c>
      <c r="GP34" s="0" t="n">
        <v>6</v>
      </c>
      <c r="GQ34" s="0" t="n">
        <v>3</v>
      </c>
      <c r="GR34" s="0" t="n">
        <v>1</v>
      </c>
      <c r="GS34" s="0" t="n">
        <f aca="false">SUM(GP34:GR34)*0.7</f>
        <v>7</v>
      </c>
      <c r="GT34" s="9" t="n">
        <f aca="false">GS34*GO34/100</f>
        <v>6.65</v>
      </c>
      <c r="GU34" s="9" t="n">
        <f aca="false">GT34*GP34*GN34</f>
        <v>7.581</v>
      </c>
      <c r="GV34" s="0" t="n">
        <v>0.15</v>
      </c>
      <c r="GW34" s="0" t="n">
        <v>0.03</v>
      </c>
      <c r="GX34" s="0" t="n">
        <v>0.01</v>
      </c>
      <c r="GY34" s="9" t="n">
        <f aca="false">SUM(GV34:GX34)</f>
        <v>0.19</v>
      </c>
      <c r="GZ34" s="0" t="n">
        <v>99</v>
      </c>
      <c r="HA34" s="0" t="n">
        <v>5</v>
      </c>
      <c r="HB34" s="0" t="n">
        <v>2</v>
      </c>
      <c r="HC34" s="0" t="n">
        <v>1</v>
      </c>
      <c r="HD34" s="0" t="n">
        <f aca="false">SUM(HA34:HC34)*0.7</f>
        <v>5.6</v>
      </c>
      <c r="HE34" s="9" t="n">
        <f aca="false">HD34*GZ34/100</f>
        <v>5.544</v>
      </c>
      <c r="HF34" s="9" t="n">
        <f aca="false">HE34*HA34*GY34</f>
        <v>5.2668</v>
      </c>
      <c r="HG34" s="0" t="n">
        <v>0.15</v>
      </c>
      <c r="HH34" s="0" t="n">
        <v>0.03</v>
      </c>
      <c r="HI34" s="0" t="n">
        <v>0.01</v>
      </c>
      <c r="HJ34" s="9" t="n">
        <f aca="false">SUM(HG34:HI34)</f>
        <v>0.19</v>
      </c>
      <c r="HK34" s="0" t="n">
        <v>99</v>
      </c>
      <c r="HL34" s="0" t="n">
        <v>5</v>
      </c>
      <c r="HM34" s="0" t="n">
        <v>2</v>
      </c>
      <c r="HN34" s="0" t="n">
        <v>1</v>
      </c>
      <c r="HO34" s="0" t="n">
        <f aca="false">SUM(HL34:HN34)*0.7</f>
        <v>5.6</v>
      </c>
      <c r="HP34" s="9" t="n">
        <f aca="false">HO34*HK34/100</f>
        <v>5.544</v>
      </c>
      <c r="HQ34" s="9" t="n">
        <f aca="false">HP34*HL34*HJ34</f>
        <v>5.2668</v>
      </c>
      <c r="HR34" s="0" t="n">
        <v>0.15</v>
      </c>
      <c r="HS34" s="0" t="n">
        <v>0.03</v>
      </c>
      <c r="HT34" s="0" t="n">
        <v>0.02</v>
      </c>
      <c r="HU34" s="9" t="n">
        <f aca="false">SUM(HR34:HT34)</f>
        <v>0.2</v>
      </c>
      <c r="HV34" s="0" t="n">
        <v>99</v>
      </c>
      <c r="HW34" s="0" t="n">
        <v>5</v>
      </c>
      <c r="HX34" s="0" t="n">
        <v>3</v>
      </c>
      <c r="HY34" s="0" t="n">
        <v>1</v>
      </c>
      <c r="HZ34" s="0" t="n">
        <f aca="false">SUM(HW34:HY34)*0.7</f>
        <v>6.3</v>
      </c>
      <c r="IA34" s="9" t="n">
        <f aca="false">HZ34*HV34/100</f>
        <v>6.237</v>
      </c>
      <c r="IB34" s="9" t="n">
        <f aca="false">IA34*HW34*HU34</f>
        <v>6.237</v>
      </c>
      <c r="IC34" s="9" t="n">
        <f aca="false">(GT34+HD34+HO34+HZ34)*0.7</f>
        <v>16.905</v>
      </c>
      <c r="ID34" s="9" t="n">
        <f aca="false">(GU34+HE34+HP34+IA34)*0.7</f>
        <v>17.4342</v>
      </c>
      <c r="IE34" s="9" t="n">
        <f aca="false">(GV34+HF34+HQ34+IB34)*0.7</f>
        <v>11.84442</v>
      </c>
      <c r="IF34" s="11" t="n">
        <f aca="false">SUM(IC34:IE34)</f>
        <v>46.18362</v>
      </c>
      <c r="IG34" s="10" t="n">
        <f aca="false">(GL34/GK34)*(GN34-0.151)*1000</f>
        <v>7.8</v>
      </c>
      <c r="IH34" s="10" t="n">
        <f aca="false">(GW34/GV34)*(GY34-0.151)*1000</f>
        <v>7.8</v>
      </c>
      <c r="II34" s="10" t="n">
        <f aca="false">(HH34/HG34)*(HJ34-0.151)*1000</f>
        <v>7.8</v>
      </c>
      <c r="IJ34" s="10" t="n">
        <f aca="false">(HS34/HR34)*(HU34-0.151)*1000</f>
        <v>9.8</v>
      </c>
      <c r="IK34" s="10" t="n">
        <f aca="false">(GN34-0.201)/(GK34-0.201)*100</f>
        <v>21.5686274509804</v>
      </c>
      <c r="IL34" s="10" t="n">
        <f aca="false">(GY34-0.201)/(GV34-0.201)*100</f>
        <v>21.5686274509804</v>
      </c>
      <c r="IM34" s="10" t="n">
        <f aca="false">(HJ34-0.201)/(HG34-0.201)*100</f>
        <v>21.5686274509804</v>
      </c>
      <c r="IN34" s="10" t="n">
        <f aca="false">(HU34-0.201)/(HR34-0.201)*100</f>
        <v>1.96078431372549</v>
      </c>
      <c r="IO34" s="10" t="n">
        <f aca="false">(GN34-0.091)/(GM34-0.051)*100</f>
        <v>-241.463414634146</v>
      </c>
      <c r="IP34" s="10" t="n">
        <f aca="false">(GY34-0.091)/(GX34-0.051)*100</f>
        <v>-241.463414634146</v>
      </c>
      <c r="IQ34" s="10" t="n">
        <f aca="false">(HJ34-0.091)/(HI34-0.051)*100</f>
        <v>-241.463414634146</v>
      </c>
      <c r="IR34" s="10" t="n">
        <f aca="false">(HU34-0.091)/(HT34-0.051)*100</f>
        <v>-351.612903225806</v>
      </c>
      <c r="IS34" s="10" t="n">
        <f aca="false">SUMIF(IG34:IJ34,  "&gt;60")</f>
        <v>0</v>
      </c>
      <c r="IT34" s="10" t="n">
        <f aca="false">SUMIF(IK34:IN34,  "&gt;60")</f>
        <v>0</v>
      </c>
      <c r="IU34" s="10" t="n">
        <f aca="false">SUMIF(IO34:IR34,  "&gt;60")</f>
        <v>0</v>
      </c>
    </row>
    <row r="35" customFormat="false" ht="12.8" hidden="false" customHeight="false" outlineLevel="0" collapsed="false">
      <c r="C35" s="8" t="s">
        <v>80</v>
      </c>
      <c r="D35" s="0" t="n">
        <v>0.13</v>
      </c>
      <c r="E35" s="0" t="n">
        <v>0.09</v>
      </c>
      <c r="F35" s="0" t="n">
        <v>0.03</v>
      </c>
      <c r="G35" s="9" t="n">
        <f aca="false">SUM(D35:F35)</f>
        <v>0.25</v>
      </c>
      <c r="H35" s="0" t="n">
        <v>115</v>
      </c>
      <c r="I35" s="0" t="n">
        <v>5</v>
      </c>
      <c r="J35" s="0" t="n">
        <v>3</v>
      </c>
      <c r="K35" s="0" t="n">
        <v>1</v>
      </c>
      <c r="L35" s="0" t="n">
        <f aca="false">SUM(I35:K35)*0.7</f>
        <v>6.3</v>
      </c>
      <c r="M35" s="9" t="n">
        <f aca="false">L35*H35/100</f>
        <v>7.245</v>
      </c>
      <c r="N35" s="9" t="n">
        <f aca="false">M35*I35*G35</f>
        <v>9.05625</v>
      </c>
      <c r="O35" s="0" t="n">
        <v>0.12</v>
      </c>
      <c r="P35" s="0" t="n">
        <v>0.03</v>
      </c>
      <c r="Q35" s="0" t="n">
        <v>0.01</v>
      </c>
      <c r="R35" s="9" t="n">
        <f aca="false">SUM(O35:Q35)</f>
        <v>0.16</v>
      </c>
      <c r="S35" s="0" t="n">
        <v>92</v>
      </c>
      <c r="T35" s="0" t="n">
        <v>5</v>
      </c>
      <c r="U35" s="0" t="n">
        <v>3</v>
      </c>
      <c r="V35" s="0" t="n">
        <v>1</v>
      </c>
      <c r="W35" s="0" t="n">
        <f aca="false">SUM(T35:V35)*0.7</f>
        <v>6.3</v>
      </c>
      <c r="X35" s="9" t="n">
        <f aca="false">W35*S35/100</f>
        <v>5.796</v>
      </c>
      <c r="Y35" s="9" t="n">
        <f aca="false">X35*T35*R35</f>
        <v>4.6368</v>
      </c>
      <c r="Z35" s="0" t="n">
        <v>0.13</v>
      </c>
      <c r="AA35" s="0" t="n">
        <v>0.09</v>
      </c>
      <c r="AB35" s="0" t="n">
        <v>0.02</v>
      </c>
      <c r="AC35" s="9" t="n">
        <f aca="false">SUM(Z35:AB35)</f>
        <v>0.24</v>
      </c>
      <c r="AD35" s="0" t="n">
        <v>92</v>
      </c>
      <c r="AE35" s="0" t="n">
        <v>5</v>
      </c>
      <c r="AF35" s="0" t="n">
        <v>2</v>
      </c>
      <c r="AG35" s="0" t="n">
        <v>1</v>
      </c>
      <c r="AH35" s="0" t="n">
        <f aca="false">SUM(AE35:AG35)*0.7</f>
        <v>5.6</v>
      </c>
      <c r="AI35" s="9" t="n">
        <f aca="false">AH35*AD35/100</f>
        <v>5.152</v>
      </c>
      <c r="AJ35" s="9" t="n">
        <f aca="false">AI35*AE35*AC35</f>
        <v>6.1824</v>
      </c>
      <c r="AK35" s="0" t="n">
        <v>0.13</v>
      </c>
      <c r="AL35" s="0" t="n">
        <v>0.08</v>
      </c>
      <c r="AM35" s="0" t="n">
        <v>0.03</v>
      </c>
      <c r="AN35" s="9" t="n">
        <f aca="false">SUM(AK35:AM35)</f>
        <v>0.24</v>
      </c>
      <c r="AO35" s="0" t="n">
        <v>123</v>
      </c>
      <c r="AP35" s="0" t="n">
        <v>5</v>
      </c>
      <c r="AQ35" s="0" t="n">
        <v>2</v>
      </c>
      <c r="AR35" s="0" t="n">
        <v>1</v>
      </c>
      <c r="AS35" s="0" t="n">
        <f aca="false">SUM(AP35:AR35)*0.7</f>
        <v>5.6</v>
      </c>
      <c r="AT35" s="9" t="n">
        <f aca="false">AS35*AO35/100</f>
        <v>6.888</v>
      </c>
      <c r="AU35" s="9" t="n">
        <f aca="false">AT35*AP35*AN35</f>
        <v>8.2656</v>
      </c>
      <c r="AV35" s="9" t="n">
        <f aca="false">(M35+W35+AH35+AS35)*0.7</f>
        <v>17.3215</v>
      </c>
      <c r="AW35" s="9" t="n">
        <f aca="false">(N35+X35+AI35+AT35)*0.7</f>
        <v>18.824575</v>
      </c>
      <c r="AX35" s="9" t="n">
        <f aca="false">(O35+Y35+AJ35+AU35)*0.7</f>
        <v>13.44336</v>
      </c>
      <c r="AY35" s="11" t="n">
        <f aca="false">SUM(AV35:AX35)</f>
        <v>49.589435</v>
      </c>
      <c r="AZ35" s="10" t="n">
        <f aca="false">(E35/D35)*(G35-0.151)*1000</f>
        <v>68.5384615384615</v>
      </c>
      <c r="BA35" s="10" t="n">
        <f aca="false">(P35/O35)*(R35-0.151)*1000</f>
        <v>2.25</v>
      </c>
      <c r="BB35" s="10" t="n">
        <f aca="false">(AA35/Z35)*(AC35-0.151)*1000</f>
        <v>61.6153846153846</v>
      </c>
      <c r="BC35" s="10" t="n">
        <f aca="false">(AL35/AK35)*(AN35-0.151)*1000</f>
        <v>54.7692307692308</v>
      </c>
      <c r="BD35" s="10" t="n">
        <f aca="false">(G35-0.201)/(D35-0.201)*100</f>
        <v>-69.0140845070422</v>
      </c>
      <c r="BE35" s="10" t="n">
        <f aca="false">(R35-0.201)/(O35-0.201)*100</f>
        <v>50.6172839506173</v>
      </c>
      <c r="BF35" s="10" t="n">
        <f aca="false">(AC35-0.201)/(Z35-0.201)*100</f>
        <v>-54.9295774647887</v>
      </c>
      <c r="BG35" s="10" t="n">
        <f aca="false">(AN35-0.201)/(AK35-0.201)*100</f>
        <v>-54.9295774647887</v>
      </c>
      <c r="BH35" s="10" t="n">
        <f aca="false">(G35-0.091)/(F35-0.051)*100</f>
        <v>-757.142857142857</v>
      </c>
      <c r="BI35" s="10" t="n">
        <f aca="false">(R35-0.091)/(Q35-0.051)*100</f>
        <v>-168.292682926829</v>
      </c>
      <c r="BJ35" s="10" t="n">
        <f aca="false">(AC35-0.091)/(AB35-0.051)*100</f>
        <v>-480.645161290323</v>
      </c>
      <c r="BK35" s="10" t="n">
        <f aca="false">(AN35-0.091)/(AM35-0.051)*100</f>
        <v>-709.523809523809</v>
      </c>
      <c r="BL35" s="10" t="n">
        <f aca="false">SUMIF(AZ35:BC35,  "&gt;60")</f>
        <v>130.153846153846</v>
      </c>
      <c r="BM35" s="10" t="n">
        <f aca="false">SUMIF(BD35:BG35,  "&gt;60")</f>
        <v>0</v>
      </c>
      <c r="BN35" s="10" t="n">
        <f aca="false">SUMIF(BH35:BK35,  "&gt;60")</f>
        <v>0</v>
      </c>
      <c r="BO35" s="0" t="n">
        <v>0.12</v>
      </c>
      <c r="BP35" s="0" t="n">
        <v>0.07</v>
      </c>
      <c r="BQ35" s="0" t="n">
        <v>0.04</v>
      </c>
      <c r="BR35" s="9" t="n">
        <f aca="false">SUM(BO35:BQ35)</f>
        <v>0.23</v>
      </c>
      <c r="BS35" s="0" t="n">
        <v>94</v>
      </c>
      <c r="BT35" s="0" t="n">
        <v>5</v>
      </c>
      <c r="BU35" s="0" t="n">
        <v>3</v>
      </c>
      <c r="BV35" s="0" t="n">
        <v>1</v>
      </c>
      <c r="BW35" s="0" t="n">
        <f aca="false">SUM(BT35:BV35)*0.7</f>
        <v>6.3</v>
      </c>
      <c r="BX35" s="9" t="n">
        <f aca="false">BW35*BS35/100</f>
        <v>5.922</v>
      </c>
      <c r="BY35" s="9" t="n">
        <f aca="false">BX35*BT35*BR35</f>
        <v>6.8103</v>
      </c>
      <c r="BZ35" s="0" t="n">
        <v>0.13</v>
      </c>
      <c r="CA35" s="0" t="n">
        <v>0.06</v>
      </c>
      <c r="CB35" s="0" t="n">
        <v>0.03</v>
      </c>
      <c r="CC35" s="9" t="n">
        <f aca="false">SUM(BZ35:CB35)</f>
        <v>0.22</v>
      </c>
      <c r="CD35" s="0" t="n">
        <v>92</v>
      </c>
      <c r="CE35" s="0" t="n">
        <v>5</v>
      </c>
      <c r="CF35" s="0" t="n">
        <v>3</v>
      </c>
      <c r="CG35" s="0" t="n">
        <v>1</v>
      </c>
      <c r="CH35" s="0" t="n">
        <f aca="false">SUM(CE35:CG35)*0.7</f>
        <v>6.3</v>
      </c>
      <c r="CI35" s="9" t="n">
        <f aca="false">CH35*CD35/100</f>
        <v>5.796</v>
      </c>
      <c r="CJ35" s="9" t="n">
        <f aca="false">CI35*CE35*CC35</f>
        <v>6.3756</v>
      </c>
      <c r="CK35" s="0" t="n">
        <v>0.14</v>
      </c>
      <c r="CL35" s="0" t="n">
        <v>0.03</v>
      </c>
      <c r="CM35" s="0" t="n">
        <v>0.01</v>
      </c>
      <c r="CN35" s="9" t="n">
        <f aca="false">SUM(CK35:CM35)</f>
        <v>0.18</v>
      </c>
      <c r="CO35" s="0" t="n">
        <v>95</v>
      </c>
      <c r="CP35" s="0" t="n">
        <v>5</v>
      </c>
      <c r="CQ35" s="0" t="n">
        <v>3</v>
      </c>
      <c r="CR35" s="0" t="n">
        <v>1</v>
      </c>
      <c r="CS35" s="0" t="n">
        <f aca="false">SUM(CP35:CR35)*0.7</f>
        <v>6.3</v>
      </c>
      <c r="CT35" s="9" t="n">
        <f aca="false">CS35*CO35/100</f>
        <v>5.985</v>
      </c>
      <c r="CU35" s="9" t="n">
        <f aca="false">CT35*CP35*CN35</f>
        <v>5.3865</v>
      </c>
      <c r="CV35" s="0" t="n">
        <v>0.13</v>
      </c>
      <c r="CW35" s="0" t="n">
        <v>0.05</v>
      </c>
      <c r="CX35" s="0" t="n">
        <v>0.03</v>
      </c>
      <c r="CY35" s="9" t="n">
        <f aca="false">SUM(CV35:CX35)</f>
        <v>0.21</v>
      </c>
      <c r="CZ35" s="0" t="n">
        <v>95</v>
      </c>
      <c r="DA35" s="0" t="n">
        <v>5</v>
      </c>
      <c r="DB35" s="0" t="n">
        <v>2</v>
      </c>
      <c r="DC35" s="0" t="n">
        <v>1</v>
      </c>
      <c r="DD35" s="0" t="n">
        <f aca="false">SUM(DA35:DC35)*0.7</f>
        <v>5.6</v>
      </c>
      <c r="DE35" s="9" t="n">
        <f aca="false">DD35*CZ35/100</f>
        <v>5.32</v>
      </c>
      <c r="DF35" s="9" t="n">
        <f aca="false">DE35*DA35*CY35</f>
        <v>5.586</v>
      </c>
      <c r="DG35" s="9" t="n">
        <f aca="false">(BX35+CH35+CS35+DD35)*0.7</f>
        <v>16.8854</v>
      </c>
      <c r="DH35" s="9" t="n">
        <f aca="false">(BY35+CI35+CT35+DE35)*0.7</f>
        <v>16.73791</v>
      </c>
      <c r="DI35" s="9" t="n">
        <f aca="false">(BZ35+CJ35+CU35+DF35)*0.7</f>
        <v>12.23467</v>
      </c>
      <c r="DJ35" s="11" t="n">
        <f aca="false">SUM(DG35:DI35)</f>
        <v>45.85798</v>
      </c>
      <c r="DK35" s="10" t="n">
        <f aca="false">(BP35/BO35)*(BR35-0.151)*1000</f>
        <v>46.0833333333333</v>
      </c>
      <c r="DL35" s="10" t="n">
        <f aca="false">(CA35/BZ35)*(CC35-0.151)*1000</f>
        <v>31.8461538461538</v>
      </c>
      <c r="DM35" s="10" t="n">
        <f aca="false">(CL35/CK35)*(CN35-0.151)*1000</f>
        <v>6.21428571428572</v>
      </c>
      <c r="DN35" s="10" t="n">
        <f aca="false">(CW35/CV35)*(CY35-0.151)*1000</f>
        <v>22.6923076923077</v>
      </c>
      <c r="DO35" s="10" t="n">
        <f aca="false">(BR35-0.201)/(BO35-0.201)*100</f>
        <v>-35.8024691358025</v>
      </c>
      <c r="DP35" s="10" t="n">
        <f aca="false">(CC35-0.201)/(BZ35-0.201)*100</f>
        <v>-26.7605633802817</v>
      </c>
      <c r="DQ35" s="10" t="n">
        <f aca="false">(CN35-0.201)/(CK35-0.201)*100</f>
        <v>34.4262295081967</v>
      </c>
      <c r="DR35" s="10" t="n">
        <f aca="false">(CY35-0.201)/(CV35-0.201)*100</f>
        <v>-12.6760563380282</v>
      </c>
      <c r="DS35" s="10" t="n">
        <f aca="false">(BR35-0.091)/(BQ35-0.051)*100</f>
        <v>-1263.63636363636</v>
      </c>
      <c r="DT35" s="10" t="n">
        <f aca="false">(CC35-0.091)/(CB35-0.051)*100</f>
        <v>-614.285714285714</v>
      </c>
      <c r="DU35" s="10" t="n">
        <f aca="false">(CN35-0.091)/(CM35-0.051)*100</f>
        <v>-217.073170731707</v>
      </c>
      <c r="DV35" s="10" t="n">
        <f aca="false">(CY35-0.091)/(CX35-0.051)*100</f>
        <v>-566.666666666667</v>
      </c>
      <c r="DW35" s="10" t="n">
        <f aca="false">SUMIF(DK35:DN35,  "&gt;60")</f>
        <v>0</v>
      </c>
      <c r="DX35" s="10" t="n">
        <f aca="false">SUMIF(DO35:DR35,  "&gt;60")</f>
        <v>0</v>
      </c>
      <c r="DY35" s="10" t="n">
        <f aca="false">SUMIF(DS35:DV35,  "&gt;60")</f>
        <v>0</v>
      </c>
      <c r="DZ35" s="0" t="n">
        <v>0.12</v>
      </c>
      <c r="EA35" s="0" t="n">
        <v>0.07</v>
      </c>
      <c r="EB35" s="0" t="n">
        <v>0.04</v>
      </c>
      <c r="EC35" s="9" t="n">
        <f aca="false">SUM(DZ35:EB35)</f>
        <v>0.23</v>
      </c>
      <c r="ED35" s="0" t="n">
        <v>97</v>
      </c>
      <c r="EE35" s="0" t="n">
        <v>5</v>
      </c>
      <c r="EF35" s="0" t="n">
        <v>3</v>
      </c>
      <c r="EG35" s="0" t="n">
        <v>1</v>
      </c>
      <c r="EH35" s="0" t="n">
        <f aca="false">SUM(EE35:EG35)*0.7</f>
        <v>6.3</v>
      </c>
      <c r="EI35" s="9" t="n">
        <f aca="false">EH35*ED35/100</f>
        <v>6.111</v>
      </c>
      <c r="EJ35" s="9" t="n">
        <f aca="false">EI35*EE35*EC35</f>
        <v>7.02765</v>
      </c>
      <c r="EK35" s="0" t="n">
        <v>0.13</v>
      </c>
      <c r="EL35" s="0" t="n">
        <v>0.09</v>
      </c>
      <c r="EM35" s="0" t="n">
        <v>0.03</v>
      </c>
      <c r="EN35" s="9" t="n">
        <f aca="false">SUM(EK35:EM35)</f>
        <v>0.25</v>
      </c>
      <c r="EO35" s="0" t="n">
        <v>95</v>
      </c>
      <c r="EP35" s="0" t="n">
        <v>5</v>
      </c>
      <c r="EQ35" s="0" t="n">
        <v>3</v>
      </c>
      <c r="ER35" s="0" t="n">
        <v>1</v>
      </c>
      <c r="ES35" s="0" t="n">
        <f aca="false">SUM(EP35:ER35)*0.7</f>
        <v>6.3</v>
      </c>
      <c r="ET35" s="9" t="n">
        <f aca="false">ES35*EO35/100</f>
        <v>5.985</v>
      </c>
      <c r="EU35" s="9" t="n">
        <f aca="false">ET35*EP35*EN35</f>
        <v>7.48125</v>
      </c>
      <c r="EV35" s="0" t="n">
        <v>0.13</v>
      </c>
      <c r="EW35" s="0" t="n">
        <v>0.09</v>
      </c>
      <c r="EX35" s="0" t="n">
        <v>0.02</v>
      </c>
      <c r="EY35" s="9" t="n">
        <f aca="false">SUM(EV35:EX35)</f>
        <v>0.24</v>
      </c>
      <c r="EZ35" s="0" t="n">
        <v>100</v>
      </c>
      <c r="FA35" s="0" t="n">
        <v>5</v>
      </c>
      <c r="FB35" s="0" t="n">
        <v>3</v>
      </c>
      <c r="FC35" s="0" t="n">
        <v>1</v>
      </c>
      <c r="FD35" s="0" t="n">
        <f aca="false">SUM(FA35:FC35)*0.7</f>
        <v>6.3</v>
      </c>
      <c r="FE35" s="9" t="n">
        <f aca="false">FD35*EZ35/100</f>
        <v>6.3</v>
      </c>
      <c r="FF35" s="9" t="n">
        <f aca="false">FE35*FA35*EY35</f>
        <v>7.56</v>
      </c>
      <c r="FG35" s="0" t="n">
        <v>0.13</v>
      </c>
      <c r="FH35" s="0" t="n">
        <v>0.08</v>
      </c>
      <c r="FI35" s="0" t="n">
        <v>0.03</v>
      </c>
      <c r="FJ35" s="9" t="n">
        <f aca="false">SUM(FG35:FI35)</f>
        <v>0.24</v>
      </c>
      <c r="FK35" s="0" t="n">
        <v>95</v>
      </c>
      <c r="FL35" s="0" t="n">
        <v>5</v>
      </c>
      <c r="FM35" s="0" t="n">
        <v>2</v>
      </c>
      <c r="FN35" s="0" t="n">
        <v>1</v>
      </c>
      <c r="FO35" s="0" t="n">
        <f aca="false">SUM(FL35:FN35)*0.7</f>
        <v>5.6</v>
      </c>
      <c r="FP35" s="9" t="n">
        <f aca="false">FO35*FK35/100</f>
        <v>5.32</v>
      </c>
      <c r="FQ35" s="9" t="n">
        <f aca="false">FP35*FL35*FJ35</f>
        <v>6.384</v>
      </c>
      <c r="FR35" s="9" t="n">
        <f aca="false">(EI35+ES35+FD35+FO35)*0.7</f>
        <v>17.0177</v>
      </c>
      <c r="FS35" s="9" t="n">
        <f aca="false">(EJ35+ET35+FE35+FP35)*0.7</f>
        <v>17.242855</v>
      </c>
      <c r="FT35" s="9" t="n">
        <f aca="false">(EK35+EU35+FF35+FQ35)*0.7</f>
        <v>15.088675</v>
      </c>
      <c r="FU35" s="11" t="n">
        <f aca="false">SUM(FR35:FT35)</f>
        <v>49.34923</v>
      </c>
      <c r="FV35" s="10" t="n">
        <f aca="false">(EA35/DZ35)*(EC35-0.151)*1000</f>
        <v>46.0833333333333</v>
      </c>
      <c r="FW35" s="10" t="n">
        <f aca="false">(EL35/EK35)*(EN35-0.151)*1000</f>
        <v>68.5384615384615</v>
      </c>
      <c r="FX35" s="10" t="n">
        <f aca="false">(EW35/EV35)*(EY35-0.151)*1000</f>
        <v>61.6153846153846</v>
      </c>
      <c r="FY35" s="10" t="n">
        <f aca="false">(FH35/FG35)*(FJ35-0.151)*1000</f>
        <v>54.7692307692308</v>
      </c>
      <c r="FZ35" s="10" t="n">
        <f aca="false">(EC35-0.201)/(DZ35-0.201)*100</f>
        <v>-35.8024691358025</v>
      </c>
      <c r="GA35" s="10" t="n">
        <f aca="false">(EN35-0.201)/(EK35-0.201)*100</f>
        <v>-69.0140845070422</v>
      </c>
      <c r="GB35" s="10" t="n">
        <f aca="false">(EY35-0.201)/(EV35-0.201)*100</f>
        <v>-54.9295774647887</v>
      </c>
      <c r="GC35" s="10" t="n">
        <f aca="false">(FJ35-0.201)/(FG35-0.201)*100</f>
        <v>-54.9295774647887</v>
      </c>
      <c r="GD35" s="10" t="n">
        <f aca="false">(EC35-0.091)/(EB35-0.051)*100</f>
        <v>-1263.63636363636</v>
      </c>
      <c r="GE35" s="10" t="n">
        <f aca="false">(EN35-0.091)/(EM35-0.051)*100</f>
        <v>-757.142857142857</v>
      </c>
      <c r="GF35" s="10" t="n">
        <f aca="false">(EY35-0.091)/(EX35-0.051)*100</f>
        <v>-480.645161290323</v>
      </c>
      <c r="GG35" s="10" t="n">
        <f aca="false">(FJ35-0.091)/(FI35-0.051)*100</f>
        <v>-709.523809523809</v>
      </c>
      <c r="GH35" s="10" t="n">
        <f aca="false">SUMIF(FV35:FY35,  "&gt;60")</f>
        <v>130.153846153846</v>
      </c>
      <c r="GI35" s="10" t="n">
        <f aca="false">SUMIF(FZ35:GC35,  "&gt;60")</f>
        <v>0</v>
      </c>
      <c r="GJ35" s="10" t="n">
        <f aca="false">SUMIF(GD35:GG35,  "&gt;60")</f>
        <v>0</v>
      </c>
      <c r="GK35" s="0" t="n">
        <v>0.12</v>
      </c>
      <c r="GL35" s="0" t="n">
        <v>0.07</v>
      </c>
      <c r="GM35" s="0" t="n">
        <v>0.04</v>
      </c>
      <c r="GN35" s="9" t="n">
        <f aca="false">SUM(GK35:GM35)</f>
        <v>0.23</v>
      </c>
      <c r="GO35" s="0" t="n">
        <v>98</v>
      </c>
      <c r="GP35" s="0" t="n">
        <v>5</v>
      </c>
      <c r="GQ35" s="0" t="n">
        <v>3</v>
      </c>
      <c r="GR35" s="0" t="n">
        <v>1</v>
      </c>
      <c r="GS35" s="0" t="n">
        <f aca="false">SUM(GP35:GR35)*0.7</f>
        <v>6.3</v>
      </c>
      <c r="GT35" s="9" t="n">
        <f aca="false">GS35*GO35/100</f>
        <v>6.174</v>
      </c>
      <c r="GU35" s="9" t="n">
        <f aca="false">GT35*GP35*GN35</f>
        <v>7.1001</v>
      </c>
      <c r="GV35" s="0" t="n">
        <v>0.13</v>
      </c>
      <c r="GW35" s="0" t="n">
        <v>0.09</v>
      </c>
      <c r="GX35" s="0" t="n">
        <v>0.03</v>
      </c>
      <c r="GY35" s="9" t="n">
        <f aca="false">SUM(GV35:GX35)</f>
        <v>0.25</v>
      </c>
      <c r="GZ35" s="0" t="n">
        <v>95</v>
      </c>
      <c r="HA35" s="0" t="n">
        <v>5</v>
      </c>
      <c r="HB35" s="0" t="n">
        <v>3</v>
      </c>
      <c r="HC35" s="0" t="n">
        <v>1</v>
      </c>
      <c r="HD35" s="0" t="n">
        <f aca="false">SUM(HA35:HC35)*0.7</f>
        <v>6.3</v>
      </c>
      <c r="HE35" s="9" t="n">
        <f aca="false">HD35*GZ35/100</f>
        <v>5.985</v>
      </c>
      <c r="HF35" s="9" t="n">
        <f aca="false">HE35*HA35*GY35</f>
        <v>7.48125</v>
      </c>
      <c r="HG35" s="0" t="n">
        <v>0.13</v>
      </c>
      <c r="HH35" s="0" t="n">
        <v>0.09</v>
      </c>
      <c r="HI35" s="0" t="n">
        <v>0.02</v>
      </c>
      <c r="HJ35" s="9" t="n">
        <f aca="false">SUM(HG35:HI35)</f>
        <v>0.24</v>
      </c>
      <c r="HK35" s="0" t="n">
        <v>100</v>
      </c>
      <c r="HL35" s="0" t="n">
        <v>5</v>
      </c>
      <c r="HM35" s="0" t="n">
        <v>3</v>
      </c>
      <c r="HN35" s="0" t="n">
        <v>1</v>
      </c>
      <c r="HO35" s="0" t="n">
        <f aca="false">SUM(HL35:HN35)*0.7</f>
        <v>6.3</v>
      </c>
      <c r="HP35" s="9" t="n">
        <f aca="false">HO35*HK35/100</f>
        <v>6.3</v>
      </c>
      <c r="HQ35" s="9" t="n">
        <f aca="false">HP35*HL35*HJ35</f>
        <v>7.56</v>
      </c>
      <c r="HR35" s="0" t="n">
        <v>0.13</v>
      </c>
      <c r="HS35" s="0" t="n">
        <v>0.08</v>
      </c>
      <c r="HT35" s="0" t="n">
        <v>0.03</v>
      </c>
      <c r="HU35" s="9" t="n">
        <f aca="false">SUM(HR35:HT35)</f>
        <v>0.24</v>
      </c>
      <c r="HV35" s="0" t="n">
        <v>95</v>
      </c>
      <c r="HW35" s="0" t="n">
        <v>5</v>
      </c>
      <c r="HX35" s="0" t="n">
        <v>2</v>
      </c>
      <c r="HY35" s="0" t="n">
        <v>1</v>
      </c>
      <c r="HZ35" s="0" t="n">
        <f aca="false">SUM(HW35:HY35)*0.7</f>
        <v>5.6</v>
      </c>
      <c r="IA35" s="9" t="n">
        <f aca="false">HZ35*HV35/100</f>
        <v>5.32</v>
      </c>
      <c r="IB35" s="9" t="n">
        <f aca="false">IA35*HW35*HU35</f>
        <v>6.384</v>
      </c>
      <c r="IC35" s="9" t="n">
        <f aca="false">(GT35+HD35+HO35+HZ35)*0.7</f>
        <v>17.0618</v>
      </c>
      <c r="ID35" s="9" t="n">
        <f aca="false">(GU35+HE35+HP35+IA35)*0.7</f>
        <v>17.29357</v>
      </c>
      <c r="IE35" s="9" t="n">
        <f aca="false">(GV35+HF35+HQ35+IB35)*0.7</f>
        <v>15.088675</v>
      </c>
      <c r="IF35" s="11" t="n">
        <f aca="false">SUM(IC35:IE35)</f>
        <v>49.444045</v>
      </c>
      <c r="IG35" s="10" t="n">
        <f aca="false">(GL35/GK35)*(GN35-0.151)*1000</f>
        <v>46.0833333333333</v>
      </c>
      <c r="IH35" s="10" t="n">
        <f aca="false">(GW35/GV35)*(GY35-0.151)*1000</f>
        <v>68.5384615384615</v>
      </c>
      <c r="II35" s="10" t="n">
        <f aca="false">(HH35/HG35)*(HJ35-0.151)*1000</f>
        <v>61.6153846153846</v>
      </c>
      <c r="IJ35" s="10" t="n">
        <f aca="false">(HS35/HR35)*(HU35-0.151)*1000</f>
        <v>54.7692307692308</v>
      </c>
      <c r="IK35" s="10" t="n">
        <f aca="false">(GN35-0.201)/(GK35-0.201)*100</f>
        <v>-35.8024691358025</v>
      </c>
      <c r="IL35" s="10" t="n">
        <f aca="false">(GY35-0.201)/(GV35-0.201)*100</f>
        <v>-69.0140845070422</v>
      </c>
      <c r="IM35" s="10" t="n">
        <f aca="false">(HJ35-0.201)/(HG35-0.201)*100</f>
        <v>-54.9295774647887</v>
      </c>
      <c r="IN35" s="10" t="n">
        <f aca="false">(HU35-0.201)/(HR35-0.201)*100</f>
        <v>-54.9295774647887</v>
      </c>
      <c r="IO35" s="10" t="n">
        <f aca="false">(GN35-0.091)/(GM35-0.051)*100</f>
        <v>-1263.63636363636</v>
      </c>
      <c r="IP35" s="10" t="n">
        <f aca="false">(GY35-0.091)/(GX35-0.051)*100</f>
        <v>-757.142857142857</v>
      </c>
      <c r="IQ35" s="10" t="n">
        <f aca="false">(HJ35-0.091)/(HI35-0.051)*100</f>
        <v>-480.645161290323</v>
      </c>
      <c r="IR35" s="10" t="n">
        <f aca="false">(HU35-0.091)/(HT35-0.051)*100</f>
        <v>-709.523809523809</v>
      </c>
      <c r="IS35" s="10" t="n">
        <f aca="false">SUMIF(IG35:IJ35,  "&gt;60")</f>
        <v>130.153846153846</v>
      </c>
      <c r="IT35" s="10" t="n">
        <f aca="false">SUMIF(IK35:IN35,  "&gt;60")</f>
        <v>0</v>
      </c>
      <c r="IU35" s="10" t="n">
        <f aca="false">SUMIF(IO35:IR35,  "&gt;60")</f>
        <v>0</v>
      </c>
    </row>
    <row r="36" customFormat="false" ht="12.8" hidden="false" customHeight="false" outlineLevel="0" collapsed="false">
      <c r="C36" s="8" t="s">
        <v>81</v>
      </c>
      <c r="D36" s="0" t="n">
        <v>0.14</v>
      </c>
      <c r="E36" s="0" t="n">
        <v>0.03</v>
      </c>
      <c r="F36" s="0" t="n">
        <v>0.01</v>
      </c>
      <c r="G36" s="9" t="n">
        <f aca="false">SUM(D36:F36)</f>
        <v>0.18</v>
      </c>
      <c r="H36" s="0" t="n">
        <v>115</v>
      </c>
      <c r="I36" s="0" t="n">
        <v>4</v>
      </c>
      <c r="J36" s="0" t="n">
        <v>3</v>
      </c>
      <c r="K36" s="0" t="n">
        <v>2</v>
      </c>
      <c r="L36" s="0" t="n">
        <f aca="false">SUM(I36:K36)*0.7</f>
        <v>6.3</v>
      </c>
      <c r="M36" s="9" t="n">
        <f aca="false">L36*H36/100</f>
        <v>7.245</v>
      </c>
      <c r="N36" s="9" t="n">
        <f aca="false">M36*I36*G36</f>
        <v>5.2164</v>
      </c>
      <c r="O36" s="0" t="n">
        <v>0.12</v>
      </c>
      <c r="P36" s="0" t="n">
        <v>0.03</v>
      </c>
      <c r="Q36" s="0" t="n">
        <v>0.01</v>
      </c>
      <c r="R36" s="9" t="n">
        <f aca="false">SUM(O36:Q36)</f>
        <v>0.16</v>
      </c>
      <c r="S36" s="0" t="n">
        <v>110</v>
      </c>
      <c r="T36" s="0" t="n">
        <v>4</v>
      </c>
      <c r="U36" s="0" t="n">
        <v>3</v>
      </c>
      <c r="V36" s="0" t="n">
        <v>1</v>
      </c>
      <c r="W36" s="0" t="n">
        <f aca="false">SUM(T36:V36)*0.7</f>
        <v>5.6</v>
      </c>
      <c r="X36" s="9" t="n">
        <f aca="false">W36*S36/100</f>
        <v>6.16</v>
      </c>
      <c r="Y36" s="9" t="n">
        <f aca="false">X36*T36*R36</f>
        <v>3.9424</v>
      </c>
      <c r="Z36" s="0" t="n">
        <v>0.15</v>
      </c>
      <c r="AA36" s="0" t="n">
        <v>0.03</v>
      </c>
      <c r="AB36" s="0" t="n">
        <v>0.01</v>
      </c>
      <c r="AC36" s="9" t="n">
        <f aca="false">SUM(Z36:AB36)</f>
        <v>0.19</v>
      </c>
      <c r="AD36" s="0" t="n">
        <v>110</v>
      </c>
      <c r="AE36" s="0" t="n">
        <v>4</v>
      </c>
      <c r="AF36" s="0" t="n">
        <v>3</v>
      </c>
      <c r="AG36" s="0" t="n">
        <v>2</v>
      </c>
      <c r="AH36" s="0" t="n">
        <f aca="false">SUM(AE36:AG36)*0.7</f>
        <v>6.3</v>
      </c>
      <c r="AI36" s="9" t="n">
        <f aca="false">AH36*AD36/100</f>
        <v>6.93</v>
      </c>
      <c r="AJ36" s="9" t="n">
        <f aca="false">AI36*AE36*AC36</f>
        <v>5.2668</v>
      </c>
      <c r="AK36" s="0" t="n">
        <v>0.15</v>
      </c>
      <c r="AL36" s="0" t="n">
        <v>0.03</v>
      </c>
      <c r="AM36" s="0" t="n">
        <v>0.01</v>
      </c>
      <c r="AN36" s="9" t="n">
        <f aca="false">SUM(AK36:AM36)</f>
        <v>0.19</v>
      </c>
      <c r="AO36" s="0" t="n">
        <v>125</v>
      </c>
      <c r="AP36" s="0" t="n">
        <v>4</v>
      </c>
      <c r="AQ36" s="0" t="n">
        <v>2</v>
      </c>
      <c r="AR36" s="0" t="n">
        <v>2</v>
      </c>
      <c r="AS36" s="0" t="n">
        <f aca="false">SUM(AP36:AR36)*0.7</f>
        <v>5.6</v>
      </c>
      <c r="AT36" s="9" t="n">
        <f aca="false">AS36*AO36/100</f>
        <v>7</v>
      </c>
      <c r="AU36" s="9" t="n">
        <f aca="false">AT36*AP36*AN36</f>
        <v>5.32</v>
      </c>
      <c r="AV36" s="9" t="n">
        <f aca="false">(M36+W36+AH36+AS36)*0.7</f>
        <v>17.3215</v>
      </c>
      <c r="AW36" s="9" t="n">
        <f aca="false">(N36+X36+AI36+AT36)*0.7</f>
        <v>17.71448</v>
      </c>
      <c r="AX36" s="9" t="n">
        <f aca="false">(O36+Y36+AJ36+AU36)*0.7</f>
        <v>10.25444</v>
      </c>
      <c r="AY36" s="11" t="n">
        <f aca="false">SUM(AV36:AX36)</f>
        <v>45.29042</v>
      </c>
      <c r="AZ36" s="10" t="n">
        <f aca="false">(E36/D36)*(G36-0.151)*1000</f>
        <v>6.21428571428572</v>
      </c>
      <c r="BA36" s="10" t="n">
        <f aca="false">(P36/O36)*(R36-0.151)*1000</f>
        <v>2.25</v>
      </c>
      <c r="BB36" s="10" t="n">
        <f aca="false">(AA36/Z36)*(AC36-0.151)*1000</f>
        <v>7.8</v>
      </c>
      <c r="BC36" s="10" t="n">
        <f aca="false">(AL36/AK36)*(AN36-0.151)*1000</f>
        <v>7.8</v>
      </c>
      <c r="BD36" s="10" t="n">
        <f aca="false">(G36-0.201)/(D36-0.201)*100</f>
        <v>34.4262295081967</v>
      </c>
      <c r="BE36" s="10" t="n">
        <f aca="false">(R36-0.201)/(O36-0.201)*100</f>
        <v>50.6172839506173</v>
      </c>
      <c r="BF36" s="10" t="n">
        <f aca="false">(AC36-0.201)/(Z36-0.201)*100</f>
        <v>21.5686274509804</v>
      </c>
      <c r="BG36" s="10" t="n">
        <f aca="false">(AN36-0.201)/(AK36-0.201)*100</f>
        <v>21.5686274509804</v>
      </c>
      <c r="BH36" s="10" t="n">
        <f aca="false">(G36-0.091)/(F36-0.051)*100</f>
        <v>-217.073170731707</v>
      </c>
      <c r="BI36" s="10" t="n">
        <f aca="false">(R36-0.091)/(Q36-0.051)*100</f>
        <v>-168.292682926829</v>
      </c>
      <c r="BJ36" s="10" t="n">
        <f aca="false">(AC36-0.091)/(AB36-0.051)*100</f>
        <v>-241.463414634146</v>
      </c>
      <c r="BK36" s="10" t="n">
        <f aca="false">(AN36-0.091)/(AM36-0.051)*100</f>
        <v>-241.463414634146</v>
      </c>
      <c r="BL36" s="10" t="n">
        <f aca="false">SUMIF(AZ36:BC36,  "&gt;60")</f>
        <v>0</v>
      </c>
      <c r="BM36" s="10" t="n">
        <f aca="false">SUMIF(BD36:BG36,  "&gt;60")</f>
        <v>0</v>
      </c>
      <c r="BN36" s="10" t="n">
        <f aca="false">SUMIF(BH36:BK36,  "&gt;60")</f>
        <v>0</v>
      </c>
      <c r="BO36" s="0" t="n">
        <v>0.15</v>
      </c>
      <c r="BP36" s="0" t="n">
        <v>0.03</v>
      </c>
      <c r="BQ36" s="0" t="n">
        <v>0.01</v>
      </c>
      <c r="BR36" s="9" t="n">
        <f aca="false">SUM(BO36:BQ36)</f>
        <v>0.19</v>
      </c>
      <c r="BS36" s="0" t="n">
        <v>110</v>
      </c>
      <c r="BT36" s="0" t="n">
        <v>4</v>
      </c>
      <c r="BU36" s="0" t="n">
        <v>3</v>
      </c>
      <c r="BV36" s="0" t="n">
        <v>2</v>
      </c>
      <c r="BW36" s="0" t="n">
        <f aca="false">SUM(BT36:BV36)*0.7</f>
        <v>6.3</v>
      </c>
      <c r="BX36" s="9" t="n">
        <f aca="false">BW36*BS36/100</f>
        <v>6.93</v>
      </c>
      <c r="BY36" s="9" t="n">
        <f aca="false">BX36*BT36*BR36</f>
        <v>5.2668</v>
      </c>
      <c r="BZ36" s="0" t="n">
        <v>0.15</v>
      </c>
      <c r="CA36" s="0" t="n">
        <v>0.03</v>
      </c>
      <c r="CB36" s="0" t="n">
        <v>0.01</v>
      </c>
      <c r="CC36" s="9" t="n">
        <f aca="false">SUM(BZ36:CB36)</f>
        <v>0.19</v>
      </c>
      <c r="CD36" s="0" t="n">
        <v>110</v>
      </c>
      <c r="CE36" s="0" t="n">
        <v>4</v>
      </c>
      <c r="CF36" s="0" t="n">
        <v>2</v>
      </c>
      <c r="CG36" s="0" t="n">
        <v>1</v>
      </c>
      <c r="CH36" s="0" t="n">
        <f aca="false">SUM(CE36:CG36)*0.7</f>
        <v>4.9</v>
      </c>
      <c r="CI36" s="9" t="n">
        <f aca="false">CH36*CD36/100</f>
        <v>5.39</v>
      </c>
      <c r="CJ36" s="9" t="n">
        <f aca="false">CI36*CE36*CC36</f>
        <v>4.0964</v>
      </c>
      <c r="CK36" s="0" t="n">
        <v>0.15</v>
      </c>
      <c r="CL36" s="0" t="n">
        <v>0.03</v>
      </c>
      <c r="CM36" s="0" t="n">
        <v>0.01</v>
      </c>
      <c r="CN36" s="9" t="n">
        <f aca="false">SUM(CK36:CM36)</f>
        <v>0.19</v>
      </c>
      <c r="CO36" s="0" t="n">
        <v>110</v>
      </c>
      <c r="CP36" s="0" t="n">
        <v>4</v>
      </c>
      <c r="CQ36" s="0" t="n">
        <v>3</v>
      </c>
      <c r="CR36" s="0" t="n">
        <v>2</v>
      </c>
      <c r="CS36" s="0" t="n">
        <f aca="false">SUM(CP36:CR36)*0.7</f>
        <v>6.3</v>
      </c>
      <c r="CT36" s="9" t="n">
        <f aca="false">CS36*CO36/100</f>
        <v>6.93</v>
      </c>
      <c r="CU36" s="9" t="n">
        <f aca="false">CT36*CP36*CN36</f>
        <v>5.2668</v>
      </c>
      <c r="CV36" s="0" t="n">
        <v>0.15</v>
      </c>
      <c r="CW36" s="0" t="n">
        <v>0.03</v>
      </c>
      <c r="CX36" s="0" t="n">
        <v>0.01</v>
      </c>
      <c r="CY36" s="9" t="n">
        <f aca="false">SUM(CV36:CX36)</f>
        <v>0.19</v>
      </c>
      <c r="CZ36" s="0" t="n">
        <v>110</v>
      </c>
      <c r="DA36" s="0" t="n">
        <v>4</v>
      </c>
      <c r="DB36" s="0" t="n">
        <v>2</v>
      </c>
      <c r="DC36" s="0" t="n">
        <v>2</v>
      </c>
      <c r="DD36" s="0" t="n">
        <f aca="false">SUM(DA36:DC36)*0.7</f>
        <v>5.6</v>
      </c>
      <c r="DE36" s="9" t="n">
        <f aca="false">DD36*CZ36/100</f>
        <v>6.16</v>
      </c>
      <c r="DF36" s="9" t="n">
        <f aca="false">DE36*DA36*CY36</f>
        <v>4.6816</v>
      </c>
      <c r="DG36" s="9" t="n">
        <f aca="false">(BX36+CH36+CS36+DD36)*0.7</f>
        <v>16.611</v>
      </c>
      <c r="DH36" s="9" t="n">
        <f aca="false">(BY36+CI36+CT36+DE36)*0.7</f>
        <v>16.62276</v>
      </c>
      <c r="DI36" s="9" t="n">
        <f aca="false">(BZ36+CJ36+CU36+DF36)*0.7</f>
        <v>9.93636</v>
      </c>
      <c r="DJ36" s="11" t="n">
        <f aca="false">SUM(DG36:DI36)</f>
        <v>43.17012</v>
      </c>
      <c r="DK36" s="10" t="n">
        <f aca="false">(BP36/BO36)*(BR36-0.151)*1000</f>
        <v>7.8</v>
      </c>
      <c r="DL36" s="10" t="n">
        <f aca="false">(CA36/BZ36)*(CC36-0.151)*1000</f>
        <v>7.8</v>
      </c>
      <c r="DM36" s="10" t="n">
        <f aca="false">(CL36/CK36)*(CN36-0.151)*1000</f>
        <v>7.8</v>
      </c>
      <c r="DN36" s="10" t="n">
        <f aca="false">(CW36/CV36)*(CY36-0.151)*1000</f>
        <v>7.8</v>
      </c>
      <c r="DO36" s="10" t="n">
        <f aca="false">(BR36-0.201)/(BO36-0.201)*100</f>
        <v>21.5686274509804</v>
      </c>
      <c r="DP36" s="10" t="n">
        <f aca="false">(CC36-0.201)/(BZ36-0.201)*100</f>
        <v>21.5686274509804</v>
      </c>
      <c r="DQ36" s="10" t="n">
        <f aca="false">(CN36-0.201)/(CK36-0.201)*100</f>
        <v>21.5686274509804</v>
      </c>
      <c r="DR36" s="10" t="n">
        <f aca="false">(CY36-0.201)/(CV36-0.201)*100</f>
        <v>21.5686274509804</v>
      </c>
      <c r="DS36" s="10" t="n">
        <f aca="false">(BR36-0.091)/(BQ36-0.051)*100</f>
        <v>-241.463414634146</v>
      </c>
      <c r="DT36" s="10" t="n">
        <f aca="false">(CC36-0.091)/(CB36-0.051)*100</f>
        <v>-241.463414634146</v>
      </c>
      <c r="DU36" s="10" t="n">
        <f aca="false">(CN36-0.091)/(CM36-0.051)*100</f>
        <v>-241.463414634146</v>
      </c>
      <c r="DV36" s="10" t="n">
        <f aca="false">(CY36-0.091)/(CX36-0.051)*100</f>
        <v>-241.463414634146</v>
      </c>
      <c r="DW36" s="10" t="n">
        <f aca="false">SUMIF(DK36:DN36,  "&gt;60")</f>
        <v>0</v>
      </c>
      <c r="DX36" s="10" t="n">
        <f aca="false">SUMIF(DO36:DR36,  "&gt;60")</f>
        <v>0</v>
      </c>
      <c r="DY36" s="10" t="n">
        <f aca="false">SUMIF(DS36:DV36,  "&gt;60")</f>
        <v>0</v>
      </c>
      <c r="DZ36" s="0" t="n">
        <v>0.15</v>
      </c>
      <c r="EA36" s="0" t="n">
        <v>0.03</v>
      </c>
      <c r="EB36" s="0" t="n">
        <v>0.01</v>
      </c>
      <c r="EC36" s="9" t="n">
        <f aca="false">SUM(DZ36:EB36)</f>
        <v>0.19</v>
      </c>
      <c r="ED36" s="0" t="n">
        <v>110</v>
      </c>
      <c r="EE36" s="0" t="n">
        <v>4</v>
      </c>
      <c r="EF36" s="0" t="n">
        <v>3</v>
      </c>
      <c r="EG36" s="0" t="n">
        <v>2</v>
      </c>
      <c r="EH36" s="0" t="n">
        <f aca="false">SUM(EE36:EG36)*0.7</f>
        <v>6.3</v>
      </c>
      <c r="EI36" s="9" t="n">
        <f aca="false">EH36*ED36/100</f>
        <v>6.93</v>
      </c>
      <c r="EJ36" s="9" t="n">
        <f aca="false">EI36*EE36*EC36</f>
        <v>5.2668</v>
      </c>
      <c r="EK36" s="0" t="n">
        <v>0.15</v>
      </c>
      <c r="EL36" s="0" t="n">
        <v>0.03</v>
      </c>
      <c r="EM36" s="0" t="n">
        <v>0.01</v>
      </c>
      <c r="EN36" s="9" t="n">
        <f aca="false">SUM(EK36:EM36)</f>
        <v>0.19</v>
      </c>
      <c r="EO36" s="0" t="n">
        <v>110</v>
      </c>
      <c r="EP36" s="0" t="n">
        <v>4</v>
      </c>
      <c r="EQ36" s="0" t="n">
        <v>3</v>
      </c>
      <c r="ER36" s="0" t="n">
        <v>2</v>
      </c>
      <c r="ES36" s="0" t="n">
        <f aca="false">SUM(EP36:ER36)*0.7</f>
        <v>6.3</v>
      </c>
      <c r="ET36" s="9" t="n">
        <f aca="false">ES36*EO36/100</f>
        <v>6.93</v>
      </c>
      <c r="EU36" s="9" t="n">
        <f aca="false">ET36*EP36*EN36</f>
        <v>5.2668</v>
      </c>
      <c r="EV36" s="0" t="n">
        <v>0.15</v>
      </c>
      <c r="EW36" s="0" t="n">
        <v>0.03</v>
      </c>
      <c r="EX36" s="0" t="n">
        <v>0.01</v>
      </c>
      <c r="EY36" s="9" t="n">
        <f aca="false">SUM(EV36:EX36)</f>
        <v>0.19</v>
      </c>
      <c r="EZ36" s="0" t="n">
        <v>110</v>
      </c>
      <c r="FA36" s="0" t="n">
        <v>4</v>
      </c>
      <c r="FB36" s="0" t="n">
        <v>3</v>
      </c>
      <c r="FC36" s="0" t="n">
        <v>2</v>
      </c>
      <c r="FD36" s="0" t="n">
        <f aca="false">SUM(FA36:FC36)*0.7</f>
        <v>6.3</v>
      </c>
      <c r="FE36" s="9" t="n">
        <f aca="false">FD36*EZ36/100</f>
        <v>6.93</v>
      </c>
      <c r="FF36" s="9" t="n">
        <f aca="false">FE36*FA36*EY36</f>
        <v>5.2668</v>
      </c>
      <c r="FG36" s="0" t="n">
        <v>0.15</v>
      </c>
      <c r="FH36" s="0" t="n">
        <v>0.03</v>
      </c>
      <c r="FI36" s="0" t="n">
        <v>0.01</v>
      </c>
      <c r="FJ36" s="9" t="n">
        <f aca="false">SUM(FG36:FI36)</f>
        <v>0.19</v>
      </c>
      <c r="FK36" s="0" t="n">
        <v>110</v>
      </c>
      <c r="FL36" s="0" t="n">
        <v>4</v>
      </c>
      <c r="FM36" s="0" t="n">
        <v>2</v>
      </c>
      <c r="FN36" s="0" t="n">
        <v>2</v>
      </c>
      <c r="FO36" s="0" t="n">
        <f aca="false">SUM(FL36:FN36)*0.7</f>
        <v>5.6</v>
      </c>
      <c r="FP36" s="9" t="n">
        <f aca="false">FO36*FK36/100</f>
        <v>6.16</v>
      </c>
      <c r="FQ36" s="9" t="n">
        <f aca="false">FP36*FL36*FJ36</f>
        <v>4.6816</v>
      </c>
      <c r="FR36" s="9" t="n">
        <f aca="false">(EI36+ES36+FD36+FO36)*0.7</f>
        <v>17.591</v>
      </c>
      <c r="FS36" s="9" t="n">
        <f aca="false">(EJ36+ET36+FE36+FP36)*0.7</f>
        <v>17.70076</v>
      </c>
      <c r="FT36" s="9" t="n">
        <f aca="false">(EK36+EU36+FF36+FQ36)*0.7</f>
        <v>10.75564</v>
      </c>
      <c r="FU36" s="11" t="n">
        <f aca="false">SUM(FR36:FT36)</f>
        <v>46.0474</v>
      </c>
      <c r="FV36" s="10" t="n">
        <f aca="false">(EA36/DZ36)*(EC36-0.151)*1000</f>
        <v>7.8</v>
      </c>
      <c r="FW36" s="10" t="n">
        <f aca="false">(EL36/EK36)*(EN36-0.151)*1000</f>
        <v>7.8</v>
      </c>
      <c r="FX36" s="10" t="n">
        <f aca="false">(EW36/EV36)*(EY36-0.151)*1000</f>
        <v>7.8</v>
      </c>
      <c r="FY36" s="10" t="n">
        <f aca="false">(FH36/FG36)*(FJ36-0.151)*1000</f>
        <v>7.8</v>
      </c>
      <c r="FZ36" s="10" t="n">
        <f aca="false">(EC36-0.201)/(DZ36-0.201)*100</f>
        <v>21.5686274509804</v>
      </c>
      <c r="GA36" s="10" t="n">
        <f aca="false">(EN36-0.201)/(EK36-0.201)*100</f>
        <v>21.5686274509804</v>
      </c>
      <c r="GB36" s="10" t="n">
        <f aca="false">(EY36-0.201)/(EV36-0.201)*100</f>
        <v>21.5686274509804</v>
      </c>
      <c r="GC36" s="10" t="n">
        <f aca="false">(FJ36-0.201)/(FG36-0.201)*100</f>
        <v>21.5686274509804</v>
      </c>
      <c r="GD36" s="10" t="n">
        <f aca="false">(EC36-0.091)/(EB36-0.051)*100</f>
        <v>-241.463414634146</v>
      </c>
      <c r="GE36" s="10" t="n">
        <f aca="false">(EN36-0.091)/(EM36-0.051)*100</f>
        <v>-241.463414634146</v>
      </c>
      <c r="GF36" s="10" t="n">
        <f aca="false">(EY36-0.091)/(EX36-0.051)*100</f>
        <v>-241.463414634146</v>
      </c>
      <c r="GG36" s="10" t="n">
        <f aca="false">(FJ36-0.091)/(FI36-0.051)*100</f>
        <v>-241.463414634146</v>
      </c>
      <c r="GH36" s="10" t="n">
        <f aca="false">SUMIF(FV36:FY36,  "&gt;60")</f>
        <v>0</v>
      </c>
      <c r="GI36" s="10" t="n">
        <f aca="false">SUMIF(FZ36:GC36,  "&gt;60")</f>
        <v>0</v>
      </c>
      <c r="GJ36" s="10" t="n">
        <f aca="false">SUMIF(GD36:GG36,  "&gt;60")</f>
        <v>0</v>
      </c>
      <c r="GK36" s="0" t="n">
        <v>0.15</v>
      </c>
      <c r="GL36" s="0" t="n">
        <v>0.03</v>
      </c>
      <c r="GM36" s="0" t="n">
        <v>0.01</v>
      </c>
      <c r="GN36" s="9" t="n">
        <f aca="false">SUM(GK36:GM36)</f>
        <v>0.19</v>
      </c>
      <c r="GO36" s="0" t="n">
        <v>110</v>
      </c>
      <c r="GP36" s="0" t="n">
        <v>4</v>
      </c>
      <c r="GQ36" s="0" t="n">
        <v>3</v>
      </c>
      <c r="GR36" s="0" t="n">
        <v>2</v>
      </c>
      <c r="GS36" s="0" t="n">
        <f aca="false">SUM(GP36:GR36)*0.7</f>
        <v>6.3</v>
      </c>
      <c r="GT36" s="9" t="n">
        <f aca="false">GS36*GO36/100</f>
        <v>6.93</v>
      </c>
      <c r="GU36" s="9" t="n">
        <f aca="false">GT36*GP36*GN36</f>
        <v>5.2668</v>
      </c>
      <c r="GV36" s="0" t="n">
        <v>0.15</v>
      </c>
      <c r="GW36" s="0" t="n">
        <v>0.03</v>
      </c>
      <c r="GX36" s="0" t="n">
        <v>0.01</v>
      </c>
      <c r="GY36" s="9" t="n">
        <f aca="false">SUM(GV36:GX36)</f>
        <v>0.19</v>
      </c>
      <c r="GZ36" s="0" t="n">
        <v>99</v>
      </c>
      <c r="HA36" s="0" t="n">
        <v>4</v>
      </c>
      <c r="HB36" s="0" t="n">
        <v>3</v>
      </c>
      <c r="HC36" s="0" t="n">
        <v>2</v>
      </c>
      <c r="HD36" s="0" t="n">
        <f aca="false">SUM(HA36:HC36)*0.7</f>
        <v>6.3</v>
      </c>
      <c r="HE36" s="9" t="n">
        <f aca="false">HD36*GZ36/100</f>
        <v>6.237</v>
      </c>
      <c r="HF36" s="9" t="n">
        <f aca="false">HE36*HA36*GY36</f>
        <v>4.74012</v>
      </c>
      <c r="HG36" s="0" t="n">
        <v>0.15</v>
      </c>
      <c r="HH36" s="0" t="n">
        <v>0.03</v>
      </c>
      <c r="HI36" s="0" t="n">
        <v>0.01</v>
      </c>
      <c r="HJ36" s="9" t="n">
        <f aca="false">SUM(HG36:HI36)</f>
        <v>0.19</v>
      </c>
      <c r="HK36" s="0" t="n">
        <v>110</v>
      </c>
      <c r="HL36" s="0" t="n">
        <v>4</v>
      </c>
      <c r="HM36" s="0" t="n">
        <v>3</v>
      </c>
      <c r="HN36" s="0" t="n">
        <v>2</v>
      </c>
      <c r="HO36" s="0" t="n">
        <f aca="false">SUM(HL36:HN36)*0.7</f>
        <v>6.3</v>
      </c>
      <c r="HP36" s="9" t="n">
        <f aca="false">HO36*HK36/100</f>
        <v>6.93</v>
      </c>
      <c r="HQ36" s="9" t="n">
        <f aca="false">HP36*HL36*HJ36</f>
        <v>5.2668</v>
      </c>
      <c r="HR36" s="0" t="n">
        <v>0.15</v>
      </c>
      <c r="HS36" s="0" t="n">
        <v>0.03</v>
      </c>
      <c r="HT36" s="0" t="n">
        <v>0.01</v>
      </c>
      <c r="HU36" s="9" t="n">
        <f aca="false">SUM(HR36:HT36)</f>
        <v>0.19</v>
      </c>
      <c r="HV36" s="0" t="n">
        <v>110</v>
      </c>
      <c r="HW36" s="0" t="n">
        <v>4</v>
      </c>
      <c r="HX36" s="0" t="n">
        <v>2</v>
      </c>
      <c r="HY36" s="0" t="n">
        <v>2</v>
      </c>
      <c r="HZ36" s="0" t="n">
        <f aca="false">SUM(HW36:HY36)*0.7</f>
        <v>5.6</v>
      </c>
      <c r="IA36" s="9" t="n">
        <f aca="false">HZ36*HV36/100</f>
        <v>6.16</v>
      </c>
      <c r="IB36" s="9" t="n">
        <f aca="false">IA36*HW36*HU36</f>
        <v>4.6816</v>
      </c>
      <c r="IC36" s="9" t="n">
        <f aca="false">(GT36+HD36+HO36+HZ36)*0.7</f>
        <v>17.591</v>
      </c>
      <c r="ID36" s="9" t="n">
        <f aca="false">(GU36+HE36+HP36+IA36)*0.7</f>
        <v>17.21566</v>
      </c>
      <c r="IE36" s="9" t="n">
        <f aca="false">(GV36+HF36+HQ36+IB36)*0.7</f>
        <v>10.386964</v>
      </c>
      <c r="IF36" s="11" t="n">
        <f aca="false">SUM(IC36:IE36)</f>
        <v>45.193624</v>
      </c>
      <c r="IG36" s="10" t="n">
        <f aca="false">(GL36/GK36)*(GN36-0.151)*1000</f>
        <v>7.8</v>
      </c>
      <c r="IH36" s="10" t="n">
        <f aca="false">(GW36/GV36)*(GY36-0.151)*1000</f>
        <v>7.8</v>
      </c>
      <c r="II36" s="10" t="n">
        <f aca="false">(HH36/HG36)*(HJ36-0.151)*1000</f>
        <v>7.8</v>
      </c>
      <c r="IJ36" s="10" t="n">
        <f aca="false">(HS36/HR36)*(HU36-0.151)*1000</f>
        <v>7.8</v>
      </c>
      <c r="IK36" s="10" t="n">
        <f aca="false">(GN36-0.201)/(GK36-0.201)*100</f>
        <v>21.5686274509804</v>
      </c>
      <c r="IL36" s="10" t="n">
        <f aca="false">(GY36-0.201)/(GV36-0.201)*100</f>
        <v>21.5686274509804</v>
      </c>
      <c r="IM36" s="10" t="n">
        <f aca="false">(HJ36-0.201)/(HG36-0.201)*100</f>
        <v>21.5686274509804</v>
      </c>
      <c r="IN36" s="10" t="n">
        <f aca="false">(HU36-0.201)/(HR36-0.201)*100</f>
        <v>21.5686274509804</v>
      </c>
      <c r="IO36" s="10" t="n">
        <f aca="false">(GN36-0.091)/(GM36-0.051)*100</f>
        <v>-241.463414634146</v>
      </c>
      <c r="IP36" s="10" t="n">
        <f aca="false">(GY36-0.091)/(GX36-0.051)*100</f>
        <v>-241.463414634146</v>
      </c>
      <c r="IQ36" s="10" t="n">
        <f aca="false">(HJ36-0.091)/(HI36-0.051)*100</f>
        <v>-241.463414634146</v>
      </c>
      <c r="IR36" s="10" t="n">
        <f aca="false">(HU36-0.091)/(HT36-0.051)*100</f>
        <v>-241.463414634146</v>
      </c>
      <c r="IS36" s="10" t="n">
        <f aca="false">SUMIF(IG36:IJ36,  "&gt;60")</f>
        <v>0</v>
      </c>
      <c r="IT36" s="10" t="n">
        <f aca="false">SUMIF(IK36:IN36,  "&gt;60")</f>
        <v>0</v>
      </c>
      <c r="IU36" s="10" t="n">
        <f aca="false">SUMIF(IO36:IR36,  "&gt;60")</f>
        <v>0</v>
      </c>
    </row>
    <row r="37" customFormat="false" ht="12.8" hidden="false" customHeight="false" outlineLevel="0" collapsed="false">
      <c r="C37" s="8" t="s">
        <v>82</v>
      </c>
      <c r="D37" s="0" t="n">
        <v>0.12</v>
      </c>
      <c r="E37" s="0" t="n">
        <v>0.03</v>
      </c>
      <c r="F37" s="0" t="n">
        <v>0.01</v>
      </c>
      <c r="G37" s="9" t="n">
        <f aca="false">SUM(D37:F37)</f>
        <v>0.16</v>
      </c>
      <c r="H37" s="0" t="n">
        <v>110</v>
      </c>
      <c r="I37" s="0" t="n">
        <v>5</v>
      </c>
      <c r="J37" s="0" t="n">
        <v>2</v>
      </c>
      <c r="K37" s="0" t="n">
        <v>1</v>
      </c>
      <c r="L37" s="0" t="n">
        <f aca="false">SUM(I37:K37)*0.7</f>
        <v>5.6</v>
      </c>
      <c r="M37" s="9" t="n">
        <f aca="false">L37*H37/100</f>
        <v>6.16</v>
      </c>
      <c r="N37" s="9" t="n">
        <f aca="false">M37*I37*G37</f>
        <v>4.928</v>
      </c>
      <c r="O37" s="0" t="n">
        <v>0.09</v>
      </c>
      <c r="P37" s="0" t="n">
        <v>0.09</v>
      </c>
      <c r="Q37" s="0" t="n">
        <v>0.01</v>
      </c>
      <c r="R37" s="9" t="n">
        <f aca="false">SUM(O37:Q37)</f>
        <v>0.19</v>
      </c>
      <c r="S37" s="0" t="n">
        <v>110</v>
      </c>
      <c r="T37" s="0" t="n">
        <v>5</v>
      </c>
      <c r="U37" s="0" t="n">
        <v>3</v>
      </c>
      <c r="V37" s="0" t="n">
        <v>1</v>
      </c>
      <c r="W37" s="0" t="n">
        <f aca="false">SUM(T37:V37)*0.7</f>
        <v>6.3</v>
      </c>
      <c r="X37" s="9" t="n">
        <f aca="false">W37*S37/100</f>
        <v>6.93</v>
      </c>
      <c r="Y37" s="9" t="n">
        <f aca="false">X37*T37*R37</f>
        <v>6.5835</v>
      </c>
      <c r="Z37" s="0" t="n">
        <v>0.12</v>
      </c>
      <c r="AA37" s="0" t="n">
        <v>0.03</v>
      </c>
      <c r="AB37" s="0" t="n">
        <v>0.05</v>
      </c>
      <c r="AC37" s="9" t="n">
        <f aca="false">SUM(Z37:AB37)</f>
        <v>0.2</v>
      </c>
      <c r="AD37" s="0" t="n">
        <v>115</v>
      </c>
      <c r="AE37" s="0" t="n">
        <v>4</v>
      </c>
      <c r="AF37" s="0" t="n">
        <v>2</v>
      </c>
      <c r="AG37" s="0" t="n">
        <v>1</v>
      </c>
      <c r="AH37" s="0" t="n">
        <f aca="false">SUM(AE37:AG37)*0.7</f>
        <v>4.9</v>
      </c>
      <c r="AI37" s="9" t="n">
        <f aca="false">AH37*AD37/100</f>
        <v>5.635</v>
      </c>
      <c r="AJ37" s="9" t="n">
        <f aca="false">AI37*AE37*AC37</f>
        <v>4.508</v>
      </c>
      <c r="AK37" s="0" t="n">
        <v>0.13</v>
      </c>
      <c r="AL37" s="0" t="n">
        <v>0.03</v>
      </c>
      <c r="AM37" s="0" t="n">
        <v>0.03</v>
      </c>
      <c r="AN37" s="9" t="n">
        <f aca="false">SUM(AK37:AM37)</f>
        <v>0.19</v>
      </c>
      <c r="AO37" s="0" t="n">
        <v>120</v>
      </c>
      <c r="AP37" s="0" t="n">
        <v>4</v>
      </c>
      <c r="AQ37" s="0" t="n">
        <v>3</v>
      </c>
      <c r="AR37" s="0" t="n">
        <v>1</v>
      </c>
      <c r="AS37" s="0" t="n">
        <f aca="false">SUM(AP37:AR37)*0.7</f>
        <v>5.6</v>
      </c>
      <c r="AT37" s="9" t="n">
        <f aca="false">AS37*AO37/100</f>
        <v>6.72</v>
      </c>
      <c r="AU37" s="9" t="n">
        <f aca="false">AT37*AP37*AN37</f>
        <v>5.1072</v>
      </c>
      <c r="AV37" s="9" t="n">
        <f aca="false">(M37+W37+AH37+AS37)*0.7</f>
        <v>16.072</v>
      </c>
      <c r="AW37" s="9" t="n">
        <f aca="false">(N37+X37+AI37+AT37)*0.7</f>
        <v>16.9491</v>
      </c>
      <c r="AX37" s="9" t="n">
        <f aca="false">(O37+Y37+AJ37+AU37)*0.7</f>
        <v>11.40209</v>
      </c>
      <c r="AY37" s="11" t="n">
        <f aca="false">SUM(AV37:AX37)</f>
        <v>44.42319</v>
      </c>
      <c r="AZ37" s="10" t="n">
        <f aca="false">(E37/D37)*(G37-0.151)*1000</f>
        <v>2.25</v>
      </c>
      <c r="BA37" s="10" t="n">
        <f aca="false">(P37/O37)*(R37-0.151)*1000</f>
        <v>39</v>
      </c>
      <c r="BB37" s="10" t="n">
        <f aca="false">(AA37/Z37)*(AC37-0.151)*1000</f>
        <v>12.25</v>
      </c>
      <c r="BC37" s="10" t="n">
        <f aca="false">(AL37/AK37)*(AN37-0.151)*1000</f>
        <v>9</v>
      </c>
      <c r="BD37" s="10" t="n">
        <f aca="false">(G37-0.201)/(D37-0.201)*100</f>
        <v>50.6172839506173</v>
      </c>
      <c r="BE37" s="10" t="n">
        <f aca="false">(R37-0.201)/(O37-0.201)*100</f>
        <v>9.90990990990992</v>
      </c>
      <c r="BF37" s="10" t="n">
        <f aca="false">(AC37-0.201)/(Z37-0.201)*100</f>
        <v>1.23456790123457</v>
      </c>
      <c r="BG37" s="10" t="n">
        <f aca="false">(AN37-0.201)/(AK37-0.201)*100</f>
        <v>15.4929577464789</v>
      </c>
      <c r="BH37" s="10" t="n">
        <f aca="false">(G37-0.091)/(F37-0.051)*100</f>
        <v>-168.292682926829</v>
      </c>
      <c r="BI37" s="10" t="n">
        <f aca="false">(R37-0.091)/(Q37-0.051)*100</f>
        <v>-241.463414634146</v>
      </c>
      <c r="BJ37" s="10" t="n">
        <f aca="false">(AC37-0.091)/(AB37-0.051)*100</f>
        <v>-10900</v>
      </c>
      <c r="BK37" s="10" t="n">
        <f aca="false">(AN37-0.091)/(AM37-0.051)*100</f>
        <v>-471.428571428571</v>
      </c>
      <c r="BL37" s="10" t="n">
        <f aca="false">SUMIF(AZ37:BC37,  "&gt;60")</f>
        <v>0</v>
      </c>
      <c r="BM37" s="10" t="n">
        <f aca="false">SUMIF(BD37:BG37,  "&gt;60")</f>
        <v>0</v>
      </c>
      <c r="BN37" s="10" t="n">
        <f aca="false">SUMIF(BH37:BK37,  "&gt;60")</f>
        <v>0</v>
      </c>
      <c r="BO37" s="0" t="n">
        <v>0.12</v>
      </c>
      <c r="BP37" s="0" t="n">
        <v>0.03</v>
      </c>
      <c r="BQ37" s="0" t="n">
        <v>0.03</v>
      </c>
      <c r="BR37" s="9" t="n">
        <f aca="false">SUM(BO37:BQ37)</f>
        <v>0.18</v>
      </c>
      <c r="BS37" s="0" t="n">
        <v>109</v>
      </c>
      <c r="BT37" s="0" t="n">
        <v>5</v>
      </c>
      <c r="BU37" s="0" t="n">
        <v>2</v>
      </c>
      <c r="BV37" s="0" t="n">
        <v>1</v>
      </c>
      <c r="BW37" s="0" t="n">
        <f aca="false">SUM(BT37:BV37)*0.7</f>
        <v>5.6</v>
      </c>
      <c r="BX37" s="9" t="n">
        <f aca="false">BW37*BS37/100</f>
        <v>6.104</v>
      </c>
      <c r="BY37" s="9" t="n">
        <f aca="false">BX37*BT37*BR37</f>
        <v>5.4936</v>
      </c>
      <c r="BZ37" s="0" t="n">
        <v>0.12</v>
      </c>
      <c r="CA37" s="0" t="n">
        <v>0.03</v>
      </c>
      <c r="CB37" s="0" t="n">
        <v>0.05</v>
      </c>
      <c r="CC37" s="9" t="n">
        <f aca="false">SUM(BZ37:CB37)</f>
        <v>0.2</v>
      </c>
      <c r="CD37" s="0" t="n">
        <v>110</v>
      </c>
      <c r="CE37" s="0" t="n">
        <v>5</v>
      </c>
      <c r="CF37" s="0" t="n">
        <v>3</v>
      </c>
      <c r="CG37" s="0" t="n">
        <v>1</v>
      </c>
      <c r="CH37" s="0" t="n">
        <f aca="false">SUM(CE37:CG37)*0.7</f>
        <v>6.3</v>
      </c>
      <c r="CI37" s="9" t="n">
        <f aca="false">CH37*CD37/100</f>
        <v>6.93</v>
      </c>
      <c r="CJ37" s="9" t="n">
        <f aca="false">CI37*CE37*CC37</f>
        <v>6.93</v>
      </c>
      <c r="CK37" s="0" t="n">
        <v>0.13</v>
      </c>
      <c r="CL37" s="0" t="n">
        <v>0.03</v>
      </c>
      <c r="CM37" s="0" t="n">
        <v>0.01</v>
      </c>
      <c r="CN37" s="9" t="n">
        <f aca="false">SUM(CK37:CM37)</f>
        <v>0.17</v>
      </c>
      <c r="CO37" s="0" t="n">
        <v>111</v>
      </c>
      <c r="CP37" s="0" t="n">
        <v>4</v>
      </c>
      <c r="CQ37" s="0" t="n">
        <v>2</v>
      </c>
      <c r="CR37" s="0" t="n">
        <v>1</v>
      </c>
      <c r="CS37" s="0" t="n">
        <f aca="false">SUM(CP37:CR37)*0.7</f>
        <v>4.9</v>
      </c>
      <c r="CT37" s="9" t="n">
        <f aca="false">CS37*CO37/100</f>
        <v>5.439</v>
      </c>
      <c r="CU37" s="9" t="n">
        <f aca="false">CT37*CP37*CN37</f>
        <v>3.69852</v>
      </c>
      <c r="CV37" s="0" t="n">
        <v>0.19</v>
      </c>
      <c r="CW37" s="0" t="n">
        <v>0.04</v>
      </c>
      <c r="CX37" s="0" t="n">
        <v>0.03</v>
      </c>
      <c r="CY37" s="9" t="n">
        <f aca="false">SUM(CV37:CX37)</f>
        <v>0.26</v>
      </c>
      <c r="CZ37" s="0" t="n">
        <v>116</v>
      </c>
      <c r="DA37" s="0" t="n">
        <v>5</v>
      </c>
      <c r="DB37" s="0" t="n">
        <v>3</v>
      </c>
      <c r="DC37" s="0" t="n">
        <v>1</v>
      </c>
      <c r="DD37" s="0" t="n">
        <f aca="false">SUM(DA37:DC37)*0.7</f>
        <v>6.3</v>
      </c>
      <c r="DE37" s="9" t="n">
        <f aca="false">DD37*CZ37/100</f>
        <v>7.308</v>
      </c>
      <c r="DF37" s="9" t="n">
        <f aca="false">DE37*DA37*CY37</f>
        <v>9.5004</v>
      </c>
      <c r="DG37" s="9" t="n">
        <f aca="false">(BX37+CH37+CS37+DD37)*0.7</f>
        <v>16.5228</v>
      </c>
      <c r="DH37" s="9" t="n">
        <f aca="false">(BY37+CI37+CT37+DE37)*0.7</f>
        <v>17.61942</v>
      </c>
      <c r="DI37" s="9" t="n">
        <f aca="false">(BZ37+CJ37+CU37+DF37)*0.7</f>
        <v>14.174244</v>
      </c>
      <c r="DJ37" s="11" t="n">
        <f aca="false">SUM(DG37:DI37)</f>
        <v>48.316464</v>
      </c>
      <c r="DK37" s="10" t="n">
        <f aca="false">(BP37/BO37)*(BR37-0.151)*1000</f>
        <v>7.25</v>
      </c>
      <c r="DL37" s="10" t="n">
        <f aca="false">(CA37/BZ37)*(CC37-0.151)*1000</f>
        <v>12.25</v>
      </c>
      <c r="DM37" s="10" t="n">
        <f aca="false">(CL37/CK37)*(CN37-0.151)*1000</f>
        <v>4.38461538461539</v>
      </c>
      <c r="DN37" s="10" t="n">
        <f aca="false">(CW37/CV37)*(CY37-0.151)*1000</f>
        <v>22.9473684210526</v>
      </c>
      <c r="DO37" s="10" t="n">
        <f aca="false">(BR37-0.201)/(BO37-0.201)*100</f>
        <v>25.9259259259259</v>
      </c>
      <c r="DP37" s="10" t="n">
        <f aca="false">(CC37-0.201)/(BZ37-0.201)*100</f>
        <v>1.23456790123457</v>
      </c>
      <c r="DQ37" s="10" t="n">
        <f aca="false">(CN37-0.201)/(CK37-0.201)*100</f>
        <v>43.6619718309859</v>
      </c>
      <c r="DR37" s="10" t="n">
        <f aca="false">(CY37-0.201)/(CV37-0.201)*100</f>
        <v>-536.363636363636</v>
      </c>
      <c r="DS37" s="10" t="n">
        <f aca="false">(BR37-0.091)/(BQ37-0.051)*100</f>
        <v>-423.809523809524</v>
      </c>
      <c r="DT37" s="10" t="n">
        <f aca="false">(CC37-0.091)/(CB37-0.051)*100</f>
        <v>-10900</v>
      </c>
      <c r="DU37" s="10" t="n">
        <f aca="false">(CN37-0.091)/(CM37-0.051)*100</f>
        <v>-192.682926829268</v>
      </c>
      <c r="DV37" s="10" t="n">
        <f aca="false">(CY37-0.091)/(CX37-0.051)*100</f>
        <v>-804.761904761905</v>
      </c>
      <c r="DW37" s="10" t="n">
        <f aca="false">SUMIF(DK37:DN37,  "&gt;60")</f>
        <v>0</v>
      </c>
      <c r="DX37" s="10" t="n">
        <f aca="false">SUMIF(DO37:DR37,  "&gt;60")</f>
        <v>0</v>
      </c>
      <c r="DY37" s="10" t="n">
        <f aca="false">SUMIF(DS37:DV37,  "&gt;60")</f>
        <v>0</v>
      </c>
      <c r="DZ37" s="0" t="n">
        <v>0.13</v>
      </c>
      <c r="EA37" s="0" t="n">
        <v>0.03</v>
      </c>
      <c r="EB37" s="0" t="n">
        <v>0.03</v>
      </c>
      <c r="EC37" s="9" t="n">
        <f aca="false">SUM(DZ37:EB37)</f>
        <v>0.19</v>
      </c>
      <c r="ED37" s="0" t="n">
        <v>109</v>
      </c>
      <c r="EE37" s="0" t="n">
        <v>5</v>
      </c>
      <c r="EF37" s="0" t="n">
        <v>2</v>
      </c>
      <c r="EG37" s="0" t="n">
        <v>1</v>
      </c>
      <c r="EH37" s="0" t="n">
        <f aca="false">SUM(EE37:EG37)*0.7</f>
        <v>5.6</v>
      </c>
      <c r="EI37" s="9" t="n">
        <f aca="false">EH37*ED37/100</f>
        <v>6.104</v>
      </c>
      <c r="EJ37" s="9" t="n">
        <f aca="false">EI37*EE37*EC37</f>
        <v>5.7988</v>
      </c>
      <c r="EK37" s="0" t="n">
        <v>0.12</v>
      </c>
      <c r="EL37" s="0" t="n">
        <v>0.03</v>
      </c>
      <c r="EM37" s="0" t="n">
        <v>0.05</v>
      </c>
      <c r="EN37" s="9" t="n">
        <f aca="false">SUM(EK37:EM37)</f>
        <v>0.2</v>
      </c>
      <c r="EO37" s="0" t="n">
        <v>110</v>
      </c>
      <c r="EP37" s="0" t="n">
        <v>4</v>
      </c>
      <c r="EQ37" s="0" t="n">
        <v>2</v>
      </c>
      <c r="ER37" s="0" t="n">
        <v>1</v>
      </c>
      <c r="ES37" s="0" t="n">
        <f aca="false">SUM(EP37:ER37)*0.7</f>
        <v>4.9</v>
      </c>
      <c r="ET37" s="9" t="n">
        <f aca="false">ES37*EO37/100</f>
        <v>5.39</v>
      </c>
      <c r="EU37" s="9" t="n">
        <f aca="false">ET37*EP37*EN37</f>
        <v>4.312</v>
      </c>
      <c r="EV37" s="0" t="n">
        <v>0.19</v>
      </c>
      <c r="EW37" s="0" t="n">
        <v>0.04</v>
      </c>
      <c r="EX37" s="0" t="n">
        <v>0.03</v>
      </c>
      <c r="EY37" s="9" t="n">
        <f aca="false">SUM(EV37:EX37)</f>
        <v>0.26</v>
      </c>
      <c r="EZ37" s="0" t="n">
        <v>115</v>
      </c>
      <c r="FA37" s="0" t="n">
        <v>5</v>
      </c>
      <c r="FB37" s="0" t="n">
        <v>2</v>
      </c>
      <c r="FC37" s="0" t="n">
        <v>1</v>
      </c>
      <c r="FD37" s="0" t="n">
        <f aca="false">SUM(FA37:FC37)*0.7</f>
        <v>5.6</v>
      </c>
      <c r="FE37" s="9" t="n">
        <f aca="false">FD37*EZ37/100</f>
        <v>6.44</v>
      </c>
      <c r="FF37" s="9" t="n">
        <f aca="false">FE37*FA37*EY37</f>
        <v>8.372</v>
      </c>
      <c r="FG37" s="0" t="n">
        <v>0.19</v>
      </c>
      <c r="FH37" s="0" t="n">
        <v>0.03</v>
      </c>
      <c r="FI37" s="0" t="n">
        <v>0.02</v>
      </c>
      <c r="FJ37" s="9" t="n">
        <f aca="false">SUM(FG37:FI37)</f>
        <v>0.24</v>
      </c>
      <c r="FK37" s="0" t="n">
        <v>113</v>
      </c>
      <c r="FL37" s="0" t="n">
        <v>5</v>
      </c>
      <c r="FM37" s="0" t="n">
        <v>3</v>
      </c>
      <c r="FN37" s="0" t="n">
        <v>1</v>
      </c>
      <c r="FO37" s="0" t="n">
        <f aca="false">SUM(FL37:FN37)*0.7</f>
        <v>6.3</v>
      </c>
      <c r="FP37" s="9" t="n">
        <f aca="false">FO37*FK37/100</f>
        <v>7.119</v>
      </c>
      <c r="FQ37" s="9" t="n">
        <f aca="false">FP37*FL37*FJ37</f>
        <v>8.5428</v>
      </c>
      <c r="FR37" s="9" t="n">
        <f aca="false">(EI37+ES37+FD37+FO37)*0.7</f>
        <v>16.0328</v>
      </c>
      <c r="FS37" s="9" t="n">
        <f aca="false">(EJ37+ET37+FE37+FP37)*0.7</f>
        <v>17.32346</v>
      </c>
      <c r="FT37" s="9" t="n">
        <f aca="false">(EK37+EU37+FF37+FQ37)*0.7</f>
        <v>14.94276</v>
      </c>
      <c r="FU37" s="11" t="n">
        <f aca="false">SUM(FR37:FT37)</f>
        <v>48.29902</v>
      </c>
      <c r="FV37" s="10" t="n">
        <f aca="false">(EA37/DZ37)*(EC37-0.151)*1000</f>
        <v>9</v>
      </c>
      <c r="FW37" s="10" t="n">
        <f aca="false">(EL37/EK37)*(EN37-0.151)*1000</f>
        <v>12.25</v>
      </c>
      <c r="FX37" s="10" t="n">
        <f aca="false">(EW37/EV37)*(EY37-0.151)*1000</f>
        <v>22.9473684210526</v>
      </c>
      <c r="FY37" s="10" t="n">
        <f aca="false">(FH37/FG37)*(FJ37-0.151)*1000</f>
        <v>14.0526315789474</v>
      </c>
      <c r="FZ37" s="10" t="n">
        <f aca="false">(EC37-0.201)/(DZ37-0.201)*100</f>
        <v>15.4929577464789</v>
      </c>
      <c r="GA37" s="10" t="n">
        <f aca="false">(EN37-0.201)/(EK37-0.201)*100</f>
        <v>1.23456790123457</v>
      </c>
      <c r="GB37" s="10" t="n">
        <f aca="false">(EY37-0.201)/(EV37-0.201)*100</f>
        <v>-536.363636363636</v>
      </c>
      <c r="GC37" s="10" t="n">
        <f aca="false">(FJ37-0.201)/(FG37-0.201)*100</f>
        <v>-354.545454545454</v>
      </c>
      <c r="GD37" s="10" t="n">
        <f aca="false">(EC37-0.091)/(EB37-0.051)*100</f>
        <v>-471.428571428571</v>
      </c>
      <c r="GE37" s="10" t="n">
        <f aca="false">(EN37-0.091)/(EM37-0.051)*100</f>
        <v>-10900</v>
      </c>
      <c r="GF37" s="10" t="n">
        <f aca="false">(EY37-0.091)/(EX37-0.051)*100</f>
        <v>-804.761904761905</v>
      </c>
      <c r="GG37" s="10" t="n">
        <f aca="false">(FJ37-0.091)/(FI37-0.051)*100</f>
        <v>-480.645161290323</v>
      </c>
      <c r="GH37" s="10" t="n">
        <f aca="false">SUMIF(FV37:FY37,  "&gt;60")</f>
        <v>0</v>
      </c>
      <c r="GI37" s="10" t="n">
        <f aca="false">SUMIF(FZ37:GC37,  "&gt;60")</f>
        <v>0</v>
      </c>
      <c r="GJ37" s="10" t="n">
        <f aca="false">SUMIF(GD37:GG37,  "&gt;60")</f>
        <v>0</v>
      </c>
      <c r="GK37" s="0" t="n">
        <v>0.12</v>
      </c>
      <c r="GL37" s="0" t="n">
        <v>0.04</v>
      </c>
      <c r="GM37" s="0" t="n">
        <v>0.01</v>
      </c>
      <c r="GN37" s="9" t="n">
        <f aca="false">SUM(GK37:GM37)</f>
        <v>0.17</v>
      </c>
      <c r="GO37" s="0" t="n">
        <v>109</v>
      </c>
      <c r="GP37" s="0" t="n">
        <v>5</v>
      </c>
      <c r="GQ37" s="0" t="n">
        <v>3</v>
      </c>
      <c r="GR37" s="0" t="n">
        <v>1</v>
      </c>
      <c r="GS37" s="0" t="n">
        <f aca="false">SUM(GP37:GR37)*0.7</f>
        <v>6.3</v>
      </c>
      <c r="GT37" s="9" t="n">
        <f aca="false">GS37*GO37/100</f>
        <v>6.867</v>
      </c>
      <c r="GU37" s="9" t="n">
        <f aca="false">GT37*GP37*GN37</f>
        <v>5.83695</v>
      </c>
      <c r="GV37" s="0" t="n">
        <v>0.12</v>
      </c>
      <c r="GW37" s="0" t="n">
        <v>0.03</v>
      </c>
      <c r="GX37" s="0" t="n">
        <v>0.05</v>
      </c>
      <c r="GY37" s="9" t="n">
        <f aca="false">SUM(GV37:GX37)</f>
        <v>0.2</v>
      </c>
      <c r="GZ37" s="0" t="n">
        <v>110</v>
      </c>
      <c r="HA37" s="0" t="n">
        <v>4</v>
      </c>
      <c r="HB37" s="0" t="n">
        <v>2</v>
      </c>
      <c r="HC37" s="0" t="n">
        <v>1</v>
      </c>
      <c r="HD37" s="0" t="n">
        <f aca="false">SUM(HA37:HC37)*0.7</f>
        <v>4.9</v>
      </c>
      <c r="HE37" s="9" t="n">
        <f aca="false">HD37*GZ37/100</f>
        <v>5.39</v>
      </c>
      <c r="HF37" s="9" t="n">
        <f aca="false">HE37*HA37*GY37</f>
        <v>4.312</v>
      </c>
      <c r="HG37" s="0" t="n">
        <v>0.19</v>
      </c>
      <c r="HH37" s="0" t="n">
        <v>0.04</v>
      </c>
      <c r="HI37" s="0" t="n">
        <v>0.03</v>
      </c>
      <c r="HJ37" s="9" t="n">
        <f aca="false">SUM(HG37:HI37)</f>
        <v>0.26</v>
      </c>
      <c r="HK37" s="0" t="n">
        <v>115</v>
      </c>
      <c r="HL37" s="0" t="n">
        <v>5</v>
      </c>
      <c r="HM37" s="0" t="n">
        <v>2</v>
      </c>
      <c r="HN37" s="0" t="n">
        <v>1</v>
      </c>
      <c r="HO37" s="0" t="n">
        <f aca="false">SUM(HL37:HN37)*0.7</f>
        <v>5.6</v>
      </c>
      <c r="HP37" s="9" t="n">
        <f aca="false">HO37*HK37/100</f>
        <v>6.44</v>
      </c>
      <c r="HQ37" s="9" t="n">
        <f aca="false">HP37*HL37*HJ37</f>
        <v>8.372</v>
      </c>
      <c r="HR37" s="0" t="n">
        <v>0.18</v>
      </c>
      <c r="HS37" s="0" t="n">
        <v>0.03</v>
      </c>
      <c r="HT37" s="0" t="n">
        <v>0.02</v>
      </c>
      <c r="HU37" s="9" t="n">
        <f aca="false">SUM(HR37:HT37)</f>
        <v>0.23</v>
      </c>
      <c r="HV37" s="0" t="n">
        <v>112</v>
      </c>
      <c r="HW37" s="0" t="n">
        <v>5</v>
      </c>
      <c r="HX37" s="0" t="n">
        <v>4</v>
      </c>
      <c r="HY37" s="0" t="n">
        <v>1</v>
      </c>
      <c r="HZ37" s="0" t="n">
        <f aca="false">SUM(HW37:HY37)*0.7</f>
        <v>7</v>
      </c>
      <c r="IA37" s="9" t="n">
        <f aca="false">HZ37*HV37/100</f>
        <v>7.84</v>
      </c>
      <c r="IB37" s="9" t="n">
        <f aca="false">IA37*HW37*HU37</f>
        <v>9.016</v>
      </c>
      <c r="IC37" s="9" t="n">
        <f aca="false">(GT37+HD37+HO37+HZ37)*0.7</f>
        <v>17.0569</v>
      </c>
      <c r="ID37" s="9" t="n">
        <f aca="false">(GU37+HE37+HP37+IA37)*0.7</f>
        <v>17.854865</v>
      </c>
      <c r="IE37" s="9" t="n">
        <f aca="false">(GV37+HF37+HQ37+IB37)*0.7</f>
        <v>15.274</v>
      </c>
      <c r="IF37" s="11" t="n">
        <f aca="false">SUM(IC37:IE37)</f>
        <v>50.185765</v>
      </c>
      <c r="IG37" s="10" t="n">
        <f aca="false">(GL37/GK37)*(GN37-0.151)*1000</f>
        <v>6.33333333333333</v>
      </c>
      <c r="IH37" s="10" t="n">
        <f aca="false">(GW37/GV37)*(GY37-0.151)*1000</f>
        <v>12.25</v>
      </c>
      <c r="II37" s="10" t="n">
        <f aca="false">(HH37/HG37)*(HJ37-0.151)*1000</f>
        <v>22.9473684210526</v>
      </c>
      <c r="IJ37" s="10" t="n">
        <f aca="false">(HS37/HR37)*(HU37-0.151)*1000</f>
        <v>13.1666666666667</v>
      </c>
      <c r="IK37" s="10" t="n">
        <f aca="false">(GN37-0.201)/(GK37-0.201)*100</f>
        <v>38.2716049382716</v>
      </c>
      <c r="IL37" s="10" t="n">
        <f aca="false">(GY37-0.201)/(GV37-0.201)*100</f>
        <v>1.23456790123457</v>
      </c>
      <c r="IM37" s="10" t="n">
        <f aca="false">(HJ37-0.201)/(HG37-0.201)*100</f>
        <v>-536.363636363636</v>
      </c>
      <c r="IN37" s="10" t="n">
        <f aca="false">(HU37-0.201)/(HR37-0.201)*100</f>
        <v>-138.095238095238</v>
      </c>
      <c r="IO37" s="10" t="n">
        <f aca="false">(GN37-0.091)/(GM37-0.051)*100</f>
        <v>-192.682926829268</v>
      </c>
      <c r="IP37" s="10" t="n">
        <f aca="false">(GY37-0.091)/(GX37-0.051)*100</f>
        <v>-10900</v>
      </c>
      <c r="IQ37" s="10" t="n">
        <f aca="false">(HJ37-0.091)/(HI37-0.051)*100</f>
        <v>-804.761904761905</v>
      </c>
      <c r="IR37" s="10" t="n">
        <f aca="false">(HU37-0.091)/(HT37-0.051)*100</f>
        <v>-448.387096774193</v>
      </c>
      <c r="IS37" s="10" t="n">
        <f aca="false">SUMIF(IG37:IJ37,  "&gt;60")</f>
        <v>0</v>
      </c>
      <c r="IT37" s="10" t="n">
        <f aca="false">SUMIF(IK37:IN37,  "&gt;60")</f>
        <v>0</v>
      </c>
      <c r="IU37" s="10" t="n">
        <f aca="false">SUMIF(IO37:IR37,  "&gt;60")</f>
        <v>0</v>
      </c>
    </row>
    <row r="38" customFormat="false" ht="12.8" hidden="false" customHeight="false" outlineLevel="0" collapsed="false">
      <c r="C38" s="8" t="s">
        <v>83</v>
      </c>
      <c r="D38" s="0" t="n">
        <v>0.13</v>
      </c>
      <c r="E38" s="0" t="n">
        <v>0.06</v>
      </c>
      <c r="F38" s="0" t="n">
        <v>0.01</v>
      </c>
      <c r="G38" s="9" t="n">
        <f aca="false">SUM(D38:F38)</f>
        <v>0.2</v>
      </c>
      <c r="H38" s="0" t="n">
        <v>98</v>
      </c>
      <c r="I38" s="0" t="n">
        <v>3</v>
      </c>
      <c r="J38" s="0" t="n">
        <v>3</v>
      </c>
      <c r="K38" s="0" t="n">
        <v>1</v>
      </c>
      <c r="L38" s="0" t="n">
        <f aca="false">SUM(I38:K38)*0.7</f>
        <v>4.9</v>
      </c>
      <c r="M38" s="9" t="n">
        <f aca="false">L38*H38/100</f>
        <v>4.802</v>
      </c>
      <c r="N38" s="9" t="n">
        <f aca="false">M38*I38*G38</f>
        <v>2.8812</v>
      </c>
      <c r="O38" s="0" t="n">
        <v>0.12</v>
      </c>
      <c r="P38" s="0" t="n">
        <v>0.03</v>
      </c>
      <c r="Q38" s="0" t="n">
        <v>0.03</v>
      </c>
      <c r="R38" s="9" t="n">
        <f aca="false">SUM(O38:Q38)</f>
        <v>0.18</v>
      </c>
      <c r="S38" s="0" t="n">
        <v>100</v>
      </c>
      <c r="T38" s="0" t="n">
        <v>5</v>
      </c>
      <c r="U38" s="0" t="n">
        <v>4</v>
      </c>
      <c r="V38" s="0" t="n">
        <v>2</v>
      </c>
      <c r="W38" s="0" t="n">
        <f aca="false">SUM(T38:V38)*0.7</f>
        <v>7.7</v>
      </c>
      <c r="X38" s="9" t="n">
        <f aca="false">W38*S38/100</f>
        <v>7.7</v>
      </c>
      <c r="Y38" s="9" t="n">
        <f aca="false">X38*T38*R38</f>
        <v>6.93</v>
      </c>
      <c r="Z38" s="0" t="n">
        <v>0.16</v>
      </c>
      <c r="AA38" s="0" t="n">
        <v>0.09</v>
      </c>
      <c r="AB38" s="0" t="n">
        <v>0.01</v>
      </c>
      <c r="AC38" s="9" t="n">
        <f aca="false">SUM(Z38:AB38)</f>
        <v>0.26</v>
      </c>
      <c r="AD38" s="0" t="n">
        <v>100</v>
      </c>
      <c r="AE38" s="0" t="n">
        <v>3</v>
      </c>
      <c r="AF38" s="0" t="n">
        <v>3</v>
      </c>
      <c r="AG38" s="0" t="n">
        <v>1</v>
      </c>
      <c r="AH38" s="0" t="n">
        <f aca="false">SUM(AE38:AG38)*0.7</f>
        <v>4.9</v>
      </c>
      <c r="AI38" s="9" t="n">
        <f aca="false">AH38*AD38/100</f>
        <v>4.9</v>
      </c>
      <c r="AJ38" s="9" t="n">
        <f aca="false">AI38*AE38*AC38</f>
        <v>3.822</v>
      </c>
      <c r="AK38" s="0" t="n">
        <v>0.16</v>
      </c>
      <c r="AL38" s="0" t="n">
        <v>0.09</v>
      </c>
      <c r="AM38" s="0" t="n">
        <v>0.01</v>
      </c>
      <c r="AN38" s="9" t="n">
        <f aca="false">SUM(AK38:AM38)</f>
        <v>0.26</v>
      </c>
      <c r="AO38" s="0" t="n">
        <v>100</v>
      </c>
      <c r="AP38" s="0" t="n">
        <v>3</v>
      </c>
      <c r="AQ38" s="0" t="n">
        <v>3</v>
      </c>
      <c r="AR38" s="0" t="n">
        <v>1</v>
      </c>
      <c r="AS38" s="0" t="n">
        <f aca="false">SUM(AP38:AR38)*0.7</f>
        <v>4.9</v>
      </c>
      <c r="AT38" s="9" t="n">
        <f aca="false">AS38*AO38/100</f>
        <v>4.9</v>
      </c>
      <c r="AU38" s="9" t="n">
        <f aca="false">AT38*AP38*AN38</f>
        <v>3.822</v>
      </c>
      <c r="AV38" s="9" t="n">
        <f aca="false">(M38+W38+AH38+AS38)*0.7</f>
        <v>15.6114</v>
      </c>
      <c r="AW38" s="9" t="n">
        <f aca="false">(N38+X38+AI38+AT38)*0.7</f>
        <v>14.26684</v>
      </c>
      <c r="AX38" s="9" t="n">
        <f aca="false">(O38+Y38+AJ38+AU38)*0.7</f>
        <v>10.2858</v>
      </c>
      <c r="AY38" s="9" t="n">
        <f aca="false">SUM(AV38:AX38)</f>
        <v>40.16404</v>
      </c>
      <c r="AZ38" s="10" t="n">
        <f aca="false">(E38/D38)*(G38-0.151)*1000</f>
        <v>22.6153846153846</v>
      </c>
      <c r="BA38" s="10" t="n">
        <f aca="false">(P38/O38)*(R38-0.151)*1000</f>
        <v>7.25</v>
      </c>
      <c r="BB38" s="10" t="n">
        <f aca="false">(AA38/Z38)*(AC38-0.151)*1000</f>
        <v>61.3125</v>
      </c>
      <c r="BC38" s="10" t="n">
        <f aca="false">(AL38/AK38)*(AN38-0.151)*1000</f>
        <v>61.3125</v>
      </c>
      <c r="BD38" s="10" t="n">
        <f aca="false">(G38-0.201)/(D38-0.201)*100</f>
        <v>1.40845070422535</v>
      </c>
      <c r="BE38" s="10" t="n">
        <f aca="false">(R38-0.201)/(O38-0.201)*100</f>
        <v>25.9259259259259</v>
      </c>
      <c r="BF38" s="10" t="n">
        <f aca="false">(AC38-0.201)/(Z38-0.201)*100</f>
        <v>-143.90243902439</v>
      </c>
      <c r="BG38" s="10" t="n">
        <f aca="false">(AN38-0.201)/(AK38-0.201)*100</f>
        <v>-143.90243902439</v>
      </c>
      <c r="BH38" s="10" t="n">
        <f aca="false">(G38-0.091)/(F38-0.051)*100</f>
        <v>-265.853658536585</v>
      </c>
      <c r="BI38" s="10" t="n">
        <f aca="false">(R38-0.091)/(Q38-0.051)*100</f>
        <v>-423.809523809524</v>
      </c>
      <c r="BJ38" s="10" t="n">
        <f aca="false">(AC38-0.091)/(AB38-0.051)*100</f>
        <v>-412.19512195122</v>
      </c>
      <c r="BK38" s="10" t="n">
        <f aca="false">(AN38-0.091)/(AM38-0.051)*100</f>
        <v>-412.19512195122</v>
      </c>
      <c r="BL38" s="10" t="n">
        <f aca="false">SUMIF(AZ38:BC38,  "&gt;60")</f>
        <v>122.625</v>
      </c>
      <c r="BM38" s="10" t="n">
        <f aca="false">SUMIF(BD38:BG38,  "&gt;60")</f>
        <v>0</v>
      </c>
      <c r="BN38" s="10" t="n">
        <f aca="false">SUMIF(BH38:BK38,  "&gt;60")</f>
        <v>0</v>
      </c>
      <c r="BO38" s="0" t="n">
        <v>0.12</v>
      </c>
      <c r="BP38" s="0" t="n">
        <v>0.05</v>
      </c>
      <c r="BQ38" s="0" t="n">
        <v>0.03</v>
      </c>
      <c r="BR38" s="9" t="n">
        <f aca="false">SUM(BO38:BQ38)</f>
        <v>0.2</v>
      </c>
      <c r="BS38" s="0" t="n">
        <v>99</v>
      </c>
      <c r="BT38" s="0" t="n">
        <v>3</v>
      </c>
      <c r="BU38" s="0" t="n">
        <v>3</v>
      </c>
      <c r="BV38" s="0" t="n">
        <v>1</v>
      </c>
      <c r="BW38" s="0" t="n">
        <f aca="false">SUM(BT38:BV38)*0.7</f>
        <v>4.9</v>
      </c>
      <c r="BX38" s="9" t="n">
        <f aca="false">BW38*BS38/100</f>
        <v>4.851</v>
      </c>
      <c r="BY38" s="9" t="n">
        <f aca="false">BX38*BT38*BR38</f>
        <v>2.9106</v>
      </c>
      <c r="BZ38" s="0" t="n">
        <v>0.12</v>
      </c>
      <c r="CA38" s="0" t="n">
        <v>0.03</v>
      </c>
      <c r="CB38" s="0" t="n">
        <v>0.01</v>
      </c>
      <c r="CC38" s="9" t="n">
        <f aca="false">SUM(BZ38:CB38)</f>
        <v>0.16</v>
      </c>
      <c r="CD38" s="0" t="n">
        <v>100</v>
      </c>
      <c r="CE38" s="0" t="n">
        <v>4</v>
      </c>
      <c r="CF38" s="0" t="n">
        <v>3</v>
      </c>
      <c r="CG38" s="0" t="n">
        <v>1</v>
      </c>
      <c r="CH38" s="0" t="n">
        <f aca="false">SUM(CE38:CG38)*0.7</f>
        <v>5.6</v>
      </c>
      <c r="CI38" s="9" t="n">
        <f aca="false">CH38*CD38/100</f>
        <v>5.6</v>
      </c>
      <c r="CJ38" s="9" t="n">
        <f aca="false">CI38*CE38*CC38</f>
        <v>3.584</v>
      </c>
      <c r="CK38" s="0" t="n">
        <v>0.16</v>
      </c>
      <c r="CL38" s="0" t="n">
        <v>0.09</v>
      </c>
      <c r="CM38" s="0" t="n">
        <v>0.01</v>
      </c>
      <c r="CN38" s="9" t="n">
        <f aca="false">SUM(CK38:CM38)</f>
        <v>0.26</v>
      </c>
      <c r="CO38" s="0" t="n">
        <v>100</v>
      </c>
      <c r="CP38" s="0" t="n">
        <v>3</v>
      </c>
      <c r="CQ38" s="0" t="n">
        <v>3</v>
      </c>
      <c r="CR38" s="0" t="n">
        <v>1</v>
      </c>
      <c r="CS38" s="0" t="n">
        <f aca="false">SUM(CP38:CR38)*0.7</f>
        <v>4.9</v>
      </c>
      <c r="CT38" s="9" t="n">
        <f aca="false">CS38*CO38/100</f>
        <v>4.9</v>
      </c>
      <c r="CU38" s="9" t="n">
        <f aca="false">CT38*CP38*CN38</f>
        <v>3.822</v>
      </c>
      <c r="CV38" s="0" t="n">
        <v>0.16</v>
      </c>
      <c r="CW38" s="0" t="n">
        <v>0.05</v>
      </c>
      <c r="CX38" s="0" t="n">
        <v>0.01</v>
      </c>
      <c r="CY38" s="9" t="n">
        <f aca="false">SUM(CV38:CX38)</f>
        <v>0.22</v>
      </c>
      <c r="CZ38" s="0" t="n">
        <v>100</v>
      </c>
      <c r="DA38" s="0" t="n">
        <v>3</v>
      </c>
      <c r="DB38" s="0" t="n">
        <v>3</v>
      </c>
      <c r="DC38" s="0" t="n">
        <v>1</v>
      </c>
      <c r="DD38" s="0" t="n">
        <f aca="false">SUM(DA38:DC38)*0.7</f>
        <v>4.9</v>
      </c>
      <c r="DE38" s="9" t="n">
        <f aca="false">DD38*CZ38/100</f>
        <v>4.9</v>
      </c>
      <c r="DF38" s="9" t="n">
        <f aca="false">DE38*DA38*CY38</f>
        <v>3.234</v>
      </c>
      <c r="DG38" s="9" t="n">
        <f aca="false">(BX38+CH38+CS38+DD38)*0.7</f>
        <v>14.1757</v>
      </c>
      <c r="DH38" s="9" t="n">
        <f aca="false">(BY38+CI38+CT38+DE38)*0.7</f>
        <v>12.81742</v>
      </c>
      <c r="DI38" s="9" t="n">
        <f aca="false">(BZ38+CJ38+CU38+DF38)*0.7</f>
        <v>7.532</v>
      </c>
      <c r="DJ38" s="11" t="n">
        <f aca="false">SUM(DG38:DI38)</f>
        <v>34.52512</v>
      </c>
      <c r="DK38" s="10" t="n">
        <f aca="false">(BP38/BO38)*(BR38-0.151)*1000</f>
        <v>20.4166666666667</v>
      </c>
      <c r="DL38" s="10" t="n">
        <f aca="false">(CA38/BZ38)*(CC38-0.151)*1000</f>
        <v>2.25</v>
      </c>
      <c r="DM38" s="10" t="n">
        <f aca="false">(CL38/CK38)*(CN38-0.151)*1000</f>
        <v>61.3125</v>
      </c>
      <c r="DN38" s="10" t="n">
        <f aca="false">(CW38/CV38)*(CY38-0.151)*1000</f>
        <v>21.5625</v>
      </c>
      <c r="DO38" s="10" t="n">
        <f aca="false">(BR38-0.201)/(BO38-0.201)*100</f>
        <v>1.23456790123457</v>
      </c>
      <c r="DP38" s="10" t="n">
        <f aca="false">(CC38-0.201)/(BZ38-0.201)*100</f>
        <v>50.6172839506173</v>
      </c>
      <c r="DQ38" s="10" t="n">
        <f aca="false">(CN38-0.201)/(CK38-0.201)*100</f>
        <v>-143.90243902439</v>
      </c>
      <c r="DR38" s="10" t="n">
        <f aca="false">(CY38-0.201)/(CV38-0.201)*100</f>
        <v>-46.3414634146341</v>
      </c>
      <c r="DS38" s="10" t="n">
        <f aca="false">(BR38-0.091)/(BQ38-0.051)*100</f>
        <v>-519.047619047619</v>
      </c>
      <c r="DT38" s="10" t="n">
        <f aca="false">(CC38-0.091)/(CB38-0.051)*100</f>
        <v>-168.292682926829</v>
      </c>
      <c r="DU38" s="10" t="n">
        <f aca="false">(CN38-0.091)/(CM38-0.051)*100</f>
        <v>-412.19512195122</v>
      </c>
      <c r="DV38" s="10" t="n">
        <f aca="false">(CY38-0.091)/(CX38-0.051)*100</f>
        <v>-314.634146341463</v>
      </c>
      <c r="DW38" s="10" t="n">
        <f aca="false">SUMIF(DK38:DN38,  "&gt;60")</f>
        <v>61.3125</v>
      </c>
      <c r="DX38" s="10" t="n">
        <f aca="false">SUMIF(DO38:DR38,  "&gt;60")</f>
        <v>0</v>
      </c>
      <c r="DY38" s="10" t="n">
        <f aca="false">SUMIF(DS38:DV38,  "&gt;60")</f>
        <v>0</v>
      </c>
      <c r="DZ38" s="0" t="n">
        <v>0.15</v>
      </c>
      <c r="EA38" s="0" t="n">
        <v>0.08</v>
      </c>
      <c r="EB38" s="0" t="n">
        <v>0.02</v>
      </c>
      <c r="EC38" s="9" t="n">
        <f aca="false">SUM(DZ38:EB38)</f>
        <v>0.25</v>
      </c>
      <c r="ED38" s="0" t="n">
        <v>105</v>
      </c>
      <c r="EE38" s="0" t="n">
        <v>3</v>
      </c>
      <c r="EF38" s="0" t="n">
        <v>3</v>
      </c>
      <c r="EG38" s="0" t="n">
        <v>1</v>
      </c>
      <c r="EH38" s="0" t="n">
        <f aca="false">SUM(EE38:EG38)*0.7</f>
        <v>4.9</v>
      </c>
      <c r="EI38" s="9" t="n">
        <f aca="false">EH38*ED38/100</f>
        <v>5.145</v>
      </c>
      <c r="EJ38" s="9" t="n">
        <f aca="false">EI38*EE38*EC38</f>
        <v>3.85875</v>
      </c>
      <c r="EK38" s="0" t="n">
        <v>0.16</v>
      </c>
      <c r="EL38" s="0" t="n">
        <v>0.09</v>
      </c>
      <c r="EM38" s="0" t="n">
        <v>0.01</v>
      </c>
      <c r="EN38" s="9" t="n">
        <f aca="false">SUM(EK38:EM38)</f>
        <v>0.26</v>
      </c>
      <c r="EO38" s="0" t="n">
        <v>100</v>
      </c>
      <c r="EP38" s="0" t="n">
        <v>3</v>
      </c>
      <c r="EQ38" s="0" t="n">
        <v>3</v>
      </c>
      <c r="ER38" s="0" t="n">
        <v>1</v>
      </c>
      <c r="ES38" s="0" t="n">
        <f aca="false">SUM(EP38:ER38)*0.7</f>
        <v>4.9</v>
      </c>
      <c r="ET38" s="9" t="n">
        <f aca="false">ES38*EO38/100</f>
        <v>4.9</v>
      </c>
      <c r="EU38" s="9" t="n">
        <f aca="false">ET38*EP38*EN38</f>
        <v>3.822</v>
      </c>
      <c r="EV38" s="0" t="n">
        <v>0.14</v>
      </c>
      <c r="EW38" s="0" t="n">
        <v>0.06</v>
      </c>
      <c r="EX38" s="0" t="n">
        <v>0.01</v>
      </c>
      <c r="EY38" s="9" t="n">
        <f aca="false">SUM(EV38:EX38)</f>
        <v>0.21</v>
      </c>
      <c r="EZ38" s="0" t="n">
        <v>100</v>
      </c>
      <c r="FA38" s="0" t="n">
        <v>3</v>
      </c>
      <c r="FB38" s="0" t="n">
        <v>2</v>
      </c>
      <c r="FC38" s="0" t="n">
        <v>1</v>
      </c>
      <c r="FD38" s="0" t="n">
        <f aca="false">SUM(FA38:FC38)*0.7</f>
        <v>4.2</v>
      </c>
      <c r="FE38" s="9" t="n">
        <f aca="false">FD38*EZ38/100</f>
        <v>4.2</v>
      </c>
      <c r="FF38" s="9" t="n">
        <f aca="false">FE38*FA38*EY38</f>
        <v>2.646</v>
      </c>
      <c r="FG38" s="0" t="n">
        <v>0.16</v>
      </c>
      <c r="FH38" s="0" t="n">
        <v>0.09</v>
      </c>
      <c r="FI38" s="0" t="n">
        <v>0.01</v>
      </c>
      <c r="FJ38" s="9" t="n">
        <f aca="false">SUM(FG38:FI38)</f>
        <v>0.26</v>
      </c>
      <c r="FK38" s="0" t="n">
        <v>101</v>
      </c>
      <c r="FL38" s="0" t="n">
        <v>3</v>
      </c>
      <c r="FM38" s="0" t="n">
        <v>3</v>
      </c>
      <c r="FN38" s="0" t="n">
        <v>1</v>
      </c>
      <c r="FO38" s="0" t="n">
        <f aca="false">SUM(FL38:FN38)*0.7</f>
        <v>4.9</v>
      </c>
      <c r="FP38" s="9" t="n">
        <f aca="false">FO38*FK38/100</f>
        <v>4.949</v>
      </c>
      <c r="FQ38" s="9" t="n">
        <f aca="false">FP38*FL38*FJ38</f>
        <v>3.86022</v>
      </c>
      <c r="FR38" s="9" t="n">
        <f aca="false">(EI38+ES38+FD38+FO38)*0.7</f>
        <v>13.4015</v>
      </c>
      <c r="FS38" s="9" t="n">
        <f aca="false">(EJ38+ET38+FE38+FP38)*0.7</f>
        <v>12.535425</v>
      </c>
      <c r="FT38" s="9" t="n">
        <f aca="false">(EK38+EU38+FF38+FQ38)*0.7</f>
        <v>7.341754</v>
      </c>
      <c r="FU38" s="9" t="n">
        <f aca="false">SUM(FR38:FT38)</f>
        <v>33.278679</v>
      </c>
      <c r="FV38" s="10" t="n">
        <f aca="false">(EA38/DZ38)*(EC38-0.151)*1000</f>
        <v>52.8</v>
      </c>
      <c r="FW38" s="10" t="n">
        <f aca="false">(EL38/EK38)*(EN38-0.151)*1000</f>
        <v>61.3125</v>
      </c>
      <c r="FX38" s="10" t="n">
        <f aca="false">(EW38/EV38)*(EY38-0.151)*1000</f>
        <v>25.2857142857143</v>
      </c>
      <c r="FY38" s="10" t="n">
        <f aca="false">(FH38/FG38)*(FJ38-0.151)*1000</f>
        <v>61.3125</v>
      </c>
      <c r="FZ38" s="10" t="n">
        <f aca="false">(EC38-0.201)/(DZ38-0.201)*100</f>
        <v>-96.078431372549</v>
      </c>
      <c r="GA38" s="10" t="n">
        <f aca="false">(EN38-0.201)/(EK38-0.201)*100</f>
        <v>-143.90243902439</v>
      </c>
      <c r="GB38" s="10" t="n">
        <f aca="false">(EY38-0.201)/(EV38-0.201)*100</f>
        <v>-14.7540983606558</v>
      </c>
      <c r="GC38" s="10" t="n">
        <f aca="false">(FJ38-0.201)/(FG38-0.201)*100</f>
        <v>-143.90243902439</v>
      </c>
      <c r="GD38" s="10" t="n">
        <f aca="false">(EC38-0.091)/(EB38-0.051)*100</f>
        <v>-512.903225806452</v>
      </c>
      <c r="GE38" s="10" t="n">
        <f aca="false">(EN38-0.091)/(EM38-0.051)*100</f>
        <v>-412.19512195122</v>
      </c>
      <c r="GF38" s="10" t="n">
        <f aca="false">(EY38-0.091)/(EX38-0.051)*100</f>
        <v>-290.243902439024</v>
      </c>
      <c r="GG38" s="10" t="n">
        <f aca="false">(FJ38-0.091)/(FI38-0.051)*100</f>
        <v>-412.19512195122</v>
      </c>
      <c r="GH38" s="10" t="n">
        <f aca="false">SUMIF(FV38:FY38,  "&gt;60")</f>
        <v>122.625</v>
      </c>
      <c r="GI38" s="10" t="n">
        <f aca="false">SUMIF(FZ38:GC38,  "&gt;60")</f>
        <v>0</v>
      </c>
      <c r="GJ38" s="10" t="n">
        <f aca="false">SUMIF(GD38:GG38,  "&gt;60")</f>
        <v>0</v>
      </c>
      <c r="GK38" s="0" t="n">
        <v>0.14</v>
      </c>
      <c r="GL38" s="0" t="n">
        <v>0.06</v>
      </c>
      <c r="GM38" s="0" t="n">
        <v>0.02</v>
      </c>
      <c r="GN38" s="9" t="n">
        <f aca="false">SUM(GK38:GM38)</f>
        <v>0.22</v>
      </c>
      <c r="GO38" s="0" t="n">
        <v>105</v>
      </c>
      <c r="GP38" s="0" t="n">
        <v>3</v>
      </c>
      <c r="GQ38" s="0" t="n">
        <v>3</v>
      </c>
      <c r="GR38" s="0" t="n">
        <v>1</v>
      </c>
      <c r="GS38" s="0" t="n">
        <f aca="false">SUM(GP38:GR38)*0.7</f>
        <v>4.9</v>
      </c>
      <c r="GT38" s="9" t="n">
        <f aca="false">GS38*GO38/100</f>
        <v>5.145</v>
      </c>
      <c r="GU38" s="9" t="n">
        <f aca="false">GT38*GP38*GN38</f>
        <v>3.3957</v>
      </c>
      <c r="GV38" s="0" t="n">
        <v>0.15</v>
      </c>
      <c r="GW38" s="0" t="n">
        <v>0.07</v>
      </c>
      <c r="GX38" s="0" t="n">
        <v>0.02</v>
      </c>
      <c r="GY38" s="9" t="n">
        <f aca="false">SUM(GV38:GX38)</f>
        <v>0.24</v>
      </c>
      <c r="GZ38" s="0" t="n">
        <v>99</v>
      </c>
      <c r="HA38" s="0" t="n">
        <v>3</v>
      </c>
      <c r="HB38" s="0" t="n">
        <v>3</v>
      </c>
      <c r="HC38" s="0" t="n">
        <v>1</v>
      </c>
      <c r="HD38" s="0" t="n">
        <f aca="false">SUM(HA38:HC38)*0.7</f>
        <v>4.9</v>
      </c>
      <c r="HE38" s="9" t="n">
        <f aca="false">HD38*GZ38/100</f>
        <v>4.851</v>
      </c>
      <c r="HF38" s="9" t="n">
        <f aca="false">HE38*HA38*GY38</f>
        <v>3.49272</v>
      </c>
      <c r="HG38" s="0" t="n">
        <v>0.14</v>
      </c>
      <c r="HH38" s="0" t="n">
        <v>0.06</v>
      </c>
      <c r="HI38" s="0" t="n">
        <v>0.01</v>
      </c>
      <c r="HJ38" s="9" t="n">
        <f aca="false">SUM(HG38:HI38)</f>
        <v>0.21</v>
      </c>
      <c r="HK38" s="0" t="n">
        <v>100</v>
      </c>
      <c r="HL38" s="0" t="n">
        <v>3</v>
      </c>
      <c r="HM38" s="0" t="n">
        <v>2</v>
      </c>
      <c r="HN38" s="0" t="n">
        <v>1</v>
      </c>
      <c r="HO38" s="0" t="n">
        <f aca="false">SUM(HL38:HN38)*0.7</f>
        <v>4.2</v>
      </c>
      <c r="HP38" s="9" t="n">
        <f aca="false">HO38*HK38/100</f>
        <v>4.2</v>
      </c>
      <c r="HQ38" s="9" t="n">
        <f aca="false">HP38*HL38*HJ38</f>
        <v>2.646</v>
      </c>
      <c r="HR38" s="0" t="n">
        <v>0.16</v>
      </c>
      <c r="HS38" s="0" t="n">
        <v>0.09</v>
      </c>
      <c r="HT38" s="0" t="n">
        <v>0.01</v>
      </c>
      <c r="HU38" s="9" t="n">
        <f aca="false">SUM(HR38:HT38)</f>
        <v>0.26</v>
      </c>
      <c r="HV38" s="0" t="n">
        <v>101</v>
      </c>
      <c r="HW38" s="0" t="n">
        <v>3</v>
      </c>
      <c r="HX38" s="0" t="n">
        <v>3</v>
      </c>
      <c r="HY38" s="0" t="n">
        <v>1</v>
      </c>
      <c r="HZ38" s="0" t="n">
        <f aca="false">SUM(HW38:HY38)*0.7</f>
        <v>4.9</v>
      </c>
      <c r="IA38" s="9" t="n">
        <f aca="false">HZ38*HV38/100</f>
        <v>4.949</v>
      </c>
      <c r="IB38" s="9" t="n">
        <f aca="false">IA38*HW38*HU38</f>
        <v>3.86022</v>
      </c>
      <c r="IC38" s="9" t="n">
        <f aca="false">(GT38+HD38+HO38+HZ38)*0.7</f>
        <v>13.4015</v>
      </c>
      <c r="ID38" s="9" t="n">
        <f aca="false">(GU38+HE38+HP38+IA38)*0.7</f>
        <v>12.17699</v>
      </c>
      <c r="IE38" s="9" t="n">
        <f aca="false">(GV38+HF38+HQ38+IB38)*0.7</f>
        <v>7.104258</v>
      </c>
      <c r="IF38" s="9" t="n">
        <f aca="false">SUM(IC38:IE38)</f>
        <v>32.682748</v>
      </c>
      <c r="IG38" s="10" t="n">
        <f aca="false">(GL38/GK38)*(GN38-0.151)*1000</f>
        <v>29.5714285714286</v>
      </c>
      <c r="IH38" s="10" t="n">
        <f aca="false">(GW38/GV38)*(GY38-0.151)*1000</f>
        <v>41.5333333333333</v>
      </c>
      <c r="II38" s="10" t="n">
        <f aca="false">(HH38/HG38)*(HJ38-0.151)*1000</f>
        <v>25.2857142857143</v>
      </c>
      <c r="IJ38" s="10" t="n">
        <f aca="false">(HS38/HR38)*(HU38-0.151)*1000</f>
        <v>61.3125</v>
      </c>
      <c r="IK38" s="10" t="n">
        <f aca="false">(GN38-0.201)/(GK38-0.201)*100</f>
        <v>-31.1475409836066</v>
      </c>
      <c r="IL38" s="10" t="n">
        <f aca="false">(GY38-0.201)/(GV38-0.201)*100</f>
        <v>-76.470588235294</v>
      </c>
      <c r="IM38" s="10" t="n">
        <f aca="false">(HJ38-0.201)/(HG38-0.201)*100</f>
        <v>-14.7540983606558</v>
      </c>
      <c r="IN38" s="10" t="n">
        <f aca="false">(HU38-0.201)/(HR38-0.201)*100</f>
        <v>-143.90243902439</v>
      </c>
      <c r="IO38" s="10" t="n">
        <f aca="false">(GN38-0.091)/(GM38-0.051)*100</f>
        <v>-416.129032258065</v>
      </c>
      <c r="IP38" s="10" t="n">
        <f aca="false">(GY38-0.091)/(GX38-0.051)*100</f>
        <v>-480.645161290323</v>
      </c>
      <c r="IQ38" s="10" t="n">
        <f aca="false">(HJ38-0.091)/(HI38-0.051)*100</f>
        <v>-290.243902439024</v>
      </c>
      <c r="IR38" s="10" t="n">
        <f aca="false">(HU38-0.091)/(HT38-0.051)*100</f>
        <v>-412.19512195122</v>
      </c>
      <c r="IS38" s="10" t="n">
        <f aca="false">SUMIF(IG38:IJ38,  "&gt;60")</f>
        <v>61.3125</v>
      </c>
      <c r="IT38" s="10" t="n">
        <f aca="false">SUMIF(IK38:IN38,  "&gt;60")</f>
        <v>0</v>
      </c>
      <c r="IU38" s="10" t="n">
        <f aca="false">SUMIF(IO38:IR38,  "&gt;60")</f>
        <v>0</v>
      </c>
    </row>
  </sheetData>
  <mergeCells count="20">
    <mergeCell ref="D6:N6"/>
    <mergeCell ref="O6:Y6"/>
    <mergeCell ref="Z6:AJ6"/>
    <mergeCell ref="AK6:AU6"/>
    <mergeCell ref="AV6:BN6"/>
    <mergeCell ref="BO6:BY6"/>
    <mergeCell ref="BZ6:CJ6"/>
    <mergeCell ref="CK6:CU6"/>
    <mergeCell ref="CV6:DF6"/>
    <mergeCell ref="DG6:DY6"/>
    <mergeCell ref="DZ6:EJ6"/>
    <mergeCell ref="EK6:EU6"/>
    <mergeCell ref="EV6:FF6"/>
    <mergeCell ref="FG6:FQ6"/>
    <mergeCell ref="FR6:GJ6"/>
    <mergeCell ref="GK6:GU6"/>
    <mergeCell ref="GV6:HF6"/>
    <mergeCell ref="HG6:HQ6"/>
    <mergeCell ref="HR6:IB6"/>
    <mergeCell ref="IC6:IU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IU38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pane xSplit="1" ySplit="0" topLeftCell="B3" activePane="topRight" state="frozen"/>
      <selection pane="topLeft" activeCell="A3" activeCellId="0" sqref="A3"/>
      <selection pane="topRight" activeCell="C4" activeCellId="0" sqref="C4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2.62"/>
    <col collapsed="false" customWidth="false" hidden="false" outlineLevel="0" max="1025" min="4" style="0" width="11.52"/>
  </cols>
  <sheetData>
    <row r="4" customFormat="false" ht="19.95" hidden="false" customHeight="true" outlineLevel="0" collapsed="false"/>
    <row r="6" customFormat="false" ht="12.8" hidden="false" customHeight="false" outlineLevel="0" collapsed="false">
      <c r="D6" s="1" t="s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2" t="s">
        <v>1</v>
      </c>
      <c r="P6" s="2"/>
      <c r="Q6" s="2"/>
      <c r="R6" s="2"/>
      <c r="S6" s="2"/>
      <c r="T6" s="2"/>
      <c r="U6" s="2"/>
      <c r="V6" s="2"/>
      <c r="W6" s="2"/>
      <c r="X6" s="2"/>
      <c r="Y6" s="2"/>
      <c r="Z6" s="3" t="s">
        <v>2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4" t="s">
        <v>3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5" t="s">
        <v>4</v>
      </c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1" t="s">
        <v>5</v>
      </c>
      <c r="BP6" s="1"/>
      <c r="BQ6" s="1"/>
      <c r="BR6" s="1"/>
      <c r="BS6" s="1"/>
      <c r="BT6" s="1"/>
      <c r="BU6" s="1"/>
      <c r="BV6" s="1"/>
      <c r="BW6" s="1"/>
      <c r="BX6" s="1"/>
      <c r="BY6" s="1"/>
      <c r="BZ6" s="2" t="s">
        <v>6</v>
      </c>
      <c r="CA6" s="2"/>
      <c r="CB6" s="2"/>
      <c r="CC6" s="2"/>
      <c r="CD6" s="2"/>
      <c r="CE6" s="2"/>
      <c r="CF6" s="2"/>
      <c r="CG6" s="2"/>
      <c r="CH6" s="2"/>
      <c r="CI6" s="2"/>
      <c r="CJ6" s="2"/>
      <c r="CK6" s="3" t="s">
        <v>7</v>
      </c>
      <c r="CL6" s="3"/>
      <c r="CM6" s="3"/>
      <c r="CN6" s="3"/>
      <c r="CO6" s="3"/>
      <c r="CP6" s="3"/>
      <c r="CQ6" s="3"/>
      <c r="CR6" s="3"/>
      <c r="CS6" s="3"/>
      <c r="CT6" s="3"/>
      <c r="CU6" s="3"/>
      <c r="CV6" s="4" t="s">
        <v>8</v>
      </c>
      <c r="CW6" s="4"/>
      <c r="CX6" s="4"/>
      <c r="CY6" s="4"/>
      <c r="CZ6" s="4"/>
      <c r="DA6" s="4"/>
      <c r="DB6" s="4"/>
      <c r="DC6" s="4"/>
      <c r="DD6" s="4"/>
      <c r="DE6" s="4"/>
      <c r="DF6" s="4"/>
      <c r="DG6" s="5" t="s">
        <v>9</v>
      </c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1" t="s">
        <v>10</v>
      </c>
      <c r="EA6" s="1"/>
      <c r="EB6" s="1"/>
      <c r="EC6" s="1"/>
      <c r="ED6" s="1"/>
      <c r="EE6" s="1"/>
      <c r="EF6" s="1"/>
      <c r="EG6" s="1"/>
      <c r="EH6" s="1"/>
      <c r="EI6" s="1"/>
      <c r="EJ6" s="1"/>
      <c r="EK6" s="2" t="s">
        <v>11</v>
      </c>
      <c r="EL6" s="2"/>
      <c r="EM6" s="2"/>
      <c r="EN6" s="2"/>
      <c r="EO6" s="2"/>
      <c r="EP6" s="2"/>
      <c r="EQ6" s="2"/>
      <c r="ER6" s="2"/>
      <c r="ES6" s="2"/>
      <c r="ET6" s="2"/>
      <c r="EU6" s="2"/>
      <c r="EV6" s="3" t="s">
        <v>12</v>
      </c>
      <c r="EW6" s="3"/>
      <c r="EX6" s="3"/>
      <c r="EY6" s="3"/>
      <c r="EZ6" s="3"/>
      <c r="FA6" s="3"/>
      <c r="FB6" s="3"/>
      <c r="FC6" s="3"/>
      <c r="FD6" s="3"/>
      <c r="FE6" s="3"/>
      <c r="FF6" s="3"/>
      <c r="FG6" s="4" t="s">
        <v>13</v>
      </c>
      <c r="FH6" s="4"/>
      <c r="FI6" s="4"/>
      <c r="FJ6" s="4"/>
      <c r="FK6" s="4"/>
      <c r="FL6" s="4"/>
      <c r="FM6" s="4"/>
      <c r="FN6" s="4"/>
      <c r="FO6" s="4"/>
      <c r="FP6" s="4"/>
      <c r="FQ6" s="4"/>
      <c r="FR6" s="5" t="s">
        <v>14</v>
      </c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1" t="s">
        <v>15</v>
      </c>
      <c r="GL6" s="1"/>
      <c r="GM6" s="1"/>
      <c r="GN6" s="1"/>
      <c r="GO6" s="1"/>
      <c r="GP6" s="1"/>
      <c r="GQ6" s="1"/>
      <c r="GR6" s="1"/>
      <c r="GS6" s="1"/>
      <c r="GT6" s="1"/>
      <c r="GU6" s="1"/>
      <c r="GV6" s="2" t="s">
        <v>16</v>
      </c>
      <c r="GW6" s="2"/>
      <c r="GX6" s="2"/>
      <c r="GY6" s="2"/>
      <c r="GZ6" s="2"/>
      <c r="HA6" s="2"/>
      <c r="HB6" s="2"/>
      <c r="HC6" s="2"/>
      <c r="HD6" s="2"/>
      <c r="HE6" s="2"/>
      <c r="HF6" s="2"/>
      <c r="HG6" s="3" t="s">
        <v>17</v>
      </c>
      <c r="HH6" s="3"/>
      <c r="HI6" s="3"/>
      <c r="HJ6" s="3"/>
      <c r="HK6" s="3"/>
      <c r="HL6" s="3"/>
      <c r="HM6" s="3"/>
      <c r="HN6" s="3"/>
      <c r="HO6" s="3"/>
      <c r="HP6" s="3"/>
      <c r="HQ6" s="3"/>
      <c r="HR6" s="4" t="s">
        <v>18</v>
      </c>
      <c r="HS6" s="4"/>
      <c r="HT6" s="4"/>
      <c r="HU6" s="4"/>
      <c r="HV6" s="4"/>
      <c r="HW6" s="4"/>
      <c r="HX6" s="4"/>
      <c r="HY6" s="4"/>
      <c r="HZ6" s="4"/>
      <c r="IA6" s="4"/>
      <c r="IB6" s="4"/>
      <c r="IC6" s="5" t="s">
        <v>19</v>
      </c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</row>
    <row r="7" customFormat="false" ht="12.8" hidden="false" customHeight="false" outlineLevel="0" collapsed="false">
      <c r="B7" s="6" t="s">
        <v>20</v>
      </c>
      <c r="C7" s="6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26</v>
      </c>
      <c r="I7" s="1" t="s">
        <v>27</v>
      </c>
      <c r="J7" s="1" t="s">
        <v>28</v>
      </c>
      <c r="K7" s="1" t="s">
        <v>33</v>
      </c>
      <c r="L7" s="1" t="s">
        <v>30</v>
      </c>
      <c r="M7" s="1" t="s">
        <v>31</v>
      </c>
      <c r="N7" s="1" t="s">
        <v>32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26</v>
      </c>
      <c r="T7" s="2" t="s">
        <v>27</v>
      </c>
      <c r="U7" s="2" t="s">
        <v>28</v>
      </c>
      <c r="V7" s="2" t="s">
        <v>33</v>
      </c>
      <c r="W7" s="2" t="s">
        <v>30</v>
      </c>
      <c r="X7" s="2" t="s">
        <v>31</v>
      </c>
      <c r="Y7" s="2" t="s">
        <v>32</v>
      </c>
      <c r="Z7" s="3" t="s">
        <v>22</v>
      </c>
      <c r="AA7" s="3" t="s">
        <v>23</v>
      </c>
      <c r="AB7" s="3" t="s">
        <v>24</v>
      </c>
      <c r="AC7" s="3" t="s">
        <v>25</v>
      </c>
      <c r="AD7" s="3" t="s">
        <v>26</v>
      </c>
      <c r="AE7" s="3" t="s">
        <v>27</v>
      </c>
      <c r="AF7" s="3" t="s">
        <v>28</v>
      </c>
      <c r="AG7" s="3" t="s">
        <v>33</v>
      </c>
      <c r="AH7" s="3" t="s">
        <v>30</v>
      </c>
      <c r="AI7" s="3" t="s">
        <v>31</v>
      </c>
      <c r="AJ7" s="3" t="s">
        <v>32</v>
      </c>
      <c r="AK7" s="4" t="s">
        <v>22</v>
      </c>
      <c r="AL7" s="4" t="s">
        <v>23</v>
      </c>
      <c r="AM7" s="4" t="s">
        <v>24</v>
      </c>
      <c r="AN7" s="4" t="s">
        <v>25</v>
      </c>
      <c r="AO7" s="4" t="s">
        <v>26</v>
      </c>
      <c r="AP7" s="4" t="s">
        <v>27</v>
      </c>
      <c r="AQ7" s="4" t="s">
        <v>28</v>
      </c>
      <c r="AR7" s="4" t="s">
        <v>33</v>
      </c>
      <c r="AS7" s="4" t="s">
        <v>30</v>
      </c>
      <c r="AT7" s="4" t="s">
        <v>31</v>
      </c>
      <c r="AU7" s="4" t="s">
        <v>32</v>
      </c>
      <c r="AV7" s="5" t="s">
        <v>34</v>
      </c>
      <c r="AW7" s="5" t="s">
        <v>35</v>
      </c>
      <c r="AX7" s="5" t="s">
        <v>36</v>
      </c>
      <c r="AY7" s="5" t="s">
        <v>37</v>
      </c>
      <c r="AZ7" s="1" t="s">
        <v>38</v>
      </c>
      <c r="BA7" s="2" t="s">
        <v>39</v>
      </c>
      <c r="BB7" s="3" t="s">
        <v>40</v>
      </c>
      <c r="BC7" s="4" t="s">
        <v>41</v>
      </c>
      <c r="BD7" s="1" t="s">
        <v>42</v>
      </c>
      <c r="BE7" s="2" t="s">
        <v>43</v>
      </c>
      <c r="BF7" s="3" t="s">
        <v>44</v>
      </c>
      <c r="BG7" s="4" t="s">
        <v>45</v>
      </c>
      <c r="BH7" s="1" t="s">
        <v>46</v>
      </c>
      <c r="BI7" s="2" t="s">
        <v>47</v>
      </c>
      <c r="BJ7" s="3" t="s">
        <v>48</v>
      </c>
      <c r="BK7" s="4" t="s">
        <v>49</v>
      </c>
      <c r="BL7" s="5" t="s">
        <v>50</v>
      </c>
      <c r="BM7" s="5" t="s">
        <v>51</v>
      </c>
      <c r="BN7" s="5" t="s">
        <v>52</v>
      </c>
      <c r="BO7" s="1" t="s">
        <v>22</v>
      </c>
      <c r="BP7" s="1" t="s">
        <v>23</v>
      </c>
      <c r="BQ7" s="1" t="s">
        <v>24</v>
      </c>
      <c r="BR7" s="1" t="s">
        <v>25</v>
      </c>
      <c r="BS7" s="1" t="s">
        <v>26</v>
      </c>
      <c r="BT7" s="1" t="s">
        <v>27</v>
      </c>
      <c r="BU7" s="1" t="s">
        <v>28</v>
      </c>
      <c r="BV7" s="1" t="s">
        <v>33</v>
      </c>
      <c r="BW7" s="1" t="s">
        <v>30</v>
      </c>
      <c r="BX7" s="1" t="s">
        <v>31</v>
      </c>
      <c r="BY7" s="1" t="s">
        <v>32</v>
      </c>
      <c r="BZ7" s="2" t="s">
        <v>22</v>
      </c>
      <c r="CA7" s="2" t="s">
        <v>23</v>
      </c>
      <c r="CB7" s="2" t="s">
        <v>24</v>
      </c>
      <c r="CC7" s="2" t="s">
        <v>25</v>
      </c>
      <c r="CD7" s="2" t="s">
        <v>26</v>
      </c>
      <c r="CE7" s="2" t="s">
        <v>27</v>
      </c>
      <c r="CF7" s="2" t="s">
        <v>28</v>
      </c>
      <c r="CG7" s="2" t="s">
        <v>33</v>
      </c>
      <c r="CH7" s="2" t="s">
        <v>30</v>
      </c>
      <c r="CI7" s="2" t="s">
        <v>31</v>
      </c>
      <c r="CJ7" s="2" t="s">
        <v>32</v>
      </c>
      <c r="CK7" s="3" t="s">
        <v>22</v>
      </c>
      <c r="CL7" s="3" t="s">
        <v>23</v>
      </c>
      <c r="CM7" s="3" t="s">
        <v>24</v>
      </c>
      <c r="CN7" s="3" t="s">
        <v>25</v>
      </c>
      <c r="CO7" s="3" t="s">
        <v>26</v>
      </c>
      <c r="CP7" s="3" t="s">
        <v>27</v>
      </c>
      <c r="CQ7" s="3" t="s">
        <v>28</v>
      </c>
      <c r="CR7" s="3" t="s">
        <v>33</v>
      </c>
      <c r="CS7" s="3" t="s">
        <v>30</v>
      </c>
      <c r="CT7" s="3" t="s">
        <v>31</v>
      </c>
      <c r="CU7" s="3" t="s">
        <v>32</v>
      </c>
      <c r="CV7" s="4" t="s">
        <v>22</v>
      </c>
      <c r="CW7" s="4" t="s">
        <v>23</v>
      </c>
      <c r="CX7" s="4" t="s">
        <v>24</v>
      </c>
      <c r="CY7" s="4" t="s">
        <v>25</v>
      </c>
      <c r="CZ7" s="4" t="s">
        <v>26</v>
      </c>
      <c r="DA7" s="4" t="s">
        <v>27</v>
      </c>
      <c r="DB7" s="4" t="s">
        <v>28</v>
      </c>
      <c r="DC7" s="4" t="s">
        <v>33</v>
      </c>
      <c r="DD7" s="4" t="s">
        <v>30</v>
      </c>
      <c r="DE7" s="4" t="s">
        <v>31</v>
      </c>
      <c r="DF7" s="4" t="s">
        <v>32</v>
      </c>
      <c r="DG7" s="5" t="s">
        <v>34</v>
      </c>
      <c r="DH7" s="5" t="s">
        <v>35</v>
      </c>
      <c r="DI7" s="5" t="s">
        <v>36</v>
      </c>
      <c r="DJ7" s="5" t="s">
        <v>37</v>
      </c>
      <c r="DK7" s="1" t="s">
        <v>38</v>
      </c>
      <c r="DL7" s="2" t="s">
        <v>39</v>
      </c>
      <c r="DM7" s="3" t="s">
        <v>40</v>
      </c>
      <c r="DN7" s="4" t="s">
        <v>41</v>
      </c>
      <c r="DO7" s="1" t="s">
        <v>42</v>
      </c>
      <c r="DP7" s="2" t="s">
        <v>43</v>
      </c>
      <c r="DQ7" s="3" t="s">
        <v>44</v>
      </c>
      <c r="DR7" s="4" t="s">
        <v>45</v>
      </c>
      <c r="DS7" s="1" t="s">
        <v>46</v>
      </c>
      <c r="DT7" s="2" t="s">
        <v>47</v>
      </c>
      <c r="DU7" s="3" t="s">
        <v>48</v>
      </c>
      <c r="DV7" s="4" t="s">
        <v>49</v>
      </c>
      <c r="DW7" s="5" t="s">
        <v>50</v>
      </c>
      <c r="DX7" s="5" t="s">
        <v>51</v>
      </c>
      <c r="DY7" s="5" t="s">
        <v>52</v>
      </c>
      <c r="DZ7" s="1" t="s">
        <v>22</v>
      </c>
      <c r="EA7" s="1" t="s">
        <v>23</v>
      </c>
      <c r="EB7" s="1" t="s">
        <v>24</v>
      </c>
      <c r="EC7" s="1" t="s">
        <v>25</v>
      </c>
      <c r="ED7" s="1" t="s">
        <v>26</v>
      </c>
      <c r="EE7" s="1" t="s">
        <v>27</v>
      </c>
      <c r="EF7" s="1" t="s">
        <v>28</v>
      </c>
      <c r="EG7" s="1" t="s">
        <v>33</v>
      </c>
      <c r="EH7" s="1" t="s">
        <v>30</v>
      </c>
      <c r="EI7" s="1" t="s">
        <v>31</v>
      </c>
      <c r="EJ7" s="1" t="s">
        <v>32</v>
      </c>
      <c r="EK7" s="2" t="s">
        <v>22</v>
      </c>
      <c r="EL7" s="2" t="s">
        <v>23</v>
      </c>
      <c r="EM7" s="2" t="s">
        <v>24</v>
      </c>
      <c r="EN7" s="2" t="s">
        <v>25</v>
      </c>
      <c r="EO7" s="2" t="s">
        <v>26</v>
      </c>
      <c r="EP7" s="2" t="s">
        <v>27</v>
      </c>
      <c r="EQ7" s="2" t="s">
        <v>28</v>
      </c>
      <c r="ER7" s="2" t="s">
        <v>33</v>
      </c>
      <c r="ES7" s="2" t="s">
        <v>30</v>
      </c>
      <c r="ET7" s="2" t="s">
        <v>31</v>
      </c>
      <c r="EU7" s="2" t="s">
        <v>32</v>
      </c>
      <c r="EV7" s="3" t="s">
        <v>22</v>
      </c>
      <c r="EW7" s="3" t="s">
        <v>23</v>
      </c>
      <c r="EX7" s="3" t="s">
        <v>24</v>
      </c>
      <c r="EY7" s="3" t="s">
        <v>25</v>
      </c>
      <c r="EZ7" s="3" t="s">
        <v>26</v>
      </c>
      <c r="FA7" s="3" t="s">
        <v>27</v>
      </c>
      <c r="FB7" s="3" t="s">
        <v>28</v>
      </c>
      <c r="FC7" s="3" t="s">
        <v>33</v>
      </c>
      <c r="FD7" s="3" t="s">
        <v>30</v>
      </c>
      <c r="FE7" s="3" t="s">
        <v>31</v>
      </c>
      <c r="FF7" s="3" t="s">
        <v>32</v>
      </c>
      <c r="FG7" s="4" t="s">
        <v>22</v>
      </c>
      <c r="FH7" s="4" t="s">
        <v>23</v>
      </c>
      <c r="FI7" s="4" t="s">
        <v>24</v>
      </c>
      <c r="FJ7" s="4" t="s">
        <v>25</v>
      </c>
      <c r="FK7" s="4" t="s">
        <v>26</v>
      </c>
      <c r="FL7" s="4" t="s">
        <v>27</v>
      </c>
      <c r="FM7" s="4" t="s">
        <v>28</v>
      </c>
      <c r="FN7" s="4" t="s">
        <v>33</v>
      </c>
      <c r="FO7" s="4" t="s">
        <v>30</v>
      </c>
      <c r="FP7" s="4" t="s">
        <v>31</v>
      </c>
      <c r="FQ7" s="4" t="s">
        <v>32</v>
      </c>
      <c r="FR7" s="5" t="s">
        <v>34</v>
      </c>
      <c r="FS7" s="5" t="s">
        <v>35</v>
      </c>
      <c r="FT7" s="5" t="s">
        <v>36</v>
      </c>
      <c r="FU7" s="5" t="s">
        <v>37</v>
      </c>
      <c r="FV7" s="1" t="s">
        <v>38</v>
      </c>
      <c r="FW7" s="2" t="s">
        <v>39</v>
      </c>
      <c r="FX7" s="3" t="s">
        <v>40</v>
      </c>
      <c r="FY7" s="4" t="s">
        <v>41</v>
      </c>
      <c r="FZ7" s="1" t="s">
        <v>42</v>
      </c>
      <c r="GA7" s="2" t="s">
        <v>43</v>
      </c>
      <c r="GB7" s="3" t="s">
        <v>44</v>
      </c>
      <c r="GC7" s="4" t="s">
        <v>45</v>
      </c>
      <c r="GD7" s="1" t="s">
        <v>46</v>
      </c>
      <c r="GE7" s="2" t="s">
        <v>47</v>
      </c>
      <c r="GF7" s="3" t="s">
        <v>48</v>
      </c>
      <c r="GG7" s="4" t="s">
        <v>49</v>
      </c>
      <c r="GH7" s="5" t="s">
        <v>50</v>
      </c>
      <c r="GI7" s="5" t="s">
        <v>51</v>
      </c>
      <c r="GJ7" s="5" t="s">
        <v>52</v>
      </c>
      <c r="GK7" s="1" t="s">
        <v>22</v>
      </c>
      <c r="GL7" s="1" t="s">
        <v>23</v>
      </c>
      <c r="GM7" s="1" t="s">
        <v>24</v>
      </c>
      <c r="GN7" s="1" t="s">
        <v>25</v>
      </c>
      <c r="GO7" s="1" t="s">
        <v>26</v>
      </c>
      <c r="GP7" s="1" t="s">
        <v>27</v>
      </c>
      <c r="GQ7" s="1" t="s">
        <v>28</v>
      </c>
      <c r="GR7" s="1" t="s">
        <v>33</v>
      </c>
      <c r="GS7" s="1" t="s">
        <v>30</v>
      </c>
      <c r="GT7" s="1" t="s">
        <v>31</v>
      </c>
      <c r="GU7" s="1" t="s">
        <v>32</v>
      </c>
      <c r="GV7" s="2" t="s">
        <v>22</v>
      </c>
      <c r="GW7" s="2" t="s">
        <v>23</v>
      </c>
      <c r="GX7" s="2" t="s">
        <v>24</v>
      </c>
      <c r="GY7" s="2" t="s">
        <v>25</v>
      </c>
      <c r="GZ7" s="2" t="s">
        <v>26</v>
      </c>
      <c r="HA7" s="2" t="s">
        <v>27</v>
      </c>
      <c r="HB7" s="2" t="s">
        <v>28</v>
      </c>
      <c r="HC7" s="2" t="s">
        <v>33</v>
      </c>
      <c r="HD7" s="2" t="s">
        <v>30</v>
      </c>
      <c r="HE7" s="2" t="s">
        <v>31</v>
      </c>
      <c r="HF7" s="2" t="s">
        <v>32</v>
      </c>
      <c r="HG7" s="3" t="s">
        <v>22</v>
      </c>
      <c r="HH7" s="3" t="s">
        <v>23</v>
      </c>
      <c r="HI7" s="3" t="s">
        <v>24</v>
      </c>
      <c r="HJ7" s="3" t="s">
        <v>25</v>
      </c>
      <c r="HK7" s="3" t="s">
        <v>26</v>
      </c>
      <c r="HL7" s="3" t="s">
        <v>27</v>
      </c>
      <c r="HM7" s="3" t="s">
        <v>28</v>
      </c>
      <c r="HN7" s="3" t="s">
        <v>33</v>
      </c>
      <c r="HO7" s="3" t="s">
        <v>30</v>
      </c>
      <c r="HP7" s="3" t="s">
        <v>31</v>
      </c>
      <c r="HQ7" s="3" t="s">
        <v>32</v>
      </c>
      <c r="HR7" s="4" t="s">
        <v>22</v>
      </c>
      <c r="HS7" s="4" t="s">
        <v>23</v>
      </c>
      <c r="HT7" s="4" t="s">
        <v>24</v>
      </c>
      <c r="HU7" s="4" t="s">
        <v>25</v>
      </c>
      <c r="HV7" s="4" t="s">
        <v>26</v>
      </c>
      <c r="HW7" s="4" t="s">
        <v>27</v>
      </c>
      <c r="HX7" s="4" t="s">
        <v>28</v>
      </c>
      <c r="HY7" s="4" t="s">
        <v>33</v>
      </c>
      <c r="HZ7" s="4" t="s">
        <v>30</v>
      </c>
      <c r="IA7" s="4" t="s">
        <v>31</v>
      </c>
      <c r="IB7" s="4" t="s">
        <v>32</v>
      </c>
      <c r="IC7" s="5" t="s">
        <v>34</v>
      </c>
      <c r="ID7" s="5" t="s">
        <v>35</v>
      </c>
      <c r="IE7" s="5" t="s">
        <v>36</v>
      </c>
      <c r="IF7" s="5" t="s">
        <v>37</v>
      </c>
      <c r="IG7" s="1" t="s">
        <v>38</v>
      </c>
      <c r="IH7" s="2" t="s">
        <v>39</v>
      </c>
      <c r="II7" s="3" t="s">
        <v>40</v>
      </c>
      <c r="IJ7" s="4" t="s">
        <v>41</v>
      </c>
      <c r="IK7" s="1" t="s">
        <v>42</v>
      </c>
      <c r="IL7" s="2" t="s">
        <v>43</v>
      </c>
      <c r="IM7" s="3" t="s">
        <v>44</v>
      </c>
      <c r="IN7" s="4" t="s">
        <v>45</v>
      </c>
      <c r="IO7" s="1" t="s">
        <v>46</v>
      </c>
      <c r="IP7" s="2" t="s">
        <v>47</v>
      </c>
      <c r="IQ7" s="3" t="s">
        <v>48</v>
      </c>
      <c r="IR7" s="4" t="s">
        <v>49</v>
      </c>
      <c r="IS7" s="5" t="s">
        <v>50</v>
      </c>
      <c r="IT7" s="5" t="s">
        <v>51</v>
      </c>
      <c r="IU7" s="5" t="s">
        <v>52</v>
      </c>
    </row>
    <row r="8" customFormat="false" ht="12.8" hidden="false" customHeight="false" outlineLevel="0" collapsed="false">
      <c r="B8" s="7" t="s">
        <v>87</v>
      </c>
      <c r="C8" s="8" t="s">
        <v>53</v>
      </c>
      <c r="D8" s="0" t="n">
        <v>0.19</v>
      </c>
      <c r="E8" s="0" t="n">
        <v>0.01</v>
      </c>
      <c r="F8" s="0" t="n">
        <v>0.002</v>
      </c>
      <c r="G8" s="9" t="n">
        <f aca="false">SUM(D8:F8)</f>
        <v>0.202</v>
      </c>
      <c r="H8" s="0" t="n">
        <v>95</v>
      </c>
      <c r="I8" s="0" t="n">
        <v>5</v>
      </c>
      <c r="J8" s="0" t="n">
        <v>3</v>
      </c>
      <c r="K8" s="0" t="n">
        <v>1</v>
      </c>
      <c r="L8" s="0" t="n">
        <f aca="false">SUM(I8:K8)*0.7</f>
        <v>6.3</v>
      </c>
      <c r="M8" s="9" t="n">
        <f aca="false">L8*H8/100</f>
        <v>5.985</v>
      </c>
      <c r="N8" s="9" t="n">
        <f aca="false">M8*I8*G8</f>
        <v>6.04485</v>
      </c>
      <c r="O8" s="0" t="n">
        <v>0.19</v>
      </c>
      <c r="P8" s="0" t="n">
        <v>0.01</v>
      </c>
      <c r="Q8" s="0" t="n">
        <v>0.002</v>
      </c>
      <c r="R8" s="9" t="n">
        <f aca="false">SUM(O8:Q8)</f>
        <v>0.202</v>
      </c>
      <c r="S8" s="0" t="n">
        <v>95</v>
      </c>
      <c r="T8" s="0" t="n">
        <v>5</v>
      </c>
      <c r="U8" s="0" t="n">
        <v>2</v>
      </c>
      <c r="V8" s="0" t="n">
        <v>1</v>
      </c>
      <c r="W8" s="0" t="n">
        <f aca="false">SUM(T8:V8)*0.7</f>
        <v>5.6</v>
      </c>
      <c r="X8" s="9" t="n">
        <f aca="false">W8*S8/100</f>
        <v>5.32</v>
      </c>
      <c r="Y8" s="9" t="n">
        <f aca="false">X8*T8*R8</f>
        <v>5.3732</v>
      </c>
      <c r="Z8" s="0" t="n">
        <v>0.17</v>
      </c>
      <c r="AA8" s="0" t="n">
        <v>0.02</v>
      </c>
      <c r="AB8" s="0" t="n">
        <v>0.002</v>
      </c>
      <c r="AC8" s="9" t="n">
        <f aca="false">SUM(Z8:AB8)</f>
        <v>0.192</v>
      </c>
      <c r="AD8" s="0" t="n">
        <v>95</v>
      </c>
      <c r="AE8" s="0" t="n">
        <v>5</v>
      </c>
      <c r="AF8" s="0" t="n">
        <v>2</v>
      </c>
      <c r="AG8" s="0" t="n">
        <v>1</v>
      </c>
      <c r="AH8" s="0" t="n">
        <f aca="false">SUM(AE8:AG8)*0.7</f>
        <v>5.6</v>
      </c>
      <c r="AI8" s="9" t="n">
        <f aca="false">AH8*AD8/100</f>
        <v>5.32</v>
      </c>
      <c r="AJ8" s="9" t="n">
        <f aca="false">AI8*AE8*AC8</f>
        <v>5.1072</v>
      </c>
      <c r="AK8" s="0" t="n">
        <v>0.17</v>
      </c>
      <c r="AL8" s="0" t="n">
        <v>0.02</v>
      </c>
      <c r="AM8" s="0" t="n">
        <v>0.002</v>
      </c>
      <c r="AN8" s="9" t="n">
        <f aca="false">SUM(AK8:AM8)</f>
        <v>0.192</v>
      </c>
      <c r="AO8" s="0" t="n">
        <v>95</v>
      </c>
      <c r="AP8" s="0" t="n">
        <v>5</v>
      </c>
      <c r="AQ8" s="0" t="n">
        <v>2</v>
      </c>
      <c r="AR8" s="0" t="n">
        <v>1</v>
      </c>
      <c r="AS8" s="0" t="n">
        <f aca="false">SUM(AP8:AR8)*0.7</f>
        <v>5.6</v>
      </c>
      <c r="AT8" s="9" t="n">
        <f aca="false">AS8*AO8/100</f>
        <v>5.32</v>
      </c>
      <c r="AU8" s="9" t="n">
        <f aca="false">AT8*AP8*AN8</f>
        <v>5.1072</v>
      </c>
      <c r="AV8" s="9" t="n">
        <f aca="false">(M8+W8+AH8+AS8)*0.7</f>
        <v>15.9495</v>
      </c>
      <c r="AW8" s="9" t="n">
        <f aca="false">(N8+X8+AI8+AT8)*0.7</f>
        <v>15.403395</v>
      </c>
      <c r="AX8" s="9" t="n">
        <f aca="false">(O8+Y8+AJ8+AU8)*0.7</f>
        <v>11.04432</v>
      </c>
      <c r="AY8" s="9" t="n">
        <f aca="false">SUM(AV8:AX8)</f>
        <v>42.397215</v>
      </c>
      <c r="AZ8" s="10" t="n">
        <f aca="false">(E8/D8)*(G8-0.151)*1000</f>
        <v>2.68421052631579</v>
      </c>
      <c r="BA8" s="10" t="n">
        <f aca="false">(P8/O8)*(R8-0.151)*1000</f>
        <v>2.68421052631579</v>
      </c>
      <c r="BB8" s="10" t="n">
        <f aca="false">(AA8/Z8)*(AC8-0.151)*1000</f>
        <v>4.82352941176471</v>
      </c>
      <c r="BC8" s="10" t="n">
        <f aca="false">(AL8/AK8)*(AN8-0.151)*1000</f>
        <v>4.82352941176471</v>
      </c>
      <c r="BD8" s="10" t="n">
        <f aca="false">(G8-0.201)/(D8-0.201)*100</f>
        <v>-9.09090909090909</v>
      </c>
      <c r="BE8" s="10" t="n">
        <f aca="false">(R8-0.201)/(O8-0.201)*100</f>
        <v>-9.09090909090909</v>
      </c>
      <c r="BF8" s="10" t="n">
        <f aca="false">(AC8-0.201)/(Z8-0.201)*100</f>
        <v>29.0322580645162</v>
      </c>
      <c r="BG8" s="10" t="n">
        <f aca="false">(AN8-0.201)/(AK8-0.201)*100</f>
        <v>29.0322580645162</v>
      </c>
      <c r="BH8" s="10" t="n">
        <f aca="false">(G8-0.091)/(F8-0.051)*100</f>
        <v>-226.530612244898</v>
      </c>
      <c r="BI8" s="10" t="n">
        <f aca="false">(R8-0.091)/(Q8-0.051)*100</f>
        <v>-226.530612244898</v>
      </c>
      <c r="BJ8" s="10" t="n">
        <f aca="false">(AC8-0.091)/(AB8-0.051)*100</f>
        <v>-206.122448979592</v>
      </c>
      <c r="BK8" s="10" t="n">
        <f aca="false">(AN8-0.091)/(AM8-0.051)*100</f>
        <v>-206.122448979592</v>
      </c>
      <c r="BL8" s="10" t="n">
        <f aca="false">SUMIF(AZ8:BC8,  "&gt;60")</f>
        <v>0</v>
      </c>
      <c r="BM8" s="10" t="n">
        <f aca="false">SUMIF(BD8:BG8,  "&gt;60")</f>
        <v>0</v>
      </c>
      <c r="BN8" s="10" t="n">
        <f aca="false">SUMIF(BH8:BK8,  "&gt;60")</f>
        <v>0</v>
      </c>
      <c r="BO8" s="0" t="n">
        <v>0.18</v>
      </c>
      <c r="BP8" s="0" t="n">
        <v>0.02</v>
      </c>
      <c r="BQ8" s="0" t="n">
        <v>0.002</v>
      </c>
      <c r="BR8" s="9" t="n">
        <f aca="false">SUM(BO8:BQ8)</f>
        <v>0.202</v>
      </c>
      <c r="BS8" s="0" t="n">
        <v>97</v>
      </c>
      <c r="BT8" s="0" t="n">
        <v>5</v>
      </c>
      <c r="BU8" s="0" t="n">
        <v>3</v>
      </c>
      <c r="BV8" s="0" t="n">
        <v>1</v>
      </c>
      <c r="BW8" s="0" t="n">
        <f aca="false">SUM(BT8:BV8)*0.7</f>
        <v>6.3</v>
      </c>
      <c r="BX8" s="9" t="n">
        <f aca="false">BW8*BS8/100</f>
        <v>6.111</v>
      </c>
      <c r="BY8" s="9" t="n">
        <f aca="false">BX8*BT8*BR8</f>
        <v>6.17211</v>
      </c>
      <c r="BZ8" s="0" t="n">
        <v>0.19</v>
      </c>
      <c r="CA8" s="0" t="n">
        <v>0.01</v>
      </c>
      <c r="CB8" s="0" t="n">
        <v>0.002</v>
      </c>
      <c r="CC8" s="9" t="n">
        <f aca="false">SUM(BZ8:CB8)</f>
        <v>0.202</v>
      </c>
      <c r="CD8" s="0" t="n">
        <v>95</v>
      </c>
      <c r="CE8" s="0" t="n">
        <v>5</v>
      </c>
      <c r="CF8" s="0" t="n">
        <v>2</v>
      </c>
      <c r="CG8" s="0" t="n">
        <v>1</v>
      </c>
      <c r="CH8" s="0" t="n">
        <f aca="false">SUM(CE8:CG8)*0.7</f>
        <v>5.6</v>
      </c>
      <c r="CI8" s="9" t="n">
        <f aca="false">CH8*CD8/100</f>
        <v>5.32</v>
      </c>
      <c r="CJ8" s="9" t="n">
        <f aca="false">CI8*CE8*CC8</f>
        <v>5.3732</v>
      </c>
      <c r="CK8" s="0" t="n">
        <v>0.17</v>
      </c>
      <c r="CL8" s="0" t="n">
        <v>0.02</v>
      </c>
      <c r="CM8" s="0" t="n">
        <v>0.002</v>
      </c>
      <c r="CN8" s="9" t="n">
        <f aca="false">SUM(CK8:CM8)</f>
        <v>0.192</v>
      </c>
      <c r="CO8" s="0" t="n">
        <v>95</v>
      </c>
      <c r="CP8" s="0" t="n">
        <v>5</v>
      </c>
      <c r="CQ8" s="0" t="n">
        <v>2</v>
      </c>
      <c r="CR8" s="0" t="n">
        <v>1</v>
      </c>
      <c r="CS8" s="0" t="n">
        <f aca="false">SUM(CP8:CR8)*0.7</f>
        <v>5.6</v>
      </c>
      <c r="CT8" s="9" t="n">
        <f aca="false">CS8*CO8/100</f>
        <v>5.32</v>
      </c>
      <c r="CU8" s="9" t="n">
        <f aca="false">CT8*CP8*CN8</f>
        <v>5.1072</v>
      </c>
      <c r="CV8" s="0" t="n">
        <v>0.17</v>
      </c>
      <c r="CW8" s="0" t="n">
        <v>0.02</v>
      </c>
      <c r="CX8" s="0" t="n">
        <v>0.002</v>
      </c>
      <c r="CY8" s="9" t="n">
        <f aca="false">SUM(CV8:CX8)</f>
        <v>0.192</v>
      </c>
      <c r="CZ8" s="0" t="n">
        <v>100</v>
      </c>
      <c r="DA8" s="0" t="n">
        <v>5</v>
      </c>
      <c r="DB8" s="0" t="n">
        <v>2</v>
      </c>
      <c r="DC8" s="0" t="n">
        <v>1</v>
      </c>
      <c r="DD8" s="0" t="n">
        <f aca="false">SUM(DA8:DC8)*0.7</f>
        <v>5.6</v>
      </c>
      <c r="DE8" s="9" t="n">
        <f aca="false">DD8*CZ8/100</f>
        <v>5.6</v>
      </c>
      <c r="DF8" s="9" t="n">
        <f aca="false">DE8*DA8*CY8</f>
        <v>5.376</v>
      </c>
      <c r="DG8" s="9" t="n">
        <f aca="false">(BX8+CH8+CS8+DD8)*0.7</f>
        <v>16.0377</v>
      </c>
      <c r="DH8" s="9" t="n">
        <f aca="false">(BY8+CI8+CT8+DE8)*0.7</f>
        <v>15.688477</v>
      </c>
      <c r="DI8" s="9" t="n">
        <f aca="false">(BZ8+CJ8+CU8+DF8)*0.7</f>
        <v>11.23248</v>
      </c>
      <c r="DJ8" s="9" t="n">
        <f aca="false">SUM(DG8:DI8)</f>
        <v>42.958657</v>
      </c>
      <c r="DK8" s="10" t="n">
        <f aca="false">(BP8/BO8)*(BR8-0.151)*1000</f>
        <v>5.66666666666667</v>
      </c>
      <c r="DL8" s="10" t="n">
        <f aca="false">(CA8/BZ8)*(CC8-0.151)*1000</f>
        <v>2.68421052631579</v>
      </c>
      <c r="DM8" s="10" t="n">
        <f aca="false">(CL8/CK8)*(CN8-0.151)*1000</f>
        <v>4.82352941176471</v>
      </c>
      <c r="DN8" s="10" t="n">
        <f aca="false">(CW8/CV8)*(CY8-0.151)*1000</f>
        <v>4.82352941176471</v>
      </c>
      <c r="DO8" s="10" t="n">
        <f aca="false">(BR8-0.201)/(BO8-0.201)*100</f>
        <v>-4.76190476190463</v>
      </c>
      <c r="DP8" s="10" t="n">
        <f aca="false">(CC8-0.201)/(BZ8-0.201)*100</f>
        <v>-9.09090909090909</v>
      </c>
      <c r="DQ8" s="10" t="n">
        <f aca="false">(CN8-0.201)/(CK8-0.201)*100</f>
        <v>29.0322580645162</v>
      </c>
      <c r="DR8" s="10" t="n">
        <f aca="false">(CY8-0.201)/(CV8-0.201)*100</f>
        <v>29.0322580645162</v>
      </c>
      <c r="DS8" s="10" t="n">
        <f aca="false">(BR8-0.091)/(BQ8-0.051)*100</f>
        <v>-226.530612244898</v>
      </c>
      <c r="DT8" s="10" t="n">
        <f aca="false">(CC8-0.091)/(CB8-0.051)*100</f>
        <v>-226.530612244898</v>
      </c>
      <c r="DU8" s="10" t="n">
        <f aca="false">(CN8-0.091)/(CM8-0.051)*100</f>
        <v>-206.122448979592</v>
      </c>
      <c r="DV8" s="10" t="n">
        <f aca="false">(CY8-0.091)/(CX8-0.051)*100</f>
        <v>-206.122448979592</v>
      </c>
      <c r="DW8" s="10" t="n">
        <f aca="false">SUMIF(DK8:DN8,  "&gt;60")</f>
        <v>0</v>
      </c>
      <c r="DX8" s="10" t="n">
        <f aca="false">SUMIF(DO8:DR8,  "&gt;60")</f>
        <v>0</v>
      </c>
      <c r="DY8" s="10" t="n">
        <f aca="false">SUMIF(DS8:DV8,  "&gt;60")</f>
        <v>0</v>
      </c>
      <c r="DZ8" s="0" t="n">
        <v>0.18</v>
      </c>
      <c r="EA8" s="0" t="n">
        <v>0.02</v>
      </c>
      <c r="EB8" s="0" t="n">
        <v>0.002</v>
      </c>
      <c r="EC8" s="9" t="n">
        <f aca="false">SUM(DZ8:EB8)</f>
        <v>0.202</v>
      </c>
      <c r="ED8" s="0" t="n">
        <v>97</v>
      </c>
      <c r="EE8" s="0" t="n">
        <v>5</v>
      </c>
      <c r="EF8" s="0" t="n">
        <v>3</v>
      </c>
      <c r="EG8" s="0" t="n">
        <v>1</v>
      </c>
      <c r="EH8" s="0" t="n">
        <f aca="false">SUM(EE8:EG8)*0.7</f>
        <v>6.3</v>
      </c>
      <c r="EI8" s="9" t="n">
        <f aca="false">EH8*ED8/100</f>
        <v>6.111</v>
      </c>
      <c r="EJ8" s="9" t="n">
        <f aca="false">EI8*EE8*EC8</f>
        <v>6.17211</v>
      </c>
      <c r="EK8" s="0" t="n">
        <v>0.19</v>
      </c>
      <c r="EL8" s="0" t="n">
        <v>0.01</v>
      </c>
      <c r="EM8" s="0" t="n">
        <v>0.002</v>
      </c>
      <c r="EN8" s="9" t="n">
        <f aca="false">SUM(EK8:EM8)</f>
        <v>0.202</v>
      </c>
      <c r="EO8" s="0" t="n">
        <v>100</v>
      </c>
      <c r="EP8" s="0" t="n">
        <v>5</v>
      </c>
      <c r="EQ8" s="0" t="n">
        <v>2</v>
      </c>
      <c r="ER8" s="0" t="n">
        <v>1</v>
      </c>
      <c r="ES8" s="0" t="n">
        <f aca="false">SUM(EP8:ER8)*0.7</f>
        <v>5.6</v>
      </c>
      <c r="ET8" s="9" t="n">
        <f aca="false">ES8*EO8/100</f>
        <v>5.6</v>
      </c>
      <c r="EU8" s="9" t="n">
        <f aca="false">ET8*EP8*EN8</f>
        <v>5.656</v>
      </c>
      <c r="EV8" s="0" t="n">
        <v>0.17</v>
      </c>
      <c r="EW8" s="0" t="n">
        <v>0.02</v>
      </c>
      <c r="EX8" s="0" t="n">
        <v>0.002</v>
      </c>
      <c r="EY8" s="9" t="n">
        <f aca="false">SUM(EV8:EX8)</f>
        <v>0.192</v>
      </c>
      <c r="EZ8" s="0" t="n">
        <v>95</v>
      </c>
      <c r="FA8" s="0" t="n">
        <v>5</v>
      </c>
      <c r="FB8" s="0" t="n">
        <v>2</v>
      </c>
      <c r="FC8" s="0" t="n">
        <v>1</v>
      </c>
      <c r="FD8" s="0" t="n">
        <f aca="false">SUM(FA8:FC8)*0.7</f>
        <v>5.6</v>
      </c>
      <c r="FE8" s="9" t="n">
        <f aca="false">FD8*EZ8/100</f>
        <v>5.32</v>
      </c>
      <c r="FF8" s="9" t="n">
        <f aca="false">FE8*FA8*EY8</f>
        <v>5.1072</v>
      </c>
      <c r="FG8" s="0" t="n">
        <v>0.17</v>
      </c>
      <c r="FH8" s="0" t="n">
        <v>0.02</v>
      </c>
      <c r="FI8" s="0" t="n">
        <v>0.002</v>
      </c>
      <c r="FJ8" s="9" t="n">
        <f aca="false">SUM(FG8:FI8)</f>
        <v>0.192</v>
      </c>
      <c r="FK8" s="0" t="n">
        <v>100</v>
      </c>
      <c r="FL8" s="0" t="n">
        <v>5</v>
      </c>
      <c r="FM8" s="0" t="n">
        <v>2</v>
      </c>
      <c r="FN8" s="0" t="n">
        <v>1</v>
      </c>
      <c r="FO8" s="0" t="n">
        <f aca="false">SUM(FL8:FN8)*0.7</f>
        <v>5.6</v>
      </c>
      <c r="FP8" s="9" t="n">
        <f aca="false">FO8*FK8/100</f>
        <v>5.6</v>
      </c>
      <c r="FQ8" s="9" t="n">
        <f aca="false">FP8*FL8*FJ8</f>
        <v>5.376</v>
      </c>
      <c r="FR8" s="9" t="n">
        <f aca="false">(EI8+ES8+FD8+FO8)*0.7</f>
        <v>16.0377</v>
      </c>
      <c r="FS8" s="9" t="n">
        <f aca="false">(EJ8+ET8+FE8+FP8)*0.7</f>
        <v>15.884477</v>
      </c>
      <c r="FT8" s="9" t="n">
        <f aca="false">(EK8+EU8+FF8+FQ8)*0.7</f>
        <v>11.43044</v>
      </c>
      <c r="FU8" s="9" t="n">
        <f aca="false">SUM(FR8:FT8)</f>
        <v>43.352617</v>
      </c>
      <c r="FV8" s="10" t="n">
        <f aca="false">(EA8/DZ8)*(EC8-0.151)*1000</f>
        <v>5.66666666666667</v>
      </c>
      <c r="FW8" s="10" t="n">
        <f aca="false">(EL8/EK8)*(EN8-0.151)*1000</f>
        <v>2.68421052631579</v>
      </c>
      <c r="FX8" s="10" t="n">
        <f aca="false">(EW8/EV8)*(EY8-0.151)*1000</f>
        <v>4.82352941176471</v>
      </c>
      <c r="FY8" s="10" t="n">
        <f aca="false">(FH8/FG8)*(FJ8-0.151)*1000</f>
        <v>4.82352941176471</v>
      </c>
      <c r="FZ8" s="10" t="n">
        <f aca="false">(EC8-0.201)/(DZ8-0.201)*100</f>
        <v>-4.76190476190463</v>
      </c>
      <c r="GA8" s="10" t="n">
        <f aca="false">(EN8-0.201)/(EK8-0.201)*100</f>
        <v>-9.09090909090909</v>
      </c>
      <c r="GB8" s="10" t="n">
        <f aca="false">(EY8-0.201)/(EV8-0.201)*100</f>
        <v>29.0322580645162</v>
      </c>
      <c r="GC8" s="10" t="n">
        <f aca="false">(FJ8-0.201)/(FG8-0.201)*100</f>
        <v>29.0322580645162</v>
      </c>
      <c r="GD8" s="10" t="n">
        <f aca="false">(EC8-0.091)/(EB8-0.051)*100</f>
        <v>-226.530612244898</v>
      </c>
      <c r="GE8" s="10" t="n">
        <f aca="false">(EN8-0.091)/(EM8-0.051)*100</f>
        <v>-226.530612244898</v>
      </c>
      <c r="GF8" s="10" t="n">
        <f aca="false">(EY8-0.091)/(EX8-0.051)*100</f>
        <v>-206.122448979592</v>
      </c>
      <c r="GG8" s="10" t="n">
        <f aca="false">(FJ8-0.091)/(FI8-0.051)*100</f>
        <v>-206.122448979592</v>
      </c>
      <c r="GH8" s="10" t="n">
        <f aca="false">SUMIF(FV8:FY8,  "&gt;60")</f>
        <v>0</v>
      </c>
      <c r="GI8" s="10" t="n">
        <f aca="false">SUMIF(FZ8:GC8,  "&gt;60")</f>
        <v>0</v>
      </c>
      <c r="GJ8" s="10" t="n">
        <f aca="false">SUMIF(GD8:GG8,  "&gt;60")</f>
        <v>0</v>
      </c>
      <c r="GK8" s="0" t="n">
        <v>0.16</v>
      </c>
      <c r="GL8" s="0" t="n">
        <v>0.02</v>
      </c>
      <c r="GM8" s="0" t="n">
        <v>0.005</v>
      </c>
      <c r="GN8" s="9" t="n">
        <f aca="false">SUM(GK8:GM8)</f>
        <v>0.185</v>
      </c>
      <c r="GO8" s="0" t="n">
        <v>97</v>
      </c>
      <c r="GP8" s="0" t="n">
        <v>5</v>
      </c>
      <c r="GQ8" s="0" t="n">
        <v>3</v>
      </c>
      <c r="GR8" s="0" t="n">
        <v>1</v>
      </c>
      <c r="GS8" s="0" t="n">
        <f aca="false">SUM(GP8:GR8)*0.7</f>
        <v>6.3</v>
      </c>
      <c r="GT8" s="9" t="n">
        <f aca="false">GS8*GO8/100</f>
        <v>6.111</v>
      </c>
      <c r="GU8" s="9" t="n">
        <f aca="false">GT8*GP8*GN8</f>
        <v>5.652675</v>
      </c>
      <c r="GV8" s="0" t="n">
        <v>0.19</v>
      </c>
      <c r="GW8" s="0" t="n">
        <v>0.01</v>
      </c>
      <c r="GX8" s="0" t="n">
        <v>0.002</v>
      </c>
      <c r="GY8" s="9" t="n">
        <f aca="false">SUM(GV8:GX8)</f>
        <v>0.202</v>
      </c>
      <c r="GZ8" s="0" t="n">
        <v>100</v>
      </c>
      <c r="HA8" s="0" t="n">
        <v>5</v>
      </c>
      <c r="HB8" s="0" t="n">
        <v>2</v>
      </c>
      <c r="HC8" s="0" t="n">
        <v>1</v>
      </c>
      <c r="HD8" s="0" t="n">
        <f aca="false">SUM(HA8:HC8)*0.7</f>
        <v>5.6</v>
      </c>
      <c r="HE8" s="9" t="n">
        <f aca="false">HD8*GZ8/100</f>
        <v>5.6</v>
      </c>
      <c r="HF8" s="9" t="n">
        <f aca="false">HE8*HA8*GY8</f>
        <v>5.656</v>
      </c>
      <c r="HG8" s="0" t="n">
        <v>0.17</v>
      </c>
      <c r="HH8" s="0" t="n">
        <v>0.02</v>
      </c>
      <c r="HI8" s="0" t="n">
        <v>0.002</v>
      </c>
      <c r="HJ8" s="9" t="n">
        <f aca="false">SUM(HG8:HI8)</f>
        <v>0.192</v>
      </c>
      <c r="HK8" s="0" t="n">
        <v>95</v>
      </c>
      <c r="HL8" s="0" t="n">
        <v>5</v>
      </c>
      <c r="HM8" s="0" t="n">
        <v>2</v>
      </c>
      <c r="HN8" s="0" t="n">
        <v>1</v>
      </c>
      <c r="HO8" s="0" t="n">
        <f aca="false">SUM(HL8:HN8)*0.7</f>
        <v>5.6</v>
      </c>
      <c r="HP8" s="9" t="n">
        <f aca="false">HO8*HK8/100</f>
        <v>5.32</v>
      </c>
      <c r="HQ8" s="9" t="n">
        <f aca="false">HP8*HL8*HJ8</f>
        <v>5.1072</v>
      </c>
      <c r="HR8" s="0" t="n">
        <v>0.15</v>
      </c>
      <c r="HS8" s="0" t="n">
        <v>0.03</v>
      </c>
      <c r="HT8" s="0" t="n">
        <v>0.002</v>
      </c>
      <c r="HU8" s="9" t="n">
        <f aca="false">SUM(HR8:HT8)</f>
        <v>0.182</v>
      </c>
      <c r="HV8" s="0" t="n">
        <v>101</v>
      </c>
      <c r="HW8" s="0" t="n">
        <v>5</v>
      </c>
      <c r="HX8" s="0" t="n">
        <v>2</v>
      </c>
      <c r="HY8" s="0" t="n">
        <v>1</v>
      </c>
      <c r="HZ8" s="0" t="n">
        <f aca="false">SUM(HW8:HY8)*0.7</f>
        <v>5.6</v>
      </c>
      <c r="IA8" s="9" t="n">
        <f aca="false">HZ8*HV8/100</f>
        <v>5.656</v>
      </c>
      <c r="IB8" s="9" t="n">
        <f aca="false">IA8*HW8*HU8</f>
        <v>5.14696</v>
      </c>
      <c r="IC8" s="9" t="n">
        <f aca="false">(GT8+HD8+HO8+HZ8)*0.7</f>
        <v>16.0377</v>
      </c>
      <c r="ID8" s="9" t="n">
        <f aca="false">(GU8+HE8+HP8+IA8)*0.7</f>
        <v>15.5600725</v>
      </c>
      <c r="IE8" s="9" t="n">
        <f aca="false">(GV8+HF8+HQ8+IB8)*0.7</f>
        <v>11.270112</v>
      </c>
      <c r="IF8" s="9" t="n">
        <f aca="false">SUM(IC8:IE8)</f>
        <v>42.8678845</v>
      </c>
      <c r="IG8" s="10" t="n">
        <f aca="false">(GL8/GK8)*(GN8-0.151)*1000</f>
        <v>4.25</v>
      </c>
      <c r="IH8" s="10" t="n">
        <f aca="false">(GW8/GV8)*(GY8-0.151)*1000</f>
        <v>2.68421052631579</v>
      </c>
      <c r="II8" s="10" t="n">
        <f aca="false">(HH8/HG8)*(HJ8-0.151)*1000</f>
        <v>4.82352941176471</v>
      </c>
      <c r="IJ8" s="10" t="n">
        <f aca="false">(HS8/HR8)*(HU8-0.151)*1000</f>
        <v>6.2</v>
      </c>
      <c r="IK8" s="10" t="n">
        <f aca="false">(GN8-0.201)/(GK8-0.201)*100</f>
        <v>39.0243902439025</v>
      </c>
      <c r="IL8" s="10" t="n">
        <f aca="false">(GY8-0.201)/(GV8-0.201)*100</f>
        <v>-9.09090909090909</v>
      </c>
      <c r="IM8" s="10" t="n">
        <f aca="false">(HJ8-0.201)/(HG8-0.201)*100</f>
        <v>29.0322580645162</v>
      </c>
      <c r="IN8" s="10" t="n">
        <f aca="false">(HU8-0.201)/(HR8-0.201)*100</f>
        <v>37.2549019607843</v>
      </c>
      <c r="IO8" s="10" t="n">
        <f aca="false">(GN8-0.091)/(GM8-0.051)*100</f>
        <v>-204.347826086956</v>
      </c>
      <c r="IP8" s="10" t="n">
        <f aca="false">(GY8-0.091)/(GX8-0.051)*100</f>
        <v>-226.530612244898</v>
      </c>
      <c r="IQ8" s="10" t="n">
        <f aca="false">(HJ8-0.091)/(HI8-0.051)*100</f>
        <v>-206.122448979592</v>
      </c>
      <c r="IR8" s="10" t="n">
        <f aca="false">(HU8-0.091)/(HT8-0.051)*100</f>
        <v>-185.714285714286</v>
      </c>
      <c r="IS8" s="10" t="n">
        <f aca="false">SUMIF(IG8:IJ8,  "&gt;60")</f>
        <v>0</v>
      </c>
      <c r="IT8" s="10" t="n">
        <f aca="false">SUMIF(IK8:IN8,  "&gt;60")</f>
        <v>0</v>
      </c>
      <c r="IU8" s="10" t="n">
        <f aca="false">SUMIF(IO8:IR8,  "&gt;60")</f>
        <v>0</v>
      </c>
    </row>
    <row r="9" customFormat="false" ht="12.8" hidden="false" customHeight="false" outlineLevel="0" collapsed="false">
      <c r="C9" s="8" t="s">
        <v>54</v>
      </c>
      <c r="D9" s="0" t="n">
        <v>0.12</v>
      </c>
      <c r="E9" s="0" t="n">
        <v>0.03</v>
      </c>
      <c r="F9" s="0" t="n">
        <v>0.03</v>
      </c>
      <c r="G9" s="9" t="n">
        <f aca="false">SUM(D9:F9)</f>
        <v>0.18</v>
      </c>
      <c r="H9" s="0" t="n">
        <v>98</v>
      </c>
      <c r="I9" s="0" t="n">
        <v>5</v>
      </c>
      <c r="J9" s="0" t="n">
        <v>3</v>
      </c>
      <c r="K9" s="0" t="n">
        <v>1</v>
      </c>
      <c r="L9" s="0" t="n">
        <f aca="false">SUM(I9:K9)*0.7</f>
        <v>6.3</v>
      </c>
      <c r="M9" s="9" t="n">
        <f aca="false">L9*H9/100</f>
        <v>6.174</v>
      </c>
      <c r="N9" s="9" t="n">
        <f aca="false">M9*I9*G9</f>
        <v>5.5566</v>
      </c>
      <c r="O9" s="0" t="n">
        <v>0.12</v>
      </c>
      <c r="P9" s="0" t="n">
        <v>0.03</v>
      </c>
      <c r="Q9" s="0" t="n">
        <v>0.04</v>
      </c>
      <c r="R9" s="9" t="n">
        <f aca="false">SUM(O9:Q9)</f>
        <v>0.19</v>
      </c>
      <c r="S9" s="0" t="n">
        <v>110</v>
      </c>
      <c r="T9" s="0" t="n">
        <v>4</v>
      </c>
      <c r="U9" s="0" t="n">
        <v>3</v>
      </c>
      <c r="V9" s="0" t="n">
        <v>1</v>
      </c>
      <c r="W9" s="0" t="n">
        <f aca="false">SUM(T9:V9)*0.7</f>
        <v>5.6</v>
      </c>
      <c r="X9" s="9" t="n">
        <f aca="false">W9*S9/100</f>
        <v>6.16</v>
      </c>
      <c r="Y9" s="9" t="n">
        <f aca="false">X9*T9*R9</f>
        <v>4.6816</v>
      </c>
      <c r="Z9" s="0" t="n">
        <v>0.12</v>
      </c>
      <c r="AA9" s="0" t="n">
        <v>0.03</v>
      </c>
      <c r="AB9" s="0" t="n">
        <v>0.05</v>
      </c>
      <c r="AC9" s="9" t="n">
        <f aca="false">SUM(Z9:AB9)</f>
        <v>0.2</v>
      </c>
      <c r="AD9" s="0" t="n">
        <v>110</v>
      </c>
      <c r="AE9" s="0" t="n">
        <v>4</v>
      </c>
      <c r="AF9" s="0" t="n">
        <v>3</v>
      </c>
      <c r="AG9" s="0" t="n">
        <v>1</v>
      </c>
      <c r="AH9" s="0" t="n">
        <f aca="false">SUM(AE9:AG9)*0.7</f>
        <v>5.6</v>
      </c>
      <c r="AI9" s="9" t="n">
        <f aca="false">AH9*AD9/100</f>
        <v>6.16</v>
      </c>
      <c r="AJ9" s="9" t="n">
        <f aca="false">AI9*AE9*AC9</f>
        <v>4.928</v>
      </c>
      <c r="AK9" s="0" t="n">
        <v>0.12</v>
      </c>
      <c r="AL9" s="0" t="n">
        <v>0.03</v>
      </c>
      <c r="AM9" s="0" t="n">
        <v>0.05</v>
      </c>
      <c r="AN9" s="9" t="n">
        <f aca="false">SUM(AK9:AM9)</f>
        <v>0.2</v>
      </c>
      <c r="AO9" s="0" t="n">
        <v>110</v>
      </c>
      <c r="AP9" s="0" t="n">
        <v>4</v>
      </c>
      <c r="AQ9" s="0" t="n">
        <v>3</v>
      </c>
      <c r="AR9" s="0" t="n">
        <v>1</v>
      </c>
      <c r="AS9" s="0" t="n">
        <f aca="false">SUM(AP9:AR9)*0.7</f>
        <v>5.6</v>
      </c>
      <c r="AT9" s="9" t="n">
        <f aca="false">AS9*AO9/100</f>
        <v>6.16</v>
      </c>
      <c r="AU9" s="9" t="n">
        <f aca="false">AT9*AP9*AN9</f>
        <v>4.928</v>
      </c>
      <c r="AV9" s="9" t="n">
        <f aca="false">(M9+W9+AH9+AS9)*0.7</f>
        <v>16.0818</v>
      </c>
      <c r="AW9" s="9" t="n">
        <f aca="false">(N9+X9+AI9+AT9)*0.7</f>
        <v>16.82562</v>
      </c>
      <c r="AX9" s="9" t="n">
        <f aca="false">(O9+Y9+AJ9+AU9)*0.7</f>
        <v>10.26032</v>
      </c>
      <c r="AY9" s="9" t="n">
        <f aca="false">SUM(AV9:AX9)</f>
        <v>43.16774</v>
      </c>
      <c r="AZ9" s="10" t="n">
        <f aca="false">(E9/D9)*(G9-0.151)*1000</f>
        <v>7.25</v>
      </c>
      <c r="BA9" s="10" t="n">
        <f aca="false">(P9/O9)*(R9-0.151)*1000</f>
        <v>9.75</v>
      </c>
      <c r="BB9" s="10" t="n">
        <f aca="false">(AA9/Z9)*(AC9-0.151)*1000</f>
        <v>12.25</v>
      </c>
      <c r="BC9" s="10" t="n">
        <f aca="false">(AL9/AK9)*(AN9-0.151)*1000</f>
        <v>12.25</v>
      </c>
      <c r="BD9" s="10" t="n">
        <f aca="false">(G9-0.201)/(D9-0.201)*100</f>
        <v>25.9259259259259</v>
      </c>
      <c r="BE9" s="10" t="n">
        <f aca="false">(R9-0.201)/(O9-0.231)*100</f>
        <v>9.90990990990992</v>
      </c>
      <c r="BF9" s="10" t="n">
        <f aca="false">(AC9-0.201)/(Z9-0.201)*100</f>
        <v>1.23456790123457</v>
      </c>
      <c r="BG9" s="10" t="n">
        <f aca="false">(AN9-0.201)/(AK9-0.201)*100</f>
        <v>1.23456790123457</v>
      </c>
      <c r="BH9" s="10" t="n">
        <f aca="false">(G9-0.091)/(F9-0.051)*100</f>
        <v>-423.809523809524</v>
      </c>
      <c r="BI9" s="10" t="n">
        <f aca="false">(R9-0.091)/(Q9-0.051)*100</f>
        <v>-900</v>
      </c>
      <c r="BJ9" s="10" t="n">
        <f aca="false">(AC9-0.091)/(AB9-0.051)*100</f>
        <v>-10900</v>
      </c>
      <c r="BK9" s="10" t="n">
        <f aca="false">(AN9-0.091)/(AM9-0.051)*100</f>
        <v>-10900</v>
      </c>
      <c r="BL9" s="10" t="n">
        <f aca="false">SUMIF(AZ9:BC9,  "&gt;60")</f>
        <v>0</v>
      </c>
      <c r="BM9" s="10" t="n">
        <f aca="false">SUMIF(BD9:BG9,  "&gt;60")</f>
        <v>0</v>
      </c>
      <c r="BN9" s="10" t="n">
        <f aca="false">SUMIF(BH9:BK9,  "&gt;60")</f>
        <v>0</v>
      </c>
      <c r="BO9" s="0" t="n">
        <v>0.13</v>
      </c>
      <c r="BP9" s="0" t="n">
        <v>0.03</v>
      </c>
      <c r="BQ9" s="0" t="n">
        <v>0.03</v>
      </c>
      <c r="BR9" s="9" t="n">
        <f aca="false">SUM(BO9:BQ9)</f>
        <v>0.19</v>
      </c>
      <c r="BS9" s="0" t="n">
        <v>98</v>
      </c>
      <c r="BT9" s="0" t="n">
        <v>5</v>
      </c>
      <c r="BU9" s="0" t="n">
        <v>3</v>
      </c>
      <c r="BV9" s="0" t="n">
        <v>1</v>
      </c>
      <c r="BW9" s="0" t="n">
        <f aca="false">SUM(BT9:BV9)*0.7</f>
        <v>6.3</v>
      </c>
      <c r="BX9" s="9" t="n">
        <f aca="false">BW9*BS9/100</f>
        <v>6.174</v>
      </c>
      <c r="BY9" s="9" t="n">
        <f aca="false">BX9*BT9*BR9</f>
        <v>5.8653</v>
      </c>
      <c r="BZ9" s="0" t="n">
        <v>0.12</v>
      </c>
      <c r="CA9" s="0" t="n">
        <v>0.03</v>
      </c>
      <c r="CB9" s="0" t="n">
        <v>0.04</v>
      </c>
      <c r="CC9" s="9" t="n">
        <f aca="false">SUM(BZ9:CB9)</f>
        <v>0.19</v>
      </c>
      <c r="CD9" s="0" t="n">
        <v>110</v>
      </c>
      <c r="CE9" s="0" t="n">
        <v>4</v>
      </c>
      <c r="CF9" s="0" t="n">
        <v>3</v>
      </c>
      <c r="CG9" s="0" t="n">
        <v>1</v>
      </c>
      <c r="CH9" s="0" t="n">
        <f aca="false">SUM(CE9:CG9)*0.7</f>
        <v>5.6</v>
      </c>
      <c r="CI9" s="9" t="n">
        <f aca="false">CH9*CD9/100</f>
        <v>6.16</v>
      </c>
      <c r="CJ9" s="9" t="n">
        <f aca="false">CI9*CE9*CC9</f>
        <v>4.6816</v>
      </c>
      <c r="CK9" s="0" t="n">
        <v>0.13</v>
      </c>
      <c r="CL9" s="0" t="n">
        <v>0.03</v>
      </c>
      <c r="CM9" s="0" t="n">
        <v>0.05</v>
      </c>
      <c r="CN9" s="9" t="n">
        <f aca="false">SUM(CK9:CM9)</f>
        <v>0.21</v>
      </c>
      <c r="CO9" s="0" t="n">
        <v>110</v>
      </c>
      <c r="CP9" s="0" t="n">
        <v>4</v>
      </c>
      <c r="CQ9" s="0" t="n">
        <v>3</v>
      </c>
      <c r="CR9" s="0" t="n">
        <v>1</v>
      </c>
      <c r="CS9" s="0" t="n">
        <f aca="false">SUM(CP9:CR9)*0.7</f>
        <v>5.6</v>
      </c>
      <c r="CT9" s="9" t="n">
        <f aca="false">CS9*CO9/100</f>
        <v>6.16</v>
      </c>
      <c r="CU9" s="9" t="n">
        <f aca="false">CT9*CP9*CN9</f>
        <v>5.1744</v>
      </c>
      <c r="CV9" s="0" t="n">
        <v>0.12</v>
      </c>
      <c r="CW9" s="0" t="n">
        <v>0.03</v>
      </c>
      <c r="CX9" s="0" t="n">
        <v>0.05</v>
      </c>
      <c r="CY9" s="9" t="n">
        <f aca="false">SUM(CV9:CX9)</f>
        <v>0.2</v>
      </c>
      <c r="CZ9" s="0" t="n">
        <v>110</v>
      </c>
      <c r="DA9" s="0" t="n">
        <v>4</v>
      </c>
      <c r="DB9" s="0" t="n">
        <v>3</v>
      </c>
      <c r="DC9" s="0" t="n">
        <v>1</v>
      </c>
      <c r="DD9" s="0" t="n">
        <f aca="false">SUM(DA9:DC9)*0.7</f>
        <v>5.6</v>
      </c>
      <c r="DE9" s="9" t="n">
        <f aca="false">DD9*CZ9/100</f>
        <v>6.16</v>
      </c>
      <c r="DF9" s="9" t="n">
        <f aca="false">DE9*DA9*CY9</f>
        <v>4.928</v>
      </c>
      <c r="DG9" s="9" t="n">
        <f aca="false">(BX9+CH9+CS9+DD9)*0.7</f>
        <v>16.0818</v>
      </c>
      <c r="DH9" s="9" t="n">
        <f aca="false">(BY9+CI9+CT9+DE9)*0.7</f>
        <v>17.04171</v>
      </c>
      <c r="DI9" s="9" t="n">
        <f aca="false">(BZ9+CJ9+CU9+DF9)*0.7</f>
        <v>10.4328</v>
      </c>
      <c r="DJ9" s="11" t="n">
        <f aca="false">SUM(DG9:DI9)</f>
        <v>43.55631</v>
      </c>
      <c r="DK9" s="10" t="n">
        <f aca="false">(BP9/BO9)*(BR9-0.151)*1000</f>
        <v>9</v>
      </c>
      <c r="DL9" s="10" t="n">
        <f aca="false">(CA9/BZ9)*(CC9-0.151)*1000</f>
        <v>9.75</v>
      </c>
      <c r="DM9" s="10" t="n">
        <f aca="false">(CL9/CK9)*(CN9-0.151)*1000</f>
        <v>13.6153846153846</v>
      </c>
      <c r="DN9" s="10" t="n">
        <f aca="false">(CW9/CV9)*(CY9-0.151)*1000</f>
        <v>12.25</v>
      </c>
      <c r="DO9" s="10" t="n">
        <f aca="false">(BR9-0.201)/(BO9-0.201)*100</f>
        <v>15.4929577464789</v>
      </c>
      <c r="DP9" s="10" t="n">
        <f aca="false">(CC9-0.201)/(BZ9-0.231)*100</f>
        <v>9.90990990990992</v>
      </c>
      <c r="DQ9" s="10" t="n">
        <f aca="false">(CN9-0.201)/(CK9-0.201)*100</f>
        <v>-12.6760563380282</v>
      </c>
      <c r="DR9" s="10" t="n">
        <f aca="false">(CY9-0.201)/(CV9-0.201)*100</f>
        <v>1.23456790123457</v>
      </c>
      <c r="DS9" s="10" t="n">
        <f aca="false">(BR9-0.091)/(BQ9-0.051)*100</f>
        <v>-471.428571428571</v>
      </c>
      <c r="DT9" s="10" t="n">
        <f aca="false">(CC9-0.091)/(CB9-0.051)*100</f>
        <v>-900</v>
      </c>
      <c r="DU9" s="10" t="n">
        <f aca="false">(CN9-0.091)/(CM9-0.051)*100</f>
        <v>-11900</v>
      </c>
      <c r="DV9" s="10" t="n">
        <f aca="false">(CY9-0.091)/(CX9-0.051)*100</f>
        <v>-10900</v>
      </c>
      <c r="DW9" s="10" t="n">
        <f aca="false">SUMIF(DK9:DN9,  "&gt;60")</f>
        <v>0</v>
      </c>
      <c r="DX9" s="10" t="n">
        <f aca="false">SUMIF(DO9:DR9,  "&gt;60")</f>
        <v>0</v>
      </c>
      <c r="DY9" s="10" t="n">
        <f aca="false">SUMIF(DS9:DV9,  "&gt;60")</f>
        <v>0</v>
      </c>
      <c r="DZ9" s="0" t="n">
        <v>0.13</v>
      </c>
      <c r="EA9" s="0" t="n">
        <v>0.03</v>
      </c>
      <c r="EB9" s="0" t="n">
        <v>0.03</v>
      </c>
      <c r="EC9" s="9" t="n">
        <f aca="false">SUM(DZ9:EB9)</f>
        <v>0.19</v>
      </c>
      <c r="ED9" s="0" t="n">
        <v>98</v>
      </c>
      <c r="EE9" s="0" t="n">
        <v>5</v>
      </c>
      <c r="EF9" s="0" t="n">
        <v>3</v>
      </c>
      <c r="EG9" s="0" t="n">
        <v>1</v>
      </c>
      <c r="EH9" s="0" t="n">
        <f aca="false">SUM(EE9:EG9)*0.7</f>
        <v>6.3</v>
      </c>
      <c r="EI9" s="9" t="n">
        <f aca="false">EH9*ED9/100</f>
        <v>6.174</v>
      </c>
      <c r="EJ9" s="9" t="n">
        <f aca="false">EI9*EE9*EC9</f>
        <v>5.8653</v>
      </c>
      <c r="EK9" s="0" t="n">
        <v>0.12</v>
      </c>
      <c r="EL9" s="0" t="n">
        <v>0.03</v>
      </c>
      <c r="EM9" s="0" t="n">
        <v>0.04</v>
      </c>
      <c r="EN9" s="9" t="n">
        <f aca="false">SUM(EK9:EM9)</f>
        <v>0.19</v>
      </c>
      <c r="EO9" s="0" t="n">
        <v>110</v>
      </c>
      <c r="EP9" s="0" t="n">
        <v>4</v>
      </c>
      <c r="EQ9" s="0" t="n">
        <v>3</v>
      </c>
      <c r="ER9" s="0" t="n">
        <v>1</v>
      </c>
      <c r="ES9" s="0" t="n">
        <f aca="false">SUM(EP9:ER9)*0.7</f>
        <v>5.6</v>
      </c>
      <c r="ET9" s="9" t="n">
        <f aca="false">ES9*EO9/100</f>
        <v>6.16</v>
      </c>
      <c r="EU9" s="9" t="n">
        <f aca="false">ET9*EP9*EN9</f>
        <v>4.6816</v>
      </c>
      <c r="EV9" s="0" t="n">
        <v>0.13</v>
      </c>
      <c r="EW9" s="0" t="n">
        <v>0.03</v>
      </c>
      <c r="EX9" s="0" t="n">
        <v>0.05</v>
      </c>
      <c r="EY9" s="9" t="n">
        <f aca="false">SUM(EV9:EX9)</f>
        <v>0.21</v>
      </c>
      <c r="EZ9" s="0" t="n">
        <v>110</v>
      </c>
      <c r="FA9" s="0" t="n">
        <v>4</v>
      </c>
      <c r="FB9" s="0" t="n">
        <v>3</v>
      </c>
      <c r="FC9" s="0" t="n">
        <v>1</v>
      </c>
      <c r="FD9" s="0" t="n">
        <f aca="false">SUM(FA9:FC9)*0.7</f>
        <v>5.6</v>
      </c>
      <c r="FE9" s="9" t="n">
        <f aca="false">FD9*EZ9/100</f>
        <v>6.16</v>
      </c>
      <c r="FF9" s="9" t="n">
        <f aca="false">FE9*FA9*EY9</f>
        <v>5.1744</v>
      </c>
      <c r="FG9" s="0" t="n">
        <v>0.12</v>
      </c>
      <c r="FH9" s="0" t="n">
        <v>0.03</v>
      </c>
      <c r="FI9" s="0" t="n">
        <v>0.05</v>
      </c>
      <c r="FJ9" s="9" t="n">
        <f aca="false">SUM(FG9:FI9)</f>
        <v>0.2</v>
      </c>
      <c r="FK9" s="0" t="n">
        <v>110</v>
      </c>
      <c r="FL9" s="0" t="n">
        <v>4</v>
      </c>
      <c r="FM9" s="0" t="n">
        <v>3</v>
      </c>
      <c r="FN9" s="0" t="n">
        <v>1</v>
      </c>
      <c r="FO9" s="0" t="n">
        <f aca="false">SUM(FL9:FN9)*0.7</f>
        <v>5.6</v>
      </c>
      <c r="FP9" s="9" t="n">
        <f aca="false">FO9*FK9/100</f>
        <v>6.16</v>
      </c>
      <c r="FQ9" s="9" t="n">
        <f aca="false">FP9*FL9*FJ9</f>
        <v>4.928</v>
      </c>
      <c r="FR9" s="9" t="n">
        <f aca="false">(EI9+ES9+FD9+FO9)*0.7</f>
        <v>16.0818</v>
      </c>
      <c r="FS9" s="9" t="n">
        <f aca="false">(EJ9+ET9+FE9+FP9)*0.7</f>
        <v>17.04171</v>
      </c>
      <c r="FT9" s="9" t="n">
        <f aca="false">(EK9+EU9+FF9+FQ9)*0.7</f>
        <v>10.4328</v>
      </c>
      <c r="FU9" s="9" t="n">
        <f aca="false">SUM(FR9:FT9)</f>
        <v>43.55631</v>
      </c>
      <c r="FV9" s="10" t="n">
        <f aca="false">(EA9/DZ9)*(EC9-0.151)*1000</f>
        <v>9</v>
      </c>
      <c r="FW9" s="10" t="n">
        <f aca="false">(EL9/EK9)*(EN9-0.151)*1000</f>
        <v>9.75</v>
      </c>
      <c r="FX9" s="10" t="n">
        <f aca="false">(EW9/EV9)*(EY9-0.151)*1000</f>
        <v>13.6153846153846</v>
      </c>
      <c r="FY9" s="10" t="n">
        <f aca="false">(FH9/FG9)*(FJ9-0.151)*1000</f>
        <v>12.25</v>
      </c>
      <c r="FZ9" s="10" t="n">
        <f aca="false">(EC9-0.201)/(DZ9-0.201)*100</f>
        <v>15.4929577464789</v>
      </c>
      <c r="GA9" s="10" t="n">
        <f aca="false">(EN9-0.201)/(EK9-0.231)*100</f>
        <v>9.90990990990992</v>
      </c>
      <c r="GB9" s="10" t="n">
        <f aca="false">(EY9-0.201)/(EV9-0.201)*100</f>
        <v>-12.6760563380282</v>
      </c>
      <c r="GC9" s="10" t="n">
        <f aca="false">(FJ9-0.201)/(FG9-0.201)*100</f>
        <v>1.23456790123457</v>
      </c>
      <c r="GD9" s="10" t="n">
        <f aca="false">(EC9-0.091)/(EB9-0.051)*100</f>
        <v>-471.428571428571</v>
      </c>
      <c r="GE9" s="10" t="n">
        <f aca="false">(EN9-0.091)/(EM9-0.051)*100</f>
        <v>-900</v>
      </c>
      <c r="GF9" s="10" t="n">
        <f aca="false">(EY9-0.091)/(EX9-0.051)*100</f>
        <v>-11900</v>
      </c>
      <c r="GG9" s="10" t="n">
        <f aca="false">(FJ9-0.091)/(FI9-0.051)*100</f>
        <v>-10900</v>
      </c>
      <c r="GH9" s="10" t="n">
        <f aca="false">SUMIF(FV9:FY9,  "&gt;60")</f>
        <v>0</v>
      </c>
      <c r="GI9" s="10" t="n">
        <f aca="false">SUMIF(FZ9:GC9,  "&gt;60")</f>
        <v>0</v>
      </c>
      <c r="GJ9" s="10" t="n">
        <f aca="false">SUMIF(GD9:GG9,  "&gt;60")</f>
        <v>0</v>
      </c>
      <c r="GK9" s="0" t="n">
        <v>0.12</v>
      </c>
      <c r="GL9" s="0" t="n">
        <v>0.03</v>
      </c>
      <c r="GM9" s="0" t="n">
        <v>0.03</v>
      </c>
      <c r="GN9" s="9" t="n">
        <f aca="false">SUM(GK9:GM9)</f>
        <v>0.18</v>
      </c>
      <c r="GO9" s="0" t="n">
        <v>98</v>
      </c>
      <c r="GP9" s="0" t="n">
        <v>5</v>
      </c>
      <c r="GQ9" s="0" t="n">
        <v>3</v>
      </c>
      <c r="GR9" s="0" t="n">
        <v>1</v>
      </c>
      <c r="GS9" s="0" t="n">
        <f aca="false">SUM(GP9:GR9)*0.7</f>
        <v>6.3</v>
      </c>
      <c r="GT9" s="9" t="n">
        <f aca="false">GS9*GO9/100</f>
        <v>6.174</v>
      </c>
      <c r="GU9" s="9" t="n">
        <f aca="false">GT9*GP9*GN9</f>
        <v>5.5566</v>
      </c>
      <c r="GV9" s="0" t="n">
        <v>0.12</v>
      </c>
      <c r="GW9" s="0" t="n">
        <v>0.03</v>
      </c>
      <c r="GX9" s="0" t="n">
        <v>0.04</v>
      </c>
      <c r="GY9" s="9" t="n">
        <f aca="false">SUM(GV9:GX9)</f>
        <v>0.19</v>
      </c>
      <c r="GZ9" s="0" t="n">
        <v>110</v>
      </c>
      <c r="HA9" s="0" t="n">
        <v>4</v>
      </c>
      <c r="HB9" s="0" t="n">
        <v>3</v>
      </c>
      <c r="HC9" s="0" t="n">
        <v>1</v>
      </c>
      <c r="HD9" s="0" t="n">
        <f aca="false">SUM(HA9:HC9)*0.7</f>
        <v>5.6</v>
      </c>
      <c r="HE9" s="9" t="n">
        <f aca="false">HD9*GZ9/100</f>
        <v>6.16</v>
      </c>
      <c r="HF9" s="9" t="n">
        <f aca="false">HE9*HA9*GY9</f>
        <v>4.6816</v>
      </c>
      <c r="HG9" s="0" t="n">
        <v>0.13</v>
      </c>
      <c r="HH9" s="0" t="n">
        <v>0.03</v>
      </c>
      <c r="HI9" s="0" t="n">
        <v>0.05</v>
      </c>
      <c r="HJ9" s="9" t="n">
        <f aca="false">SUM(HG9:HI9)</f>
        <v>0.21</v>
      </c>
      <c r="HK9" s="0" t="n">
        <v>110</v>
      </c>
      <c r="HL9" s="0" t="n">
        <v>4</v>
      </c>
      <c r="HM9" s="0" t="n">
        <v>3</v>
      </c>
      <c r="HN9" s="0" t="n">
        <v>1</v>
      </c>
      <c r="HO9" s="0" t="n">
        <f aca="false">SUM(HL9:HN9)*0.7</f>
        <v>5.6</v>
      </c>
      <c r="HP9" s="9" t="n">
        <f aca="false">HO9*HK9/100</f>
        <v>6.16</v>
      </c>
      <c r="HQ9" s="9" t="n">
        <f aca="false">HP9*HL9*HJ9</f>
        <v>5.1744</v>
      </c>
      <c r="HR9" s="0" t="n">
        <v>0.12</v>
      </c>
      <c r="HS9" s="0" t="n">
        <v>0.03</v>
      </c>
      <c r="HT9" s="0" t="n">
        <v>0.05</v>
      </c>
      <c r="HU9" s="9" t="n">
        <f aca="false">SUM(HR9:HT9)</f>
        <v>0.2</v>
      </c>
      <c r="HV9" s="0" t="n">
        <v>110</v>
      </c>
      <c r="HW9" s="0" t="n">
        <v>4</v>
      </c>
      <c r="HX9" s="0" t="n">
        <v>3</v>
      </c>
      <c r="HY9" s="0" t="n">
        <v>1</v>
      </c>
      <c r="HZ9" s="0" t="n">
        <f aca="false">SUM(HW9:HY9)*0.7</f>
        <v>5.6</v>
      </c>
      <c r="IA9" s="9" t="n">
        <f aca="false">HZ9*HV9/100</f>
        <v>6.16</v>
      </c>
      <c r="IB9" s="9" t="n">
        <f aca="false">IA9*HW9*HU9</f>
        <v>4.928</v>
      </c>
      <c r="IC9" s="9" t="n">
        <f aca="false">(GT9+HD9+HO9+HZ9)*0.7</f>
        <v>16.0818</v>
      </c>
      <c r="ID9" s="9" t="n">
        <f aca="false">(GU9+HE9+HP9+IA9)*0.7</f>
        <v>16.82562</v>
      </c>
      <c r="IE9" s="9" t="n">
        <f aca="false">(GV9+HF9+HQ9+IB9)*0.7</f>
        <v>10.4328</v>
      </c>
      <c r="IF9" s="9" t="n">
        <f aca="false">SUM(IC9:IE9)</f>
        <v>43.34022</v>
      </c>
      <c r="IG9" s="10" t="n">
        <f aca="false">(GL9/GK9)*(GN9-0.151)*1000</f>
        <v>7.25</v>
      </c>
      <c r="IH9" s="10" t="n">
        <f aca="false">(GW9/GV9)*(GY9-0.151)*1000</f>
        <v>9.75</v>
      </c>
      <c r="II9" s="10" t="n">
        <f aca="false">(HH9/HG9)*(HJ9-0.151)*1000</f>
        <v>13.6153846153846</v>
      </c>
      <c r="IJ9" s="10" t="n">
        <f aca="false">(HS9/HR9)*(HU9-0.151)*1000</f>
        <v>12.25</v>
      </c>
      <c r="IK9" s="10" t="n">
        <f aca="false">(GN9-0.201)/(GK9-0.201)*100</f>
        <v>25.9259259259259</v>
      </c>
      <c r="IL9" s="10" t="n">
        <f aca="false">(GY9-0.201)/(GV9-0.231)*100</f>
        <v>9.90990990990992</v>
      </c>
      <c r="IM9" s="10" t="n">
        <f aca="false">(HJ9-0.201)/(HG9-0.201)*100</f>
        <v>-12.6760563380282</v>
      </c>
      <c r="IN9" s="10" t="n">
        <f aca="false">(HU9-0.201)/(HR9-0.201)*100</f>
        <v>1.23456790123457</v>
      </c>
      <c r="IO9" s="10" t="n">
        <f aca="false">(GN9-0.091)/(GM9-0.051)*100</f>
        <v>-423.809523809524</v>
      </c>
      <c r="IP9" s="10" t="n">
        <f aca="false">(GY9-0.091)/(GX9-0.051)*100</f>
        <v>-900</v>
      </c>
      <c r="IQ9" s="10" t="n">
        <f aca="false">(HJ9-0.091)/(HI9-0.051)*100</f>
        <v>-11900</v>
      </c>
      <c r="IR9" s="10" t="n">
        <f aca="false">(HU9-0.091)/(HT9-0.051)*100</f>
        <v>-10900</v>
      </c>
      <c r="IS9" s="10" t="n">
        <f aca="false">SUMIF(IG9:IJ9,  "&gt;60")</f>
        <v>0</v>
      </c>
      <c r="IT9" s="10" t="n">
        <f aca="false">SUMIF(IK9:IN9,  "&gt;60")</f>
        <v>0</v>
      </c>
      <c r="IU9" s="10" t="n">
        <f aca="false">SUMIF(IO9:IR9,  "&gt;60")</f>
        <v>0</v>
      </c>
    </row>
    <row r="10" customFormat="false" ht="12.8" hidden="false" customHeight="false" outlineLevel="0" collapsed="false">
      <c r="C10" s="8" t="s">
        <v>55</v>
      </c>
      <c r="D10" s="0" t="n">
        <v>0.12</v>
      </c>
      <c r="E10" s="0" t="n">
        <v>0.03</v>
      </c>
      <c r="F10" s="0" t="n">
        <v>0.03</v>
      </c>
      <c r="G10" s="9" t="n">
        <f aca="false">SUM(D10:F10)</f>
        <v>0.18</v>
      </c>
      <c r="H10" s="0" t="n">
        <v>90</v>
      </c>
      <c r="I10" s="0" t="n">
        <v>5</v>
      </c>
      <c r="J10" s="0" t="n">
        <v>3</v>
      </c>
      <c r="K10" s="0" t="n">
        <v>1</v>
      </c>
      <c r="L10" s="0" t="n">
        <f aca="false">SUM(I10:K10)*0.7</f>
        <v>6.3</v>
      </c>
      <c r="M10" s="9" t="n">
        <f aca="false">L10*H10/100</f>
        <v>5.67</v>
      </c>
      <c r="N10" s="9" t="n">
        <f aca="false">M10*I10*G10</f>
        <v>5.103</v>
      </c>
      <c r="O10" s="0" t="n">
        <v>0.12</v>
      </c>
      <c r="P10" s="0" t="n">
        <v>0.03</v>
      </c>
      <c r="Q10" s="0" t="n">
        <v>0.03</v>
      </c>
      <c r="R10" s="9" t="n">
        <f aca="false">SUM(O10:Q10)</f>
        <v>0.18</v>
      </c>
      <c r="S10" s="0" t="n">
        <v>110</v>
      </c>
      <c r="T10" s="0" t="n">
        <v>5</v>
      </c>
      <c r="U10" s="0" t="n">
        <v>3</v>
      </c>
      <c r="V10" s="0" t="n">
        <v>1</v>
      </c>
      <c r="W10" s="0" t="n">
        <f aca="false">SUM(T10:V10)*0.7</f>
        <v>6.3</v>
      </c>
      <c r="X10" s="9" t="n">
        <f aca="false">W10*S10/100</f>
        <v>6.93</v>
      </c>
      <c r="Y10" s="9" t="n">
        <f aca="false">X10*T10*R10</f>
        <v>6.237</v>
      </c>
      <c r="Z10" s="0" t="n">
        <v>0.14</v>
      </c>
      <c r="AA10" s="0" t="n">
        <v>0.03</v>
      </c>
      <c r="AB10" s="0" t="n">
        <v>0.03</v>
      </c>
      <c r="AC10" s="9" t="n">
        <f aca="false">SUM(Z10:AB10)</f>
        <v>0.2</v>
      </c>
      <c r="AD10" s="0" t="n">
        <v>115</v>
      </c>
      <c r="AE10" s="0" t="n">
        <v>5</v>
      </c>
      <c r="AF10" s="0" t="n">
        <v>3</v>
      </c>
      <c r="AG10" s="0" t="n">
        <v>1</v>
      </c>
      <c r="AH10" s="0" t="n">
        <f aca="false">SUM(AE10:AG10)*0.7</f>
        <v>6.3</v>
      </c>
      <c r="AI10" s="9" t="n">
        <f aca="false">AH10*AD10/100</f>
        <v>7.245</v>
      </c>
      <c r="AJ10" s="9" t="n">
        <f aca="false">AI10*AE10*AC10</f>
        <v>7.245</v>
      </c>
      <c r="AK10" s="0" t="n">
        <v>0.14</v>
      </c>
      <c r="AL10" s="0" t="n">
        <v>0.03</v>
      </c>
      <c r="AM10" s="0" t="n">
        <v>0.03</v>
      </c>
      <c r="AN10" s="9" t="n">
        <f aca="false">SUM(AK10:AM10)</f>
        <v>0.2</v>
      </c>
      <c r="AO10" s="0" t="n">
        <v>115</v>
      </c>
      <c r="AP10" s="0" t="n">
        <v>5</v>
      </c>
      <c r="AQ10" s="0" t="n">
        <v>3</v>
      </c>
      <c r="AR10" s="0" t="n">
        <v>1</v>
      </c>
      <c r="AS10" s="0" t="n">
        <f aca="false">SUM(AP10:AR10)*0.7</f>
        <v>6.3</v>
      </c>
      <c r="AT10" s="9" t="n">
        <f aca="false">AS10*AO10/100</f>
        <v>7.245</v>
      </c>
      <c r="AU10" s="9" t="n">
        <f aca="false">AT10*AP10*AN10</f>
        <v>7.245</v>
      </c>
      <c r="AV10" s="9" t="n">
        <f aca="false">(M10+W10+AH10+AS10)*0.7</f>
        <v>17.199</v>
      </c>
      <c r="AW10" s="9" t="n">
        <f aca="false">(N10+X10+AI10+AT10)*0.7</f>
        <v>18.5661</v>
      </c>
      <c r="AX10" s="9" t="n">
        <f aca="false">(O10+Y10+AJ10+AU10)*0.7</f>
        <v>14.5929</v>
      </c>
      <c r="AY10" s="11" t="n">
        <f aca="false">SUM(AV10:AX10)</f>
        <v>50.358</v>
      </c>
      <c r="AZ10" s="10" t="n">
        <f aca="false">(E10/D10)*(G10-0.151)*1000</f>
        <v>7.25</v>
      </c>
      <c r="BA10" s="10" t="n">
        <f aca="false">(P10/O10)*(R10-0.151)*1000</f>
        <v>7.25</v>
      </c>
      <c r="BB10" s="10" t="n">
        <f aca="false">(AA10/Z10)*(AC10-0.151)*1000</f>
        <v>10.5</v>
      </c>
      <c r="BC10" s="10" t="n">
        <f aca="false">(AL10/AK10)*(AN10-0.151)*1000</f>
        <v>10.5</v>
      </c>
      <c r="BD10" s="10" t="n">
        <f aca="false">(G10-0.201)/(D10-0.201)*100</f>
        <v>25.9259259259259</v>
      </c>
      <c r="BE10" s="10" t="n">
        <f aca="false">(R10-0.201)/(O10-0.201)*100</f>
        <v>25.9259259259259</v>
      </c>
      <c r="BF10" s="10" t="n">
        <f aca="false">(AC10-0.201)/(Z10-0.201)*100</f>
        <v>1.63934426229508</v>
      </c>
      <c r="BG10" s="10" t="n">
        <f aca="false">(AN10-0.201)/(AK10-0.201)*100</f>
        <v>1.63934426229508</v>
      </c>
      <c r="BH10" s="10" t="n">
        <f aca="false">(G10-0.091)/(F10-0.051)*100</f>
        <v>-423.809523809524</v>
      </c>
      <c r="BI10" s="10" t="n">
        <f aca="false">(R10-0.091)/(Q10-0.051)*100</f>
        <v>-423.809523809524</v>
      </c>
      <c r="BJ10" s="10" t="n">
        <f aca="false">(AC10-0.091)/(AB10-0.051)*100</f>
        <v>-519.047619047619</v>
      </c>
      <c r="BK10" s="10" t="n">
        <f aca="false">(AN10-0.091)/(AM10-0.051)*100</f>
        <v>-519.047619047619</v>
      </c>
      <c r="BL10" s="10" t="n">
        <f aca="false">SUMIF(AZ10:BC10,  "&gt;60")</f>
        <v>0</v>
      </c>
      <c r="BM10" s="10" t="n">
        <f aca="false">SUMIF(BD10:BG10,  "&gt;60")</f>
        <v>0</v>
      </c>
      <c r="BN10" s="10" t="n">
        <f aca="false">SUMIF(BH10:BK10,  "&gt;60")</f>
        <v>0</v>
      </c>
      <c r="BO10" s="0" t="n">
        <v>0.12</v>
      </c>
      <c r="BP10" s="0" t="n">
        <v>0.03</v>
      </c>
      <c r="BQ10" s="0" t="n">
        <v>0.04</v>
      </c>
      <c r="BR10" s="9" t="n">
        <f aca="false">SUM(BO10:BQ10)</f>
        <v>0.19</v>
      </c>
      <c r="BS10" s="0" t="n">
        <v>90</v>
      </c>
      <c r="BT10" s="0" t="n">
        <v>5</v>
      </c>
      <c r="BU10" s="0" t="n">
        <v>3</v>
      </c>
      <c r="BV10" s="0" t="n">
        <v>1</v>
      </c>
      <c r="BW10" s="0" t="n">
        <f aca="false">SUM(BT10:BV10)*0.7</f>
        <v>6.3</v>
      </c>
      <c r="BX10" s="9" t="n">
        <f aca="false">BW10*BS10/100</f>
        <v>5.67</v>
      </c>
      <c r="BY10" s="9" t="n">
        <f aca="false">BX10*BT10*BR10</f>
        <v>5.3865</v>
      </c>
      <c r="BZ10" s="0" t="n">
        <v>0.12</v>
      </c>
      <c r="CA10" s="0" t="n">
        <v>0.03</v>
      </c>
      <c r="CB10" s="0" t="n">
        <v>0.03</v>
      </c>
      <c r="CC10" s="9" t="n">
        <f aca="false">SUM(BZ10:CB10)</f>
        <v>0.18</v>
      </c>
      <c r="CD10" s="0" t="n">
        <v>110</v>
      </c>
      <c r="CE10" s="0" t="n">
        <v>5</v>
      </c>
      <c r="CF10" s="0" t="n">
        <v>3</v>
      </c>
      <c r="CG10" s="0" t="n">
        <v>1</v>
      </c>
      <c r="CH10" s="0" t="n">
        <f aca="false">SUM(CE10:CG10)*0.7</f>
        <v>6.3</v>
      </c>
      <c r="CI10" s="9" t="n">
        <f aca="false">CH10*CD10/100</f>
        <v>6.93</v>
      </c>
      <c r="CJ10" s="9" t="n">
        <f aca="false">CI10*CE10*CC10</f>
        <v>6.237</v>
      </c>
      <c r="CK10" s="0" t="n">
        <v>0.14</v>
      </c>
      <c r="CL10" s="0" t="n">
        <v>0.04</v>
      </c>
      <c r="CM10" s="0" t="n">
        <v>0.03</v>
      </c>
      <c r="CN10" s="9" t="n">
        <f aca="false">SUM(CK10:CM10)</f>
        <v>0.21</v>
      </c>
      <c r="CO10" s="0" t="n">
        <v>115</v>
      </c>
      <c r="CP10" s="0" t="n">
        <v>5</v>
      </c>
      <c r="CQ10" s="0" t="n">
        <v>3</v>
      </c>
      <c r="CR10" s="0" t="n">
        <v>1</v>
      </c>
      <c r="CS10" s="0" t="n">
        <f aca="false">SUM(CP10:CR10)*0.7</f>
        <v>6.3</v>
      </c>
      <c r="CT10" s="9" t="n">
        <f aca="false">CS10*CO10/100</f>
        <v>7.245</v>
      </c>
      <c r="CU10" s="9" t="n">
        <f aca="false">CT10*CP10*CN10</f>
        <v>7.60725</v>
      </c>
      <c r="CV10" s="0" t="n">
        <v>0.14</v>
      </c>
      <c r="CW10" s="0" t="n">
        <v>0.03</v>
      </c>
      <c r="CX10" s="0" t="n">
        <v>0.03</v>
      </c>
      <c r="CY10" s="9" t="n">
        <f aca="false">SUM(CV10:CX10)</f>
        <v>0.2</v>
      </c>
      <c r="CZ10" s="0" t="n">
        <v>115</v>
      </c>
      <c r="DA10" s="0" t="n">
        <v>5</v>
      </c>
      <c r="DB10" s="0" t="n">
        <v>3</v>
      </c>
      <c r="DC10" s="0" t="n">
        <v>1</v>
      </c>
      <c r="DD10" s="0" t="n">
        <f aca="false">SUM(DA10:DC10)*0.7</f>
        <v>6.3</v>
      </c>
      <c r="DE10" s="9" t="n">
        <f aca="false">DD10*CZ10/100</f>
        <v>7.245</v>
      </c>
      <c r="DF10" s="9" t="n">
        <f aca="false">DE10*DA10*CY10</f>
        <v>7.245</v>
      </c>
      <c r="DG10" s="9" t="n">
        <f aca="false">(BX10+CH10+CS10+DD10)*0.7</f>
        <v>17.199</v>
      </c>
      <c r="DH10" s="9" t="n">
        <f aca="false">(BY10+CI10+CT10+DE10)*0.7</f>
        <v>18.76455</v>
      </c>
      <c r="DI10" s="9" t="n">
        <f aca="false">(BZ10+CJ10+CU10+DF10)*0.7</f>
        <v>14.846475</v>
      </c>
      <c r="DJ10" s="11" t="n">
        <f aca="false">SUM(DG10:DI10)</f>
        <v>50.810025</v>
      </c>
      <c r="DK10" s="10" t="n">
        <f aca="false">(BP10/BO10)*(BR10-0.151)*1000</f>
        <v>9.75</v>
      </c>
      <c r="DL10" s="10" t="n">
        <f aca="false">(CA10/BZ10)*(CC10-0.151)*1000</f>
        <v>7.25</v>
      </c>
      <c r="DM10" s="10" t="n">
        <f aca="false">(CL10/CK10)*(CN10-0.151)*1000</f>
        <v>16.8571428571429</v>
      </c>
      <c r="DN10" s="10" t="n">
        <f aca="false">(CW10/CV10)*(CY10-0.151)*1000</f>
        <v>10.5</v>
      </c>
      <c r="DO10" s="10" t="n">
        <f aca="false">(BR10-0.201)/(BO10-0.201)*100</f>
        <v>13.5802469135803</v>
      </c>
      <c r="DP10" s="10" t="n">
        <f aca="false">(CC10-0.201)/(BZ10-0.201)*100</f>
        <v>25.9259259259259</v>
      </c>
      <c r="DQ10" s="10" t="n">
        <f aca="false">(CN10-0.201)/(CK10-0.201)*100</f>
        <v>-14.7540983606558</v>
      </c>
      <c r="DR10" s="10" t="n">
        <f aca="false">(CY10-0.201)/(CV10-0.201)*100</f>
        <v>1.63934426229508</v>
      </c>
      <c r="DS10" s="10" t="n">
        <f aca="false">(BR10-0.091)/(BQ10-0.051)*100</f>
        <v>-900</v>
      </c>
      <c r="DT10" s="10" t="n">
        <f aca="false">(CC10-0.091)/(CB10-0.051)*100</f>
        <v>-423.809523809524</v>
      </c>
      <c r="DU10" s="10" t="n">
        <f aca="false">(CN10-0.091)/(CM10-0.051)*100</f>
        <v>-566.666666666667</v>
      </c>
      <c r="DV10" s="10" t="n">
        <f aca="false">(CY10-0.091)/(CX10-0.051)*100</f>
        <v>-519.047619047619</v>
      </c>
      <c r="DW10" s="10" t="n">
        <f aca="false">SUMIF(DK10:DN10,  "&gt;60")</f>
        <v>0</v>
      </c>
      <c r="DX10" s="10" t="n">
        <f aca="false">SUMIF(DO10:DR10,  "&gt;60")</f>
        <v>0</v>
      </c>
      <c r="DY10" s="10" t="n">
        <f aca="false">SUMIF(DS10:DV10,  "&gt;60")</f>
        <v>0</v>
      </c>
      <c r="DZ10" s="0" t="n">
        <v>0.12</v>
      </c>
      <c r="EA10" s="0" t="n">
        <v>0.03</v>
      </c>
      <c r="EB10" s="0" t="n">
        <v>0.04</v>
      </c>
      <c r="EC10" s="9" t="n">
        <f aca="false">SUM(DZ10:EB10)</f>
        <v>0.19</v>
      </c>
      <c r="ED10" s="0" t="n">
        <v>90</v>
      </c>
      <c r="EE10" s="0" t="n">
        <v>5</v>
      </c>
      <c r="EF10" s="0" t="n">
        <v>3</v>
      </c>
      <c r="EG10" s="0" t="n">
        <v>1</v>
      </c>
      <c r="EH10" s="0" t="n">
        <f aca="false">SUM(EE10:EG10)*0.7</f>
        <v>6.3</v>
      </c>
      <c r="EI10" s="9" t="n">
        <f aca="false">EH10*ED10/100</f>
        <v>5.67</v>
      </c>
      <c r="EJ10" s="9" t="n">
        <f aca="false">EI10*EE10*EC10</f>
        <v>5.3865</v>
      </c>
      <c r="EK10" s="0" t="n">
        <v>0.12</v>
      </c>
      <c r="EL10" s="0" t="n">
        <v>0.03</v>
      </c>
      <c r="EM10" s="0" t="n">
        <v>0.03</v>
      </c>
      <c r="EN10" s="9" t="n">
        <f aca="false">SUM(EK10:EM10)</f>
        <v>0.18</v>
      </c>
      <c r="EO10" s="0" t="n">
        <v>101</v>
      </c>
      <c r="EP10" s="0" t="n">
        <v>5</v>
      </c>
      <c r="EQ10" s="0" t="n">
        <v>3</v>
      </c>
      <c r="ER10" s="0" t="n">
        <v>1</v>
      </c>
      <c r="ES10" s="0" t="n">
        <f aca="false">SUM(EP10:ER10)*0.7</f>
        <v>6.3</v>
      </c>
      <c r="ET10" s="9" t="n">
        <f aca="false">ES10*EO10/100</f>
        <v>6.363</v>
      </c>
      <c r="EU10" s="9" t="n">
        <f aca="false">ET10*EP10*EN10</f>
        <v>5.7267</v>
      </c>
      <c r="EV10" s="0" t="n">
        <v>0.14</v>
      </c>
      <c r="EW10" s="0" t="n">
        <v>0.04</v>
      </c>
      <c r="EX10" s="0" t="n">
        <v>0.03</v>
      </c>
      <c r="EY10" s="9" t="n">
        <f aca="false">SUM(EV10:EX10)</f>
        <v>0.21</v>
      </c>
      <c r="EZ10" s="0" t="n">
        <v>115</v>
      </c>
      <c r="FA10" s="0" t="n">
        <v>5</v>
      </c>
      <c r="FB10" s="0" t="n">
        <v>3</v>
      </c>
      <c r="FC10" s="0" t="n">
        <v>2</v>
      </c>
      <c r="FD10" s="0" t="n">
        <f aca="false">SUM(FA10:FC10)*0.7</f>
        <v>7</v>
      </c>
      <c r="FE10" s="9" t="n">
        <f aca="false">FD10*EZ10/100</f>
        <v>8.05</v>
      </c>
      <c r="FF10" s="9" t="n">
        <f aca="false">FE10*FA10*EY10</f>
        <v>8.4525</v>
      </c>
      <c r="FG10" s="0" t="n">
        <v>0.14</v>
      </c>
      <c r="FH10" s="0" t="n">
        <v>0.03</v>
      </c>
      <c r="FI10" s="0" t="n">
        <v>0.03</v>
      </c>
      <c r="FJ10" s="9" t="n">
        <f aca="false">SUM(FG10:FI10)</f>
        <v>0.2</v>
      </c>
      <c r="FK10" s="0" t="n">
        <v>115</v>
      </c>
      <c r="FL10" s="0" t="n">
        <v>5</v>
      </c>
      <c r="FM10" s="0" t="n">
        <v>3</v>
      </c>
      <c r="FN10" s="0" t="n">
        <v>1</v>
      </c>
      <c r="FO10" s="0" t="n">
        <f aca="false">SUM(FL10:FN10)*0.7</f>
        <v>6.3</v>
      </c>
      <c r="FP10" s="9" t="n">
        <f aca="false">FO10*FK10/100</f>
        <v>7.245</v>
      </c>
      <c r="FQ10" s="9" t="n">
        <f aca="false">FP10*FL10*FJ10</f>
        <v>7.245</v>
      </c>
      <c r="FR10" s="9" t="n">
        <f aca="false">(EI10+ES10+FD10+FO10)*0.7</f>
        <v>17.689</v>
      </c>
      <c r="FS10" s="9" t="n">
        <f aca="false">(EJ10+ET10+FE10+FP10)*0.7</f>
        <v>18.93115</v>
      </c>
      <c r="FT10" s="9" t="n">
        <f aca="false">(EK10+EU10+FF10+FQ10)*0.7</f>
        <v>15.08094</v>
      </c>
      <c r="FU10" s="11" t="n">
        <f aca="false">SUM(FR10:FT10)</f>
        <v>51.70109</v>
      </c>
      <c r="FV10" s="10" t="n">
        <f aca="false">(EA10/DZ10)*(EC10-0.151)*1000</f>
        <v>9.75</v>
      </c>
      <c r="FW10" s="10" t="n">
        <f aca="false">(EL10/EK10)*(EN10-0.151)*1000</f>
        <v>7.25</v>
      </c>
      <c r="FX10" s="10" t="n">
        <f aca="false">(EW10/EV10)*(EY10-0.151)*1000</f>
        <v>16.8571428571429</v>
      </c>
      <c r="FY10" s="10" t="n">
        <f aca="false">(FH10/FG10)*(FJ10-0.151)*1000</f>
        <v>10.5</v>
      </c>
      <c r="FZ10" s="10" t="n">
        <f aca="false">(EC10-0.201)/(DZ10-0.201)*100</f>
        <v>13.5802469135803</v>
      </c>
      <c r="GA10" s="10" t="n">
        <f aca="false">(EN10-0.201)/(EK10-0.201)*100</f>
        <v>25.9259259259259</v>
      </c>
      <c r="GB10" s="10" t="n">
        <f aca="false">(EY10-0.201)/(EV10-0.201)*100</f>
        <v>-14.7540983606558</v>
      </c>
      <c r="GC10" s="10" t="n">
        <f aca="false">(FJ10-0.201)/(FG10-0.201)*100</f>
        <v>1.63934426229508</v>
      </c>
      <c r="GD10" s="10" t="n">
        <f aca="false">(EC10-0.091)/(EB10-0.051)*100</f>
        <v>-900</v>
      </c>
      <c r="GE10" s="10" t="n">
        <f aca="false">(EN10-0.091)/(EM10-0.051)*100</f>
        <v>-423.809523809524</v>
      </c>
      <c r="GF10" s="10" t="n">
        <f aca="false">(EY10-0.091)/(EX10-0.051)*100</f>
        <v>-566.666666666667</v>
      </c>
      <c r="GG10" s="10" t="n">
        <f aca="false">(FJ10-0.091)/(FI10-0.051)*100</f>
        <v>-519.047619047619</v>
      </c>
      <c r="GH10" s="10" t="n">
        <f aca="false">SUMIF(FV10:FY10,  "&gt;60")</f>
        <v>0</v>
      </c>
      <c r="GI10" s="10" t="n">
        <f aca="false">SUMIF(FZ10:GC10,  "&gt;60")</f>
        <v>0</v>
      </c>
      <c r="GJ10" s="10" t="n">
        <f aca="false">SUMIF(GD10:GG10,  "&gt;60")</f>
        <v>0</v>
      </c>
      <c r="GK10" s="0" t="n">
        <v>0.12</v>
      </c>
      <c r="GL10" s="0" t="n">
        <v>0.03</v>
      </c>
      <c r="GM10" s="0" t="n">
        <v>0.03</v>
      </c>
      <c r="GN10" s="9" t="n">
        <f aca="false">SUM(GK10:GM10)</f>
        <v>0.18</v>
      </c>
      <c r="GO10" s="0" t="n">
        <v>90</v>
      </c>
      <c r="GP10" s="0" t="n">
        <v>5</v>
      </c>
      <c r="GQ10" s="0" t="n">
        <v>3</v>
      </c>
      <c r="GR10" s="0" t="n">
        <v>1</v>
      </c>
      <c r="GS10" s="0" t="n">
        <f aca="false">SUM(GP10:GR10)*0.7</f>
        <v>6.3</v>
      </c>
      <c r="GT10" s="9" t="n">
        <f aca="false">GS10*GO10/100</f>
        <v>5.67</v>
      </c>
      <c r="GU10" s="9" t="n">
        <f aca="false">GT10*GP10*GN10</f>
        <v>5.103</v>
      </c>
      <c r="GV10" s="0" t="n">
        <v>0.12</v>
      </c>
      <c r="GW10" s="0" t="n">
        <v>0.03</v>
      </c>
      <c r="GX10" s="0" t="n">
        <v>0.03</v>
      </c>
      <c r="GY10" s="9" t="n">
        <f aca="false">SUM(GV10:GX10)</f>
        <v>0.18</v>
      </c>
      <c r="GZ10" s="0" t="n">
        <v>110</v>
      </c>
      <c r="HA10" s="0" t="n">
        <v>5</v>
      </c>
      <c r="HB10" s="0" t="n">
        <v>3</v>
      </c>
      <c r="HC10" s="0" t="n">
        <v>1</v>
      </c>
      <c r="HD10" s="0" t="n">
        <f aca="false">SUM(HA10:HC10)*0.7</f>
        <v>6.3</v>
      </c>
      <c r="HE10" s="9" t="n">
        <f aca="false">HD10*GZ10/100</f>
        <v>6.93</v>
      </c>
      <c r="HF10" s="9" t="n">
        <f aca="false">HE10*HA10*GY10</f>
        <v>6.237</v>
      </c>
      <c r="HG10" s="0" t="n">
        <v>0.14</v>
      </c>
      <c r="HH10" s="0" t="n">
        <v>0.04</v>
      </c>
      <c r="HI10" s="0" t="n">
        <v>0.03</v>
      </c>
      <c r="HJ10" s="9" t="n">
        <f aca="false">SUM(HG10:HI10)</f>
        <v>0.21</v>
      </c>
      <c r="HK10" s="0" t="n">
        <v>115</v>
      </c>
      <c r="HL10" s="0" t="n">
        <v>5</v>
      </c>
      <c r="HM10" s="0" t="n">
        <v>3</v>
      </c>
      <c r="HN10" s="0" t="n">
        <v>1</v>
      </c>
      <c r="HO10" s="0" t="n">
        <f aca="false">SUM(HL10:HN10)*0.7</f>
        <v>6.3</v>
      </c>
      <c r="HP10" s="9" t="n">
        <f aca="false">HO10*HK10/100</f>
        <v>7.245</v>
      </c>
      <c r="HQ10" s="9" t="n">
        <f aca="false">HP10*HL10*HJ10</f>
        <v>7.60725</v>
      </c>
      <c r="HR10" s="0" t="n">
        <v>0.14</v>
      </c>
      <c r="HS10" s="0" t="n">
        <v>0.03</v>
      </c>
      <c r="HT10" s="0" t="n">
        <v>0.03</v>
      </c>
      <c r="HU10" s="9" t="n">
        <f aca="false">SUM(HR10:HT10)</f>
        <v>0.2</v>
      </c>
      <c r="HV10" s="0" t="n">
        <v>115</v>
      </c>
      <c r="HW10" s="0" t="n">
        <v>5</v>
      </c>
      <c r="HX10" s="0" t="n">
        <v>3</v>
      </c>
      <c r="HY10" s="0" t="n">
        <v>1</v>
      </c>
      <c r="HZ10" s="0" t="n">
        <f aca="false">SUM(HW10:HY10)*0.7</f>
        <v>6.3</v>
      </c>
      <c r="IA10" s="9" t="n">
        <f aca="false">HZ10*HV10/100</f>
        <v>7.245</v>
      </c>
      <c r="IB10" s="9" t="n">
        <f aca="false">IA10*HW10*HU10</f>
        <v>7.245</v>
      </c>
      <c r="IC10" s="9" t="n">
        <f aca="false">(GT10+HD10+HO10+HZ10)*0.7</f>
        <v>17.199</v>
      </c>
      <c r="ID10" s="9" t="n">
        <f aca="false">(GU10+HE10+HP10+IA10)*0.7</f>
        <v>18.5661</v>
      </c>
      <c r="IE10" s="9" t="n">
        <f aca="false">(GV10+HF10+HQ10+IB10)*0.7</f>
        <v>14.846475</v>
      </c>
      <c r="IF10" s="11" t="n">
        <f aca="false">SUM(IC10:IE10)</f>
        <v>50.611575</v>
      </c>
      <c r="IG10" s="10" t="n">
        <f aca="false">(GL10/GK10)*(GN10-0.151)*1000</f>
        <v>7.25</v>
      </c>
      <c r="IH10" s="10" t="n">
        <f aca="false">(GW10/GV10)*(GY10-0.151)*1000</f>
        <v>7.25</v>
      </c>
      <c r="II10" s="10" t="n">
        <f aca="false">(HH10/HG10)*(HJ10-0.151)*1000</f>
        <v>16.8571428571429</v>
      </c>
      <c r="IJ10" s="10" t="n">
        <f aca="false">(HS10/HR10)*(HU10-0.151)*1000</f>
        <v>10.5</v>
      </c>
      <c r="IK10" s="10" t="n">
        <f aca="false">(GN10-0.201)/(GK10-0.201)*100</f>
        <v>25.9259259259259</v>
      </c>
      <c r="IL10" s="10" t="n">
        <f aca="false">(GY10-0.201)/(GV10-0.201)*100</f>
        <v>25.9259259259259</v>
      </c>
      <c r="IM10" s="10" t="n">
        <f aca="false">(HJ10-0.201)/(HG10-0.201)*100</f>
        <v>-14.7540983606558</v>
      </c>
      <c r="IN10" s="10" t="n">
        <f aca="false">(HU10-0.201)/(HR10-0.201)*100</f>
        <v>1.63934426229508</v>
      </c>
      <c r="IO10" s="10" t="n">
        <f aca="false">(GN10-0.091)/(GM10-0.051)*100</f>
        <v>-423.809523809524</v>
      </c>
      <c r="IP10" s="10" t="n">
        <f aca="false">(GY10-0.091)/(GX10-0.051)*100</f>
        <v>-423.809523809524</v>
      </c>
      <c r="IQ10" s="10" t="n">
        <f aca="false">(HJ10-0.091)/(HI10-0.051)*100</f>
        <v>-566.666666666667</v>
      </c>
      <c r="IR10" s="10" t="n">
        <f aca="false">(HU10-0.091)/(HT10-0.051)*100</f>
        <v>-519.047619047619</v>
      </c>
      <c r="IS10" s="10" t="n">
        <f aca="false">SUMIF(IG10:IJ10,  "&gt;60")</f>
        <v>0</v>
      </c>
      <c r="IT10" s="10" t="n">
        <f aca="false">SUMIF(IK10:IN10,  "&gt;60")</f>
        <v>0</v>
      </c>
      <c r="IU10" s="10" t="n">
        <f aca="false">SUMIF(IO10:IR10,  "&gt;60")</f>
        <v>0</v>
      </c>
    </row>
    <row r="11" customFormat="false" ht="12.8" hidden="false" customHeight="false" outlineLevel="0" collapsed="false">
      <c r="C11" s="8" t="s">
        <v>56</v>
      </c>
      <c r="D11" s="0" t="n">
        <v>0.22</v>
      </c>
      <c r="E11" s="0" t="n">
        <v>0.09</v>
      </c>
      <c r="F11" s="0" t="n">
        <v>0.002</v>
      </c>
      <c r="G11" s="9" t="n">
        <f aca="false">SUM(D11:F11)</f>
        <v>0.312</v>
      </c>
      <c r="H11" s="0" t="n">
        <v>120</v>
      </c>
      <c r="I11" s="0" t="n">
        <v>4</v>
      </c>
      <c r="J11" s="0" t="n">
        <v>3</v>
      </c>
      <c r="K11" s="0" t="n">
        <v>1</v>
      </c>
      <c r="L11" s="0" t="n">
        <f aca="false">SUM(I11:K11)*0.7</f>
        <v>5.6</v>
      </c>
      <c r="M11" s="9" t="n">
        <f aca="false">L11*H11/100</f>
        <v>6.72</v>
      </c>
      <c r="N11" s="9" t="n">
        <f aca="false">M11*I11*G11</f>
        <v>8.38656</v>
      </c>
      <c r="O11" s="0" t="n">
        <v>0.19</v>
      </c>
      <c r="P11" s="0" t="n">
        <v>0.09</v>
      </c>
      <c r="Q11" s="0" t="n">
        <v>0.01</v>
      </c>
      <c r="R11" s="9" t="n">
        <f aca="false">SUM(O11:Q11)</f>
        <v>0.29</v>
      </c>
      <c r="S11" s="0" t="n">
        <v>115</v>
      </c>
      <c r="T11" s="0" t="n">
        <v>4</v>
      </c>
      <c r="U11" s="0" t="n">
        <v>3</v>
      </c>
      <c r="V11" s="0" t="n">
        <v>1</v>
      </c>
      <c r="W11" s="0" t="n">
        <f aca="false">SUM(T11:V11)*0.7</f>
        <v>5.6</v>
      </c>
      <c r="X11" s="9" t="n">
        <f aca="false">W11*S11/100</f>
        <v>6.44</v>
      </c>
      <c r="Y11" s="9" t="n">
        <f aca="false">X11*T11*R11</f>
        <v>7.4704</v>
      </c>
      <c r="Z11" s="0" t="n">
        <v>0.17</v>
      </c>
      <c r="AA11" s="0" t="n">
        <v>0.1</v>
      </c>
      <c r="AB11" s="0" t="n">
        <v>0.01</v>
      </c>
      <c r="AC11" s="9" t="n">
        <f aca="false">SUM(Z11:AB11)</f>
        <v>0.28</v>
      </c>
      <c r="AD11" s="0" t="n">
        <v>118</v>
      </c>
      <c r="AE11" s="0" t="n">
        <v>4</v>
      </c>
      <c r="AF11" s="0" t="n">
        <v>3</v>
      </c>
      <c r="AG11" s="0" t="n">
        <v>1</v>
      </c>
      <c r="AH11" s="0" t="n">
        <f aca="false">SUM(AE11:AG11)*0.7</f>
        <v>5.6</v>
      </c>
      <c r="AI11" s="9" t="n">
        <f aca="false">AH11*AD11/100</f>
        <v>6.608</v>
      </c>
      <c r="AJ11" s="9" t="n">
        <f aca="false">AI11*AE11*AC11</f>
        <v>7.40096</v>
      </c>
      <c r="AK11" s="0" t="n">
        <v>0.15</v>
      </c>
      <c r="AL11" s="0" t="n">
        <v>0.1</v>
      </c>
      <c r="AM11" s="0" t="n">
        <v>0.01</v>
      </c>
      <c r="AN11" s="9" t="n">
        <f aca="false">SUM(AK11:AM11)</f>
        <v>0.26</v>
      </c>
      <c r="AO11" s="0" t="n">
        <v>117</v>
      </c>
      <c r="AP11" s="0" t="n">
        <v>4</v>
      </c>
      <c r="AQ11" s="0" t="n">
        <v>2</v>
      </c>
      <c r="AR11" s="0" t="n">
        <v>1</v>
      </c>
      <c r="AS11" s="0" t="n">
        <f aca="false">SUM(AP11:AR11)*0.7</f>
        <v>4.9</v>
      </c>
      <c r="AT11" s="9" t="n">
        <f aca="false">AS11*AO11/100</f>
        <v>5.733</v>
      </c>
      <c r="AU11" s="9" t="n">
        <f aca="false">AT11*AP11*AN11</f>
        <v>5.96232</v>
      </c>
      <c r="AV11" s="9" t="n">
        <f aca="false">(M11+W11+AH11+AS11)*0.7</f>
        <v>15.974</v>
      </c>
      <c r="AW11" s="9" t="n">
        <f aca="false">(N11+X11+AI11+AT11)*0.7</f>
        <v>19.017292</v>
      </c>
      <c r="AX11" s="9" t="n">
        <f aca="false">(O11+Y11+AJ11+AU11)*0.7</f>
        <v>14.716576</v>
      </c>
      <c r="AY11" s="11" t="n">
        <f aca="false">SUM(AV11:AX11)</f>
        <v>49.707868</v>
      </c>
      <c r="AZ11" s="10" t="n">
        <f aca="false">(E11/D11)*(G11-0.151)*1000</f>
        <v>65.8636363636364</v>
      </c>
      <c r="BA11" s="10" t="n">
        <f aca="false">(P11/O11)*(R11-0.151)*1000</f>
        <v>65.8421052631579</v>
      </c>
      <c r="BB11" s="10" t="n">
        <f aca="false">(AA11/Z11)*(AC11-0.151)*1000</f>
        <v>75.8823529411765</v>
      </c>
      <c r="BC11" s="10" t="n">
        <f aca="false">(AL11/AK11)*(AN11-0.151)*1000</f>
        <v>72.6666666666667</v>
      </c>
      <c r="BD11" s="10" t="n">
        <f aca="false">(G11-0.201)/(D11-0.201)*100</f>
        <v>584.21052631579</v>
      </c>
      <c r="BE11" s="10" t="n">
        <f aca="false">(R11-0.201)/(O11-0.201)*100</f>
        <v>-809.090909090908</v>
      </c>
      <c r="BF11" s="10" t="n">
        <f aca="false">(AC11-0.201)/(Z11-0.201)*100</f>
        <v>-254.838709677419</v>
      </c>
      <c r="BG11" s="10" t="n">
        <f aca="false">(AN11-0.201)/(AK11-0.201)*100</f>
        <v>-115.686274509804</v>
      </c>
      <c r="BH11" s="10" t="n">
        <f aca="false">(G11-0.091)/(F11-0.051)*100</f>
        <v>-451.020408163265</v>
      </c>
      <c r="BI11" s="10" t="n">
        <f aca="false">(R11-0.091)/(Q11-0.051)*100</f>
        <v>-485.365853658537</v>
      </c>
      <c r="BJ11" s="10" t="n">
        <f aca="false">(AC11-0.091)/(AB11-0.051)*100</f>
        <v>-460.975609756098</v>
      </c>
      <c r="BK11" s="10" t="n">
        <f aca="false">(AN11-0.091)/(AM11-0.051)*100</f>
        <v>-412.19512195122</v>
      </c>
      <c r="BL11" s="10" t="n">
        <f aca="false">SUMIF(AZ11:BC11,  "&gt;60")</f>
        <v>280.254761234637</v>
      </c>
      <c r="BM11" s="10" t="n">
        <f aca="false">SUMIF(BD11:BG11,  "&gt;60")</f>
        <v>584.21052631579</v>
      </c>
      <c r="BN11" s="10" t="n">
        <f aca="false">SUMIF(BH11:BK11,  "&gt;60")</f>
        <v>0</v>
      </c>
      <c r="BO11" s="0" t="n">
        <v>0.22</v>
      </c>
      <c r="BP11" s="0" t="n">
        <v>0.09</v>
      </c>
      <c r="BQ11" s="0" t="n">
        <v>0.002</v>
      </c>
      <c r="BR11" s="9" t="n">
        <f aca="false">SUM(BO11:BQ11)</f>
        <v>0.312</v>
      </c>
      <c r="BS11" s="0" t="n">
        <v>119</v>
      </c>
      <c r="BT11" s="0" t="n">
        <v>4</v>
      </c>
      <c r="BU11" s="0" t="n">
        <v>3</v>
      </c>
      <c r="BV11" s="0" t="n">
        <v>1</v>
      </c>
      <c r="BW11" s="0" t="n">
        <f aca="false">SUM(BT11:BV11)*0.7</f>
        <v>5.6</v>
      </c>
      <c r="BX11" s="9" t="n">
        <f aca="false">BW11*BS11/100</f>
        <v>6.664</v>
      </c>
      <c r="BY11" s="9" t="n">
        <f aca="false">BX11*BT11*BR11</f>
        <v>8.316672</v>
      </c>
      <c r="BZ11" s="0" t="n">
        <v>0.25</v>
      </c>
      <c r="CA11" s="0" t="n">
        <v>0.1</v>
      </c>
      <c r="CB11" s="0" t="n">
        <v>0.01</v>
      </c>
      <c r="CC11" s="9" t="n">
        <f aca="false">SUM(BZ11:CB11)</f>
        <v>0.36</v>
      </c>
      <c r="CD11" s="0" t="n">
        <v>115</v>
      </c>
      <c r="CE11" s="0" t="n">
        <v>4</v>
      </c>
      <c r="CF11" s="0" t="n">
        <v>3</v>
      </c>
      <c r="CG11" s="0" t="n">
        <v>1</v>
      </c>
      <c r="CH11" s="0" t="n">
        <f aca="false">SUM(CE11:CG11)*0.7</f>
        <v>5.6</v>
      </c>
      <c r="CI11" s="9" t="n">
        <f aca="false">CH11*CD11/100</f>
        <v>6.44</v>
      </c>
      <c r="CJ11" s="9" t="n">
        <f aca="false">CI11*CE11*CC11</f>
        <v>9.2736</v>
      </c>
      <c r="CK11" s="0" t="n">
        <v>0.18</v>
      </c>
      <c r="CL11" s="0" t="n">
        <v>0.009</v>
      </c>
      <c r="CM11" s="0" t="n">
        <v>0.02</v>
      </c>
      <c r="CN11" s="9" t="n">
        <f aca="false">SUM(CK11:CM11)</f>
        <v>0.209</v>
      </c>
      <c r="CO11" s="0" t="n">
        <v>115</v>
      </c>
      <c r="CP11" s="0" t="n">
        <v>5</v>
      </c>
      <c r="CQ11" s="0" t="n">
        <v>3</v>
      </c>
      <c r="CR11" s="0" t="n">
        <v>1</v>
      </c>
      <c r="CS11" s="0" t="n">
        <f aca="false">SUM(CP11:CR11)*0.7</f>
        <v>6.3</v>
      </c>
      <c r="CT11" s="9" t="n">
        <f aca="false">CS11*CO11/100</f>
        <v>7.245</v>
      </c>
      <c r="CU11" s="9" t="n">
        <f aca="false">CT11*CP11*CN11</f>
        <v>7.571025</v>
      </c>
      <c r="CV11" s="0" t="n">
        <v>0.15</v>
      </c>
      <c r="CW11" s="0" t="n">
        <v>0.08</v>
      </c>
      <c r="CX11" s="0" t="n">
        <v>0.01</v>
      </c>
      <c r="CY11" s="9" t="n">
        <f aca="false">SUM(CV11:CX11)</f>
        <v>0.24</v>
      </c>
      <c r="CZ11" s="0" t="n">
        <v>117</v>
      </c>
      <c r="DA11" s="0" t="n">
        <v>4</v>
      </c>
      <c r="DB11" s="0" t="n">
        <v>2</v>
      </c>
      <c r="DC11" s="0" t="n">
        <v>1</v>
      </c>
      <c r="DD11" s="0" t="n">
        <f aca="false">SUM(DA11:DC11)*0.7</f>
        <v>4.9</v>
      </c>
      <c r="DE11" s="9" t="n">
        <f aca="false">DD11*CZ11/100</f>
        <v>5.733</v>
      </c>
      <c r="DF11" s="9" t="n">
        <f aca="false">DE11*DA11*CY11</f>
        <v>5.50368</v>
      </c>
      <c r="DG11" s="9" t="n">
        <f aca="false">(BX11+CH11+CS11+DD11)*0.7</f>
        <v>16.4248</v>
      </c>
      <c r="DH11" s="9" t="n">
        <f aca="false">(BY11+CI11+CT11+DE11)*0.7</f>
        <v>19.4142704</v>
      </c>
      <c r="DI11" s="9" t="n">
        <f aca="false">(BZ11+CJ11+CU11+DF11)*0.7</f>
        <v>15.8188135</v>
      </c>
      <c r="DJ11" s="11" t="n">
        <f aca="false">SUM(DG11:DI11)</f>
        <v>51.6578839</v>
      </c>
      <c r="DK11" s="10" t="n">
        <f aca="false">(BP11/BO11)*(BR11-0.151)*1000</f>
        <v>65.8636363636364</v>
      </c>
      <c r="DL11" s="10" t="n">
        <f aca="false">(CA11/BZ11)*(CC11-0.151)*1000</f>
        <v>83.6</v>
      </c>
      <c r="DM11" s="10" t="n">
        <f aca="false">(CL11/CK11)*(CN11-0.151)*1000</f>
        <v>2.9</v>
      </c>
      <c r="DN11" s="10" t="n">
        <f aca="false">(CW11/CV11)*(CY11-0.151)*1000</f>
        <v>47.4666666666667</v>
      </c>
      <c r="DO11" s="10" t="n">
        <f aca="false">(BR11-0.201)/(BO11-0.201)*100</f>
        <v>584.21052631579</v>
      </c>
      <c r="DP11" s="10" t="n">
        <f aca="false">(CC11-0.201)/(BZ11-0.201)*100</f>
        <v>324.489795918367</v>
      </c>
      <c r="DQ11" s="10" t="n">
        <f aca="false">(CN11-0.201)/(CK11-0.201)*100</f>
        <v>-38.095238095238</v>
      </c>
      <c r="DR11" s="10" t="n">
        <f aca="false">(CY11-0.201)/(CV11-0.201)*100</f>
        <v>-76.470588235294</v>
      </c>
      <c r="DS11" s="10" t="n">
        <f aca="false">(BR11-0.091)/(BQ11-0.051)*100</f>
        <v>-451.020408163265</v>
      </c>
      <c r="DT11" s="10" t="n">
        <f aca="false">(CC11-0.091)/(CB11-0.051)*100</f>
        <v>-656.09756097561</v>
      </c>
      <c r="DU11" s="10" t="n">
        <f aca="false">(CN11-0.091)/(CM11-0.051)*100</f>
        <v>-380.645161290322</v>
      </c>
      <c r="DV11" s="10" t="n">
        <f aca="false">(CY11-0.091)/(CX11-0.051)*100</f>
        <v>-363.414634146341</v>
      </c>
      <c r="DW11" s="10" t="n">
        <f aca="false">SUMIF(DK11:DN11,  "&gt;60")</f>
        <v>149.463636363636</v>
      </c>
      <c r="DX11" s="10" t="n">
        <f aca="false">SUMIF(DO11:DR11,  "&gt;60")</f>
        <v>908.700322234157</v>
      </c>
      <c r="DY11" s="10" t="n">
        <f aca="false">SUMIF(DS11:DV11,  "&gt;60")</f>
        <v>0</v>
      </c>
      <c r="DZ11" s="0" t="n">
        <v>0.21</v>
      </c>
      <c r="EA11" s="0" t="n">
        <v>0.08</v>
      </c>
      <c r="EB11" s="0" t="n">
        <v>0.005</v>
      </c>
      <c r="EC11" s="9" t="n">
        <f aca="false">SUM(DZ11:EB11)</f>
        <v>0.295</v>
      </c>
      <c r="ED11" s="0" t="n">
        <v>119</v>
      </c>
      <c r="EE11" s="0" t="n">
        <v>4</v>
      </c>
      <c r="EF11" s="0" t="n">
        <v>3</v>
      </c>
      <c r="EG11" s="0" t="n">
        <v>1</v>
      </c>
      <c r="EH11" s="0" t="n">
        <f aca="false">SUM(EE11:EG11)*0.7</f>
        <v>5.6</v>
      </c>
      <c r="EI11" s="9" t="n">
        <f aca="false">EH11*ED11/100</f>
        <v>6.664</v>
      </c>
      <c r="EJ11" s="9" t="n">
        <f aca="false">EI11*EE11*EC11</f>
        <v>7.86352</v>
      </c>
      <c r="EK11" s="0" t="n">
        <v>0.23</v>
      </c>
      <c r="EL11" s="0" t="n">
        <v>0.09</v>
      </c>
      <c r="EM11" s="0" t="n">
        <v>0.04</v>
      </c>
      <c r="EN11" s="9" t="n">
        <f aca="false">SUM(EK11:EM11)</f>
        <v>0.36</v>
      </c>
      <c r="EO11" s="0" t="n">
        <v>110</v>
      </c>
      <c r="EP11" s="0" t="n">
        <v>5</v>
      </c>
      <c r="EQ11" s="0" t="n">
        <v>3</v>
      </c>
      <c r="ER11" s="0" t="n">
        <v>1</v>
      </c>
      <c r="ES11" s="0" t="n">
        <f aca="false">SUM(EP11:ER11)*0.7</f>
        <v>6.3</v>
      </c>
      <c r="ET11" s="9" t="n">
        <f aca="false">ES11*EO11/100</f>
        <v>6.93</v>
      </c>
      <c r="EU11" s="9" t="n">
        <f aca="false">ET11*EP11*EN11</f>
        <v>12.474</v>
      </c>
      <c r="EV11" s="0" t="n">
        <v>0.17</v>
      </c>
      <c r="EW11" s="0" t="n">
        <v>0.008</v>
      </c>
      <c r="EX11" s="0" t="n">
        <v>0.03</v>
      </c>
      <c r="EY11" s="9" t="n">
        <f aca="false">SUM(EV11:EX11)</f>
        <v>0.208</v>
      </c>
      <c r="EZ11" s="0" t="n">
        <v>115</v>
      </c>
      <c r="FA11" s="0" t="n">
        <v>5</v>
      </c>
      <c r="FB11" s="0" t="n">
        <v>3</v>
      </c>
      <c r="FC11" s="0" t="n">
        <v>1</v>
      </c>
      <c r="FD11" s="0" t="n">
        <f aca="false">SUM(FA11:FC11)*0.7</f>
        <v>6.3</v>
      </c>
      <c r="FE11" s="9" t="n">
        <f aca="false">FD11*EZ11/100</f>
        <v>7.245</v>
      </c>
      <c r="FF11" s="9" t="n">
        <f aca="false">FE11*FA11*EY11</f>
        <v>7.5348</v>
      </c>
      <c r="FG11" s="0" t="n">
        <v>0.14</v>
      </c>
      <c r="FH11" s="0" t="n">
        <v>0.06</v>
      </c>
      <c r="FI11" s="0" t="n">
        <v>0.01</v>
      </c>
      <c r="FJ11" s="9" t="n">
        <f aca="false">SUM(FG11:FI11)</f>
        <v>0.21</v>
      </c>
      <c r="FK11" s="0" t="n">
        <v>121</v>
      </c>
      <c r="FL11" s="0" t="n">
        <v>4</v>
      </c>
      <c r="FM11" s="0" t="n">
        <v>2</v>
      </c>
      <c r="FN11" s="0" t="n">
        <v>1</v>
      </c>
      <c r="FO11" s="0" t="n">
        <f aca="false">SUM(FL11:FN11)*0.7</f>
        <v>4.9</v>
      </c>
      <c r="FP11" s="9" t="n">
        <f aca="false">FO11*FK11/100</f>
        <v>5.929</v>
      </c>
      <c r="FQ11" s="9" t="n">
        <f aca="false">FP11*FL11*FJ11</f>
        <v>4.98036</v>
      </c>
      <c r="FR11" s="9" t="n">
        <f aca="false">(EI11+ES11+FD11+FO11)*0.7</f>
        <v>16.9148</v>
      </c>
      <c r="FS11" s="9" t="n">
        <f aca="false">(EJ11+ET11+FE11+FP11)*0.7</f>
        <v>19.577264</v>
      </c>
      <c r="FT11" s="9" t="n">
        <f aca="false">(EK11+EU11+FF11+FQ11)*0.7</f>
        <v>17.653412</v>
      </c>
      <c r="FU11" s="11" t="n">
        <f aca="false">SUM(FR11:FT11)</f>
        <v>54.145476</v>
      </c>
      <c r="FV11" s="10" t="n">
        <f aca="false">(EA11/DZ11)*(EC11-0.151)*1000</f>
        <v>54.8571428571429</v>
      </c>
      <c r="FW11" s="10" t="n">
        <f aca="false">(EL11/EK11)*(EN11-0.151)*1000</f>
        <v>81.7826086956522</v>
      </c>
      <c r="FX11" s="10" t="n">
        <f aca="false">(EW11/EV11)*(EY11-0.151)*1000</f>
        <v>2.68235294117647</v>
      </c>
      <c r="FY11" s="10" t="n">
        <f aca="false">(FH11/FG11)*(FJ11-0.151)*1000</f>
        <v>25.2857142857143</v>
      </c>
      <c r="FZ11" s="10" t="n">
        <f aca="false">(EC11-0.201)/(DZ11-0.201)*100</f>
        <v>1044.44444444445</v>
      </c>
      <c r="GA11" s="10" t="n">
        <f aca="false">(EN11-0.201)/(EK11-0.201)*100</f>
        <v>548.275862068966</v>
      </c>
      <c r="GB11" s="10" t="n">
        <f aca="false">(EY11-0.201)/(EV11-0.201)*100</f>
        <v>-22.5806451612903</v>
      </c>
      <c r="GC11" s="10" t="n">
        <f aca="false">(FJ11-0.201)/(FG11-0.201)*100</f>
        <v>-14.7540983606558</v>
      </c>
      <c r="GD11" s="10" t="n">
        <f aca="false">(EC11-0.091)/(EB11-0.051)*100</f>
        <v>-443.478260869565</v>
      </c>
      <c r="GE11" s="10" t="n">
        <f aca="false">(EN11-0.091)/(EM11-0.051)*100</f>
        <v>-2445.45454545454</v>
      </c>
      <c r="GF11" s="10" t="n">
        <f aca="false">(EY11-0.091)/(EX11-0.051)*100</f>
        <v>-557.142857142857</v>
      </c>
      <c r="GG11" s="10" t="n">
        <f aca="false">(FJ11-0.091)/(FI11-0.051)*100</f>
        <v>-290.243902439024</v>
      </c>
      <c r="GH11" s="10" t="n">
        <f aca="false">SUMIF(FV11:FY11,  "&gt;60")</f>
        <v>81.7826086956522</v>
      </c>
      <c r="GI11" s="10" t="n">
        <f aca="false">SUMIF(FZ11:GC11,  "&gt;60")</f>
        <v>1592.72030651341</v>
      </c>
      <c r="GJ11" s="10" t="n">
        <f aca="false">SUMIF(GD11:GG11,  "&gt;60")</f>
        <v>0</v>
      </c>
      <c r="GK11" s="0" t="n">
        <v>0.21</v>
      </c>
      <c r="GL11" s="0" t="n">
        <v>0.08</v>
      </c>
      <c r="GM11" s="0" t="n">
        <v>0.009</v>
      </c>
      <c r="GN11" s="9" t="n">
        <f aca="false">SUM(GK11:GM11)</f>
        <v>0.299</v>
      </c>
      <c r="GO11" s="0" t="n">
        <v>118</v>
      </c>
      <c r="GP11" s="0" t="n">
        <v>5</v>
      </c>
      <c r="GQ11" s="0" t="n">
        <v>3</v>
      </c>
      <c r="GR11" s="0" t="n">
        <v>1</v>
      </c>
      <c r="GS11" s="0" t="n">
        <f aca="false">SUM(GP11:GR11)*0.7</f>
        <v>6.3</v>
      </c>
      <c r="GT11" s="9" t="n">
        <f aca="false">GS11*GO11/100</f>
        <v>7.434</v>
      </c>
      <c r="GU11" s="9" t="n">
        <f aca="false">GT11*GP11*GN11</f>
        <v>11.11383</v>
      </c>
      <c r="GV11" s="0" t="n">
        <v>0.21</v>
      </c>
      <c r="GW11" s="0" t="n">
        <v>0.07</v>
      </c>
      <c r="GX11" s="0" t="n">
        <v>0.04</v>
      </c>
      <c r="GY11" s="9" t="n">
        <f aca="false">SUM(GV11:GX11)</f>
        <v>0.32</v>
      </c>
      <c r="GZ11" s="0" t="n">
        <v>116</v>
      </c>
      <c r="HA11" s="0" t="n">
        <v>5</v>
      </c>
      <c r="HB11" s="0" t="n">
        <v>3</v>
      </c>
      <c r="HC11" s="0" t="n">
        <v>2</v>
      </c>
      <c r="HD11" s="0" t="n">
        <f aca="false">SUM(HA11:HC11)*0.7</f>
        <v>7</v>
      </c>
      <c r="HE11" s="9" t="n">
        <f aca="false">HD11*GZ11/100</f>
        <v>8.12</v>
      </c>
      <c r="HF11" s="9" t="n">
        <f aca="false">HE11*HA11*GY11</f>
        <v>12.992</v>
      </c>
      <c r="HG11" s="0" t="n">
        <v>0.17</v>
      </c>
      <c r="HH11" s="0" t="n">
        <v>0.02</v>
      </c>
      <c r="HI11" s="0" t="n">
        <v>0.03</v>
      </c>
      <c r="HJ11" s="9" t="n">
        <f aca="false">SUM(HG11:HI11)</f>
        <v>0.22</v>
      </c>
      <c r="HK11" s="0" t="n">
        <v>117</v>
      </c>
      <c r="HL11" s="0" t="n">
        <v>5</v>
      </c>
      <c r="HM11" s="0" t="n">
        <v>3</v>
      </c>
      <c r="HN11" s="0" t="n">
        <v>1</v>
      </c>
      <c r="HO11" s="0" t="n">
        <f aca="false">SUM(HL11:HN11)*0.7</f>
        <v>6.3</v>
      </c>
      <c r="HP11" s="9" t="n">
        <f aca="false">HO11*HK11/100</f>
        <v>7.371</v>
      </c>
      <c r="HQ11" s="9" t="n">
        <f aca="false">HP11*HL11*HJ11</f>
        <v>8.1081</v>
      </c>
      <c r="HR11" s="0" t="n">
        <v>0.14</v>
      </c>
      <c r="HS11" s="0" t="n">
        <v>0.06</v>
      </c>
      <c r="HT11" s="0" t="n">
        <v>0.02</v>
      </c>
      <c r="HU11" s="9" t="n">
        <f aca="false">SUM(HR11:HT11)</f>
        <v>0.22</v>
      </c>
      <c r="HV11" s="0" t="n">
        <v>121</v>
      </c>
      <c r="HW11" s="0" t="n">
        <v>5</v>
      </c>
      <c r="HX11" s="0" t="n">
        <v>3</v>
      </c>
      <c r="HY11" s="0" t="n">
        <v>1</v>
      </c>
      <c r="HZ11" s="0" t="n">
        <f aca="false">SUM(HW11:HY11)*0.7</f>
        <v>6.3</v>
      </c>
      <c r="IA11" s="9" t="n">
        <f aca="false">HZ11*HV11/100</f>
        <v>7.623</v>
      </c>
      <c r="IB11" s="9" t="n">
        <f aca="false">IA11*HW11*HU11</f>
        <v>8.3853</v>
      </c>
      <c r="IC11" s="9" t="n">
        <f aca="false">(GT11+HD11+HO11+HZ11)*0.7</f>
        <v>18.9238</v>
      </c>
      <c r="ID11" s="9" t="n">
        <f aca="false">(GU11+HE11+HP11+IA11)*0.7</f>
        <v>23.959481</v>
      </c>
      <c r="IE11" s="9" t="n">
        <f aca="false">(GV11+HF11+HQ11+IB11)*0.7</f>
        <v>20.78678</v>
      </c>
      <c r="IF11" s="11" t="n">
        <f aca="false">SUM(IC11:IE11)</f>
        <v>63.670061</v>
      </c>
      <c r="IG11" s="10" t="n">
        <f aca="false">(GL11/GK11)*(GN11-0.151)*1000</f>
        <v>56.3809523809524</v>
      </c>
      <c r="IH11" s="10" t="n">
        <f aca="false">(GW11/GV11)*(GY11-0.151)*1000</f>
        <v>56.3333333333333</v>
      </c>
      <c r="II11" s="10" t="n">
        <f aca="false">(HH11/HG11)*(HJ11-0.151)*1000</f>
        <v>8.11764705882353</v>
      </c>
      <c r="IJ11" s="10" t="n">
        <f aca="false">(HS11/HR11)*(HU11-0.151)*1000</f>
        <v>29.5714285714286</v>
      </c>
      <c r="IK11" s="10" t="n">
        <f aca="false">(GN11-0.201)/(GK11-0.201)*100</f>
        <v>1088.88888888889</v>
      </c>
      <c r="IL11" s="10" t="n">
        <f aca="false">(GY11-0.201)/(GV11-0.201)*100</f>
        <v>1322.22222222222</v>
      </c>
      <c r="IM11" s="10" t="n">
        <f aca="false">(HJ11-0.201)/(HG11-0.201)*100</f>
        <v>-61.2903225806452</v>
      </c>
      <c r="IN11" s="10" t="n">
        <f aca="false">(HU11-0.201)/(HR11-0.201)*100</f>
        <v>-31.1475409836066</v>
      </c>
      <c r="IO11" s="10" t="n">
        <f aca="false">(GN11-0.091)/(GM11-0.051)*100</f>
        <v>-495.238095238095</v>
      </c>
      <c r="IP11" s="10" t="n">
        <f aca="false">(GY11-0.091)/(GX11-0.051)*100</f>
        <v>-2081.81818181818</v>
      </c>
      <c r="IQ11" s="10" t="n">
        <f aca="false">(HJ11-0.091)/(HI11-0.051)*100</f>
        <v>-614.285714285714</v>
      </c>
      <c r="IR11" s="10" t="n">
        <f aca="false">(HU11-0.091)/(HT11-0.051)*100</f>
        <v>-416.129032258065</v>
      </c>
      <c r="IS11" s="10" t="n">
        <f aca="false">SUMIF(IG11:IJ11,  "&gt;60")</f>
        <v>0</v>
      </c>
      <c r="IT11" s="10" t="n">
        <f aca="false">SUMIF(IK11:IN11,  "&gt;60")</f>
        <v>2411.11111111112</v>
      </c>
      <c r="IU11" s="10" t="n">
        <f aca="false">SUMIF(IO11:IR11,  "&gt;60")</f>
        <v>0</v>
      </c>
    </row>
    <row r="12" customFormat="false" ht="12.8" hidden="false" customHeight="false" outlineLevel="0" collapsed="false">
      <c r="C12" s="8" t="s">
        <v>57</v>
      </c>
      <c r="D12" s="0" t="n">
        <v>0.12</v>
      </c>
      <c r="E12" s="0" t="n">
        <v>0.03</v>
      </c>
      <c r="F12" s="0" t="n">
        <v>0.03</v>
      </c>
      <c r="G12" s="9" t="n">
        <f aca="false">SUM(D12:F12)</f>
        <v>0.18</v>
      </c>
      <c r="H12" s="0" t="n">
        <v>110</v>
      </c>
      <c r="I12" s="0" t="n">
        <v>5</v>
      </c>
      <c r="J12" s="0" t="n">
        <v>2</v>
      </c>
      <c r="K12" s="0" t="n">
        <v>1</v>
      </c>
      <c r="L12" s="0" t="n">
        <f aca="false">SUM(I12:K12)*0.7</f>
        <v>5.6</v>
      </c>
      <c r="M12" s="9" t="n">
        <f aca="false">L12*H12/100</f>
        <v>6.16</v>
      </c>
      <c r="N12" s="9" t="n">
        <f aca="false">M12*I12*G12</f>
        <v>5.544</v>
      </c>
      <c r="O12" s="0" t="n">
        <v>0.12</v>
      </c>
      <c r="P12" s="0" t="n">
        <v>0.03</v>
      </c>
      <c r="Q12" s="0" t="n">
        <v>0.03</v>
      </c>
      <c r="R12" s="9" t="n">
        <f aca="false">SUM(O12:Q12)</f>
        <v>0.18</v>
      </c>
      <c r="S12" s="0" t="n">
        <v>115</v>
      </c>
      <c r="T12" s="0" t="n">
        <v>4</v>
      </c>
      <c r="U12" s="0" t="n">
        <v>2</v>
      </c>
      <c r="V12" s="0" t="n">
        <v>1</v>
      </c>
      <c r="W12" s="0" t="n">
        <f aca="false">SUM(T12:V12)*0.7</f>
        <v>4.9</v>
      </c>
      <c r="X12" s="9" t="n">
        <f aca="false">W12*S12/100</f>
        <v>5.635</v>
      </c>
      <c r="Y12" s="9" t="n">
        <f aca="false">X12*T12*R12</f>
        <v>4.0572</v>
      </c>
      <c r="Z12" s="0" t="n">
        <v>0.13</v>
      </c>
      <c r="AA12" s="0" t="n">
        <v>0.03</v>
      </c>
      <c r="AB12" s="0" t="n">
        <v>0.03</v>
      </c>
      <c r="AC12" s="9" t="n">
        <f aca="false">SUM(Z12:AB12)</f>
        <v>0.19</v>
      </c>
      <c r="AD12" s="0" t="n">
        <v>119</v>
      </c>
      <c r="AE12" s="0" t="n">
        <v>4</v>
      </c>
      <c r="AF12" s="0" t="n">
        <v>2</v>
      </c>
      <c r="AG12" s="0" t="n">
        <v>1</v>
      </c>
      <c r="AH12" s="0" t="n">
        <f aca="false">SUM(AE12:AG12)*0.7</f>
        <v>4.9</v>
      </c>
      <c r="AI12" s="9" t="n">
        <f aca="false">AH12*AD12/100</f>
        <v>5.831</v>
      </c>
      <c r="AJ12" s="9" t="n">
        <f aca="false">AI12*AE12*AC12</f>
        <v>4.43156</v>
      </c>
      <c r="AK12" s="0" t="n">
        <v>0.13</v>
      </c>
      <c r="AL12" s="0" t="n">
        <v>0.03</v>
      </c>
      <c r="AM12" s="0" t="n">
        <v>0.03</v>
      </c>
      <c r="AN12" s="9" t="n">
        <f aca="false">SUM(AK12:AM12)</f>
        <v>0.19</v>
      </c>
      <c r="AO12" s="0" t="n">
        <v>119</v>
      </c>
      <c r="AP12" s="0" t="n">
        <v>4</v>
      </c>
      <c r="AQ12" s="0" t="n">
        <v>2</v>
      </c>
      <c r="AR12" s="0" t="n">
        <v>1</v>
      </c>
      <c r="AS12" s="0" t="n">
        <f aca="false">SUM(AP12:AR12)*0.7</f>
        <v>4.9</v>
      </c>
      <c r="AT12" s="9" t="n">
        <f aca="false">AS12*AO12/100</f>
        <v>5.831</v>
      </c>
      <c r="AU12" s="9" t="n">
        <f aca="false">AT12*AP12*AN12</f>
        <v>4.43156</v>
      </c>
      <c r="AV12" s="9" t="n">
        <f aca="false">(M12+W12+AH12+AS12)*0.7</f>
        <v>14.602</v>
      </c>
      <c r="AW12" s="9" t="n">
        <f aca="false">(N12+X12+AI12+AT12)*0.7</f>
        <v>15.9887</v>
      </c>
      <c r="AX12" s="9" t="n">
        <f aca="false">(O12+Y12+AJ12+AU12)*0.7</f>
        <v>9.128224</v>
      </c>
      <c r="AY12" s="11" t="n">
        <f aca="false">SUM(AV12:AX12)</f>
        <v>39.718924</v>
      </c>
      <c r="AZ12" s="10" t="n">
        <f aca="false">(E12/D12)*(G12-0.151)*1000</f>
        <v>7.25</v>
      </c>
      <c r="BA12" s="10" t="n">
        <f aca="false">(P12/O12)*(R12-0.151)*1000</f>
        <v>7.25</v>
      </c>
      <c r="BB12" s="10" t="n">
        <f aca="false">(AA12/Z12)*(AC12-0.151)*1000</f>
        <v>9</v>
      </c>
      <c r="BC12" s="10" t="n">
        <f aca="false">(AL12/AK12)*(AN12-0.151)*1000</f>
        <v>9</v>
      </c>
      <c r="BD12" s="10" t="n">
        <f aca="false">(G12-0.201)/(D12-0.201)*100</f>
        <v>25.9259259259259</v>
      </c>
      <c r="BE12" s="10" t="n">
        <f aca="false">(R12-0.201)/(O12-0.201)*100</f>
        <v>25.9259259259259</v>
      </c>
      <c r="BF12" s="10" t="n">
        <f aca="false">(AC12-0.201)/(Z12-0.201)*100</f>
        <v>15.4929577464789</v>
      </c>
      <c r="BG12" s="10" t="n">
        <f aca="false">(AN12-0.201)/(AK12-0.201)*100</f>
        <v>15.4929577464789</v>
      </c>
      <c r="BH12" s="10" t="n">
        <f aca="false">(G12-0.091)/(F12-0.051)*100</f>
        <v>-423.809523809524</v>
      </c>
      <c r="BI12" s="10" t="n">
        <f aca="false">(R12-0.091)/(Q12-0.051)*100</f>
        <v>-423.809523809524</v>
      </c>
      <c r="BJ12" s="10" t="n">
        <f aca="false">(AC12-0.091)/(AB12-0.051)*100</f>
        <v>-471.428571428571</v>
      </c>
      <c r="BK12" s="10" t="n">
        <f aca="false">(AN12-0.091)/(AM12-0.051)*100</f>
        <v>-471.428571428571</v>
      </c>
      <c r="BL12" s="10" t="n">
        <f aca="false">SUMIF(AZ12:BC12,  "&gt;60")</f>
        <v>0</v>
      </c>
      <c r="BM12" s="10" t="n">
        <f aca="false">SUMIF(BD12:BG12,  "&gt;60")</f>
        <v>0</v>
      </c>
      <c r="BN12" s="10" t="n">
        <f aca="false">SUMIF(BH12:BK12,  "&gt;60")</f>
        <v>0</v>
      </c>
      <c r="BO12" s="0" t="n">
        <v>0.12</v>
      </c>
      <c r="BP12" s="0" t="n">
        <v>0.03</v>
      </c>
      <c r="BQ12" s="0" t="n">
        <v>0.03</v>
      </c>
      <c r="BR12" s="9" t="n">
        <f aca="false">SUM(BO12:BQ12)</f>
        <v>0.18</v>
      </c>
      <c r="BS12" s="0" t="n">
        <v>109</v>
      </c>
      <c r="BT12" s="0" t="n">
        <v>5</v>
      </c>
      <c r="BU12" s="0" t="n">
        <v>2</v>
      </c>
      <c r="BV12" s="0" t="n">
        <v>1</v>
      </c>
      <c r="BW12" s="0" t="n">
        <f aca="false">SUM(BT12:BV12)*0.7</f>
        <v>5.6</v>
      </c>
      <c r="BX12" s="9" t="n">
        <f aca="false">BW12*BS12/100</f>
        <v>6.104</v>
      </c>
      <c r="BY12" s="9" t="n">
        <f aca="false">BX12*BT12*BR12</f>
        <v>5.4936</v>
      </c>
      <c r="BZ12" s="0" t="n">
        <v>0.12</v>
      </c>
      <c r="CA12" s="0" t="n">
        <v>0.03</v>
      </c>
      <c r="CB12" s="0" t="n">
        <v>0.03</v>
      </c>
      <c r="CC12" s="9" t="n">
        <f aca="false">SUM(BZ12:CB12)</f>
        <v>0.18</v>
      </c>
      <c r="CD12" s="0" t="n">
        <v>115</v>
      </c>
      <c r="CE12" s="0" t="n">
        <v>4</v>
      </c>
      <c r="CF12" s="0" t="n">
        <v>2</v>
      </c>
      <c r="CG12" s="0" t="n">
        <v>1</v>
      </c>
      <c r="CH12" s="0" t="n">
        <f aca="false">SUM(CE12:CG12)*0.7</f>
        <v>4.9</v>
      </c>
      <c r="CI12" s="9" t="n">
        <f aca="false">CH12*CD12/100</f>
        <v>5.635</v>
      </c>
      <c r="CJ12" s="9" t="n">
        <f aca="false">CI12*CE12*CC12</f>
        <v>4.0572</v>
      </c>
      <c r="CK12" s="0" t="n">
        <v>0.13</v>
      </c>
      <c r="CL12" s="0" t="n">
        <v>0.03</v>
      </c>
      <c r="CM12" s="0" t="n">
        <v>0.04</v>
      </c>
      <c r="CN12" s="9" t="n">
        <f aca="false">SUM(CK12:CM12)</f>
        <v>0.2</v>
      </c>
      <c r="CO12" s="0" t="n">
        <v>119</v>
      </c>
      <c r="CP12" s="0" t="n">
        <v>4</v>
      </c>
      <c r="CQ12" s="0" t="n">
        <v>2</v>
      </c>
      <c r="CR12" s="0" t="n">
        <v>1</v>
      </c>
      <c r="CS12" s="0" t="n">
        <f aca="false">SUM(CP12:CR12)*0.7</f>
        <v>4.9</v>
      </c>
      <c r="CT12" s="9" t="n">
        <f aca="false">CS12*CO12/100</f>
        <v>5.831</v>
      </c>
      <c r="CU12" s="9" t="n">
        <f aca="false">CT12*CP12*CN12</f>
        <v>4.6648</v>
      </c>
      <c r="CV12" s="0" t="n">
        <v>0.13</v>
      </c>
      <c r="CW12" s="0" t="n">
        <v>0.03</v>
      </c>
      <c r="CX12" s="0" t="n">
        <v>0.03</v>
      </c>
      <c r="CY12" s="9" t="n">
        <f aca="false">SUM(CV12:CX12)</f>
        <v>0.19</v>
      </c>
      <c r="CZ12" s="0" t="n">
        <v>119</v>
      </c>
      <c r="DA12" s="0" t="n">
        <v>4</v>
      </c>
      <c r="DB12" s="0" t="n">
        <v>2</v>
      </c>
      <c r="DC12" s="0" t="n">
        <v>1</v>
      </c>
      <c r="DD12" s="0" t="n">
        <f aca="false">SUM(DA12:DC12)*0.7</f>
        <v>4.9</v>
      </c>
      <c r="DE12" s="9" t="n">
        <f aca="false">DD12*CZ12/100</f>
        <v>5.831</v>
      </c>
      <c r="DF12" s="9" t="n">
        <f aca="false">DE12*DA12*CY12</f>
        <v>4.43156</v>
      </c>
      <c r="DG12" s="9" t="n">
        <f aca="false">(BX12+CH12+CS12+DD12)*0.7</f>
        <v>14.5628</v>
      </c>
      <c r="DH12" s="9" t="n">
        <f aca="false">(BY12+CI12+CT12+DE12)*0.7</f>
        <v>15.95342</v>
      </c>
      <c r="DI12" s="9" t="n">
        <f aca="false">(BZ12+CJ12+CU12+DF12)*0.7</f>
        <v>9.291492</v>
      </c>
      <c r="DJ12" s="11" t="n">
        <f aca="false">SUM(DG12:DI12)</f>
        <v>39.807712</v>
      </c>
      <c r="DK12" s="10" t="n">
        <f aca="false">(BP12/BO12)*(BR12-0.151)*1000</f>
        <v>7.25</v>
      </c>
      <c r="DL12" s="10" t="n">
        <f aca="false">(CA12/BZ12)*(CC12-0.151)*1000</f>
        <v>7.25</v>
      </c>
      <c r="DM12" s="10" t="n">
        <f aca="false">(CL12/CK12)*(CN12-0.151)*1000</f>
        <v>11.3076923076923</v>
      </c>
      <c r="DN12" s="10" t="n">
        <f aca="false">(CW12/CV12)*(CY12-0.151)*1000</f>
        <v>9</v>
      </c>
      <c r="DO12" s="10" t="n">
        <f aca="false">(BR12-0.201)/(BO12-0.201)*100</f>
        <v>25.9259259259259</v>
      </c>
      <c r="DP12" s="10" t="n">
        <f aca="false">(CC12-0.201)/(BZ12-0.201)*100</f>
        <v>25.9259259259259</v>
      </c>
      <c r="DQ12" s="10" t="n">
        <f aca="false">(CN12-0.201)/(CK12-0.201)*100</f>
        <v>1.40845070422535</v>
      </c>
      <c r="DR12" s="10" t="n">
        <f aca="false">(CY12-0.201)/(CV12-0.201)*100</f>
        <v>15.4929577464789</v>
      </c>
      <c r="DS12" s="10" t="n">
        <f aca="false">(BR12-0.091)/(BQ12-0.051)*100</f>
        <v>-423.809523809524</v>
      </c>
      <c r="DT12" s="10" t="n">
        <f aca="false">(CC12-0.091)/(CB12-0.051)*100</f>
        <v>-423.809523809524</v>
      </c>
      <c r="DU12" s="10" t="n">
        <f aca="false">(CN12-0.091)/(CM12-0.051)*100</f>
        <v>-990.909090909091</v>
      </c>
      <c r="DV12" s="10" t="n">
        <f aca="false">(CY12-0.091)/(CX12-0.051)*100</f>
        <v>-471.428571428571</v>
      </c>
      <c r="DW12" s="10" t="n">
        <f aca="false">SUMIF(DK12:DN12,  "&gt;60")</f>
        <v>0</v>
      </c>
      <c r="DX12" s="10" t="n">
        <f aca="false">SUMIF(DO12:DR12,  "&gt;60")</f>
        <v>0</v>
      </c>
      <c r="DY12" s="10" t="n">
        <f aca="false">SUMIF(DS12:DV12,  "&gt;60")</f>
        <v>0</v>
      </c>
      <c r="DZ12" s="0" t="n">
        <v>0.12</v>
      </c>
      <c r="EA12" s="0" t="n">
        <v>0.04</v>
      </c>
      <c r="EB12" s="0" t="n">
        <v>0.03</v>
      </c>
      <c r="EC12" s="9" t="n">
        <f aca="false">SUM(DZ12:EB12)</f>
        <v>0.19</v>
      </c>
      <c r="ED12" s="0" t="n">
        <v>109</v>
      </c>
      <c r="EE12" s="0" t="n">
        <v>5</v>
      </c>
      <c r="EF12" s="0" t="n">
        <v>2</v>
      </c>
      <c r="EG12" s="0" t="n">
        <v>1</v>
      </c>
      <c r="EH12" s="0" t="n">
        <f aca="false">SUM(EE12:EG12)*0.7</f>
        <v>5.6</v>
      </c>
      <c r="EI12" s="9" t="n">
        <f aca="false">EH12*ED12/100</f>
        <v>6.104</v>
      </c>
      <c r="EJ12" s="9" t="n">
        <f aca="false">EI12*EE12*EC12</f>
        <v>5.7988</v>
      </c>
      <c r="EK12" s="0" t="n">
        <v>0.12</v>
      </c>
      <c r="EL12" s="0" t="n">
        <v>0.03</v>
      </c>
      <c r="EM12" s="0" t="n">
        <v>0.03</v>
      </c>
      <c r="EN12" s="9" t="n">
        <f aca="false">SUM(EK12:EM12)</f>
        <v>0.18</v>
      </c>
      <c r="EO12" s="0" t="n">
        <v>115</v>
      </c>
      <c r="EP12" s="0" t="n">
        <v>4</v>
      </c>
      <c r="EQ12" s="0" t="n">
        <v>2</v>
      </c>
      <c r="ER12" s="0" t="n">
        <v>1</v>
      </c>
      <c r="ES12" s="0" t="n">
        <f aca="false">SUM(EP12:ER12)*0.7</f>
        <v>4.9</v>
      </c>
      <c r="ET12" s="9" t="n">
        <f aca="false">ES12*EO12/100</f>
        <v>5.635</v>
      </c>
      <c r="EU12" s="9" t="n">
        <f aca="false">ET12*EP12*EN12</f>
        <v>4.0572</v>
      </c>
      <c r="EV12" s="0" t="n">
        <v>0.13</v>
      </c>
      <c r="EW12" s="0" t="n">
        <v>0.03</v>
      </c>
      <c r="EX12" s="0" t="n">
        <v>0.04</v>
      </c>
      <c r="EY12" s="9" t="n">
        <f aca="false">SUM(EV12:EX12)</f>
        <v>0.2</v>
      </c>
      <c r="EZ12" s="0" t="n">
        <v>119</v>
      </c>
      <c r="FA12" s="0" t="n">
        <v>4</v>
      </c>
      <c r="FB12" s="0" t="n">
        <v>2</v>
      </c>
      <c r="FC12" s="0" t="n">
        <v>1</v>
      </c>
      <c r="FD12" s="0" t="n">
        <f aca="false">SUM(FA12:FC12)*0.7</f>
        <v>4.9</v>
      </c>
      <c r="FE12" s="9" t="n">
        <f aca="false">FD12*EZ12/100</f>
        <v>5.831</v>
      </c>
      <c r="FF12" s="9" t="n">
        <f aca="false">FE12*FA12*EY12</f>
        <v>4.6648</v>
      </c>
      <c r="FG12" s="0" t="n">
        <v>0.13</v>
      </c>
      <c r="FH12" s="0" t="n">
        <v>0.03</v>
      </c>
      <c r="FI12" s="0" t="n">
        <v>0.03</v>
      </c>
      <c r="FJ12" s="9" t="n">
        <f aca="false">SUM(FG12:FI12)</f>
        <v>0.19</v>
      </c>
      <c r="FK12" s="0" t="n">
        <v>119</v>
      </c>
      <c r="FL12" s="0" t="n">
        <v>4</v>
      </c>
      <c r="FM12" s="0" t="n">
        <v>2</v>
      </c>
      <c r="FN12" s="0" t="n">
        <v>1</v>
      </c>
      <c r="FO12" s="0" t="n">
        <f aca="false">SUM(FL12:FN12)*0.7</f>
        <v>4.9</v>
      </c>
      <c r="FP12" s="9" t="n">
        <f aca="false">FO12*FK12/100</f>
        <v>5.831</v>
      </c>
      <c r="FQ12" s="9" t="n">
        <f aca="false">FP12*FL12*FJ12</f>
        <v>4.43156</v>
      </c>
      <c r="FR12" s="9" t="n">
        <f aca="false">(EI12+ES12+FD12+FO12)*0.7</f>
        <v>14.5628</v>
      </c>
      <c r="FS12" s="9" t="n">
        <f aca="false">(EJ12+ET12+FE12+FP12)*0.7</f>
        <v>16.16706</v>
      </c>
      <c r="FT12" s="9" t="n">
        <f aca="false">(EK12+EU12+FF12+FQ12)*0.7</f>
        <v>9.291492</v>
      </c>
      <c r="FU12" s="11" t="n">
        <f aca="false">SUM(FR12:FT12)</f>
        <v>40.021352</v>
      </c>
      <c r="FV12" s="10" t="n">
        <f aca="false">(EA12/DZ12)*(EC12-0.151)*1000</f>
        <v>13</v>
      </c>
      <c r="FW12" s="10" t="n">
        <f aca="false">(EL12/EK12)*(EN12-0.151)*1000</f>
        <v>7.25</v>
      </c>
      <c r="FX12" s="10" t="n">
        <f aca="false">(EW12/EV12)*(EY12-0.151)*1000</f>
        <v>11.3076923076923</v>
      </c>
      <c r="FY12" s="10" t="n">
        <f aca="false">(FH12/FG12)*(FJ12-0.151)*1000</f>
        <v>9</v>
      </c>
      <c r="FZ12" s="10" t="n">
        <f aca="false">(EC12-0.201)/(DZ12-0.201)*100</f>
        <v>13.5802469135803</v>
      </c>
      <c r="GA12" s="10" t="n">
        <f aca="false">(EN12-0.201)/(EK12-0.201)*100</f>
        <v>25.9259259259259</v>
      </c>
      <c r="GB12" s="10" t="n">
        <f aca="false">(EY12-0.201)/(EV12-0.201)*100</f>
        <v>1.40845070422535</v>
      </c>
      <c r="GC12" s="10" t="n">
        <f aca="false">(FJ12-0.201)/(FG12-0.201)*100</f>
        <v>15.4929577464789</v>
      </c>
      <c r="GD12" s="10" t="n">
        <f aca="false">(EC12-0.091)/(EB12-0.051)*100</f>
        <v>-471.428571428571</v>
      </c>
      <c r="GE12" s="10" t="n">
        <f aca="false">(EN12-0.091)/(EM12-0.051)*100</f>
        <v>-423.809523809524</v>
      </c>
      <c r="GF12" s="10" t="n">
        <f aca="false">(EY12-0.091)/(EX12-0.051)*100</f>
        <v>-990.909090909091</v>
      </c>
      <c r="GG12" s="10" t="n">
        <f aca="false">(FJ12-0.091)/(FI12-0.051)*100</f>
        <v>-471.428571428571</v>
      </c>
      <c r="GH12" s="10" t="n">
        <f aca="false">SUMIF(FV12:FY12,  "&gt;60")</f>
        <v>0</v>
      </c>
      <c r="GI12" s="10" t="n">
        <f aca="false">SUMIF(FZ12:GC12,  "&gt;60")</f>
        <v>0</v>
      </c>
      <c r="GJ12" s="10" t="n">
        <f aca="false">SUMIF(GD12:GG12,  "&gt;60")</f>
        <v>0</v>
      </c>
      <c r="GK12" s="0" t="n">
        <v>0.12</v>
      </c>
      <c r="GL12" s="0" t="n">
        <v>0.04</v>
      </c>
      <c r="GM12" s="0" t="n">
        <v>0.03</v>
      </c>
      <c r="GN12" s="9" t="n">
        <f aca="false">SUM(GK12:GM12)</f>
        <v>0.19</v>
      </c>
      <c r="GO12" s="0" t="n">
        <v>109</v>
      </c>
      <c r="GP12" s="0" t="n">
        <v>5</v>
      </c>
      <c r="GQ12" s="0" t="n">
        <v>2</v>
      </c>
      <c r="GR12" s="0" t="n">
        <v>1</v>
      </c>
      <c r="GS12" s="0" t="n">
        <f aca="false">SUM(GP12:GR12)*0.7</f>
        <v>5.6</v>
      </c>
      <c r="GT12" s="9" t="n">
        <f aca="false">GS12*GO12/100</f>
        <v>6.104</v>
      </c>
      <c r="GU12" s="9" t="n">
        <f aca="false">GT12*GP12*GN12</f>
        <v>5.7988</v>
      </c>
      <c r="GV12" s="0" t="n">
        <v>0.12</v>
      </c>
      <c r="GW12" s="0" t="n">
        <v>0.03</v>
      </c>
      <c r="GX12" s="0" t="n">
        <v>0.03</v>
      </c>
      <c r="GY12" s="9" t="n">
        <f aca="false">SUM(GV12:GX12)</f>
        <v>0.18</v>
      </c>
      <c r="GZ12" s="0" t="n">
        <v>113</v>
      </c>
      <c r="HA12" s="0" t="n">
        <v>5</v>
      </c>
      <c r="HB12" s="0" t="n">
        <v>2</v>
      </c>
      <c r="HC12" s="0" t="n">
        <v>1</v>
      </c>
      <c r="HD12" s="0" t="n">
        <f aca="false">SUM(HA12:HC12)*0.7</f>
        <v>5.6</v>
      </c>
      <c r="HE12" s="9" t="n">
        <f aca="false">HD12*GZ12/100</f>
        <v>6.328</v>
      </c>
      <c r="HF12" s="9" t="n">
        <f aca="false">HE12*HA12*GY12</f>
        <v>5.6952</v>
      </c>
      <c r="HG12" s="0" t="n">
        <v>0.13</v>
      </c>
      <c r="HH12" s="0" t="n">
        <v>0.03</v>
      </c>
      <c r="HI12" s="0" t="n">
        <v>0.04</v>
      </c>
      <c r="HJ12" s="9" t="n">
        <f aca="false">SUM(HG12:HI12)</f>
        <v>0.2</v>
      </c>
      <c r="HK12" s="0" t="n">
        <v>119</v>
      </c>
      <c r="HL12" s="0" t="n">
        <v>4</v>
      </c>
      <c r="HM12" s="0" t="n">
        <v>2</v>
      </c>
      <c r="HN12" s="0" t="n">
        <v>1</v>
      </c>
      <c r="HO12" s="0" t="n">
        <f aca="false">SUM(HL12:HN12)*0.7</f>
        <v>4.9</v>
      </c>
      <c r="HP12" s="9" t="n">
        <f aca="false">HO12*HK12/100</f>
        <v>5.831</v>
      </c>
      <c r="HQ12" s="9" t="n">
        <f aca="false">HP12*HL12*HJ12</f>
        <v>4.6648</v>
      </c>
      <c r="HR12" s="0" t="n">
        <v>0.13</v>
      </c>
      <c r="HS12" s="0" t="n">
        <v>0.04</v>
      </c>
      <c r="HT12" s="0" t="n">
        <v>0.03</v>
      </c>
      <c r="HU12" s="9" t="n">
        <f aca="false">SUM(HR12:HT12)</f>
        <v>0.2</v>
      </c>
      <c r="HV12" s="0" t="n">
        <v>119</v>
      </c>
      <c r="HW12" s="0" t="n">
        <v>4</v>
      </c>
      <c r="HX12" s="0" t="n">
        <v>2</v>
      </c>
      <c r="HY12" s="0" t="n">
        <v>1</v>
      </c>
      <c r="HZ12" s="0" t="n">
        <f aca="false">SUM(HW12:HY12)*0.7</f>
        <v>4.9</v>
      </c>
      <c r="IA12" s="9" t="n">
        <f aca="false">HZ12*HV12/100</f>
        <v>5.831</v>
      </c>
      <c r="IB12" s="9" t="n">
        <f aca="false">IA12*HW12*HU12</f>
        <v>4.6648</v>
      </c>
      <c r="IC12" s="9" t="n">
        <f aca="false">(GT12+HD12+HO12+HZ12)*0.7</f>
        <v>15.0528</v>
      </c>
      <c r="ID12" s="9" t="n">
        <f aca="false">(GU12+HE12+HP12+IA12)*0.7</f>
        <v>16.65216</v>
      </c>
      <c r="IE12" s="9" t="n">
        <f aca="false">(GV12+HF12+HQ12+IB12)*0.7</f>
        <v>10.60136</v>
      </c>
      <c r="IF12" s="11" t="n">
        <f aca="false">SUM(IC12:IE12)</f>
        <v>42.30632</v>
      </c>
      <c r="IG12" s="10" t="n">
        <f aca="false">(GL12/GK12)*(GN12-0.151)*1000</f>
        <v>13</v>
      </c>
      <c r="IH12" s="10" t="n">
        <f aca="false">(GW12/GV12)*(GY12-0.151)*1000</f>
        <v>7.25</v>
      </c>
      <c r="II12" s="10" t="n">
        <f aca="false">(HH12/HG12)*(HJ12-0.151)*1000</f>
        <v>11.3076923076923</v>
      </c>
      <c r="IJ12" s="10" t="n">
        <f aca="false">(HS12/HR12)*(HU12-0.151)*1000</f>
        <v>15.0769230769231</v>
      </c>
      <c r="IK12" s="10" t="n">
        <f aca="false">(GN12-0.201)/(GK12-0.201)*100</f>
        <v>13.5802469135803</v>
      </c>
      <c r="IL12" s="10" t="n">
        <f aca="false">(GY12-0.201)/(GV12-0.201)*100</f>
        <v>25.9259259259259</v>
      </c>
      <c r="IM12" s="10" t="n">
        <f aca="false">(HJ12-0.201)/(HG12-0.201)*100</f>
        <v>1.40845070422535</v>
      </c>
      <c r="IN12" s="10" t="n">
        <f aca="false">(HU12-0.201)/(HR12-0.201)*100</f>
        <v>1.40845070422535</v>
      </c>
      <c r="IO12" s="10" t="n">
        <f aca="false">(GN12-0.091)/(GM12-0.051)*100</f>
        <v>-471.428571428571</v>
      </c>
      <c r="IP12" s="10" t="n">
        <f aca="false">(GY12-0.091)/(GX12-0.051)*100</f>
        <v>-423.809523809524</v>
      </c>
      <c r="IQ12" s="10" t="n">
        <f aca="false">(HJ12-0.091)/(HI12-0.051)*100</f>
        <v>-990.909090909091</v>
      </c>
      <c r="IR12" s="10" t="n">
        <f aca="false">(HU12-0.091)/(HT12-0.051)*100</f>
        <v>-519.047619047619</v>
      </c>
      <c r="IS12" s="10" t="n">
        <f aca="false">SUMIF(IG12:IJ12,  "&gt;60")</f>
        <v>0</v>
      </c>
      <c r="IT12" s="10" t="n">
        <f aca="false">SUMIF(IK12:IN12,  "&gt;60")</f>
        <v>0</v>
      </c>
      <c r="IU12" s="10" t="n">
        <f aca="false">SUMIF(IO12:IR12,  "&gt;60")</f>
        <v>0</v>
      </c>
    </row>
    <row r="13" customFormat="false" ht="12.8" hidden="false" customHeight="false" outlineLevel="0" collapsed="false">
      <c r="C13" s="8" t="s">
        <v>58</v>
      </c>
      <c r="D13" s="0" t="n">
        <v>0.12</v>
      </c>
      <c r="E13" s="0" t="n">
        <v>0.02</v>
      </c>
      <c r="F13" s="0" t="n">
        <v>0.03</v>
      </c>
      <c r="G13" s="9" t="n">
        <f aca="false">SUM(D13:F13)</f>
        <v>0.17</v>
      </c>
      <c r="H13" s="0" t="n">
        <v>110</v>
      </c>
      <c r="I13" s="0" t="n">
        <v>3</v>
      </c>
      <c r="J13" s="0" t="n">
        <v>3</v>
      </c>
      <c r="K13" s="0" t="n">
        <v>1</v>
      </c>
      <c r="L13" s="0" t="n">
        <f aca="false">SUM(I13:K13)*0.7</f>
        <v>4.9</v>
      </c>
      <c r="M13" s="9" t="n">
        <f aca="false">L13*H13/100</f>
        <v>5.39</v>
      </c>
      <c r="N13" s="9" t="n">
        <f aca="false">M13*I13*G13</f>
        <v>2.7489</v>
      </c>
      <c r="O13" s="0" t="n">
        <v>0.12</v>
      </c>
      <c r="P13" s="0" t="n">
        <v>0.04</v>
      </c>
      <c r="Q13" s="0" t="n">
        <v>0.03</v>
      </c>
      <c r="R13" s="9" t="n">
        <f aca="false">SUM(O13:Q13)</f>
        <v>0.19</v>
      </c>
      <c r="S13" s="0" t="n">
        <v>115</v>
      </c>
      <c r="T13" s="0" t="n">
        <v>5</v>
      </c>
      <c r="U13" s="0" t="n">
        <v>3</v>
      </c>
      <c r="V13" s="0" t="n">
        <v>2</v>
      </c>
      <c r="W13" s="0" t="n">
        <f aca="false">SUM(T13:V13)*0.7</f>
        <v>7</v>
      </c>
      <c r="X13" s="9" t="n">
        <f aca="false">W13*S13/100</f>
        <v>8.05</v>
      </c>
      <c r="Y13" s="9" t="n">
        <f aca="false">X13*T13*R13</f>
        <v>7.6475</v>
      </c>
      <c r="Z13" s="0" t="n">
        <v>0.12</v>
      </c>
      <c r="AA13" s="0" t="n">
        <v>0.03</v>
      </c>
      <c r="AB13" s="0" t="n">
        <v>0.03</v>
      </c>
      <c r="AC13" s="9" t="n">
        <f aca="false">SUM(Z13:AB13)</f>
        <v>0.18</v>
      </c>
      <c r="AD13" s="0" t="n">
        <v>115</v>
      </c>
      <c r="AE13" s="0" t="n">
        <v>5</v>
      </c>
      <c r="AF13" s="0" t="n">
        <v>3</v>
      </c>
      <c r="AG13" s="0" t="n">
        <v>2</v>
      </c>
      <c r="AH13" s="0" t="n">
        <f aca="false">SUM(AE13:AG13)*0.7</f>
        <v>7</v>
      </c>
      <c r="AI13" s="9" t="n">
        <f aca="false">AH13*AD13/100</f>
        <v>8.05</v>
      </c>
      <c r="AJ13" s="9" t="n">
        <f aca="false">AI13*AE13*AC13</f>
        <v>7.245</v>
      </c>
      <c r="AK13" s="0" t="n">
        <v>0.12</v>
      </c>
      <c r="AL13" s="0" t="n">
        <v>0.03</v>
      </c>
      <c r="AM13" s="0" t="n">
        <v>0.03</v>
      </c>
      <c r="AN13" s="9" t="n">
        <f aca="false">SUM(AK13:AM13)</f>
        <v>0.18</v>
      </c>
      <c r="AO13" s="0" t="n">
        <v>115</v>
      </c>
      <c r="AP13" s="0" t="n">
        <v>5</v>
      </c>
      <c r="AQ13" s="0" t="n">
        <v>3</v>
      </c>
      <c r="AR13" s="0" t="n">
        <v>2</v>
      </c>
      <c r="AS13" s="0" t="n">
        <f aca="false">SUM(AP13:AR13)*0.7</f>
        <v>7</v>
      </c>
      <c r="AT13" s="9" t="n">
        <f aca="false">AS13*AO13/100</f>
        <v>8.05</v>
      </c>
      <c r="AU13" s="9" t="n">
        <f aca="false">AT13*AP13*AN13</f>
        <v>7.245</v>
      </c>
      <c r="AV13" s="9" t="n">
        <f aca="false">(M13+W13+AH13+AS13)*0.7</f>
        <v>18.473</v>
      </c>
      <c r="AW13" s="9" t="n">
        <f aca="false">(N13+X13+AI13+AT13)*0.7</f>
        <v>18.82923</v>
      </c>
      <c r="AX13" s="9" t="n">
        <f aca="false">(O13+Y13+AJ13+AU13)*0.7</f>
        <v>15.58025</v>
      </c>
      <c r="AY13" s="11" t="n">
        <f aca="false">SUM(AV13:AX13)</f>
        <v>52.88248</v>
      </c>
      <c r="AZ13" s="10" t="n">
        <f aca="false">(E13/D13)*(G13-0.151)*1000</f>
        <v>3.16666666666667</v>
      </c>
      <c r="BA13" s="10" t="n">
        <f aca="false">(P13/O13)*(R13-0.151)*1000</f>
        <v>13</v>
      </c>
      <c r="BB13" s="10" t="n">
        <f aca="false">(AA13/Z13)*(AC13-0.151)*1000</f>
        <v>7.25</v>
      </c>
      <c r="BC13" s="10" t="n">
        <f aca="false">(AL13/AK13)*(AN13-0.151)*1000</f>
        <v>7.25</v>
      </c>
      <c r="BD13" s="10" t="n">
        <f aca="false">(G13-0.201)/(D13-0.201)*100</f>
        <v>38.2716049382716</v>
      </c>
      <c r="BE13" s="10" t="n">
        <f aca="false">(R13-0.201)/(O13-0.201)*100</f>
        <v>13.5802469135803</v>
      </c>
      <c r="BF13" s="10" t="n">
        <f aca="false">(AC13-0.201)/(Z13-0.201)*100</f>
        <v>25.9259259259259</v>
      </c>
      <c r="BG13" s="10" t="n">
        <f aca="false">(AN13-0.201)/(AK13-0.201)*100</f>
        <v>25.9259259259259</v>
      </c>
      <c r="BH13" s="10" t="n">
        <f aca="false">(G13-0.091)/(F13-0.051)*100</f>
        <v>-376.190476190476</v>
      </c>
      <c r="BI13" s="10" t="n">
        <f aca="false">(R13-0.091)/(Q13-0.051)*100</f>
        <v>-471.428571428571</v>
      </c>
      <c r="BJ13" s="10" t="n">
        <f aca="false">(AC13-0.091)/(AB13-0.051)*100</f>
        <v>-423.809523809524</v>
      </c>
      <c r="BK13" s="10" t="n">
        <f aca="false">(AN13-0.091)/(AM13-0.051)*100</f>
        <v>-423.809523809524</v>
      </c>
      <c r="BL13" s="10" t="n">
        <f aca="false">SUMIF(AZ13:BC13,  "&gt;60")</f>
        <v>0</v>
      </c>
      <c r="BM13" s="10" t="n">
        <f aca="false">SUMIF(BD13:BG13,  "&gt;60")</f>
        <v>0</v>
      </c>
      <c r="BN13" s="10" t="n">
        <f aca="false">SUMIF(BH13:BK13,  "&gt;60")</f>
        <v>0</v>
      </c>
      <c r="BO13" s="0" t="n">
        <v>0.12</v>
      </c>
      <c r="BP13" s="0" t="n">
        <v>0.02</v>
      </c>
      <c r="BQ13" s="0" t="n">
        <v>0.03</v>
      </c>
      <c r="BR13" s="9" t="n">
        <f aca="false">SUM(BO13:BQ13)</f>
        <v>0.17</v>
      </c>
      <c r="BS13" s="0" t="n">
        <v>110</v>
      </c>
      <c r="BT13" s="0" t="n">
        <v>3</v>
      </c>
      <c r="BU13" s="0" t="n">
        <v>3</v>
      </c>
      <c r="BV13" s="0" t="n">
        <v>1</v>
      </c>
      <c r="BW13" s="0" t="n">
        <f aca="false">SUM(BT13:BV13)*0.7</f>
        <v>4.9</v>
      </c>
      <c r="BX13" s="9" t="n">
        <f aca="false">BW13*BS13/100</f>
        <v>5.39</v>
      </c>
      <c r="BY13" s="9" t="n">
        <f aca="false">BX13*BT13*BR13</f>
        <v>2.7489</v>
      </c>
      <c r="BZ13" s="0" t="n">
        <v>0.12</v>
      </c>
      <c r="CA13" s="0" t="n">
        <v>0.04</v>
      </c>
      <c r="CB13" s="0" t="n">
        <v>0.03</v>
      </c>
      <c r="CC13" s="9" t="n">
        <f aca="false">SUM(BZ13:CB13)</f>
        <v>0.19</v>
      </c>
      <c r="CD13" s="0" t="n">
        <v>115</v>
      </c>
      <c r="CE13" s="0" t="n">
        <v>5</v>
      </c>
      <c r="CF13" s="0" t="n">
        <v>3</v>
      </c>
      <c r="CG13" s="0" t="n">
        <v>2</v>
      </c>
      <c r="CH13" s="0" t="n">
        <f aca="false">SUM(CE13:CG13)*0.7</f>
        <v>7</v>
      </c>
      <c r="CI13" s="9" t="n">
        <f aca="false">CH13*CD13/100</f>
        <v>8.05</v>
      </c>
      <c r="CJ13" s="9" t="n">
        <f aca="false">CI13*CE13*CC13</f>
        <v>7.6475</v>
      </c>
      <c r="CK13" s="0" t="n">
        <v>0.13</v>
      </c>
      <c r="CL13" s="0" t="n">
        <v>0.03</v>
      </c>
      <c r="CM13" s="0" t="n">
        <v>0.03</v>
      </c>
      <c r="CN13" s="9" t="n">
        <f aca="false">SUM(CK13:CM13)</f>
        <v>0.19</v>
      </c>
      <c r="CO13" s="0" t="n">
        <v>114</v>
      </c>
      <c r="CP13" s="0" t="n">
        <v>5</v>
      </c>
      <c r="CQ13" s="0" t="n">
        <v>3</v>
      </c>
      <c r="CR13" s="0" t="n">
        <v>2</v>
      </c>
      <c r="CS13" s="0" t="n">
        <f aca="false">SUM(CP13:CR13)*0.7</f>
        <v>7</v>
      </c>
      <c r="CT13" s="9" t="n">
        <f aca="false">CS13*CO13/100</f>
        <v>7.98</v>
      </c>
      <c r="CU13" s="9" t="n">
        <f aca="false">CT13*CP13*CN13</f>
        <v>7.581</v>
      </c>
      <c r="CV13" s="0" t="n">
        <v>0.12</v>
      </c>
      <c r="CW13" s="0" t="n">
        <v>0.03</v>
      </c>
      <c r="CX13" s="0" t="n">
        <v>0.03</v>
      </c>
      <c r="CY13" s="9" t="n">
        <f aca="false">SUM(CV13:CX13)</f>
        <v>0.18</v>
      </c>
      <c r="CZ13" s="0" t="n">
        <v>120</v>
      </c>
      <c r="DA13" s="0" t="n">
        <v>5</v>
      </c>
      <c r="DB13" s="0" t="n">
        <v>3</v>
      </c>
      <c r="DC13" s="0" t="n">
        <v>2</v>
      </c>
      <c r="DD13" s="0" t="n">
        <f aca="false">SUM(DA13:DC13)*0.7</f>
        <v>7</v>
      </c>
      <c r="DE13" s="9" t="n">
        <f aca="false">DD13*CZ13/100</f>
        <v>8.4</v>
      </c>
      <c r="DF13" s="9" t="n">
        <f aca="false">DE13*DA13*CY13</f>
        <v>7.56</v>
      </c>
      <c r="DG13" s="9" t="n">
        <f aca="false">(BX13+CH13+CS13+DD13)*0.7</f>
        <v>18.473</v>
      </c>
      <c r="DH13" s="9" t="n">
        <f aca="false">(BY13+CI13+CT13+DE13)*0.7</f>
        <v>19.02523</v>
      </c>
      <c r="DI13" s="9" t="n">
        <f aca="false">(BZ13+CJ13+CU13+DF13)*0.7</f>
        <v>16.03595</v>
      </c>
      <c r="DJ13" s="11" t="n">
        <f aca="false">SUM(DG13:DI13)</f>
        <v>53.53418</v>
      </c>
      <c r="DK13" s="10" t="n">
        <f aca="false">(BP13/BO13)*(BR13-0.151)*1000</f>
        <v>3.16666666666667</v>
      </c>
      <c r="DL13" s="10" t="n">
        <f aca="false">(CA13/BZ13)*(CC13-0.151)*1000</f>
        <v>13</v>
      </c>
      <c r="DM13" s="10" t="n">
        <f aca="false">(CL13/CK13)*(CN13-0.151)*1000</f>
        <v>9</v>
      </c>
      <c r="DN13" s="10" t="n">
        <f aca="false">(CW13/CV13)*(CY13-0.151)*1000</f>
        <v>7.25</v>
      </c>
      <c r="DO13" s="10" t="n">
        <f aca="false">(BR13-0.201)/(BO13-0.201)*100</f>
        <v>38.2716049382716</v>
      </c>
      <c r="DP13" s="10" t="n">
        <f aca="false">(CC13-0.201)/(BZ13-0.201)*100</f>
        <v>13.5802469135803</v>
      </c>
      <c r="DQ13" s="10" t="n">
        <f aca="false">(CN13-0.201)/(CK13-0.201)*100</f>
        <v>15.4929577464789</v>
      </c>
      <c r="DR13" s="10" t="n">
        <f aca="false">(CY13-0.201)/(CV13-0.201)*100</f>
        <v>25.9259259259259</v>
      </c>
      <c r="DS13" s="10" t="n">
        <f aca="false">(BR13-0.091)/(BQ13-0.051)*100</f>
        <v>-376.190476190476</v>
      </c>
      <c r="DT13" s="10" t="n">
        <f aca="false">(CC13-0.091)/(CB13-0.051)*100</f>
        <v>-471.428571428571</v>
      </c>
      <c r="DU13" s="10" t="n">
        <f aca="false">(CN13-0.091)/(CM13-0.051)*100</f>
        <v>-471.428571428571</v>
      </c>
      <c r="DV13" s="10" t="n">
        <f aca="false">(CY13-0.091)/(CX13-0.051)*100</f>
        <v>-423.809523809524</v>
      </c>
      <c r="DW13" s="10" t="n">
        <f aca="false">SUMIF(DK13:DN13,  "&gt;60")</f>
        <v>0</v>
      </c>
      <c r="DX13" s="10" t="n">
        <f aca="false">SUMIF(DO13:DR13,  "&gt;60")</f>
        <v>0</v>
      </c>
      <c r="DY13" s="10" t="n">
        <f aca="false">SUMIF(DS13:DV13,  "&gt;60")</f>
        <v>0</v>
      </c>
      <c r="DZ13" s="0" t="n">
        <v>0.13</v>
      </c>
      <c r="EA13" s="0" t="n">
        <v>0.02</v>
      </c>
      <c r="EB13" s="0" t="n">
        <v>0.03</v>
      </c>
      <c r="EC13" s="9" t="n">
        <f aca="false">SUM(DZ13:EB13)</f>
        <v>0.18</v>
      </c>
      <c r="ED13" s="0" t="n">
        <v>110</v>
      </c>
      <c r="EE13" s="0" t="n">
        <v>3</v>
      </c>
      <c r="EF13" s="0" t="n">
        <v>3</v>
      </c>
      <c r="EG13" s="0" t="n">
        <v>1</v>
      </c>
      <c r="EH13" s="0" t="n">
        <f aca="false">SUM(EE13:EG13)*0.7</f>
        <v>4.9</v>
      </c>
      <c r="EI13" s="9" t="n">
        <f aca="false">EH13*ED13/100</f>
        <v>5.39</v>
      </c>
      <c r="EJ13" s="9" t="n">
        <f aca="false">EI13*EE13*EC13</f>
        <v>2.9106</v>
      </c>
      <c r="EK13" s="0" t="n">
        <v>0.12</v>
      </c>
      <c r="EL13" s="0" t="n">
        <v>0.04</v>
      </c>
      <c r="EM13" s="0" t="n">
        <v>0.03</v>
      </c>
      <c r="EN13" s="9" t="n">
        <f aca="false">SUM(EK13:EM13)</f>
        <v>0.19</v>
      </c>
      <c r="EO13" s="0" t="n">
        <v>121</v>
      </c>
      <c r="EP13" s="0" t="n">
        <v>5</v>
      </c>
      <c r="EQ13" s="0" t="n">
        <v>3</v>
      </c>
      <c r="ER13" s="0" t="n">
        <v>2</v>
      </c>
      <c r="ES13" s="0" t="n">
        <f aca="false">SUM(EP13:ER13)*0.7</f>
        <v>7</v>
      </c>
      <c r="ET13" s="9" t="n">
        <f aca="false">ES13*EO13/100</f>
        <v>8.47</v>
      </c>
      <c r="EU13" s="9" t="n">
        <f aca="false">ET13*EP13*EN13</f>
        <v>8.0465</v>
      </c>
      <c r="EV13" s="0" t="n">
        <v>0.13</v>
      </c>
      <c r="EW13" s="0" t="n">
        <v>0.03</v>
      </c>
      <c r="EX13" s="0" t="n">
        <v>0.03</v>
      </c>
      <c r="EY13" s="9" t="n">
        <f aca="false">SUM(EV13:EX13)</f>
        <v>0.19</v>
      </c>
      <c r="EZ13" s="0" t="n">
        <v>114</v>
      </c>
      <c r="FA13" s="0" t="n">
        <v>5</v>
      </c>
      <c r="FB13" s="0" t="n">
        <v>3</v>
      </c>
      <c r="FC13" s="0" t="n">
        <v>2</v>
      </c>
      <c r="FD13" s="0" t="n">
        <f aca="false">SUM(FA13:FC13)*0.7</f>
        <v>7</v>
      </c>
      <c r="FE13" s="9" t="n">
        <f aca="false">FD13*EZ13/100</f>
        <v>7.98</v>
      </c>
      <c r="FF13" s="9" t="n">
        <f aca="false">FE13*FA13*EY13</f>
        <v>7.581</v>
      </c>
      <c r="FG13" s="0" t="n">
        <v>0.12</v>
      </c>
      <c r="FH13" s="0" t="n">
        <v>0.03</v>
      </c>
      <c r="FI13" s="0" t="n">
        <v>0.03</v>
      </c>
      <c r="FJ13" s="9" t="n">
        <f aca="false">SUM(FG13:FI13)</f>
        <v>0.18</v>
      </c>
      <c r="FK13" s="0" t="n">
        <v>120</v>
      </c>
      <c r="FL13" s="0" t="n">
        <v>5</v>
      </c>
      <c r="FM13" s="0" t="n">
        <v>3</v>
      </c>
      <c r="FN13" s="0" t="n">
        <v>2</v>
      </c>
      <c r="FO13" s="0" t="n">
        <f aca="false">SUM(FL13:FN13)*0.7</f>
        <v>7</v>
      </c>
      <c r="FP13" s="9" t="n">
        <f aca="false">FO13*FK13/100</f>
        <v>8.4</v>
      </c>
      <c r="FQ13" s="9" t="n">
        <f aca="false">FP13*FL13*FJ13</f>
        <v>7.56</v>
      </c>
      <c r="FR13" s="9" t="n">
        <f aca="false">(EI13+ES13+FD13+FO13)*0.7</f>
        <v>18.473</v>
      </c>
      <c r="FS13" s="9" t="n">
        <f aca="false">(EJ13+ET13+FE13+FP13)*0.7</f>
        <v>19.43242</v>
      </c>
      <c r="FT13" s="9" t="n">
        <f aca="false">(EK13+EU13+FF13+FQ13)*0.7</f>
        <v>16.31525</v>
      </c>
      <c r="FU13" s="11" t="n">
        <f aca="false">SUM(FR13:FT13)</f>
        <v>54.22067</v>
      </c>
      <c r="FV13" s="10" t="n">
        <f aca="false">(EA13/DZ13)*(EC13-0.151)*1000</f>
        <v>4.46153846153846</v>
      </c>
      <c r="FW13" s="10" t="n">
        <f aca="false">(EL13/EK13)*(EN13-0.151)*1000</f>
        <v>13</v>
      </c>
      <c r="FX13" s="10" t="n">
        <f aca="false">(EW13/EV13)*(EY13-0.151)*1000</f>
        <v>9</v>
      </c>
      <c r="FY13" s="10" t="n">
        <f aca="false">(FH13/FG13)*(FJ13-0.151)*1000</f>
        <v>7.25</v>
      </c>
      <c r="FZ13" s="10" t="n">
        <f aca="false">(EC13-0.201)/(DZ13-0.201)*100</f>
        <v>29.5774647887324</v>
      </c>
      <c r="GA13" s="10" t="n">
        <f aca="false">(EN13-0.201)/(EK13-0.201)*100</f>
        <v>13.5802469135803</v>
      </c>
      <c r="GB13" s="10" t="n">
        <f aca="false">(EY13-0.201)/(EV13-0.201)*100</f>
        <v>15.4929577464789</v>
      </c>
      <c r="GC13" s="10" t="n">
        <f aca="false">(FJ13-0.201)/(FG13-0.201)*100</f>
        <v>25.9259259259259</v>
      </c>
      <c r="GD13" s="10" t="n">
        <f aca="false">(EC13-0.091)/(EB13-0.051)*100</f>
        <v>-423.809523809524</v>
      </c>
      <c r="GE13" s="10" t="n">
        <f aca="false">(EN13-0.091)/(EM13-0.051)*100</f>
        <v>-471.428571428571</v>
      </c>
      <c r="GF13" s="10" t="n">
        <f aca="false">(EY13-0.091)/(EX13-0.051)*100</f>
        <v>-471.428571428571</v>
      </c>
      <c r="GG13" s="10" t="n">
        <f aca="false">(FJ13-0.091)/(FI13-0.051)*100</f>
        <v>-423.809523809524</v>
      </c>
      <c r="GH13" s="10" t="n">
        <f aca="false">SUMIF(FV13:FY13,  "&gt;60")</f>
        <v>0</v>
      </c>
      <c r="GI13" s="10" t="n">
        <f aca="false">SUMIF(FZ13:GC13,  "&gt;60")</f>
        <v>0</v>
      </c>
      <c r="GJ13" s="10" t="n">
        <f aca="false">SUMIF(GD13:GG13,  "&gt;60")</f>
        <v>0</v>
      </c>
      <c r="GK13" s="0" t="n">
        <v>0.13</v>
      </c>
      <c r="GL13" s="0" t="n">
        <v>0.02</v>
      </c>
      <c r="GM13" s="0" t="n">
        <v>0.03</v>
      </c>
      <c r="GN13" s="9" t="n">
        <f aca="false">SUM(GK13:GM13)</f>
        <v>0.18</v>
      </c>
      <c r="GO13" s="0" t="n">
        <v>110</v>
      </c>
      <c r="GP13" s="0" t="n">
        <v>4</v>
      </c>
      <c r="GQ13" s="0" t="n">
        <v>3</v>
      </c>
      <c r="GR13" s="0" t="n">
        <v>1</v>
      </c>
      <c r="GS13" s="0" t="n">
        <f aca="false">SUM(GP13:GR13)*0.7</f>
        <v>5.6</v>
      </c>
      <c r="GT13" s="9" t="n">
        <f aca="false">GS13*GO13/100</f>
        <v>6.16</v>
      </c>
      <c r="GU13" s="9" t="n">
        <f aca="false">GT13*GP13*GN13</f>
        <v>4.4352</v>
      </c>
      <c r="GV13" s="0" t="n">
        <v>0.12</v>
      </c>
      <c r="GW13" s="0" t="n">
        <v>0.04</v>
      </c>
      <c r="GX13" s="0" t="n">
        <v>0.03</v>
      </c>
      <c r="GY13" s="9" t="n">
        <f aca="false">SUM(GV13:GX13)</f>
        <v>0.19</v>
      </c>
      <c r="GZ13" s="0" t="n">
        <v>112</v>
      </c>
      <c r="HA13" s="0" t="n">
        <v>5</v>
      </c>
      <c r="HB13" s="0" t="n">
        <v>3</v>
      </c>
      <c r="HC13" s="0" t="n">
        <v>2</v>
      </c>
      <c r="HD13" s="0" t="n">
        <f aca="false">SUM(HA13:HC13)*0.7</f>
        <v>7</v>
      </c>
      <c r="HE13" s="9" t="n">
        <f aca="false">HD13*GZ13/100</f>
        <v>7.84</v>
      </c>
      <c r="HF13" s="9" t="n">
        <f aca="false">HE13*HA13*GY13</f>
        <v>7.448</v>
      </c>
      <c r="HG13" s="0" t="n">
        <v>0.13</v>
      </c>
      <c r="HH13" s="0" t="n">
        <v>0.03</v>
      </c>
      <c r="HI13" s="0" t="n">
        <v>0.03</v>
      </c>
      <c r="HJ13" s="9" t="n">
        <f aca="false">SUM(HG13:HI13)</f>
        <v>0.19</v>
      </c>
      <c r="HK13" s="0" t="n">
        <v>114</v>
      </c>
      <c r="HL13" s="0" t="n">
        <v>5</v>
      </c>
      <c r="HM13" s="0" t="n">
        <v>3</v>
      </c>
      <c r="HN13" s="0" t="n">
        <v>2</v>
      </c>
      <c r="HO13" s="0" t="n">
        <f aca="false">SUM(HL13:HN13)*0.7</f>
        <v>7</v>
      </c>
      <c r="HP13" s="9" t="n">
        <f aca="false">HO13*HK13/100</f>
        <v>7.98</v>
      </c>
      <c r="HQ13" s="9" t="n">
        <f aca="false">HP13*HL13*HJ13</f>
        <v>7.581</v>
      </c>
      <c r="HR13" s="0" t="n">
        <v>0.12</v>
      </c>
      <c r="HS13" s="0" t="n">
        <v>0.03</v>
      </c>
      <c r="HT13" s="0" t="n">
        <v>0.03</v>
      </c>
      <c r="HU13" s="9" t="n">
        <f aca="false">SUM(HR13:HT13)</f>
        <v>0.18</v>
      </c>
      <c r="HV13" s="0" t="n">
        <v>120</v>
      </c>
      <c r="HW13" s="0" t="n">
        <v>5</v>
      </c>
      <c r="HX13" s="0" t="n">
        <v>3</v>
      </c>
      <c r="HY13" s="0" t="n">
        <v>2</v>
      </c>
      <c r="HZ13" s="0" t="n">
        <f aca="false">SUM(HW13:HY13)*0.7</f>
        <v>7</v>
      </c>
      <c r="IA13" s="9" t="n">
        <f aca="false">HZ13*HV13/100</f>
        <v>8.4</v>
      </c>
      <c r="IB13" s="9" t="n">
        <f aca="false">IA13*HW13*HU13</f>
        <v>7.56</v>
      </c>
      <c r="IC13" s="9" t="n">
        <f aca="false">(GT13+HD13+HO13+HZ13)*0.7</f>
        <v>19.012</v>
      </c>
      <c r="ID13" s="9" t="n">
        <f aca="false">(GU13+HE13+HP13+IA13)*0.7</f>
        <v>20.05864</v>
      </c>
      <c r="IE13" s="9" t="n">
        <f aca="false">(GV13+HF13+HQ13+IB13)*0.7</f>
        <v>15.8963</v>
      </c>
      <c r="IF13" s="11" t="n">
        <f aca="false">SUM(IC13:IE13)</f>
        <v>54.96694</v>
      </c>
      <c r="IG13" s="10" t="n">
        <f aca="false">(GL13/GK13)*(GN13-0.151)*1000</f>
        <v>4.46153846153846</v>
      </c>
      <c r="IH13" s="10" t="n">
        <f aca="false">(GW13/GV13)*(GY13-0.151)*1000</f>
        <v>13</v>
      </c>
      <c r="II13" s="10" t="n">
        <f aca="false">(HH13/HG13)*(HJ13-0.151)*1000</f>
        <v>9</v>
      </c>
      <c r="IJ13" s="10" t="n">
        <f aca="false">(HS13/HR13)*(HU13-0.151)*1000</f>
        <v>7.25</v>
      </c>
      <c r="IK13" s="10" t="n">
        <f aca="false">(GN13-0.201)/(GK13-0.201)*100</f>
        <v>29.5774647887324</v>
      </c>
      <c r="IL13" s="10" t="n">
        <f aca="false">(GY13-0.201)/(GV13-0.201)*100</f>
        <v>13.5802469135803</v>
      </c>
      <c r="IM13" s="10" t="n">
        <f aca="false">(HJ13-0.201)/(HG13-0.201)*100</f>
        <v>15.4929577464789</v>
      </c>
      <c r="IN13" s="10" t="n">
        <f aca="false">(HU13-0.201)/(HR13-0.201)*100</f>
        <v>25.9259259259259</v>
      </c>
      <c r="IO13" s="10" t="n">
        <f aca="false">(GN13-0.091)/(GM13-0.051)*100</f>
        <v>-423.809523809524</v>
      </c>
      <c r="IP13" s="10" t="n">
        <f aca="false">(GY13-0.091)/(GX13-0.051)*100</f>
        <v>-471.428571428571</v>
      </c>
      <c r="IQ13" s="10" t="n">
        <f aca="false">(HJ13-0.091)/(HI13-0.051)*100</f>
        <v>-471.428571428571</v>
      </c>
      <c r="IR13" s="10" t="n">
        <f aca="false">(HU13-0.091)/(HT13-0.051)*100</f>
        <v>-423.809523809524</v>
      </c>
      <c r="IS13" s="10" t="n">
        <f aca="false">SUMIF(IG13:IJ13,  "&gt;60")</f>
        <v>0</v>
      </c>
      <c r="IT13" s="10" t="n">
        <f aca="false">SUMIF(IK13:IN13,  "&gt;60")</f>
        <v>0</v>
      </c>
      <c r="IU13" s="10" t="n">
        <f aca="false">SUMIF(IO13:IR13,  "&gt;60")</f>
        <v>0</v>
      </c>
    </row>
    <row r="14" customFormat="false" ht="12.8" hidden="false" customHeight="false" outlineLevel="0" collapsed="false">
      <c r="C14" s="8" t="s">
        <v>59</v>
      </c>
      <c r="D14" s="0" t="n">
        <v>0.12</v>
      </c>
      <c r="E14" s="0" t="n">
        <v>0.03</v>
      </c>
      <c r="F14" s="0" t="n">
        <v>0.01</v>
      </c>
      <c r="G14" s="9" t="n">
        <f aca="false">SUM(D14:F14)</f>
        <v>0.16</v>
      </c>
      <c r="H14" s="0" t="n">
        <v>110</v>
      </c>
      <c r="I14" s="0" t="n">
        <v>5</v>
      </c>
      <c r="J14" s="0" t="n">
        <v>3</v>
      </c>
      <c r="K14" s="0" t="n">
        <v>2</v>
      </c>
      <c r="L14" s="0" t="n">
        <f aca="false">SUM(I14:K14)*0.7</f>
        <v>7</v>
      </c>
      <c r="M14" s="9" t="n">
        <f aca="false">L14*H14/100</f>
        <v>7.7</v>
      </c>
      <c r="N14" s="9" t="n">
        <f aca="false">M14*I14*G14</f>
        <v>6.16</v>
      </c>
      <c r="O14" s="0" t="n">
        <v>0.12</v>
      </c>
      <c r="P14" s="0" t="n">
        <v>0.03</v>
      </c>
      <c r="Q14" s="0" t="n">
        <v>0.01</v>
      </c>
      <c r="R14" s="9" t="n">
        <f aca="false">SUM(O14:Q14)</f>
        <v>0.16</v>
      </c>
      <c r="S14" s="0" t="n">
        <v>115</v>
      </c>
      <c r="T14" s="0" t="n">
        <v>5</v>
      </c>
      <c r="U14" s="0" t="n">
        <v>3</v>
      </c>
      <c r="V14" s="0" t="n">
        <v>1</v>
      </c>
      <c r="W14" s="0" t="n">
        <f aca="false">SUM(T14:V14)*0.7</f>
        <v>6.3</v>
      </c>
      <c r="X14" s="9" t="n">
        <f aca="false">W14*S14/100</f>
        <v>7.245</v>
      </c>
      <c r="Y14" s="9" t="n">
        <f aca="false">X14*T14*R14</f>
        <v>5.796</v>
      </c>
      <c r="Z14" s="0" t="n">
        <v>0.14</v>
      </c>
      <c r="AA14" s="0" t="n">
        <v>0.03</v>
      </c>
      <c r="AB14" s="0" t="n">
        <v>0.01</v>
      </c>
      <c r="AC14" s="9" t="n">
        <f aca="false">SUM(Z14:AB14)</f>
        <v>0.18</v>
      </c>
      <c r="AD14" s="0" t="n">
        <v>120</v>
      </c>
      <c r="AE14" s="0" t="n">
        <v>5</v>
      </c>
      <c r="AF14" s="0" t="n">
        <v>3</v>
      </c>
      <c r="AG14" s="0" t="n">
        <v>1</v>
      </c>
      <c r="AH14" s="0" t="n">
        <f aca="false">SUM(AE14:AG14)*0.7</f>
        <v>6.3</v>
      </c>
      <c r="AI14" s="9" t="n">
        <f aca="false">AH14*AD14/100</f>
        <v>7.56</v>
      </c>
      <c r="AJ14" s="9" t="n">
        <f aca="false">AI14*AE14*AC14</f>
        <v>6.804</v>
      </c>
      <c r="AK14" s="0" t="n">
        <v>0.14</v>
      </c>
      <c r="AL14" s="0" t="n">
        <v>0.04</v>
      </c>
      <c r="AM14" s="0" t="n">
        <v>0.01</v>
      </c>
      <c r="AN14" s="9" t="n">
        <f aca="false">SUM(AK14:AM14)</f>
        <v>0.19</v>
      </c>
      <c r="AO14" s="0" t="n">
        <v>120</v>
      </c>
      <c r="AP14" s="0" t="n">
        <v>5</v>
      </c>
      <c r="AQ14" s="0" t="n">
        <v>3</v>
      </c>
      <c r="AR14" s="0" t="n">
        <v>1</v>
      </c>
      <c r="AS14" s="0" t="n">
        <f aca="false">SUM(AP14:AR14)*0.7</f>
        <v>6.3</v>
      </c>
      <c r="AT14" s="9" t="n">
        <f aca="false">AS14*AO14/100</f>
        <v>7.56</v>
      </c>
      <c r="AU14" s="9" t="n">
        <f aca="false">AT14*AP14*AN14</f>
        <v>7.182</v>
      </c>
      <c r="AV14" s="9" t="n">
        <f aca="false">(M14+W14+AH14+AS14)*0.7</f>
        <v>18.62</v>
      </c>
      <c r="AW14" s="9" t="n">
        <f aca="false">(N14+X14+AI14+AT14)*0.7</f>
        <v>19.9675</v>
      </c>
      <c r="AX14" s="9" t="n">
        <f aca="false">(O14+Y14+AJ14+AU14)*0.7</f>
        <v>13.9314</v>
      </c>
      <c r="AY14" s="11" t="n">
        <f aca="false">SUM(AV14:AX14)</f>
        <v>52.5189</v>
      </c>
      <c r="AZ14" s="10" t="n">
        <f aca="false">(E14/D14)*(G14-0.151)*1000</f>
        <v>2.25</v>
      </c>
      <c r="BA14" s="10" t="n">
        <f aca="false">(P14/O14)*(R14-0.151)*1000</f>
        <v>2.25</v>
      </c>
      <c r="BB14" s="10" t="n">
        <f aca="false">(AA14/Z14)*(AC14-0.151)*1000</f>
        <v>6.21428571428572</v>
      </c>
      <c r="BC14" s="10" t="n">
        <f aca="false">(AL14/AK14)*(AN14-0.151)*1000</f>
        <v>11.1428571428571</v>
      </c>
      <c r="BD14" s="10" t="n">
        <f aca="false">(G14-0.201)/(D14-0.201)*100</f>
        <v>50.6172839506173</v>
      </c>
      <c r="BE14" s="10" t="n">
        <f aca="false">(R14-0.201)/(O14-0.201)*100</f>
        <v>50.6172839506173</v>
      </c>
      <c r="BF14" s="10" t="n">
        <f aca="false">(AC14-0.201)/(Z14-0.201)*100</f>
        <v>34.4262295081967</v>
      </c>
      <c r="BG14" s="10" t="n">
        <f aca="false">(AN14-0.201)/(AK14-0.201)*100</f>
        <v>18.0327868852459</v>
      </c>
      <c r="BH14" s="10" t="n">
        <f aca="false">(G14-0.091)/(F14-0.051)*100</f>
        <v>-168.292682926829</v>
      </c>
      <c r="BI14" s="10" t="n">
        <f aca="false">(R14-0.091)/(Q14-0.051)*100</f>
        <v>-168.292682926829</v>
      </c>
      <c r="BJ14" s="10" t="n">
        <f aca="false">(AC14-0.091)/(AB14-0.051)*100</f>
        <v>-217.073170731707</v>
      </c>
      <c r="BK14" s="10" t="n">
        <f aca="false">(AN14-0.091)/(AM14-0.051)*100</f>
        <v>-241.463414634146</v>
      </c>
      <c r="BL14" s="10" t="n">
        <f aca="false">SUMIF(AZ14:BC14,  "&gt;60")</f>
        <v>0</v>
      </c>
      <c r="BM14" s="10" t="n">
        <f aca="false">SUMIF(BD14:BG14,  "&gt;60")</f>
        <v>0</v>
      </c>
      <c r="BN14" s="10" t="n">
        <f aca="false">SUMIF(BH14:BK14,  "&gt;60")</f>
        <v>0</v>
      </c>
      <c r="BO14" s="0" t="n">
        <v>0.13</v>
      </c>
      <c r="BP14" s="0" t="n">
        <v>0.03</v>
      </c>
      <c r="BQ14" s="0" t="n">
        <v>0.01</v>
      </c>
      <c r="BR14" s="9" t="n">
        <f aca="false">SUM(BO14:BQ14)</f>
        <v>0.17</v>
      </c>
      <c r="BS14" s="0" t="n">
        <v>110</v>
      </c>
      <c r="BT14" s="0" t="n">
        <v>4</v>
      </c>
      <c r="BU14" s="0" t="n">
        <v>3</v>
      </c>
      <c r="BV14" s="0" t="n">
        <v>1</v>
      </c>
      <c r="BW14" s="0" t="n">
        <f aca="false">SUM(BT14:BV14)*0.7</f>
        <v>5.6</v>
      </c>
      <c r="BX14" s="9" t="n">
        <f aca="false">BW14*BS14/100</f>
        <v>6.16</v>
      </c>
      <c r="BY14" s="9" t="n">
        <f aca="false">BX14*BT14*BR14</f>
        <v>4.1888</v>
      </c>
      <c r="BZ14" s="0" t="n">
        <v>0.12</v>
      </c>
      <c r="CA14" s="0" t="n">
        <v>0.03</v>
      </c>
      <c r="CB14" s="0" t="n">
        <v>0.01</v>
      </c>
      <c r="CC14" s="9" t="n">
        <f aca="false">SUM(BZ14:CB14)</f>
        <v>0.16</v>
      </c>
      <c r="CD14" s="0" t="n">
        <v>115</v>
      </c>
      <c r="CE14" s="0" t="n">
        <v>5</v>
      </c>
      <c r="CF14" s="0" t="n">
        <v>3</v>
      </c>
      <c r="CG14" s="0" t="n">
        <v>1</v>
      </c>
      <c r="CH14" s="0" t="n">
        <f aca="false">SUM(CE14:CG14)*0.7</f>
        <v>6.3</v>
      </c>
      <c r="CI14" s="9" t="n">
        <f aca="false">CH14*CD14/100</f>
        <v>7.245</v>
      </c>
      <c r="CJ14" s="9" t="n">
        <f aca="false">CI14*CE14*CC14</f>
        <v>5.796</v>
      </c>
      <c r="CK14" s="0" t="n">
        <v>0.14</v>
      </c>
      <c r="CL14" s="0" t="n">
        <v>0.03</v>
      </c>
      <c r="CM14" s="0" t="n">
        <v>0.01</v>
      </c>
      <c r="CN14" s="9" t="n">
        <f aca="false">SUM(CK14:CM14)</f>
        <v>0.18</v>
      </c>
      <c r="CO14" s="0" t="n">
        <v>120</v>
      </c>
      <c r="CP14" s="0" t="n">
        <v>5</v>
      </c>
      <c r="CQ14" s="0" t="n">
        <v>3</v>
      </c>
      <c r="CR14" s="0" t="n">
        <v>1</v>
      </c>
      <c r="CS14" s="0" t="n">
        <f aca="false">SUM(CP14:CR14)*0.7</f>
        <v>6.3</v>
      </c>
      <c r="CT14" s="9" t="n">
        <f aca="false">CS14*CO14/100</f>
        <v>7.56</v>
      </c>
      <c r="CU14" s="9" t="n">
        <f aca="false">CT14*CP14*CN14</f>
        <v>6.804</v>
      </c>
      <c r="CV14" s="0" t="n">
        <v>0.14</v>
      </c>
      <c r="CW14" s="0" t="n">
        <v>0.03</v>
      </c>
      <c r="CX14" s="0" t="n">
        <v>0.01</v>
      </c>
      <c r="CY14" s="9" t="n">
        <f aca="false">SUM(CV14:CX14)</f>
        <v>0.18</v>
      </c>
      <c r="CZ14" s="0" t="n">
        <v>120</v>
      </c>
      <c r="DA14" s="0" t="n">
        <v>5</v>
      </c>
      <c r="DB14" s="0" t="n">
        <v>3</v>
      </c>
      <c r="DC14" s="0" t="n">
        <v>1</v>
      </c>
      <c r="DD14" s="0" t="n">
        <f aca="false">SUM(DA14:DC14)*0.7</f>
        <v>6.3</v>
      </c>
      <c r="DE14" s="9" t="n">
        <f aca="false">DD14*CZ14/100</f>
        <v>7.56</v>
      </c>
      <c r="DF14" s="9" t="n">
        <f aca="false">DE14*DA14*CY14</f>
        <v>6.804</v>
      </c>
      <c r="DG14" s="9" t="n">
        <f aca="false">(BX14+CH14+CS14+DD14)*0.7</f>
        <v>17.542</v>
      </c>
      <c r="DH14" s="9" t="n">
        <f aca="false">(BY14+CI14+CT14+DE14)*0.7</f>
        <v>18.58766</v>
      </c>
      <c r="DI14" s="9" t="n">
        <f aca="false">(BZ14+CJ14+CU14+DF14)*0.7</f>
        <v>13.6668</v>
      </c>
      <c r="DJ14" s="11" t="n">
        <f aca="false">SUM(DG14:DI14)</f>
        <v>49.79646</v>
      </c>
      <c r="DK14" s="10" t="n">
        <f aca="false">(BP14/BO14)*(BR14-0.151)*1000</f>
        <v>4.38461538461539</v>
      </c>
      <c r="DL14" s="10" t="n">
        <f aca="false">(CA14/BZ14)*(CC14-0.151)*1000</f>
        <v>2.25</v>
      </c>
      <c r="DM14" s="10" t="n">
        <f aca="false">(CL14/CK14)*(CN14-0.151)*1000</f>
        <v>6.21428571428572</v>
      </c>
      <c r="DN14" s="10" t="n">
        <f aca="false">(CW14/CV14)*(CY14-0.151)*1000</f>
        <v>6.21428571428572</v>
      </c>
      <c r="DO14" s="10" t="n">
        <f aca="false">(BR14-0.201)/(BO14-0.201)*100</f>
        <v>43.6619718309859</v>
      </c>
      <c r="DP14" s="10" t="n">
        <f aca="false">(CC14-0.201)/(BZ14-0.201)*100</f>
        <v>50.6172839506173</v>
      </c>
      <c r="DQ14" s="10" t="n">
        <f aca="false">(CN14-0.201)/(CK14-0.201)*100</f>
        <v>34.4262295081967</v>
      </c>
      <c r="DR14" s="10" t="n">
        <f aca="false">(CY14-0.201)/(CV14-0.201)*100</f>
        <v>34.4262295081967</v>
      </c>
      <c r="DS14" s="10" t="n">
        <f aca="false">(BR14-0.091)/(BQ14-0.051)*100</f>
        <v>-192.682926829268</v>
      </c>
      <c r="DT14" s="10" t="n">
        <f aca="false">(CC14-0.091)/(CB14-0.051)*100</f>
        <v>-168.292682926829</v>
      </c>
      <c r="DU14" s="10" t="n">
        <f aca="false">(CN14-0.091)/(CM14-0.051)*100</f>
        <v>-217.073170731707</v>
      </c>
      <c r="DV14" s="10" t="n">
        <f aca="false">(CY14-0.091)/(CX14-0.051)*100</f>
        <v>-217.073170731707</v>
      </c>
      <c r="DW14" s="10" t="n">
        <f aca="false">SUMIF(DK14:DN14,  "&gt;60")</f>
        <v>0</v>
      </c>
      <c r="DX14" s="10" t="n">
        <f aca="false">SUMIF(DO14:DR14,  "&gt;60")</f>
        <v>0</v>
      </c>
      <c r="DY14" s="10" t="n">
        <f aca="false">SUMIF(DS14:DV14,  "&gt;60")</f>
        <v>0</v>
      </c>
      <c r="DZ14" s="0" t="n">
        <v>0.13</v>
      </c>
      <c r="EA14" s="0" t="n">
        <v>0.03</v>
      </c>
      <c r="EB14" s="0" t="n">
        <v>0.01</v>
      </c>
      <c r="EC14" s="9" t="n">
        <f aca="false">SUM(DZ14:EB14)</f>
        <v>0.17</v>
      </c>
      <c r="ED14" s="0" t="n">
        <v>110</v>
      </c>
      <c r="EE14" s="0" t="n">
        <v>4</v>
      </c>
      <c r="EF14" s="0" t="n">
        <v>3</v>
      </c>
      <c r="EG14" s="0" t="n">
        <v>1</v>
      </c>
      <c r="EH14" s="0" t="n">
        <f aca="false">SUM(EE14:EG14)*0.7</f>
        <v>5.6</v>
      </c>
      <c r="EI14" s="9" t="n">
        <f aca="false">EH14*ED14/100</f>
        <v>6.16</v>
      </c>
      <c r="EJ14" s="9" t="n">
        <f aca="false">EI14*EE14*EC14</f>
        <v>4.1888</v>
      </c>
      <c r="EK14" s="0" t="n">
        <v>0.12</v>
      </c>
      <c r="EL14" s="0" t="n">
        <v>0.03</v>
      </c>
      <c r="EM14" s="0" t="n">
        <v>0.01</v>
      </c>
      <c r="EN14" s="9" t="n">
        <f aca="false">SUM(EK14:EM14)</f>
        <v>0.16</v>
      </c>
      <c r="EO14" s="0" t="n">
        <v>119</v>
      </c>
      <c r="EP14" s="0" t="n">
        <v>5</v>
      </c>
      <c r="EQ14" s="0" t="n">
        <v>3</v>
      </c>
      <c r="ER14" s="0" t="n">
        <v>1</v>
      </c>
      <c r="ES14" s="0" t="n">
        <f aca="false">SUM(EP14:ER14)*0.7</f>
        <v>6.3</v>
      </c>
      <c r="ET14" s="9" t="n">
        <f aca="false">ES14*EO14/100</f>
        <v>7.497</v>
      </c>
      <c r="EU14" s="9" t="n">
        <f aca="false">ET14*EP14*EN14</f>
        <v>5.9976</v>
      </c>
      <c r="EV14" s="0" t="n">
        <v>0.14</v>
      </c>
      <c r="EW14" s="0" t="n">
        <v>0.03</v>
      </c>
      <c r="EX14" s="0" t="n">
        <v>0.01</v>
      </c>
      <c r="EY14" s="9" t="n">
        <f aca="false">SUM(EV14:EX14)</f>
        <v>0.18</v>
      </c>
      <c r="EZ14" s="0" t="n">
        <v>120</v>
      </c>
      <c r="FA14" s="0" t="n">
        <v>5</v>
      </c>
      <c r="FB14" s="0" t="n">
        <v>3</v>
      </c>
      <c r="FC14" s="0" t="n">
        <v>1</v>
      </c>
      <c r="FD14" s="0" t="n">
        <f aca="false">SUM(FA14:FC14)*0.7</f>
        <v>6.3</v>
      </c>
      <c r="FE14" s="9" t="n">
        <f aca="false">FD14*EZ14/100</f>
        <v>7.56</v>
      </c>
      <c r="FF14" s="9" t="n">
        <f aca="false">FE14*FA14*EY14</f>
        <v>6.804</v>
      </c>
      <c r="FG14" s="0" t="n">
        <v>0.14</v>
      </c>
      <c r="FH14" s="0" t="n">
        <v>0.03</v>
      </c>
      <c r="FI14" s="0" t="n">
        <v>0.01</v>
      </c>
      <c r="FJ14" s="9" t="n">
        <f aca="false">SUM(FG14:FI14)</f>
        <v>0.18</v>
      </c>
      <c r="FK14" s="0" t="n">
        <v>120</v>
      </c>
      <c r="FL14" s="0" t="n">
        <v>5</v>
      </c>
      <c r="FM14" s="0" t="n">
        <v>3</v>
      </c>
      <c r="FN14" s="0" t="n">
        <v>1</v>
      </c>
      <c r="FO14" s="0" t="n">
        <f aca="false">SUM(FL14:FN14)*0.7</f>
        <v>6.3</v>
      </c>
      <c r="FP14" s="9" t="n">
        <f aca="false">FO14*FK14/100</f>
        <v>7.56</v>
      </c>
      <c r="FQ14" s="9" t="n">
        <f aca="false">FP14*FL14*FJ14</f>
        <v>6.804</v>
      </c>
      <c r="FR14" s="9" t="n">
        <f aca="false">(EI14+ES14+FD14+FO14)*0.7</f>
        <v>17.542</v>
      </c>
      <c r="FS14" s="9" t="n">
        <f aca="false">(EJ14+ET14+FE14+FP14)*0.7</f>
        <v>18.76406</v>
      </c>
      <c r="FT14" s="9" t="n">
        <f aca="false">(EK14+EU14+FF14+FQ14)*0.7</f>
        <v>13.80792</v>
      </c>
      <c r="FU14" s="11" t="n">
        <f aca="false">SUM(FR14:FT14)</f>
        <v>50.11398</v>
      </c>
      <c r="FV14" s="10" t="n">
        <f aca="false">(EA14/DZ14)*(EC14-0.151)*1000</f>
        <v>4.38461538461539</v>
      </c>
      <c r="FW14" s="10" t="n">
        <f aca="false">(EL14/EK14)*(EN14-0.151)*1000</f>
        <v>2.25</v>
      </c>
      <c r="FX14" s="10" t="n">
        <f aca="false">(EW14/EV14)*(EY14-0.151)*1000</f>
        <v>6.21428571428572</v>
      </c>
      <c r="FY14" s="10" t="n">
        <f aca="false">(FH14/FG14)*(FJ14-0.151)*1000</f>
        <v>6.21428571428572</v>
      </c>
      <c r="FZ14" s="10" t="n">
        <f aca="false">(EC14-0.201)/(DZ14-0.201)*100</f>
        <v>43.6619718309859</v>
      </c>
      <c r="GA14" s="10" t="n">
        <f aca="false">(EN14-0.201)/(EK14-0.201)*100</f>
        <v>50.6172839506173</v>
      </c>
      <c r="GB14" s="10" t="n">
        <f aca="false">(EY14-0.201)/(EV14-0.201)*100</f>
        <v>34.4262295081967</v>
      </c>
      <c r="GC14" s="10" t="n">
        <f aca="false">(FJ14-0.201)/(FG14-0.201)*100</f>
        <v>34.4262295081967</v>
      </c>
      <c r="GD14" s="10" t="n">
        <f aca="false">(EC14-0.091)/(EB14-0.051)*100</f>
        <v>-192.682926829268</v>
      </c>
      <c r="GE14" s="10" t="n">
        <f aca="false">(EN14-0.091)/(EM14-0.051)*100</f>
        <v>-168.292682926829</v>
      </c>
      <c r="GF14" s="10" t="n">
        <f aca="false">(EY14-0.091)/(EX14-0.051)*100</f>
        <v>-217.073170731707</v>
      </c>
      <c r="GG14" s="10" t="n">
        <f aca="false">(FJ14-0.091)/(FI14-0.051)*100</f>
        <v>-217.073170731707</v>
      </c>
      <c r="GH14" s="10" t="n">
        <f aca="false">SUMIF(FV14:FY14,  "&gt;60")</f>
        <v>0</v>
      </c>
      <c r="GI14" s="10" t="n">
        <f aca="false">SUMIF(FZ14:GC14,  "&gt;60")</f>
        <v>0</v>
      </c>
      <c r="GJ14" s="10" t="n">
        <f aca="false">SUMIF(GD14:GG14,  "&gt;60")</f>
        <v>0</v>
      </c>
      <c r="GK14" s="0" t="n">
        <v>0.13</v>
      </c>
      <c r="GL14" s="0" t="n">
        <v>0.03</v>
      </c>
      <c r="GM14" s="0" t="n">
        <v>0.01</v>
      </c>
      <c r="GN14" s="9" t="n">
        <f aca="false">SUM(GK14:GM14)</f>
        <v>0.17</v>
      </c>
      <c r="GO14" s="0" t="n">
        <v>110</v>
      </c>
      <c r="GP14" s="0" t="n">
        <v>4</v>
      </c>
      <c r="GQ14" s="0" t="n">
        <v>3</v>
      </c>
      <c r="GR14" s="0" t="n">
        <v>1</v>
      </c>
      <c r="GS14" s="0" t="n">
        <f aca="false">SUM(GP14:GR14)*0.7</f>
        <v>5.6</v>
      </c>
      <c r="GT14" s="9" t="n">
        <f aca="false">GS14*GO14/100</f>
        <v>6.16</v>
      </c>
      <c r="GU14" s="9" t="n">
        <f aca="false">GT14*GP14*GN14</f>
        <v>4.1888</v>
      </c>
      <c r="GV14" s="0" t="n">
        <v>0.12</v>
      </c>
      <c r="GW14" s="0" t="n">
        <v>0.03</v>
      </c>
      <c r="GX14" s="0" t="n">
        <v>0.01</v>
      </c>
      <c r="GY14" s="9" t="n">
        <f aca="false">SUM(GV14:GX14)</f>
        <v>0.16</v>
      </c>
      <c r="GZ14" s="0" t="n">
        <v>115</v>
      </c>
      <c r="HA14" s="0" t="n">
        <v>4</v>
      </c>
      <c r="HB14" s="0" t="n">
        <v>3</v>
      </c>
      <c r="HC14" s="0" t="n">
        <v>1</v>
      </c>
      <c r="HD14" s="0" t="n">
        <f aca="false">SUM(HA14:HC14)*0.7</f>
        <v>5.6</v>
      </c>
      <c r="HE14" s="9" t="n">
        <f aca="false">HD14*GZ14/100</f>
        <v>6.44</v>
      </c>
      <c r="HF14" s="9" t="n">
        <f aca="false">HE14*HA14*GY14</f>
        <v>4.1216</v>
      </c>
      <c r="HG14" s="0" t="n">
        <v>0.14</v>
      </c>
      <c r="HH14" s="0" t="n">
        <v>0.03</v>
      </c>
      <c r="HI14" s="0" t="n">
        <v>0.01</v>
      </c>
      <c r="HJ14" s="9" t="n">
        <f aca="false">SUM(HG14:HI14)</f>
        <v>0.18</v>
      </c>
      <c r="HK14" s="0" t="n">
        <v>120</v>
      </c>
      <c r="HL14" s="0" t="n">
        <v>5</v>
      </c>
      <c r="HM14" s="0" t="n">
        <v>3</v>
      </c>
      <c r="HN14" s="0" t="n">
        <v>1</v>
      </c>
      <c r="HO14" s="0" t="n">
        <f aca="false">SUM(HL14:HN14)*0.7</f>
        <v>6.3</v>
      </c>
      <c r="HP14" s="9" t="n">
        <f aca="false">HO14*HK14/100</f>
        <v>7.56</v>
      </c>
      <c r="HQ14" s="9" t="n">
        <f aca="false">HP14*HL14*HJ14</f>
        <v>6.804</v>
      </c>
      <c r="HR14" s="0" t="n">
        <v>0.14</v>
      </c>
      <c r="HS14" s="0" t="n">
        <v>0.03</v>
      </c>
      <c r="HT14" s="0" t="n">
        <v>0.01</v>
      </c>
      <c r="HU14" s="9" t="n">
        <f aca="false">SUM(HR14:HT14)</f>
        <v>0.18</v>
      </c>
      <c r="HV14" s="0" t="n">
        <v>121</v>
      </c>
      <c r="HW14" s="0" t="n">
        <v>5</v>
      </c>
      <c r="HX14" s="0" t="n">
        <v>3</v>
      </c>
      <c r="HY14" s="0" t="n">
        <v>1</v>
      </c>
      <c r="HZ14" s="0" t="n">
        <f aca="false">SUM(HW14:HY14)*0.7</f>
        <v>6.3</v>
      </c>
      <c r="IA14" s="9" t="n">
        <f aca="false">HZ14*HV14/100</f>
        <v>7.623</v>
      </c>
      <c r="IB14" s="9" t="n">
        <f aca="false">IA14*HW14*HU14</f>
        <v>6.8607</v>
      </c>
      <c r="IC14" s="9" t="n">
        <f aca="false">(GT14+HD14+HO14+HZ14)*0.7</f>
        <v>17.052</v>
      </c>
      <c r="ID14" s="9" t="n">
        <f aca="false">(GU14+HE14+HP14+IA14)*0.7</f>
        <v>18.06826</v>
      </c>
      <c r="IE14" s="9" t="n">
        <f aca="false">(GV14+HF14+HQ14+IB14)*0.7</f>
        <v>12.53441</v>
      </c>
      <c r="IF14" s="11" t="n">
        <f aca="false">SUM(IC14:IE14)</f>
        <v>47.65467</v>
      </c>
      <c r="IG14" s="10" t="n">
        <f aca="false">(GL14/GK14)*(GN14-0.151)*1000</f>
        <v>4.38461538461539</v>
      </c>
      <c r="IH14" s="10" t="n">
        <f aca="false">(GW14/GV14)*(GY14-0.151)*1000</f>
        <v>2.25</v>
      </c>
      <c r="II14" s="10" t="n">
        <f aca="false">(HH14/HG14)*(HJ14-0.151)*1000</f>
        <v>6.21428571428572</v>
      </c>
      <c r="IJ14" s="10" t="n">
        <f aca="false">(HS14/HR14)*(HU14-0.151)*1000</f>
        <v>6.21428571428572</v>
      </c>
      <c r="IK14" s="10" t="n">
        <f aca="false">(GN14-0.201)/(GK14-0.201)*100</f>
        <v>43.6619718309859</v>
      </c>
      <c r="IL14" s="10" t="n">
        <f aca="false">(GY14-0.201)/(GV14-0.201)*100</f>
        <v>50.6172839506173</v>
      </c>
      <c r="IM14" s="10" t="n">
        <f aca="false">(HJ14-0.201)/(HG14-0.201)*100</f>
        <v>34.4262295081967</v>
      </c>
      <c r="IN14" s="10" t="n">
        <f aca="false">(HU14-0.201)/(HR14-0.201)*100</f>
        <v>34.4262295081967</v>
      </c>
      <c r="IO14" s="10" t="n">
        <f aca="false">(GN14-0.091)/(GM14-0.051)*100</f>
        <v>-192.682926829268</v>
      </c>
      <c r="IP14" s="10" t="n">
        <f aca="false">(GY14-0.091)/(GX14-0.051)*100</f>
        <v>-168.292682926829</v>
      </c>
      <c r="IQ14" s="10" t="n">
        <f aca="false">(HJ14-0.091)/(HI14-0.051)*100</f>
        <v>-217.073170731707</v>
      </c>
      <c r="IR14" s="10" t="n">
        <f aca="false">(HU14-0.091)/(HT14-0.051)*100</f>
        <v>-217.073170731707</v>
      </c>
      <c r="IS14" s="10" t="n">
        <f aca="false">SUMIF(IG14:IJ14,  "&gt;60")</f>
        <v>0</v>
      </c>
      <c r="IT14" s="10" t="n">
        <f aca="false">SUMIF(IK14:IN14,  "&gt;60")</f>
        <v>0</v>
      </c>
      <c r="IU14" s="10" t="n">
        <f aca="false">SUMIF(IO14:IR14,  "&gt;60")</f>
        <v>0</v>
      </c>
    </row>
    <row r="15" customFormat="false" ht="12.8" hidden="false" customHeight="false" outlineLevel="0" collapsed="false">
      <c r="C15" s="8" t="s">
        <v>60</v>
      </c>
      <c r="D15" s="0" t="n">
        <v>0.14</v>
      </c>
      <c r="E15" s="0" t="n">
        <v>0.03</v>
      </c>
      <c r="F15" s="0" t="n">
        <v>0.04</v>
      </c>
      <c r="G15" s="9" t="n">
        <f aca="false">SUM(D15:F15)</f>
        <v>0.21</v>
      </c>
      <c r="H15" s="0" t="n">
        <v>125</v>
      </c>
      <c r="I15" s="0" t="n">
        <v>5</v>
      </c>
      <c r="J15" s="0" t="n">
        <v>4</v>
      </c>
      <c r="K15" s="0" t="n">
        <v>1</v>
      </c>
      <c r="L15" s="0" t="n">
        <f aca="false">SUM(I15:K15)*0.7</f>
        <v>7</v>
      </c>
      <c r="M15" s="9" t="n">
        <f aca="false">L15*H15/100</f>
        <v>8.75</v>
      </c>
      <c r="N15" s="9" t="n">
        <f aca="false">M15*I15*G15</f>
        <v>9.1875</v>
      </c>
      <c r="O15" s="0" t="n">
        <v>0.12</v>
      </c>
      <c r="P15" s="0" t="n">
        <v>0.03</v>
      </c>
      <c r="Q15" s="0" t="n">
        <v>0.03</v>
      </c>
      <c r="R15" s="9" t="n">
        <f aca="false">SUM(O15:Q15)</f>
        <v>0.18</v>
      </c>
      <c r="S15" s="0" t="n">
        <v>125</v>
      </c>
      <c r="T15" s="0" t="n">
        <v>4</v>
      </c>
      <c r="U15" s="0" t="n">
        <v>3</v>
      </c>
      <c r="V15" s="0" t="n">
        <v>1</v>
      </c>
      <c r="W15" s="0" t="n">
        <f aca="false">SUM(T15:V15)*0.7</f>
        <v>5.6</v>
      </c>
      <c r="X15" s="9" t="n">
        <f aca="false">W15*S15/100</f>
        <v>7</v>
      </c>
      <c r="Y15" s="9" t="n">
        <f aca="false">X15*T15*R15</f>
        <v>5.04</v>
      </c>
      <c r="Z15" s="0" t="n">
        <v>0.13</v>
      </c>
      <c r="AA15" s="0" t="n">
        <v>0.04</v>
      </c>
      <c r="AB15" s="0" t="n">
        <v>0.03</v>
      </c>
      <c r="AC15" s="9" t="n">
        <f aca="false">SUM(Z15:AB15)</f>
        <v>0.2</v>
      </c>
      <c r="AD15" s="0" t="n">
        <v>125</v>
      </c>
      <c r="AE15" s="0" t="n">
        <v>4</v>
      </c>
      <c r="AF15" s="0" t="n">
        <v>3</v>
      </c>
      <c r="AG15" s="0" t="n">
        <v>1</v>
      </c>
      <c r="AH15" s="0" t="n">
        <f aca="false">SUM(AE15:AG15)*0.7</f>
        <v>5.6</v>
      </c>
      <c r="AI15" s="9" t="n">
        <f aca="false">AH15*AD15/100</f>
        <v>7</v>
      </c>
      <c r="AJ15" s="9" t="n">
        <f aca="false">AI15*AE15*AC15</f>
        <v>5.6</v>
      </c>
      <c r="AK15" s="0" t="n">
        <v>0.14</v>
      </c>
      <c r="AL15" s="0" t="n">
        <v>0.04</v>
      </c>
      <c r="AM15" s="0" t="n">
        <v>0.03</v>
      </c>
      <c r="AN15" s="9" t="n">
        <f aca="false">SUM(AK15:AM15)</f>
        <v>0.21</v>
      </c>
      <c r="AO15" s="0" t="n">
        <v>125</v>
      </c>
      <c r="AP15" s="0" t="n">
        <v>4</v>
      </c>
      <c r="AQ15" s="0" t="n">
        <v>3</v>
      </c>
      <c r="AR15" s="0" t="n">
        <v>1</v>
      </c>
      <c r="AS15" s="0" t="n">
        <f aca="false">SUM(AP15:AR15)*0.7</f>
        <v>5.6</v>
      </c>
      <c r="AT15" s="9" t="n">
        <f aca="false">AS15*AO15/100</f>
        <v>7</v>
      </c>
      <c r="AU15" s="9" t="n">
        <f aca="false">AT15*AP15*AN15</f>
        <v>5.88</v>
      </c>
      <c r="AV15" s="9" t="n">
        <f aca="false">(M15+W15+AH15+AS15)*0.7</f>
        <v>17.885</v>
      </c>
      <c r="AW15" s="9" t="n">
        <f aca="false">(N15+X15+AI15+AT15)*0.7</f>
        <v>21.13125</v>
      </c>
      <c r="AX15" s="9" t="n">
        <f aca="false">(O15+Y15+AJ15+AU15)*0.7</f>
        <v>11.648</v>
      </c>
      <c r="AY15" s="11" t="n">
        <f aca="false">SUM(AV15:AX15)</f>
        <v>50.66425</v>
      </c>
      <c r="AZ15" s="10" t="n">
        <f aca="false">(E15/D15)*(G15-0.151)*1000</f>
        <v>12.6428571428571</v>
      </c>
      <c r="BA15" s="10" t="n">
        <f aca="false">(P15/O15)*(R15-0.151)*1000</f>
        <v>7.25</v>
      </c>
      <c r="BB15" s="10" t="n">
        <f aca="false">(AA15/Z15)*(AC15-0.151)*1000</f>
        <v>15.0769230769231</v>
      </c>
      <c r="BC15" s="10" t="n">
        <f aca="false">(AL15/AK15)*(AN15-0.151)*1000</f>
        <v>16.8571428571429</v>
      </c>
      <c r="BD15" s="10" t="n">
        <f aca="false">(G15-0.201)/(D15-0.201)*100</f>
        <v>-14.7540983606558</v>
      </c>
      <c r="BE15" s="10" t="n">
        <f aca="false">(R15-0.201)/(O15-0.201)*100</f>
        <v>25.9259259259259</v>
      </c>
      <c r="BF15" s="10" t="n">
        <f aca="false">(AC15-0.201)/(Z15-0.201)*100</f>
        <v>1.40845070422535</v>
      </c>
      <c r="BG15" s="10" t="n">
        <f aca="false">(AN15-0.201)/(AK15-0.201)*100</f>
        <v>-14.7540983606558</v>
      </c>
      <c r="BH15" s="10" t="n">
        <f aca="false">(G15-0.091)/(F15-0.051)*100</f>
        <v>-1081.81818181818</v>
      </c>
      <c r="BI15" s="10" t="n">
        <f aca="false">(R15-0.091)/(Q15-0.051)*100</f>
        <v>-423.809523809524</v>
      </c>
      <c r="BJ15" s="10" t="n">
        <f aca="false">(AC15-0.091)/(AB15-0.051)*100</f>
        <v>-519.047619047619</v>
      </c>
      <c r="BK15" s="10" t="n">
        <f aca="false">(AN15-0.091)/(AM15-0.051)*100</f>
        <v>-566.666666666667</v>
      </c>
      <c r="BL15" s="10" t="n">
        <f aca="false">SUMIF(AZ15:BC15,  "&gt;60")</f>
        <v>0</v>
      </c>
      <c r="BM15" s="10" t="n">
        <f aca="false">SUMIF(BD15:BG15,  "&gt;60")</f>
        <v>0</v>
      </c>
      <c r="BN15" s="10" t="n">
        <f aca="false">SUMIF(BH15:BK15,  "&gt;60")</f>
        <v>0</v>
      </c>
      <c r="BO15" s="0" t="n">
        <v>0.12</v>
      </c>
      <c r="BP15" s="0" t="n">
        <v>0.03</v>
      </c>
      <c r="BQ15" s="0" t="n">
        <v>0.03</v>
      </c>
      <c r="BR15" s="9" t="n">
        <f aca="false">SUM(BO15:BQ15)</f>
        <v>0.18</v>
      </c>
      <c r="BS15" s="0" t="n">
        <v>125</v>
      </c>
      <c r="BT15" s="0" t="n">
        <v>5</v>
      </c>
      <c r="BU15" s="0" t="n">
        <v>3</v>
      </c>
      <c r="BV15" s="0" t="n">
        <v>1</v>
      </c>
      <c r="BW15" s="0" t="n">
        <f aca="false">SUM(BT15:BV15)*0.7</f>
        <v>6.3</v>
      </c>
      <c r="BX15" s="9" t="n">
        <f aca="false">BW15*BS15/100</f>
        <v>7.875</v>
      </c>
      <c r="BY15" s="9" t="n">
        <f aca="false">BX15*BT15*BR15</f>
        <v>7.0875</v>
      </c>
      <c r="BZ15" s="0" t="n">
        <v>0.12</v>
      </c>
      <c r="CA15" s="0" t="n">
        <v>0.03</v>
      </c>
      <c r="CB15" s="0" t="n">
        <v>0.03</v>
      </c>
      <c r="CC15" s="9" t="n">
        <f aca="false">SUM(BZ15:CB15)</f>
        <v>0.18</v>
      </c>
      <c r="CD15" s="0" t="n">
        <v>125</v>
      </c>
      <c r="CE15" s="0" t="n">
        <v>4</v>
      </c>
      <c r="CF15" s="0" t="n">
        <v>3</v>
      </c>
      <c r="CG15" s="0" t="n">
        <v>1</v>
      </c>
      <c r="CH15" s="0" t="n">
        <f aca="false">SUM(CE15:CG15)*0.7</f>
        <v>5.6</v>
      </c>
      <c r="CI15" s="9" t="n">
        <f aca="false">CH15*CD15/100</f>
        <v>7</v>
      </c>
      <c r="CJ15" s="9" t="n">
        <f aca="false">CI15*CE15*CC15</f>
        <v>5.04</v>
      </c>
      <c r="CK15" s="0" t="n">
        <v>0.13</v>
      </c>
      <c r="CL15" s="0" t="n">
        <v>0.04</v>
      </c>
      <c r="CM15" s="0" t="n">
        <v>0.03</v>
      </c>
      <c r="CN15" s="9" t="n">
        <f aca="false">SUM(CK15:CM15)</f>
        <v>0.2</v>
      </c>
      <c r="CO15" s="0" t="n">
        <v>125</v>
      </c>
      <c r="CP15" s="0" t="n">
        <v>4</v>
      </c>
      <c r="CQ15" s="0" t="n">
        <v>3</v>
      </c>
      <c r="CR15" s="0" t="n">
        <v>1</v>
      </c>
      <c r="CS15" s="0" t="n">
        <f aca="false">SUM(CP15:CR15)*0.7</f>
        <v>5.6</v>
      </c>
      <c r="CT15" s="9" t="n">
        <f aca="false">CS15*CO15/100</f>
        <v>7</v>
      </c>
      <c r="CU15" s="9" t="n">
        <f aca="false">CT15*CP15*CN15</f>
        <v>5.6</v>
      </c>
      <c r="CV15" s="0" t="n">
        <v>0.13</v>
      </c>
      <c r="CW15" s="0" t="n">
        <v>0.04</v>
      </c>
      <c r="CX15" s="0" t="n">
        <v>0.03</v>
      </c>
      <c r="CY15" s="9" t="n">
        <f aca="false">SUM(CV15:CX15)</f>
        <v>0.2</v>
      </c>
      <c r="CZ15" s="0" t="n">
        <v>122</v>
      </c>
      <c r="DA15" s="0" t="n">
        <v>4</v>
      </c>
      <c r="DB15" s="0" t="n">
        <v>3</v>
      </c>
      <c r="DC15" s="0" t="n">
        <v>1</v>
      </c>
      <c r="DD15" s="0" t="n">
        <f aca="false">SUM(DA15:DC15)*0.7</f>
        <v>5.6</v>
      </c>
      <c r="DE15" s="9" t="n">
        <f aca="false">DD15*CZ15/100</f>
        <v>6.832</v>
      </c>
      <c r="DF15" s="9" t="n">
        <f aca="false">DE15*DA15*CY15</f>
        <v>5.4656</v>
      </c>
      <c r="DG15" s="9" t="n">
        <f aca="false">(BX15+CH15+CS15+DD15)*0.7</f>
        <v>17.2725</v>
      </c>
      <c r="DH15" s="9" t="n">
        <f aca="false">(BY15+CI15+CT15+DE15)*0.7</f>
        <v>19.54365</v>
      </c>
      <c r="DI15" s="9" t="n">
        <f aca="false">(BZ15+CJ15+CU15+DF15)*0.7</f>
        <v>11.35792</v>
      </c>
      <c r="DJ15" s="11" t="n">
        <f aca="false">SUM(DG15:DI15)</f>
        <v>48.17407</v>
      </c>
      <c r="DK15" s="10" t="n">
        <f aca="false">(BP15/BO15)*(BR15-0.151)*1000</f>
        <v>7.25</v>
      </c>
      <c r="DL15" s="10" t="n">
        <f aca="false">(CA15/BZ15)*(CC15-0.151)*1000</f>
        <v>7.25</v>
      </c>
      <c r="DM15" s="10" t="n">
        <f aca="false">(CL15/CK15)*(CN15-0.151)*1000</f>
        <v>15.0769230769231</v>
      </c>
      <c r="DN15" s="10" t="n">
        <f aca="false">(CW15/CV15)*(CY15-0.151)*1000</f>
        <v>15.0769230769231</v>
      </c>
      <c r="DO15" s="10" t="n">
        <f aca="false">(BR15-0.201)/(BO15-0.201)*100</f>
        <v>25.9259259259259</v>
      </c>
      <c r="DP15" s="10" t="n">
        <f aca="false">(CC15-0.201)/(BZ15-0.201)*100</f>
        <v>25.9259259259259</v>
      </c>
      <c r="DQ15" s="10" t="n">
        <f aca="false">(CN15-0.201)/(CK15-0.201)*100</f>
        <v>1.40845070422535</v>
      </c>
      <c r="DR15" s="10" t="n">
        <f aca="false">(CY15-0.201)/(CV15-0.201)*100</f>
        <v>1.40845070422535</v>
      </c>
      <c r="DS15" s="10" t="n">
        <f aca="false">(BR15-0.091)/(BQ15-0.051)*100</f>
        <v>-423.809523809524</v>
      </c>
      <c r="DT15" s="10" t="n">
        <f aca="false">(CC15-0.091)/(CB15-0.051)*100</f>
        <v>-423.809523809524</v>
      </c>
      <c r="DU15" s="10" t="n">
        <f aca="false">(CN15-0.091)/(CM15-0.051)*100</f>
        <v>-519.047619047619</v>
      </c>
      <c r="DV15" s="10" t="n">
        <f aca="false">(CY15-0.091)/(CX15-0.051)*100</f>
        <v>-519.047619047619</v>
      </c>
      <c r="DW15" s="10" t="n">
        <f aca="false">SUMIF(DK15:DN15,  "&gt;60")</f>
        <v>0</v>
      </c>
      <c r="DX15" s="10" t="n">
        <f aca="false">SUMIF(DO15:DR15,  "&gt;60")</f>
        <v>0</v>
      </c>
      <c r="DY15" s="10" t="n">
        <f aca="false">SUMIF(DS15:DV15,  "&gt;60")</f>
        <v>0</v>
      </c>
      <c r="DZ15" s="0" t="n">
        <v>0.12</v>
      </c>
      <c r="EA15" s="0" t="n">
        <v>0.03</v>
      </c>
      <c r="EB15" s="0" t="n">
        <v>0.03</v>
      </c>
      <c r="EC15" s="9" t="n">
        <f aca="false">SUM(DZ15:EB15)</f>
        <v>0.18</v>
      </c>
      <c r="ED15" s="0" t="n">
        <v>126</v>
      </c>
      <c r="EE15" s="0" t="n">
        <v>5</v>
      </c>
      <c r="EF15" s="0" t="n">
        <v>3</v>
      </c>
      <c r="EG15" s="0" t="n">
        <v>2</v>
      </c>
      <c r="EH15" s="0" t="n">
        <f aca="false">SUM(EE15:EG15)*0.7</f>
        <v>7</v>
      </c>
      <c r="EI15" s="9" t="n">
        <f aca="false">EH15*ED15/100</f>
        <v>8.82</v>
      </c>
      <c r="EJ15" s="9" t="n">
        <f aca="false">EI15*EE15*EC15</f>
        <v>7.938</v>
      </c>
      <c r="EK15" s="0" t="n">
        <v>0.12</v>
      </c>
      <c r="EL15" s="0" t="n">
        <v>0.03</v>
      </c>
      <c r="EM15" s="0" t="n">
        <v>0.03</v>
      </c>
      <c r="EN15" s="9" t="n">
        <f aca="false">SUM(EK15:EM15)</f>
        <v>0.18</v>
      </c>
      <c r="EO15" s="0" t="n">
        <v>120</v>
      </c>
      <c r="EP15" s="0" t="n">
        <v>4</v>
      </c>
      <c r="EQ15" s="0" t="n">
        <v>3</v>
      </c>
      <c r="ER15" s="0" t="n">
        <v>2</v>
      </c>
      <c r="ES15" s="0" t="n">
        <f aca="false">SUM(EP15:ER15)*0.7</f>
        <v>6.3</v>
      </c>
      <c r="ET15" s="9" t="n">
        <f aca="false">ES15*EO15/100</f>
        <v>7.56</v>
      </c>
      <c r="EU15" s="9" t="n">
        <f aca="false">ET15*EP15*EN15</f>
        <v>5.4432</v>
      </c>
      <c r="EV15" s="0" t="n">
        <v>0.13</v>
      </c>
      <c r="EW15" s="0" t="n">
        <v>0.04</v>
      </c>
      <c r="EX15" s="0" t="n">
        <v>0.03</v>
      </c>
      <c r="EY15" s="9" t="n">
        <f aca="false">SUM(EV15:EX15)</f>
        <v>0.2</v>
      </c>
      <c r="EZ15" s="0" t="n">
        <v>125</v>
      </c>
      <c r="FA15" s="0" t="n">
        <v>4</v>
      </c>
      <c r="FB15" s="0" t="n">
        <v>3</v>
      </c>
      <c r="FC15" s="0" t="n">
        <v>1</v>
      </c>
      <c r="FD15" s="0" t="n">
        <f aca="false">SUM(FA15:FC15)*0.7</f>
        <v>5.6</v>
      </c>
      <c r="FE15" s="9" t="n">
        <f aca="false">FD15*EZ15/100</f>
        <v>7</v>
      </c>
      <c r="FF15" s="9" t="n">
        <f aca="false">FE15*FA15*EY15</f>
        <v>5.6</v>
      </c>
      <c r="FG15" s="0" t="n">
        <v>0.13</v>
      </c>
      <c r="FH15" s="0" t="n">
        <v>0.04</v>
      </c>
      <c r="FI15" s="0" t="n">
        <v>0.03</v>
      </c>
      <c r="FJ15" s="9" t="n">
        <f aca="false">SUM(FG15:FI15)</f>
        <v>0.2</v>
      </c>
      <c r="FK15" s="0" t="n">
        <v>122</v>
      </c>
      <c r="FL15" s="0" t="n">
        <v>4</v>
      </c>
      <c r="FM15" s="0" t="n">
        <v>3</v>
      </c>
      <c r="FN15" s="0" t="n">
        <v>1</v>
      </c>
      <c r="FO15" s="0" t="n">
        <f aca="false">SUM(FL15:FN15)*0.7</f>
        <v>5.6</v>
      </c>
      <c r="FP15" s="9" t="n">
        <f aca="false">FO15*FK15/100</f>
        <v>6.832</v>
      </c>
      <c r="FQ15" s="9" t="n">
        <f aca="false">FP15*FL15*FJ15</f>
        <v>5.4656</v>
      </c>
      <c r="FR15" s="9" t="n">
        <f aca="false">(EI15+ES15+FD15+FO15)*0.7</f>
        <v>18.424</v>
      </c>
      <c r="FS15" s="9" t="n">
        <f aca="false">(EJ15+ET15+FE15+FP15)*0.7</f>
        <v>20.531</v>
      </c>
      <c r="FT15" s="9" t="n">
        <f aca="false">(EK15+EU15+FF15+FQ15)*0.7</f>
        <v>11.64016</v>
      </c>
      <c r="FU15" s="11" t="n">
        <f aca="false">SUM(FR15:FT15)</f>
        <v>50.59516</v>
      </c>
      <c r="FV15" s="10" t="n">
        <f aca="false">(EA15/DZ15)*(EC15-0.151)*1000</f>
        <v>7.25</v>
      </c>
      <c r="FW15" s="10" t="n">
        <f aca="false">(EL15/EK15)*(EN15-0.151)*1000</f>
        <v>7.25</v>
      </c>
      <c r="FX15" s="10" t="n">
        <f aca="false">(EW15/EV15)*(EY15-0.151)*1000</f>
        <v>15.0769230769231</v>
      </c>
      <c r="FY15" s="10" t="n">
        <f aca="false">(FH15/FG15)*(FJ15-0.151)*1000</f>
        <v>15.0769230769231</v>
      </c>
      <c r="FZ15" s="10" t="n">
        <f aca="false">(EC15-0.201)/(DZ15-0.201)*100</f>
        <v>25.9259259259259</v>
      </c>
      <c r="GA15" s="10" t="n">
        <f aca="false">(EN15-0.201)/(EK15-0.201)*100</f>
        <v>25.9259259259259</v>
      </c>
      <c r="GB15" s="10" t="n">
        <f aca="false">(EY15-0.201)/(EV15-0.201)*100</f>
        <v>1.40845070422535</v>
      </c>
      <c r="GC15" s="10" t="n">
        <f aca="false">(FJ15-0.201)/(FG15-0.201)*100</f>
        <v>1.40845070422535</v>
      </c>
      <c r="GD15" s="10" t="n">
        <f aca="false">(EC15-0.091)/(EB15-0.051)*100</f>
        <v>-423.809523809524</v>
      </c>
      <c r="GE15" s="10" t="n">
        <f aca="false">(EN15-0.091)/(EM15-0.051)*100</f>
        <v>-423.809523809524</v>
      </c>
      <c r="GF15" s="10" t="n">
        <f aca="false">(EY15-0.091)/(EX15-0.051)*100</f>
        <v>-519.047619047619</v>
      </c>
      <c r="GG15" s="10" t="n">
        <f aca="false">(FJ15-0.091)/(FI15-0.051)*100</f>
        <v>-519.047619047619</v>
      </c>
      <c r="GH15" s="10" t="n">
        <f aca="false">SUMIF(FV15:FY15,  "&gt;60")</f>
        <v>0</v>
      </c>
      <c r="GI15" s="10" t="n">
        <f aca="false">SUMIF(FZ15:GC15,  "&gt;60")</f>
        <v>0</v>
      </c>
      <c r="GJ15" s="10" t="n">
        <f aca="false">SUMIF(GD15:GG15,  "&gt;60")</f>
        <v>0</v>
      </c>
      <c r="GK15" s="0" t="n">
        <v>0.12</v>
      </c>
      <c r="GL15" s="0" t="n">
        <v>0.03</v>
      </c>
      <c r="GM15" s="0" t="n">
        <v>0.03</v>
      </c>
      <c r="GN15" s="9" t="n">
        <f aca="false">SUM(GK15:GM15)</f>
        <v>0.18</v>
      </c>
      <c r="GO15" s="0" t="n">
        <v>126</v>
      </c>
      <c r="GP15" s="0" t="n">
        <v>5</v>
      </c>
      <c r="GQ15" s="0" t="n">
        <v>3</v>
      </c>
      <c r="GR15" s="0" t="n">
        <v>2</v>
      </c>
      <c r="GS15" s="0" t="n">
        <f aca="false">SUM(GP15:GR15)*0.7</f>
        <v>7</v>
      </c>
      <c r="GT15" s="9" t="n">
        <f aca="false">GS15*GO15/100</f>
        <v>8.82</v>
      </c>
      <c r="GU15" s="9" t="n">
        <f aca="false">GT15*GP15*GN15</f>
        <v>7.938</v>
      </c>
      <c r="GV15" s="0" t="n">
        <v>0.12</v>
      </c>
      <c r="GW15" s="0" t="n">
        <v>0.03</v>
      </c>
      <c r="GX15" s="0" t="n">
        <v>0.03</v>
      </c>
      <c r="GY15" s="9" t="n">
        <f aca="false">SUM(GV15:GX15)</f>
        <v>0.18</v>
      </c>
      <c r="GZ15" s="0" t="n">
        <v>125</v>
      </c>
      <c r="HA15" s="0" t="n">
        <v>4</v>
      </c>
      <c r="HB15" s="0" t="n">
        <v>3</v>
      </c>
      <c r="HC15" s="0" t="n">
        <v>2</v>
      </c>
      <c r="HD15" s="0" t="n">
        <f aca="false">SUM(HA15:HC15)*0.7</f>
        <v>6.3</v>
      </c>
      <c r="HE15" s="9" t="n">
        <f aca="false">HD15*GZ15/100</f>
        <v>7.875</v>
      </c>
      <c r="HF15" s="9" t="n">
        <f aca="false">HE15*HA15*GY15</f>
        <v>5.67</v>
      </c>
      <c r="HG15" s="0" t="n">
        <v>0.13</v>
      </c>
      <c r="HH15" s="0" t="n">
        <v>0.04</v>
      </c>
      <c r="HI15" s="0" t="n">
        <v>0.03</v>
      </c>
      <c r="HJ15" s="9" t="n">
        <f aca="false">SUM(HG15:HI15)</f>
        <v>0.2</v>
      </c>
      <c r="HK15" s="0" t="n">
        <v>125</v>
      </c>
      <c r="HL15" s="0" t="n">
        <v>4</v>
      </c>
      <c r="HM15" s="0" t="n">
        <v>3</v>
      </c>
      <c r="HN15" s="0" t="n">
        <v>2</v>
      </c>
      <c r="HO15" s="0" t="n">
        <f aca="false">SUM(HL15:HN15)*0.7</f>
        <v>6.3</v>
      </c>
      <c r="HP15" s="9" t="n">
        <f aca="false">HO15*HK15/100</f>
        <v>7.875</v>
      </c>
      <c r="HQ15" s="9" t="n">
        <f aca="false">HP15*HL15*HJ15</f>
        <v>6.3</v>
      </c>
      <c r="HR15" s="0" t="n">
        <v>0.13</v>
      </c>
      <c r="HS15" s="0" t="n">
        <v>0.04</v>
      </c>
      <c r="HT15" s="0" t="n">
        <v>0.03</v>
      </c>
      <c r="HU15" s="9" t="n">
        <f aca="false">SUM(HR15:HT15)</f>
        <v>0.2</v>
      </c>
      <c r="HV15" s="0" t="n">
        <v>122</v>
      </c>
      <c r="HW15" s="0" t="n">
        <v>4</v>
      </c>
      <c r="HX15" s="0" t="n">
        <v>3</v>
      </c>
      <c r="HY15" s="0" t="n">
        <v>1</v>
      </c>
      <c r="HZ15" s="0" t="n">
        <f aca="false">SUM(HW15:HY15)*0.7</f>
        <v>5.6</v>
      </c>
      <c r="IA15" s="9" t="n">
        <f aca="false">HZ15*HV15/100</f>
        <v>6.832</v>
      </c>
      <c r="IB15" s="9" t="n">
        <f aca="false">IA15*HW15*HU15</f>
        <v>5.4656</v>
      </c>
      <c r="IC15" s="9" t="n">
        <f aca="false">(GT15+HD15+HO15+HZ15)*0.7</f>
        <v>18.914</v>
      </c>
      <c r="ID15" s="9" t="n">
        <f aca="false">(GU15+HE15+HP15+IA15)*0.7</f>
        <v>21.364</v>
      </c>
      <c r="IE15" s="9" t="n">
        <f aca="false">(GV15+HF15+HQ15+IB15)*0.7</f>
        <v>12.28892</v>
      </c>
      <c r="IF15" s="11" t="n">
        <f aca="false">SUM(IC15:IE15)</f>
        <v>52.56692</v>
      </c>
      <c r="IG15" s="10" t="n">
        <f aca="false">(GL15/GK15)*(GN15-0.151)*1000</f>
        <v>7.25</v>
      </c>
      <c r="IH15" s="10" t="n">
        <f aca="false">(GW15/GV15)*(GY15-0.151)*1000</f>
        <v>7.25</v>
      </c>
      <c r="II15" s="10" t="n">
        <f aca="false">(HH15/HG15)*(HJ15-0.151)*1000</f>
        <v>15.0769230769231</v>
      </c>
      <c r="IJ15" s="10" t="n">
        <f aca="false">(HS15/HR15)*(HU15-0.151)*1000</f>
        <v>15.0769230769231</v>
      </c>
      <c r="IK15" s="10" t="n">
        <f aca="false">(GN15-0.201)/(GK15-0.201)*100</f>
        <v>25.9259259259259</v>
      </c>
      <c r="IL15" s="10" t="n">
        <f aca="false">(GY15-0.201)/(GV15-0.201)*100</f>
        <v>25.9259259259259</v>
      </c>
      <c r="IM15" s="10" t="n">
        <f aca="false">(HJ15-0.201)/(HG15-0.201)*100</f>
        <v>1.40845070422535</v>
      </c>
      <c r="IN15" s="10" t="n">
        <f aca="false">(HU15-0.201)/(HR15-0.201)*100</f>
        <v>1.40845070422535</v>
      </c>
      <c r="IO15" s="10" t="n">
        <f aca="false">(GN15-0.091)/(GM15-0.051)*100</f>
        <v>-423.809523809524</v>
      </c>
      <c r="IP15" s="10" t="n">
        <f aca="false">(GY15-0.091)/(GX15-0.051)*100</f>
        <v>-423.809523809524</v>
      </c>
      <c r="IQ15" s="10" t="n">
        <f aca="false">(HJ15-0.091)/(HI15-0.051)*100</f>
        <v>-519.047619047619</v>
      </c>
      <c r="IR15" s="10" t="n">
        <f aca="false">(HU15-0.091)/(HT15-0.051)*100</f>
        <v>-519.047619047619</v>
      </c>
      <c r="IS15" s="10" t="n">
        <f aca="false">SUMIF(IG15:IJ15,  "&gt;60")</f>
        <v>0</v>
      </c>
      <c r="IT15" s="10" t="n">
        <f aca="false">SUMIF(IK15:IN15,  "&gt;60")</f>
        <v>0</v>
      </c>
      <c r="IU15" s="10" t="n">
        <f aca="false">SUMIF(IO15:IR15,  "&gt;60")</f>
        <v>0</v>
      </c>
    </row>
    <row r="16" customFormat="false" ht="12.8" hidden="false" customHeight="false" outlineLevel="0" collapsed="false">
      <c r="C16" s="8" t="s">
        <v>61</v>
      </c>
      <c r="D16" s="0" t="n">
        <v>0.12</v>
      </c>
      <c r="E16" s="0" t="n">
        <v>0.03</v>
      </c>
      <c r="F16" s="0" t="n">
        <v>0.03</v>
      </c>
      <c r="G16" s="9" t="n">
        <f aca="false">SUM(D16:F16)</f>
        <v>0.18</v>
      </c>
      <c r="H16" s="0" t="n">
        <v>120</v>
      </c>
      <c r="I16" s="0" t="n">
        <v>5</v>
      </c>
      <c r="J16" s="0" t="n">
        <v>3</v>
      </c>
      <c r="K16" s="0" t="n">
        <v>1</v>
      </c>
      <c r="L16" s="0" t="n">
        <f aca="false">SUM(I16:K16)*0.7</f>
        <v>6.3</v>
      </c>
      <c r="M16" s="9" t="n">
        <f aca="false">L16*H16/100</f>
        <v>7.56</v>
      </c>
      <c r="N16" s="9" t="n">
        <f aca="false">M16*I16*G16</f>
        <v>6.804</v>
      </c>
      <c r="O16" s="0" t="n">
        <v>0.14</v>
      </c>
      <c r="P16" s="0" t="n">
        <v>0.03</v>
      </c>
      <c r="Q16" s="0" t="n">
        <v>0.03</v>
      </c>
      <c r="R16" s="9" t="n">
        <f aca="false">SUM(O16:Q16)</f>
        <v>0.2</v>
      </c>
      <c r="S16" s="0" t="n">
        <v>120</v>
      </c>
      <c r="T16" s="0" t="n">
        <v>4</v>
      </c>
      <c r="U16" s="0" t="n">
        <v>2</v>
      </c>
      <c r="V16" s="0" t="n">
        <v>1</v>
      </c>
      <c r="W16" s="0" t="n">
        <f aca="false">SUM(T16:V16)*0.7</f>
        <v>4.9</v>
      </c>
      <c r="X16" s="9" t="n">
        <f aca="false">W16*S16/100</f>
        <v>5.88</v>
      </c>
      <c r="Y16" s="9" t="n">
        <f aca="false">X16*T16*R16</f>
        <v>4.704</v>
      </c>
      <c r="Z16" s="0" t="n">
        <v>0.12</v>
      </c>
      <c r="AA16" s="0" t="n">
        <v>0.03</v>
      </c>
      <c r="AB16" s="0" t="n">
        <v>0.03</v>
      </c>
      <c r="AC16" s="9" t="n">
        <f aca="false">SUM(Z16:AB16)</f>
        <v>0.18</v>
      </c>
      <c r="AD16" s="0" t="n">
        <v>118</v>
      </c>
      <c r="AE16" s="0" t="n">
        <v>4</v>
      </c>
      <c r="AF16" s="0" t="n">
        <v>2</v>
      </c>
      <c r="AG16" s="0" t="n">
        <v>1</v>
      </c>
      <c r="AH16" s="0" t="n">
        <f aca="false">SUM(AE16:AG16)*0.7</f>
        <v>4.9</v>
      </c>
      <c r="AI16" s="9" t="n">
        <f aca="false">AH16*AD16/100</f>
        <v>5.782</v>
      </c>
      <c r="AJ16" s="9" t="n">
        <f aca="false">AI16*AE16*AC16</f>
        <v>4.16304</v>
      </c>
      <c r="AK16" s="0" t="n">
        <v>0.12</v>
      </c>
      <c r="AL16" s="0" t="n">
        <v>0.03</v>
      </c>
      <c r="AM16" s="0" t="n">
        <v>0.03</v>
      </c>
      <c r="AN16" s="9" t="n">
        <f aca="false">SUM(AK16:AM16)</f>
        <v>0.18</v>
      </c>
      <c r="AO16" s="0" t="n">
        <v>118</v>
      </c>
      <c r="AP16" s="0" t="n">
        <v>4</v>
      </c>
      <c r="AQ16" s="0" t="n">
        <v>2</v>
      </c>
      <c r="AR16" s="0" t="n">
        <v>1</v>
      </c>
      <c r="AS16" s="0" t="n">
        <f aca="false">SUM(AP16:AR16)*0.7</f>
        <v>4.9</v>
      </c>
      <c r="AT16" s="9" t="n">
        <f aca="false">AS16*AO16/100</f>
        <v>5.782</v>
      </c>
      <c r="AU16" s="9" t="n">
        <f aca="false">AT16*AP16*AN16</f>
        <v>4.16304</v>
      </c>
      <c r="AV16" s="9" t="n">
        <f aca="false">(M16+W16+AH16+AS16)*0.7</f>
        <v>15.582</v>
      </c>
      <c r="AW16" s="9" t="n">
        <f aca="false">(N16+X16+AI16+AT16)*0.7</f>
        <v>16.9736</v>
      </c>
      <c r="AX16" s="9" t="n">
        <f aca="false">(O16+Y16+AJ16+AU16)*0.7</f>
        <v>9.219056</v>
      </c>
      <c r="AY16" s="11" t="n">
        <f aca="false">SUM(AV16:AX16)</f>
        <v>41.774656</v>
      </c>
      <c r="AZ16" s="10" t="n">
        <f aca="false">(E16/D16)*(G16-0.151)*1000</f>
        <v>7.25</v>
      </c>
      <c r="BA16" s="10" t="n">
        <f aca="false">(P16/O16)*(R16-0.151)*1000</f>
        <v>10.5</v>
      </c>
      <c r="BB16" s="10" t="n">
        <f aca="false">(AA16/Z16)*(AC16-0.151)*1000</f>
        <v>7.25</v>
      </c>
      <c r="BC16" s="10" t="n">
        <f aca="false">(AL16/AK16)*(AN16-0.151)*1000</f>
        <v>7.25</v>
      </c>
      <c r="BD16" s="10" t="n">
        <f aca="false">(G16-0.201)/(D16-0.201)*100</f>
        <v>25.9259259259259</v>
      </c>
      <c r="BE16" s="10" t="n">
        <f aca="false">(R16-0.201)/(O16-0.201)*100</f>
        <v>1.63934426229508</v>
      </c>
      <c r="BF16" s="10" t="n">
        <f aca="false">(AC16-0.201)/(Z16-0.201)*100</f>
        <v>25.9259259259259</v>
      </c>
      <c r="BG16" s="10" t="n">
        <f aca="false">(AN16-0.201)/(AK16-0.201)*100</f>
        <v>25.9259259259259</v>
      </c>
      <c r="BH16" s="10" t="n">
        <f aca="false">(G16-0.091)/(F16-0.051)*100</f>
        <v>-423.809523809524</v>
      </c>
      <c r="BI16" s="10" t="n">
        <f aca="false">(R16-0.091)/(Q16-0.051)*100</f>
        <v>-519.047619047619</v>
      </c>
      <c r="BJ16" s="10" t="n">
        <f aca="false">(AC16-0.091)/(AB16-0.051)*100</f>
        <v>-423.809523809524</v>
      </c>
      <c r="BK16" s="10" t="n">
        <f aca="false">(AN16-0.091)/(AM16-0.051)*100</f>
        <v>-423.809523809524</v>
      </c>
      <c r="BL16" s="10" t="n">
        <f aca="false">SUMIF(AZ16:BC16,  "&gt;60")</f>
        <v>0</v>
      </c>
      <c r="BM16" s="10" t="n">
        <f aca="false">SUMIF(BD16:BG16,  "&gt;60")</f>
        <v>0</v>
      </c>
      <c r="BN16" s="10" t="n">
        <f aca="false">SUMIF(BH16:BK16,  "&gt;60")</f>
        <v>0</v>
      </c>
      <c r="BO16" s="0" t="n">
        <v>0.12</v>
      </c>
      <c r="BP16" s="0" t="n">
        <v>0.03</v>
      </c>
      <c r="BQ16" s="0" t="n">
        <v>0.03</v>
      </c>
      <c r="BR16" s="9" t="n">
        <f aca="false">SUM(BO16:BQ16)</f>
        <v>0.18</v>
      </c>
      <c r="BS16" s="0" t="n">
        <v>120</v>
      </c>
      <c r="BT16" s="0" t="n">
        <v>5</v>
      </c>
      <c r="BU16" s="0" t="n">
        <v>3</v>
      </c>
      <c r="BV16" s="0" t="n">
        <v>1</v>
      </c>
      <c r="BW16" s="0" t="n">
        <f aca="false">SUM(BT16:BV16)*0.7</f>
        <v>6.3</v>
      </c>
      <c r="BX16" s="9" t="n">
        <f aca="false">BW16*BS16/100</f>
        <v>7.56</v>
      </c>
      <c r="BY16" s="9" t="n">
        <f aca="false">BX16*BT16*BR16</f>
        <v>6.804</v>
      </c>
      <c r="BZ16" s="0" t="n">
        <v>0.14</v>
      </c>
      <c r="CA16" s="0" t="n">
        <v>0.03</v>
      </c>
      <c r="CB16" s="0" t="n">
        <v>0.03</v>
      </c>
      <c r="CC16" s="9" t="n">
        <f aca="false">SUM(BZ16:CB16)</f>
        <v>0.2</v>
      </c>
      <c r="CD16" s="0" t="n">
        <v>120</v>
      </c>
      <c r="CE16" s="0" t="n">
        <v>4</v>
      </c>
      <c r="CF16" s="0" t="n">
        <v>2</v>
      </c>
      <c r="CG16" s="0" t="n">
        <v>1</v>
      </c>
      <c r="CH16" s="0" t="n">
        <f aca="false">SUM(CE16:CG16)*0.7</f>
        <v>4.9</v>
      </c>
      <c r="CI16" s="9" t="n">
        <f aca="false">CH16*CD16/100</f>
        <v>5.88</v>
      </c>
      <c r="CJ16" s="9" t="n">
        <f aca="false">CI16*CE16*CC16</f>
        <v>4.704</v>
      </c>
      <c r="CK16" s="0" t="n">
        <v>0.12</v>
      </c>
      <c r="CL16" s="0" t="n">
        <v>0.03</v>
      </c>
      <c r="CM16" s="0" t="n">
        <v>0.03</v>
      </c>
      <c r="CN16" s="9" t="n">
        <f aca="false">SUM(CK16:CM16)</f>
        <v>0.18</v>
      </c>
      <c r="CO16" s="0" t="n">
        <v>118</v>
      </c>
      <c r="CP16" s="0" t="n">
        <v>5</v>
      </c>
      <c r="CQ16" s="0" t="n">
        <v>2</v>
      </c>
      <c r="CR16" s="0" t="n">
        <v>1</v>
      </c>
      <c r="CS16" s="0" t="n">
        <f aca="false">SUM(CP16:CR16)*0.7</f>
        <v>5.6</v>
      </c>
      <c r="CT16" s="9" t="n">
        <f aca="false">CS16*CO16/100</f>
        <v>6.608</v>
      </c>
      <c r="CU16" s="9" t="n">
        <f aca="false">CT16*CP16*CN16</f>
        <v>5.9472</v>
      </c>
      <c r="CV16" s="0" t="n">
        <v>0.12</v>
      </c>
      <c r="CW16" s="0" t="n">
        <v>0.03</v>
      </c>
      <c r="CX16" s="0" t="n">
        <v>0.03</v>
      </c>
      <c r="CY16" s="9" t="n">
        <f aca="false">SUM(CV16:CX16)</f>
        <v>0.18</v>
      </c>
      <c r="CZ16" s="0" t="n">
        <v>118</v>
      </c>
      <c r="DA16" s="0" t="n">
        <v>5</v>
      </c>
      <c r="DB16" s="0" t="n">
        <v>2</v>
      </c>
      <c r="DC16" s="0" t="n">
        <v>1</v>
      </c>
      <c r="DD16" s="0" t="n">
        <f aca="false">SUM(DA16:DC16)*0.7</f>
        <v>5.6</v>
      </c>
      <c r="DE16" s="9" t="n">
        <f aca="false">DD16*CZ16/100</f>
        <v>6.608</v>
      </c>
      <c r="DF16" s="9" t="n">
        <f aca="false">DE16*DA16*CY16</f>
        <v>5.9472</v>
      </c>
      <c r="DG16" s="9" t="n">
        <f aca="false">(BX16+CH16+CS16+DD16)*0.7</f>
        <v>16.562</v>
      </c>
      <c r="DH16" s="9" t="n">
        <f aca="false">(BY16+CI16+CT16+DE16)*0.7</f>
        <v>18.13</v>
      </c>
      <c r="DI16" s="9" t="n">
        <f aca="false">(BZ16+CJ16+CU16+DF16)*0.7</f>
        <v>11.71688</v>
      </c>
      <c r="DJ16" s="11" t="n">
        <f aca="false">SUM(DG16:DI16)</f>
        <v>46.40888</v>
      </c>
      <c r="DK16" s="10" t="n">
        <f aca="false">(BP16/BO16)*(BR16-0.151)*1000</f>
        <v>7.25</v>
      </c>
      <c r="DL16" s="10" t="n">
        <f aca="false">(CA16/BZ16)*(CC16-0.151)*1000</f>
        <v>10.5</v>
      </c>
      <c r="DM16" s="10" t="n">
        <f aca="false">(CL16/CK16)*(CN16-0.151)*1000</f>
        <v>7.25</v>
      </c>
      <c r="DN16" s="10" t="n">
        <f aca="false">(CW16/CV16)*(CY16-0.151)*1000</f>
        <v>7.25</v>
      </c>
      <c r="DO16" s="10" t="n">
        <f aca="false">(BR16-0.201)/(BO16-0.201)*100</f>
        <v>25.9259259259259</v>
      </c>
      <c r="DP16" s="10" t="n">
        <f aca="false">(CC16-0.201)/(BZ16-0.201)*100</f>
        <v>1.63934426229508</v>
      </c>
      <c r="DQ16" s="10" t="n">
        <f aca="false">(CN16-0.201)/(CK16-0.201)*100</f>
        <v>25.9259259259259</v>
      </c>
      <c r="DR16" s="10" t="n">
        <f aca="false">(CY16-0.201)/(CV16-0.201)*100</f>
        <v>25.9259259259259</v>
      </c>
      <c r="DS16" s="10" t="n">
        <f aca="false">(BR16-0.091)/(BQ16-0.051)*100</f>
        <v>-423.809523809524</v>
      </c>
      <c r="DT16" s="10" t="n">
        <f aca="false">(CC16-0.091)/(CB16-0.051)*100</f>
        <v>-519.047619047619</v>
      </c>
      <c r="DU16" s="10" t="n">
        <f aca="false">(CN16-0.091)/(CM16-0.051)*100</f>
        <v>-423.809523809524</v>
      </c>
      <c r="DV16" s="10" t="n">
        <f aca="false">(CY16-0.091)/(CX16-0.051)*100</f>
        <v>-423.809523809524</v>
      </c>
      <c r="DW16" s="10" t="n">
        <f aca="false">SUMIF(DK16:DN16,  "&gt;60")</f>
        <v>0</v>
      </c>
      <c r="DX16" s="10" t="n">
        <f aca="false">SUMIF(DO16:DR16,  "&gt;60")</f>
        <v>0</v>
      </c>
      <c r="DY16" s="10" t="n">
        <f aca="false">SUMIF(DS16:DV16,  "&gt;60")</f>
        <v>0</v>
      </c>
      <c r="DZ16" s="0" t="n">
        <v>0.12</v>
      </c>
      <c r="EA16" s="0" t="n">
        <v>0.03</v>
      </c>
      <c r="EB16" s="0" t="n">
        <v>0.03</v>
      </c>
      <c r="EC16" s="9" t="n">
        <f aca="false">SUM(DZ16:EB16)</f>
        <v>0.18</v>
      </c>
      <c r="ED16" s="0" t="n">
        <v>120</v>
      </c>
      <c r="EE16" s="0" t="n">
        <v>5</v>
      </c>
      <c r="EF16" s="0" t="n">
        <v>2</v>
      </c>
      <c r="EG16" s="0" t="n">
        <v>1</v>
      </c>
      <c r="EH16" s="0" t="n">
        <f aca="false">SUM(EE16:EG16)*0.7</f>
        <v>5.6</v>
      </c>
      <c r="EI16" s="9" t="n">
        <f aca="false">EH16*ED16/100</f>
        <v>6.72</v>
      </c>
      <c r="EJ16" s="9" t="n">
        <f aca="false">EI16*EE16*EC16</f>
        <v>6.048</v>
      </c>
      <c r="EK16" s="0" t="n">
        <v>0.14</v>
      </c>
      <c r="EL16" s="0" t="n">
        <v>0.03</v>
      </c>
      <c r="EM16" s="0" t="n">
        <v>0.03</v>
      </c>
      <c r="EN16" s="9" t="n">
        <f aca="false">SUM(EK16:EM16)</f>
        <v>0.2</v>
      </c>
      <c r="EO16" s="0" t="n">
        <v>121</v>
      </c>
      <c r="EP16" s="0" t="n">
        <v>4</v>
      </c>
      <c r="EQ16" s="0" t="n">
        <v>2</v>
      </c>
      <c r="ER16" s="0" t="n">
        <v>1</v>
      </c>
      <c r="ES16" s="0" t="n">
        <f aca="false">SUM(EP16:ER16)*0.7</f>
        <v>4.9</v>
      </c>
      <c r="ET16" s="9" t="n">
        <f aca="false">ES16*EO16/100</f>
        <v>5.929</v>
      </c>
      <c r="EU16" s="9" t="n">
        <f aca="false">ET16*EP16*EN16</f>
        <v>4.7432</v>
      </c>
      <c r="EV16" s="0" t="n">
        <v>0.12</v>
      </c>
      <c r="EW16" s="0" t="n">
        <v>0.03</v>
      </c>
      <c r="EX16" s="0" t="n">
        <v>0.03</v>
      </c>
      <c r="EY16" s="9" t="n">
        <f aca="false">SUM(EV16:EX16)</f>
        <v>0.18</v>
      </c>
      <c r="EZ16" s="0" t="n">
        <v>118</v>
      </c>
      <c r="FA16" s="0" t="n">
        <v>4</v>
      </c>
      <c r="FB16" s="0" t="n">
        <v>2</v>
      </c>
      <c r="FC16" s="0" t="n">
        <v>1</v>
      </c>
      <c r="FD16" s="0" t="n">
        <f aca="false">SUM(FA16:FC16)*0.7</f>
        <v>4.9</v>
      </c>
      <c r="FE16" s="9" t="n">
        <f aca="false">FD16*EZ16/100</f>
        <v>5.782</v>
      </c>
      <c r="FF16" s="9" t="n">
        <f aca="false">FE16*FA16*EY16</f>
        <v>4.16304</v>
      </c>
      <c r="FG16" s="0" t="n">
        <v>0.12</v>
      </c>
      <c r="FH16" s="0" t="n">
        <v>0.03</v>
      </c>
      <c r="FI16" s="0" t="n">
        <v>0.03</v>
      </c>
      <c r="FJ16" s="9" t="n">
        <f aca="false">SUM(FG16:FI16)</f>
        <v>0.18</v>
      </c>
      <c r="FK16" s="0" t="n">
        <v>118</v>
      </c>
      <c r="FL16" s="0" t="n">
        <v>5</v>
      </c>
      <c r="FM16" s="0" t="n">
        <v>2</v>
      </c>
      <c r="FN16" s="0" t="n">
        <v>1</v>
      </c>
      <c r="FO16" s="0" t="n">
        <f aca="false">SUM(FL16:FN16)*0.7</f>
        <v>5.6</v>
      </c>
      <c r="FP16" s="9" t="n">
        <f aca="false">FO16*FK16/100</f>
        <v>6.608</v>
      </c>
      <c r="FQ16" s="9" t="n">
        <f aca="false">FP16*FL16*FJ16</f>
        <v>5.9472</v>
      </c>
      <c r="FR16" s="9" t="n">
        <f aca="false">(EI16+ES16+FD16+FO16)*0.7</f>
        <v>15.484</v>
      </c>
      <c r="FS16" s="9" t="n">
        <f aca="false">(EJ16+ET16+FE16+FP16)*0.7</f>
        <v>17.0569</v>
      </c>
      <c r="FT16" s="9" t="n">
        <f aca="false">(EK16+EU16+FF16+FQ16)*0.7</f>
        <v>10.495408</v>
      </c>
      <c r="FU16" s="11" t="n">
        <f aca="false">SUM(FR16:FT16)</f>
        <v>43.036308</v>
      </c>
      <c r="FV16" s="10" t="n">
        <f aca="false">(EA16/DZ16)*(EC16-0.151)*1000</f>
        <v>7.25</v>
      </c>
      <c r="FW16" s="10" t="n">
        <f aca="false">(EL16/EK16)*(EN16-0.151)*1000</f>
        <v>10.5</v>
      </c>
      <c r="FX16" s="10" t="n">
        <f aca="false">(EW16/EV16)*(EY16-0.151)*1000</f>
        <v>7.25</v>
      </c>
      <c r="FY16" s="10" t="n">
        <f aca="false">(FH16/FG16)*(FJ16-0.151)*1000</f>
        <v>7.25</v>
      </c>
      <c r="FZ16" s="10" t="n">
        <f aca="false">(EC16-0.201)/(DZ16-0.201)*100</f>
        <v>25.9259259259259</v>
      </c>
      <c r="GA16" s="10" t="n">
        <f aca="false">(EN16-0.201)/(EK16-0.201)*100</f>
        <v>1.63934426229508</v>
      </c>
      <c r="GB16" s="10" t="n">
        <f aca="false">(EY16-0.201)/(EV16-0.201)*100</f>
        <v>25.9259259259259</v>
      </c>
      <c r="GC16" s="10" t="n">
        <f aca="false">(FJ16-0.201)/(FG16-0.201)*100</f>
        <v>25.9259259259259</v>
      </c>
      <c r="GD16" s="10" t="n">
        <f aca="false">(EC16-0.091)/(EB16-0.051)*100</f>
        <v>-423.809523809524</v>
      </c>
      <c r="GE16" s="10" t="n">
        <f aca="false">(EN16-0.091)/(EM16-0.051)*100</f>
        <v>-519.047619047619</v>
      </c>
      <c r="GF16" s="10" t="n">
        <f aca="false">(EY16-0.091)/(EX16-0.051)*100</f>
        <v>-423.809523809524</v>
      </c>
      <c r="GG16" s="10" t="n">
        <f aca="false">(FJ16-0.091)/(FI16-0.051)*100</f>
        <v>-423.809523809524</v>
      </c>
      <c r="GH16" s="10" t="n">
        <f aca="false">SUMIF(FV16:FY16,  "&gt;60")</f>
        <v>0</v>
      </c>
      <c r="GI16" s="10" t="n">
        <f aca="false">SUMIF(FZ16:GC16,  "&gt;60")</f>
        <v>0</v>
      </c>
      <c r="GJ16" s="10" t="n">
        <f aca="false">SUMIF(GD16:GG16,  "&gt;60")</f>
        <v>0</v>
      </c>
      <c r="GK16" s="0" t="n">
        <v>0.12</v>
      </c>
      <c r="GL16" s="0" t="n">
        <v>0.03</v>
      </c>
      <c r="GM16" s="0" t="n">
        <v>0.03</v>
      </c>
      <c r="GN16" s="9" t="n">
        <f aca="false">SUM(GK16:GM16)</f>
        <v>0.18</v>
      </c>
      <c r="GO16" s="0" t="n">
        <v>120</v>
      </c>
      <c r="GP16" s="0" t="n">
        <v>5</v>
      </c>
      <c r="GQ16" s="0" t="n">
        <v>2</v>
      </c>
      <c r="GR16" s="0" t="n">
        <v>1</v>
      </c>
      <c r="GS16" s="0" t="n">
        <f aca="false">SUM(GP16:GR16)*0.7</f>
        <v>5.6</v>
      </c>
      <c r="GT16" s="9" t="n">
        <f aca="false">GS16*GO16/100</f>
        <v>6.72</v>
      </c>
      <c r="GU16" s="9" t="n">
        <f aca="false">GT16*GP16*GN16</f>
        <v>6.048</v>
      </c>
      <c r="GV16" s="0" t="n">
        <v>0.14</v>
      </c>
      <c r="GW16" s="0" t="n">
        <v>0.03</v>
      </c>
      <c r="GX16" s="0" t="n">
        <v>0.03</v>
      </c>
      <c r="GY16" s="9" t="n">
        <f aca="false">SUM(GV16:GX16)</f>
        <v>0.2</v>
      </c>
      <c r="GZ16" s="0" t="n">
        <v>120</v>
      </c>
      <c r="HA16" s="0" t="n">
        <v>4</v>
      </c>
      <c r="HB16" s="0" t="n">
        <v>2</v>
      </c>
      <c r="HC16" s="0" t="n">
        <v>1</v>
      </c>
      <c r="HD16" s="0" t="n">
        <f aca="false">SUM(HA16:HC16)*0.7</f>
        <v>4.9</v>
      </c>
      <c r="HE16" s="9" t="n">
        <f aca="false">HD16*GZ16/100</f>
        <v>5.88</v>
      </c>
      <c r="HF16" s="9" t="n">
        <f aca="false">HE16*HA16*GY16</f>
        <v>4.704</v>
      </c>
      <c r="HG16" s="0" t="n">
        <v>0.12</v>
      </c>
      <c r="HH16" s="0" t="n">
        <v>0.03</v>
      </c>
      <c r="HI16" s="0" t="n">
        <v>0.03</v>
      </c>
      <c r="HJ16" s="9" t="n">
        <f aca="false">SUM(HG16:HI16)</f>
        <v>0.18</v>
      </c>
      <c r="HK16" s="0" t="n">
        <v>118</v>
      </c>
      <c r="HL16" s="0" t="n">
        <v>4</v>
      </c>
      <c r="HM16" s="0" t="n">
        <v>2</v>
      </c>
      <c r="HN16" s="0" t="n">
        <v>1</v>
      </c>
      <c r="HO16" s="0" t="n">
        <f aca="false">SUM(HL16:HN16)*0.7</f>
        <v>4.9</v>
      </c>
      <c r="HP16" s="9" t="n">
        <f aca="false">HO16*HK16/100</f>
        <v>5.782</v>
      </c>
      <c r="HQ16" s="9" t="n">
        <f aca="false">HP16*HL16*HJ16</f>
        <v>4.16304</v>
      </c>
      <c r="HR16" s="0" t="n">
        <v>0.12</v>
      </c>
      <c r="HS16" s="0" t="n">
        <v>0.03</v>
      </c>
      <c r="HT16" s="0" t="n">
        <v>0.03</v>
      </c>
      <c r="HU16" s="9" t="n">
        <f aca="false">SUM(HR16:HT16)</f>
        <v>0.18</v>
      </c>
      <c r="HV16" s="0" t="n">
        <v>121</v>
      </c>
      <c r="HW16" s="0" t="n">
        <v>5</v>
      </c>
      <c r="HX16" s="0" t="n">
        <v>2</v>
      </c>
      <c r="HY16" s="0" t="n">
        <v>1</v>
      </c>
      <c r="HZ16" s="0" t="n">
        <f aca="false">SUM(HW16:HY16)*0.7</f>
        <v>5.6</v>
      </c>
      <c r="IA16" s="9" t="n">
        <f aca="false">HZ16*HV16/100</f>
        <v>6.776</v>
      </c>
      <c r="IB16" s="9" t="n">
        <f aca="false">IA16*HW16*HU16</f>
        <v>6.0984</v>
      </c>
      <c r="IC16" s="9" t="n">
        <f aca="false">(GT16+HD16+HO16+HZ16)*0.7</f>
        <v>15.484</v>
      </c>
      <c r="ID16" s="9" t="n">
        <f aca="false">(GU16+HE16+HP16+IA16)*0.7</f>
        <v>17.1402</v>
      </c>
      <c r="IE16" s="9" t="n">
        <f aca="false">(GV16+HF16+HQ16+IB16)*0.7</f>
        <v>10.573808</v>
      </c>
      <c r="IF16" s="11" t="n">
        <f aca="false">SUM(IC16:IE16)</f>
        <v>43.198008</v>
      </c>
      <c r="IG16" s="10" t="n">
        <f aca="false">(GL16/GK16)*(GN16-0.151)*1000</f>
        <v>7.25</v>
      </c>
      <c r="IH16" s="10" t="n">
        <f aca="false">(GW16/GV16)*(GY16-0.151)*1000</f>
        <v>10.5</v>
      </c>
      <c r="II16" s="10" t="n">
        <f aca="false">(HH16/HG16)*(HJ16-0.151)*1000</f>
        <v>7.25</v>
      </c>
      <c r="IJ16" s="10" t="n">
        <f aca="false">(HS16/HR16)*(HU16-0.151)*1000</f>
        <v>7.25</v>
      </c>
      <c r="IK16" s="10" t="n">
        <f aca="false">(GN16-0.201)/(GK16-0.201)*100</f>
        <v>25.9259259259259</v>
      </c>
      <c r="IL16" s="10" t="n">
        <f aca="false">(GY16-0.201)/(GV16-0.201)*100</f>
        <v>1.63934426229508</v>
      </c>
      <c r="IM16" s="10" t="n">
        <f aca="false">(HJ16-0.201)/(HG16-0.201)*100</f>
        <v>25.9259259259259</v>
      </c>
      <c r="IN16" s="10" t="n">
        <f aca="false">(HU16-0.201)/(HR16-0.201)*100</f>
        <v>25.9259259259259</v>
      </c>
      <c r="IO16" s="10" t="n">
        <f aca="false">(GN16-0.091)/(GM16-0.051)*100</f>
        <v>-423.809523809524</v>
      </c>
      <c r="IP16" s="10" t="n">
        <f aca="false">(GY16-0.091)/(GX16-0.051)*100</f>
        <v>-519.047619047619</v>
      </c>
      <c r="IQ16" s="10" t="n">
        <f aca="false">(HJ16-0.091)/(HI16-0.051)*100</f>
        <v>-423.809523809524</v>
      </c>
      <c r="IR16" s="10" t="n">
        <f aca="false">(HU16-0.091)/(HT16-0.051)*100</f>
        <v>-423.809523809524</v>
      </c>
      <c r="IS16" s="10" t="n">
        <f aca="false">SUMIF(IG16:IJ16,  "&gt;60")</f>
        <v>0</v>
      </c>
      <c r="IT16" s="10" t="n">
        <f aca="false">SUMIF(IK16:IN16,  "&gt;60")</f>
        <v>0</v>
      </c>
      <c r="IU16" s="10" t="n">
        <f aca="false">SUMIF(IO16:IR16,  "&gt;60")</f>
        <v>0</v>
      </c>
    </row>
    <row r="17" customFormat="false" ht="12.8" hidden="false" customHeight="false" outlineLevel="0" collapsed="false">
      <c r="C17" s="8" t="s">
        <v>62</v>
      </c>
      <c r="D17" s="0" t="n">
        <v>0.09</v>
      </c>
      <c r="E17" s="0" t="n">
        <v>0.03</v>
      </c>
      <c r="F17" s="0" t="n">
        <v>0.01</v>
      </c>
      <c r="G17" s="9" t="n">
        <f aca="false">SUM(D17:F17)</f>
        <v>0.13</v>
      </c>
      <c r="H17" s="0" t="n">
        <v>120</v>
      </c>
      <c r="I17" s="0" t="n">
        <v>5</v>
      </c>
      <c r="J17" s="0" t="n">
        <v>3</v>
      </c>
      <c r="K17" s="0" t="n">
        <v>1</v>
      </c>
      <c r="L17" s="0" t="n">
        <f aca="false">SUM(I17:K17)*0.7</f>
        <v>6.3</v>
      </c>
      <c r="M17" s="9" t="n">
        <f aca="false">L17*H17/100</f>
        <v>7.56</v>
      </c>
      <c r="N17" s="9" t="n">
        <f aca="false">M17*I17*G17</f>
        <v>4.914</v>
      </c>
      <c r="O17" s="0" t="n">
        <v>0.1</v>
      </c>
      <c r="P17" s="0" t="n">
        <v>0.03</v>
      </c>
      <c r="Q17" s="0" t="n">
        <v>0.01</v>
      </c>
      <c r="R17" s="9" t="n">
        <f aca="false">SUM(O17:Q17)</f>
        <v>0.14</v>
      </c>
      <c r="S17" s="0" t="n">
        <v>120</v>
      </c>
      <c r="T17" s="0" t="n">
        <v>5</v>
      </c>
      <c r="U17" s="0" t="n">
        <v>3</v>
      </c>
      <c r="V17" s="0" t="n">
        <v>1</v>
      </c>
      <c r="W17" s="0" t="n">
        <f aca="false">SUM(T17:V17)*0.7</f>
        <v>6.3</v>
      </c>
      <c r="X17" s="9" t="n">
        <f aca="false">W17*S17/100</f>
        <v>7.56</v>
      </c>
      <c r="Y17" s="9" t="n">
        <f aca="false">X17*T17*R17</f>
        <v>5.292</v>
      </c>
      <c r="Z17" s="0" t="n">
        <v>0.1</v>
      </c>
      <c r="AA17" s="0" t="n">
        <v>0.04</v>
      </c>
      <c r="AB17" s="0" t="n">
        <v>0.01</v>
      </c>
      <c r="AC17" s="9" t="n">
        <f aca="false">SUM(Z17:AB17)</f>
        <v>0.15</v>
      </c>
      <c r="AD17" s="0" t="n">
        <v>120</v>
      </c>
      <c r="AE17" s="0" t="n">
        <v>5</v>
      </c>
      <c r="AF17" s="0" t="n">
        <v>3</v>
      </c>
      <c r="AG17" s="0" t="n">
        <v>1</v>
      </c>
      <c r="AH17" s="0" t="n">
        <f aca="false">SUM(AE17:AG17)*0.7</f>
        <v>6.3</v>
      </c>
      <c r="AI17" s="9" t="n">
        <f aca="false">AH17*AD17/100</f>
        <v>7.56</v>
      </c>
      <c r="AJ17" s="9" t="n">
        <f aca="false">AI17*AE17*AC17</f>
        <v>5.67</v>
      </c>
      <c r="AK17" s="0" t="n">
        <v>0.1</v>
      </c>
      <c r="AL17" s="0" t="n">
        <v>0.04</v>
      </c>
      <c r="AM17" s="0" t="n">
        <v>0.01</v>
      </c>
      <c r="AN17" s="9" t="n">
        <f aca="false">SUM(AK17:AM17)</f>
        <v>0.15</v>
      </c>
      <c r="AO17" s="0" t="n">
        <v>120</v>
      </c>
      <c r="AP17" s="0" t="n">
        <v>5</v>
      </c>
      <c r="AQ17" s="0" t="n">
        <v>3</v>
      </c>
      <c r="AR17" s="0" t="n">
        <v>1</v>
      </c>
      <c r="AS17" s="0" t="n">
        <f aca="false">SUM(AP17:AR17)*0.7</f>
        <v>6.3</v>
      </c>
      <c r="AT17" s="9" t="n">
        <f aca="false">AS17*AO17/100</f>
        <v>7.56</v>
      </c>
      <c r="AU17" s="9" t="n">
        <f aca="false">AT17*AP17*AN17</f>
        <v>5.67</v>
      </c>
      <c r="AV17" s="9" t="n">
        <f aca="false">(M17+W17+AH17+AS17)*0.7</f>
        <v>18.522</v>
      </c>
      <c r="AW17" s="9" t="n">
        <f aca="false">(N17+X17+AI17+AT17)*0.7</f>
        <v>19.3158</v>
      </c>
      <c r="AX17" s="9" t="n">
        <f aca="false">(O17+Y17+AJ17+AU17)*0.7</f>
        <v>11.7124</v>
      </c>
      <c r="AY17" s="11" t="n">
        <f aca="false">SUM(AV17:AX17)</f>
        <v>49.5502</v>
      </c>
      <c r="AZ17" s="10" t="n">
        <f aca="false">(E17/D17)*(G17-0.151)*1000</f>
        <v>-7</v>
      </c>
      <c r="BA17" s="10" t="n">
        <f aca="false">(P17/O17)*(R17-0.151)*1000</f>
        <v>-3.29999999999999</v>
      </c>
      <c r="BB17" s="10" t="n">
        <f aca="false">(AA17/Z17)*(AC17-0.151)*1000</f>
        <v>-0.399999999999989</v>
      </c>
      <c r="BC17" s="10" t="n">
        <f aca="false">(AL17/AK17)*(AN17-0.151)*1000</f>
        <v>-0.399999999999989</v>
      </c>
      <c r="BD17" s="10" t="n">
        <f aca="false">(G17-0.201)/(D17-0.201)*100</f>
        <v>63.963963963964</v>
      </c>
      <c r="BE17" s="10" t="n">
        <f aca="false">(R17-0.201)/(O17-0.201)*100</f>
        <v>60.3960396039604</v>
      </c>
      <c r="BF17" s="10" t="n">
        <f aca="false">(AC17-0.201)/(Z17-0.201)*100</f>
        <v>50.4950495049505</v>
      </c>
      <c r="BG17" s="10" t="n">
        <f aca="false">(AN17-0.201)/(AK17-0.201)*100</f>
        <v>50.4950495049505</v>
      </c>
      <c r="BH17" s="10" t="n">
        <f aca="false">(G17-0.091)/(F17-0.051)*100</f>
        <v>-95.1219512195122</v>
      </c>
      <c r="BI17" s="10" t="n">
        <f aca="false">(R17-0.091)/(Q17-0.051)*100</f>
        <v>-119.512195121951</v>
      </c>
      <c r="BJ17" s="10" t="n">
        <f aca="false">(AC17-0.091)/(AB17-0.051)*100</f>
        <v>-143.90243902439</v>
      </c>
      <c r="BK17" s="10" t="n">
        <f aca="false">(AN17-0.091)/(AM17-0.051)*100</f>
        <v>-143.90243902439</v>
      </c>
      <c r="BL17" s="10" t="n">
        <f aca="false">SUMIF(AZ17:BC17,  "&gt;60")</f>
        <v>0</v>
      </c>
      <c r="BM17" s="10" t="n">
        <f aca="false">SUMIF(BD17:BG17,  "&gt;60")</f>
        <v>124.360003567924</v>
      </c>
      <c r="BN17" s="10" t="n">
        <f aca="false">SUMIF(BH17:BK17,  "&gt;60")</f>
        <v>0</v>
      </c>
      <c r="BO17" s="0" t="n">
        <v>0.09</v>
      </c>
      <c r="BP17" s="0" t="n">
        <v>0.03</v>
      </c>
      <c r="BQ17" s="0" t="n">
        <v>0.01</v>
      </c>
      <c r="BR17" s="9" t="n">
        <f aca="false">SUM(BO17:BQ17)</f>
        <v>0.13</v>
      </c>
      <c r="BS17" s="0" t="n">
        <v>121</v>
      </c>
      <c r="BT17" s="0" t="n">
        <v>5</v>
      </c>
      <c r="BU17" s="0" t="n">
        <v>4</v>
      </c>
      <c r="BV17" s="0" t="n">
        <v>2</v>
      </c>
      <c r="BW17" s="0" t="n">
        <f aca="false">SUM(BT17:BV17)*0.7</f>
        <v>7.7</v>
      </c>
      <c r="BX17" s="9" t="n">
        <f aca="false">BW17*BS17/100</f>
        <v>9.317</v>
      </c>
      <c r="BY17" s="9" t="n">
        <f aca="false">BX17*BT17*BR17</f>
        <v>6.05605</v>
      </c>
      <c r="BZ17" s="0" t="n">
        <v>0.1</v>
      </c>
      <c r="CA17" s="0" t="n">
        <v>0.03</v>
      </c>
      <c r="CB17" s="0" t="n">
        <v>0.01</v>
      </c>
      <c r="CC17" s="9" t="n">
        <f aca="false">SUM(BZ17:CB17)</f>
        <v>0.14</v>
      </c>
      <c r="CD17" s="0" t="n">
        <v>120</v>
      </c>
      <c r="CE17" s="0" t="n">
        <v>5</v>
      </c>
      <c r="CF17" s="0" t="n">
        <v>3</v>
      </c>
      <c r="CG17" s="0" t="n">
        <v>1</v>
      </c>
      <c r="CH17" s="0" t="n">
        <f aca="false">SUM(CE17:CG17)*0.7</f>
        <v>6.3</v>
      </c>
      <c r="CI17" s="9" t="n">
        <f aca="false">CH17*CD17/100</f>
        <v>7.56</v>
      </c>
      <c r="CJ17" s="9" t="n">
        <f aca="false">CI17*CE17*CC17</f>
        <v>5.292</v>
      </c>
      <c r="CK17" s="0" t="n">
        <v>0.11</v>
      </c>
      <c r="CL17" s="0" t="n">
        <v>0.04</v>
      </c>
      <c r="CM17" s="0" t="n">
        <v>0.01</v>
      </c>
      <c r="CN17" s="9" t="n">
        <f aca="false">SUM(CK17:CM17)</f>
        <v>0.16</v>
      </c>
      <c r="CO17" s="0" t="n">
        <v>120</v>
      </c>
      <c r="CP17" s="0" t="n">
        <v>5</v>
      </c>
      <c r="CQ17" s="0" t="n">
        <v>3</v>
      </c>
      <c r="CR17" s="0" t="n">
        <v>2</v>
      </c>
      <c r="CS17" s="0" t="n">
        <f aca="false">SUM(CP17:CR17)*0.7</f>
        <v>7</v>
      </c>
      <c r="CT17" s="9" t="n">
        <f aca="false">CS17*CO17/100</f>
        <v>8.4</v>
      </c>
      <c r="CU17" s="9" t="n">
        <f aca="false">CT17*CP17*CN17</f>
        <v>6.72</v>
      </c>
      <c r="CV17" s="0" t="n">
        <v>0.1</v>
      </c>
      <c r="CW17" s="0" t="n">
        <v>0.04</v>
      </c>
      <c r="CX17" s="0" t="n">
        <v>0.01</v>
      </c>
      <c r="CY17" s="9" t="n">
        <f aca="false">SUM(CV17:CX17)</f>
        <v>0.15</v>
      </c>
      <c r="CZ17" s="0" t="n">
        <v>120</v>
      </c>
      <c r="DA17" s="0" t="n">
        <v>4</v>
      </c>
      <c r="DB17" s="0" t="n">
        <v>3</v>
      </c>
      <c r="DC17" s="0" t="n">
        <v>1</v>
      </c>
      <c r="DD17" s="0" t="n">
        <f aca="false">SUM(DA17:DC17)*0.7</f>
        <v>5.6</v>
      </c>
      <c r="DE17" s="9" t="n">
        <f aca="false">DD17*CZ17/100</f>
        <v>6.72</v>
      </c>
      <c r="DF17" s="9" t="n">
        <f aca="false">DE17*DA17*CY17</f>
        <v>4.032</v>
      </c>
      <c r="DG17" s="9" t="n">
        <f aca="false">(BX17+CH17+CS17+DD17)*0.7</f>
        <v>19.7519</v>
      </c>
      <c r="DH17" s="9" t="n">
        <f aca="false">(BY17+CI17+CT17+DE17)*0.7</f>
        <v>20.115235</v>
      </c>
      <c r="DI17" s="9" t="n">
        <f aca="false">(BZ17+CJ17+CU17+DF17)*0.7</f>
        <v>11.3008</v>
      </c>
      <c r="DJ17" s="11" t="n">
        <f aca="false">SUM(DG17:DI17)</f>
        <v>51.167935</v>
      </c>
      <c r="DK17" s="10" t="n">
        <f aca="false">(BP17/BO17)*(BR17-0.151)*1000</f>
        <v>-7</v>
      </c>
      <c r="DL17" s="10" t="n">
        <f aca="false">(CA17/BZ17)*(CC17-0.151)*1000</f>
        <v>-3.29999999999999</v>
      </c>
      <c r="DM17" s="10" t="n">
        <f aca="false">(CL17/CK17)*(CN17-0.151)*1000</f>
        <v>3.27272727272728</v>
      </c>
      <c r="DN17" s="10" t="n">
        <f aca="false">(CW17/CV17)*(CY17-0.151)*1000</f>
        <v>-0.399999999999989</v>
      </c>
      <c r="DO17" s="10" t="n">
        <f aca="false">(BR17-0.201)/(BO17-0.201)*100</f>
        <v>63.963963963964</v>
      </c>
      <c r="DP17" s="10" t="n">
        <f aca="false">(CC17-0.201)/(BZ17-0.201)*100</f>
        <v>60.3960396039604</v>
      </c>
      <c r="DQ17" s="10" t="n">
        <f aca="false">(CN17-0.201)/(CK17-0.201)*100</f>
        <v>45.0549450549451</v>
      </c>
      <c r="DR17" s="10" t="n">
        <f aca="false">(CY17-0.201)/(CV17-0.201)*100</f>
        <v>50.4950495049505</v>
      </c>
      <c r="DS17" s="10" t="n">
        <f aca="false">(BR17-0.091)/(BQ17-0.051)*100</f>
        <v>-95.1219512195122</v>
      </c>
      <c r="DT17" s="10" t="n">
        <f aca="false">(CC17-0.091)/(CB17-0.051)*100</f>
        <v>-119.512195121951</v>
      </c>
      <c r="DU17" s="10" t="n">
        <f aca="false">(CN17-0.091)/(CM17-0.051)*100</f>
        <v>-168.292682926829</v>
      </c>
      <c r="DV17" s="10" t="n">
        <f aca="false">(CY17-0.091)/(CX17-0.051)*100</f>
        <v>-143.90243902439</v>
      </c>
      <c r="DW17" s="10" t="n">
        <f aca="false">SUMIF(DK17:DN17,  "&gt;60")</f>
        <v>0</v>
      </c>
      <c r="DX17" s="10" t="n">
        <f aca="false">SUMIF(DO17:DR17,  "&gt;60")</f>
        <v>124.360003567924</v>
      </c>
      <c r="DY17" s="10" t="n">
        <f aca="false">SUMIF(DS17:DV17,  "&gt;60")</f>
        <v>0</v>
      </c>
      <c r="DZ17" s="0" t="n">
        <v>0.11</v>
      </c>
      <c r="EA17" s="0" t="n">
        <v>0.03</v>
      </c>
      <c r="EB17" s="0" t="n">
        <v>0.01</v>
      </c>
      <c r="EC17" s="9" t="n">
        <f aca="false">SUM(DZ17:EB17)</f>
        <v>0.15</v>
      </c>
      <c r="ED17" s="0" t="n">
        <v>101</v>
      </c>
      <c r="EE17" s="0" t="n">
        <v>5</v>
      </c>
      <c r="EF17" s="0" t="n">
        <v>4</v>
      </c>
      <c r="EG17" s="0" t="n">
        <v>1</v>
      </c>
      <c r="EH17" s="0" t="n">
        <f aca="false">SUM(EE17:EG17)*0.7</f>
        <v>7</v>
      </c>
      <c r="EI17" s="9" t="n">
        <f aca="false">EH17*ED17/100</f>
        <v>7.07</v>
      </c>
      <c r="EJ17" s="9" t="n">
        <f aca="false">EI17*EE17*EC17</f>
        <v>5.3025</v>
      </c>
      <c r="EK17" s="0" t="n">
        <v>0.1</v>
      </c>
      <c r="EL17" s="0" t="n">
        <v>0.03</v>
      </c>
      <c r="EM17" s="0" t="n">
        <v>0.01</v>
      </c>
      <c r="EN17" s="9" t="n">
        <f aca="false">SUM(EK17:EM17)</f>
        <v>0.14</v>
      </c>
      <c r="EO17" s="0" t="n">
        <v>122</v>
      </c>
      <c r="EP17" s="0" t="n">
        <v>5</v>
      </c>
      <c r="EQ17" s="0" t="n">
        <v>3</v>
      </c>
      <c r="ER17" s="0" t="n">
        <v>1</v>
      </c>
      <c r="ES17" s="0" t="n">
        <f aca="false">SUM(EP17:ER17)*0.7</f>
        <v>6.3</v>
      </c>
      <c r="ET17" s="9" t="n">
        <f aca="false">ES17*EO17/100</f>
        <v>7.686</v>
      </c>
      <c r="EU17" s="9" t="n">
        <f aca="false">ET17*EP17*EN17</f>
        <v>5.3802</v>
      </c>
      <c r="EV17" s="0" t="n">
        <v>0.11</v>
      </c>
      <c r="EW17" s="0" t="n">
        <v>0.04</v>
      </c>
      <c r="EX17" s="0" t="n">
        <v>0.01</v>
      </c>
      <c r="EY17" s="9" t="n">
        <f aca="false">SUM(EV17:EX17)</f>
        <v>0.16</v>
      </c>
      <c r="EZ17" s="0" t="n">
        <v>120</v>
      </c>
      <c r="FA17" s="0" t="n">
        <v>5</v>
      </c>
      <c r="FB17" s="0" t="n">
        <v>3</v>
      </c>
      <c r="FC17" s="0" t="n">
        <v>1</v>
      </c>
      <c r="FD17" s="0" t="n">
        <f aca="false">SUM(FA17:FC17)*0.7</f>
        <v>6.3</v>
      </c>
      <c r="FE17" s="9" t="n">
        <f aca="false">FD17*EZ17/100</f>
        <v>7.56</v>
      </c>
      <c r="FF17" s="9" t="n">
        <f aca="false">FE17*FA17*EY17</f>
        <v>6.048</v>
      </c>
      <c r="FG17" s="0" t="n">
        <v>0.1</v>
      </c>
      <c r="FH17" s="0" t="n">
        <v>0.04</v>
      </c>
      <c r="FI17" s="0" t="n">
        <v>0.01</v>
      </c>
      <c r="FJ17" s="9" t="n">
        <f aca="false">SUM(FG17:FI17)</f>
        <v>0.15</v>
      </c>
      <c r="FK17" s="0" t="n">
        <v>121</v>
      </c>
      <c r="FL17" s="0" t="n">
        <v>4</v>
      </c>
      <c r="FM17" s="0" t="n">
        <v>3</v>
      </c>
      <c r="FN17" s="0" t="n">
        <v>1</v>
      </c>
      <c r="FO17" s="0" t="n">
        <f aca="false">SUM(FL17:FN17)*0.7</f>
        <v>5.6</v>
      </c>
      <c r="FP17" s="9" t="n">
        <f aca="false">FO17*FK17/100</f>
        <v>6.776</v>
      </c>
      <c r="FQ17" s="9" t="n">
        <f aca="false">FP17*FL17*FJ17</f>
        <v>4.0656</v>
      </c>
      <c r="FR17" s="9" t="n">
        <f aca="false">(EI17+ES17+FD17+FO17)*0.7</f>
        <v>17.689</v>
      </c>
      <c r="FS17" s="9" t="n">
        <f aca="false">(EJ17+ET17+FE17+FP17)*0.7</f>
        <v>19.12715</v>
      </c>
      <c r="FT17" s="9" t="n">
        <f aca="false">(EK17+EU17+FF17+FQ17)*0.7</f>
        <v>10.91566</v>
      </c>
      <c r="FU17" s="11" t="n">
        <f aca="false">SUM(FR17:FT17)</f>
        <v>47.73181</v>
      </c>
      <c r="FV17" s="10" t="n">
        <f aca="false">(EA17/DZ17)*(EC17-0.151)*1000</f>
        <v>-0.272727272727273</v>
      </c>
      <c r="FW17" s="10" t="n">
        <f aca="false">(EL17/EK17)*(EN17-0.151)*1000</f>
        <v>-3.29999999999999</v>
      </c>
      <c r="FX17" s="10" t="n">
        <f aca="false">(EW17/EV17)*(EY17-0.151)*1000</f>
        <v>3.27272727272728</v>
      </c>
      <c r="FY17" s="10" t="n">
        <f aca="false">(FH17/FG17)*(FJ17-0.151)*1000</f>
        <v>-0.399999999999989</v>
      </c>
      <c r="FZ17" s="10" t="n">
        <f aca="false">(EC17-0.201)/(DZ17-0.201)*100</f>
        <v>56.0439560439561</v>
      </c>
      <c r="GA17" s="10" t="n">
        <f aca="false">(EN17-0.201)/(EK17-0.201)*100</f>
        <v>60.3960396039604</v>
      </c>
      <c r="GB17" s="10" t="n">
        <f aca="false">(EY17-0.201)/(EV17-0.201)*100</f>
        <v>45.0549450549451</v>
      </c>
      <c r="GC17" s="10" t="n">
        <f aca="false">(FJ17-0.201)/(FG17-0.201)*100</f>
        <v>50.4950495049505</v>
      </c>
      <c r="GD17" s="10" t="n">
        <f aca="false">(EC17-0.091)/(EB17-0.051)*100</f>
        <v>-143.90243902439</v>
      </c>
      <c r="GE17" s="10" t="n">
        <f aca="false">(EN17-0.091)/(EM17-0.051)*100</f>
        <v>-119.512195121951</v>
      </c>
      <c r="GF17" s="10" t="n">
        <f aca="false">(EY17-0.091)/(EX17-0.051)*100</f>
        <v>-168.292682926829</v>
      </c>
      <c r="GG17" s="10" t="n">
        <f aca="false">(FJ17-0.091)/(FI17-0.051)*100</f>
        <v>-143.90243902439</v>
      </c>
      <c r="GH17" s="10" t="n">
        <f aca="false">SUMIF(FV17:FY17,  "&gt;60")</f>
        <v>0</v>
      </c>
      <c r="GI17" s="10" t="n">
        <f aca="false">SUMIF(FZ17:GC17,  "&gt;60")</f>
        <v>60.3960396039604</v>
      </c>
      <c r="GJ17" s="10" t="n">
        <f aca="false">SUMIF(GD17:GG17,  "&gt;60")</f>
        <v>0</v>
      </c>
      <c r="GK17" s="0" t="n">
        <v>0.11</v>
      </c>
      <c r="GL17" s="0" t="n">
        <v>0.03</v>
      </c>
      <c r="GM17" s="0" t="n">
        <v>0.01</v>
      </c>
      <c r="GN17" s="9" t="n">
        <f aca="false">SUM(GK17:GM17)</f>
        <v>0.15</v>
      </c>
      <c r="GO17" s="0" t="n">
        <v>121</v>
      </c>
      <c r="GP17" s="0" t="n">
        <v>5</v>
      </c>
      <c r="GQ17" s="0" t="n">
        <v>4</v>
      </c>
      <c r="GR17" s="0" t="n">
        <v>1</v>
      </c>
      <c r="GS17" s="0" t="n">
        <f aca="false">SUM(GP17:GR17)*0.7</f>
        <v>7</v>
      </c>
      <c r="GT17" s="9" t="n">
        <f aca="false">GS17*GO17/100</f>
        <v>8.47</v>
      </c>
      <c r="GU17" s="9" t="n">
        <f aca="false">GT17*GP17*GN17</f>
        <v>6.3525</v>
      </c>
      <c r="GV17" s="0" t="n">
        <v>0.1</v>
      </c>
      <c r="GW17" s="0" t="n">
        <v>0.03</v>
      </c>
      <c r="GX17" s="0" t="n">
        <v>0.01</v>
      </c>
      <c r="GY17" s="9" t="n">
        <f aca="false">SUM(GV17:GX17)</f>
        <v>0.14</v>
      </c>
      <c r="GZ17" s="0" t="n">
        <v>101</v>
      </c>
      <c r="HA17" s="0" t="n">
        <v>5</v>
      </c>
      <c r="HB17" s="0" t="n">
        <v>2</v>
      </c>
      <c r="HC17" s="0" t="n">
        <v>1</v>
      </c>
      <c r="HD17" s="0" t="n">
        <f aca="false">SUM(HA17:HC17)*0.7</f>
        <v>5.6</v>
      </c>
      <c r="HE17" s="9" t="n">
        <f aca="false">HD17*GZ17/100</f>
        <v>5.656</v>
      </c>
      <c r="HF17" s="9" t="n">
        <f aca="false">HE17*HA17*GY17</f>
        <v>3.9592</v>
      </c>
      <c r="HG17" s="0" t="n">
        <v>0.11</v>
      </c>
      <c r="HH17" s="0" t="n">
        <v>0.04</v>
      </c>
      <c r="HI17" s="0" t="n">
        <v>0.01</v>
      </c>
      <c r="HJ17" s="9" t="n">
        <f aca="false">SUM(HG17:HI17)</f>
        <v>0.16</v>
      </c>
      <c r="HK17" s="0" t="n">
        <v>120</v>
      </c>
      <c r="HL17" s="0" t="n">
        <v>5</v>
      </c>
      <c r="HM17" s="0" t="n">
        <v>3</v>
      </c>
      <c r="HN17" s="0" t="n">
        <v>1</v>
      </c>
      <c r="HO17" s="0" t="n">
        <f aca="false">SUM(HL17:HN17)*0.7</f>
        <v>6.3</v>
      </c>
      <c r="HP17" s="9" t="n">
        <f aca="false">HO17*HK17/100</f>
        <v>7.56</v>
      </c>
      <c r="HQ17" s="9" t="n">
        <f aca="false">HP17*HL17*HJ17</f>
        <v>6.048</v>
      </c>
      <c r="HR17" s="0" t="n">
        <v>0.1</v>
      </c>
      <c r="HS17" s="0" t="n">
        <v>0.04</v>
      </c>
      <c r="HT17" s="0" t="n">
        <v>0.01</v>
      </c>
      <c r="HU17" s="9" t="n">
        <f aca="false">SUM(HR17:HT17)</f>
        <v>0.15</v>
      </c>
      <c r="HV17" s="0" t="n">
        <v>121</v>
      </c>
      <c r="HW17" s="0" t="n">
        <v>4</v>
      </c>
      <c r="HX17" s="0" t="n">
        <v>3</v>
      </c>
      <c r="HY17" s="0" t="n">
        <v>1</v>
      </c>
      <c r="HZ17" s="0" t="n">
        <f aca="false">SUM(HW17:HY17)*0.7</f>
        <v>5.6</v>
      </c>
      <c r="IA17" s="9" t="n">
        <f aca="false">HZ17*HV17/100</f>
        <v>6.776</v>
      </c>
      <c r="IB17" s="9" t="n">
        <f aca="false">IA17*HW17*HU17</f>
        <v>4.0656</v>
      </c>
      <c r="IC17" s="9" t="n">
        <f aca="false">(GT17+HD17+HO17+HZ17)*0.7</f>
        <v>18.179</v>
      </c>
      <c r="ID17" s="9" t="n">
        <f aca="false">(GU17+HE17+HP17+IA17)*0.7</f>
        <v>18.44115</v>
      </c>
      <c r="IE17" s="9" t="n">
        <f aca="false">(GV17+HF17+HQ17+IB17)*0.7</f>
        <v>9.92096</v>
      </c>
      <c r="IF17" s="11" t="n">
        <f aca="false">SUM(IC17:IE17)</f>
        <v>46.54111</v>
      </c>
      <c r="IG17" s="10" t="n">
        <f aca="false">(GL17/GK17)*(GN17-0.151)*1000</f>
        <v>-0.272727272727273</v>
      </c>
      <c r="IH17" s="10" t="n">
        <f aca="false">(GW17/GV17)*(GY17-0.151)*1000</f>
        <v>-3.29999999999999</v>
      </c>
      <c r="II17" s="10" t="n">
        <f aca="false">(HH17/HG17)*(HJ17-0.151)*1000</f>
        <v>3.27272727272728</v>
      </c>
      <c r="IJ17" s="10" t="n">
        <f aca="false">(HS17/HR17)*(HU17-0.151)*1000</f>
        <v>-0.399999999999989</v>
      </c>
      <c r="IK17" s="10" t="n">
        <f aca="false">(GN17-0.201)/(GK17-0.201)*100</f>
        <v>56.0439560439561</v>
      </c>
      <c r="IL17" s="10" t="n">
        <f aca="false">(GY17-0.201)/(GV17-0.201)*100</f>
        <v>60.3960396039604</v>
      </c>
      <c r="IM17" s="10" t="n">
        <f aca="false">(HJ17-0.201)/(HG17-0.201)*100</f>
        <v>45.0549450549451</v>
      </c>
      <c r="IN17" s="10" t="n">
        <f aca="false">(HU17-0.201)/(HR17-0.201)*100</f>
        <v>50.4950495049505</v>
      </c>
      <c r="IO17" s="10" t="n">
        <f aca="false">(GN17-0.091)/(GM17-0.051)*100</f>
        <v>-143.90243902439</v>
      </c>
      <c r="IP17" s="10" t="n">
        <f aca="false">(GY17-0.091)/(GX17-0.051)*100</f>
        <v>-119.512195121951</v>
      </c>
      <c r="IQ17" s="10" t="n">
        <f aca="false">(HJ17-0.091)/(HI17-0.051)*100</f>
        <v>-168.292682926829</v>
      </c>
      <c r="IR17" s="10" t="n">
        <f aca="false">(HU17-0.091)/(HT17-0.051)*100</f>
        <v>-143.90243902439</v>
      </c>
      <c r="IS17" s="10" t="n">
        <f aca="false">SUMIF(IG17:IJ17,  "&gt;60")</f>
        <v>0</v>
      </c>
      <c r="IT17" s="10" t="n">
        <f aca="false">SUMIF(IK17:IN17,  "&gt;60")</f>
        <v>60.3960396039604</v>
      </c>
      <c r="IU17" s="10" t="n">
        <f aca="false">SUMIF(IO17:IR17,  "&gt;60")</f>
        <v>0</v>
      </c>
    </row>
    <row r="18" customFormat="false" ht="12.8" hidden="false" customHeight="false" outlineLevel="0" collapsed="false">
      <c r="C18" s="8" t="s">
        <v>63</v>
      </c>
      <c r="D18" s="0" t="n">
        <v>0.12</v>
      </c>
      <c r="E18" s="0" t="n">
        <v>0.03</v>
      </c>
      <c r="F18" s="0" t="n">
        <v>0.01</v>
      </c>
      <c r="G18" s="9" t="n">
        <f aca="false">SUM(D18:F18)</f>
        <v>0.16</v>
      </c>
      <c r="H18" s="0" t="n">
        <v>125</v>
      </c>
      <c r="I18" s="0" t="n">
        <v>4</v>
      </c>
      <c r="J18" s="0" t="n">
        <v>3</v>
      </c>
      <c r="K18" s="0" t="n">
        <v>1</v>
      </c>
      <c r="L18" s="0" t="n">
        <f aca="false">SUM(I18:K18)*0.7</f>
        <v>5.6</v>
      </c>
      <c r="M18" s="9" t="n">
        <f aca="false">L18*H18/100</f>
        <v>7</v>
      </c>
      <c r="N18" s="9" t="n">
        <f aca="false">M18*I18*G18</f>
        <v>4.48</v>
      </c>
      <c r="O18" s="0" t="n">
        <v>0.12</v>
      </c>
      <c r="P18" s="0" t="n">
        <v>0.03</v>
      </c>
      <c r="Q18" s="0" t="n">
        <v>0.01</v>
      </c>
      <c r="R18" s="9" t="n">
        <f aca="false">SUM(O18:Q18)</f>
        <v>0.16</v>
      </c>
      <c r="S18" s="0" t="n">
        <v>125</v>
      </c>
      <c r="T18" s="0" t="n">
        <v>4</v>
      </c>
      <c r="U18" s="0" t="n">
        <v>2</v>
      </c>
      <c r="V18" s="0" t="n">
        <v>1</v>
      </c>
      <c r="W18" s="0" t="n">
        <f aca="false">SUM(T18:V18)*0.7</f>
        <v>4.9</v>
      </c>
      <c r="X18" s="9" t="n">
        <f aca="false">W18*S18/100</f>
        <v>6.125</v>
      </c>
      <c r="Y18" s="9" t="n">
        <f aca="false">X18*T18*R18</f>
        <v>3.92</v>
      </c>
      <c r="Z18" s="0" t="n">
        <v>0.12</v>
      </c>
      <c r="AA18" s="0" t="n">
        <v>0.03</v>
      </c>
      <c r="AB18" s="0" t="n">
        <v>0.01</v>
      </c>
      <c r="AC18" s="9" t="n">
        <f aca="false">SUM(Z18:AB18)</f>
        <v>0.16</v>
      </c>
      <c r="AD18" s="0" t="n">
        <v>119</v>
      </c>
      <c r="AE18" s="0" t="n">
        <v>4</v>
      </c>
      <c r="AF18" s="0" t="n">
        <v>2</v>
      </c>
      <c r="AG18" s="0" t="n">
        <v>1</v>
      </c>
      <c r="AH18" s="0" t="n">
        <f aca="false">SUM(AE18:AG18)*0.7</f>
        <v>4.9</v>
      </c>
      <c r="AI18" s="9" t="n">
        <f aca="false">AH18*AD18/100</f>
        <v>5.831</v>
      </c>
      <c r="AJ18" s="9" t="n">
        <f aca="false">AI18*AE18*AC18</f>
        <v>3.73184</v>
      </c>
      <c r="AK18" s="0" t="n">
        <v>0.12</v>
      </c>
      <c r="AL18" s="0" t="n">
        <v>0.03</v>
      </c>
      <c r="AM18" s="0" t="n">
        <v>0.01</v>
      </c>
      <c r="AN18" s="9" t="n">
        <f aca="false">SUM(AK18:AM18)</f>
        <v>0.16</v>
      </c>
      <c r="AO18" s="0" t="n">
        <v>119</v>
      </c>
      <c r="AP18" s="0" t="n">
        <v>4</v>
      </c>
      <c r="AQ18" s="0" t="n">
        <v>2</v>
      </c>
      <c r="AR18" s="0" t="n">
        <v>1</v>
      </c>
      <c r="AS18" s="0" t="n">
        <f aca="false">SUM(AP18:AR18)*0.7</f>
        <v>4.9</v>
      </c>
      <c r="AT18" s="9" t="n">
        <f aca="false">AS18*AO18/100</f>
        <v>5.831</v>
      </c>
      <c r="AU18" s="9" t="n">
        <f aca="false">AT18*AP18*AN18</f>
        <v>3.73184</v>
      </c>
      <c r="AV18" s="9" t="n">
        <f aca="false">(M18+W18+AH18+AS18)*0.7</f>
        <v>15.19</v>
      </c>
      <c r="AW18" s="9" t="n">
        <f aca="false">(N18+X18+AI18+AT18)*0.7</f>
        <v>15.5869</v>
      </c>
      <c r="AX18" s="9" t="n">
        <f aca="false">(O18+Y18+AJ18+AU18)*0.7</f>
        <v>8.052576</v>
      </c>
      <c r="AY18" s="11" t="n">
        <f aca="false">SUM(AV18:AX18)</f>
        <v>38.829476</v>
      </c>
      <c r="AZ18" s="10" t="n">
        <f aca="false">(E18/D18)*(G18-0.151)*1000</f>
        <v>2.25</v>
      </c>
      <c r="BA18" s="10" t="n">
        <f aca="false">(P18/O18)*(R18-0.151)*1000</f>
        <v>2.25</v>
      </c>
      <c r="BB18" s="10" t="n">
        <f aca="false">(AA18/Z18)*(AC18-0.151)*1000</f>
        <v>2.25</v>
      </c>
      <c r="BC18" s="10" t="n">
        <f aca="false">(AL18/AK18)*(AN18-0.151)*1000</f>
        <v>2.25</v>
      </c>
      <c r="BD18" s="10" t="n">
        <f aca="false">(G18-0.201)/(D18-0.201)*100</f>
        <v>50.6172839506173</v>
      </c>
      <c r="BE18" s="10" t="n">
        <f aca="false">(R18-0.201)/(O18-0.201)*100</f>
        <v>50.6172839506173</v>
      </c>
      <c r="BF18" s="10" t="n">
        <f aca="false">(AC18-0.201)/(Z18-0.201)*100</f>
        <v>50.6172839506173</v>
      </c>
      <c r="BG18" s="10" t="n">
        <f aca="false">(AN18-0.201)/(AK18-0.201)*100</f>
        <v>50.6172839506173</v>
      </c>
      <c r="BH18" s="10" t="n">
        <f aca="false">(G18-0.091)/(F18-0.051)*100</f>
        <v>-168.292682926829</v>
      </c>
      <c r="BI18" s="10" t="n">
        <f aca="false">(R18-0.091)/(Q18-0.051)*100</f>
        <v>-168.292682926829</v>
      </c>
      <c r="BJ18" s="10" t="n">
        <f aca="false">(AC18-0.091)/(AB18-0.051)*100</f>
        <v>-168.292682926829</v>
      </c>
      <c r="BK18" s="10" t="n">
        <f aca="false">(AN18-0.091)/(AM18-0.051)*100</f>
        <v>-168.292682926829</v>
      </c>
      <c r="BL18" s="10" t="n">
        <f aca="false">SUMIF(AZ18:BC18,  "&gt;60")</f>
        <v>0</v>
      </c>
      <c r="BM18" s="10" t="n">
        <f aca="false">SUMIF(BD18:BG18,  "&gt;60")</f>
        <v>0</v>
      </c>
      <c r="BN18" s="10" t="n">
        <f aca="false">SUMIF(BH18:BK18,  "&gt;60")</f>
        <v>0</v>
      </c>
      <c r="BO18" s="0" t="n">
        <v>0.12</v>
      </c>
      <c r="BP18" s="0" t="n">
        <v>0.03</v>
      </c>
      <c r="BQ18" s="0" t="n">
        <v>0.01</v>
      </c>
      <c r="BR18" s="9" t="n">
        <f aca="false">SUM(BO18:BQ18)</f>
        <v>0.16</v>
      </c>
      <c r="BS18" s="0" t="n">
        <v>125</v>
      </c>
      <c r="BT18" s="0" t="n">
        <v>4</v>
      </c>
      <c r="BU18" s="0" t="n">
        <v>3</v>
      </c>
      <c r="BV18" s="0" t="n">
        <v>1</v>
      </c>
      <c r="BW18" s="0" t="n">
        <f aca="false">SUM(BT18:BV18)*0.7</f>
        <v>5.6</v>
      </c>
      <c r="BX18" s="9" t="n">
        <f aca="false">BW18*BS18/100</f>
        <v>7</v>
      </c>
      <c r="BY18" s="9" t="n">
        <f aca="false">BX18*BT18*BR18</f>
        <v>4.48</v>
      </c>
      <c r="BZ18" s="0" t="n">
        <v>0.12</v>
      </c>
      <c r="CA18" s="0" t="n">
        <v>0.03</v>
      </c>
      <c r="CB18" s="0" t="n">
        <v>0.01</v>
      </c>
      <c r="CC18" s="9" t="n">
        <f aca="false">SUM(BZ18:CB18)</f>
        <v>0.16</v>
      </c>
      <c r="CD18" s="0" t="n">
        <v>125</v>
      </c>
      <c r="CE18" s="0" t="n">
        <v>4</v>
      </c>
      <c r="CF18" s="0" t="n">
        <v>2</v>
      </c>
      <c r="CG18" s="0" t="n">
        <v>1</v>
      </c>
      <c r="CH18" s="0" t="n">
        <f aca="false">SUM(CE18:CG18)*0.7</f>
        <v>4.9</v>
      </c>
      <c r="CI18" s="9" t="n">
        <f aca="false">CH18*CD18/100</f>
        <v>6.125</v>
      </c>
      <c r="CJ18" s="9" t="n">
        <f aca="false">CI18*CE18*CC18</f>
        <v>3.92</v>
      </c>
      <c r="CK18" s="0" t="n">
        <v>0.12</v>
      </c>
      <c r="CL18" s="0" t="n">
        <v>0.03</v>
      </c>
      <c r="CM18" s="0" t="n">
        <v>0.02</v>
      </c>
      <c r="CN18" s="9" t="n">
        <f aca="false">SUM(CK18:CM18)</f>
        <v>0.17</v>
      </c>
      <c r="CO18" s="0" t="n">
        <v>118</v>
      </c>
      <c r="CP18" s="0" t="n">
        <v>4</v>
      </c>
      <c r="CQ18" s="0" t="n">
        <v>2</v>
      </c>
      <c r="CR18" s="0" t="n">
        <v>1</v>
      </c>
      <c r="CS18" s="0" t="n">
        <f aca="false">SUM(CP18:CR18)*0.7</f>
        <v>4.9</v>
      </c>
      <c r="CT18" s="9" t="n">
        <f aca="false">CS18*CO18/100</f>
        <v>5.782</v>
      </c>
      <c r="CU18" s="9" t="n">
        <f aca="false">CT18*CP18*CN18</f>
        <v>3.93176</v>
      </c>
      <c r="CV18" s="0" t="n">
        <v>0.12</v>
      </c>
      <c r="CW18" s="0" t="n">
        <v>0.03</v>
      </c>
      <c r="CX18" s="0" t="n">
        <v>0.01</v>
      </c>
      <c r="CY18" s="9" t="n">
        <f aca="false">SUM(CV18:CX18)</f>
        <v>0.16</v>
      </c>
      <c r="CZ18" s="0" t="n">
        <v>119</v>
      </c>
      <c r="DA18" s="0" t="n">
        <v>4</v>
      </c>
      <c r="DB18" s="0" t="n">
        <v>2</v>
      </c>
      <c r="DC18" s="0" t="n">
        <v>1</v>
      </c>
      <c r="DD18" s="0" t="n">
        <f aca="false">SUM(DA18:DC18)*0.7</f>
        <v>4.9</v>
      </c>
      <c r="DE18" s="9" t="n">
        <f aca="false">DD18*CZ18/100</f>
        <v>5.831</v>
      </c>
      <c r="DF18" s="9" t="n">
        <f aca="false">DE18*DA18*CY18</f>
        <v>3.73184</v>
      </c>
      <c r="DG18" s="9" t="n">
        <f aca="false">(BX18+CH18+CS18+DD18)*0.7</f>
        <v>15.19</v>
      </c>
      <c r="DH18" s="9" t="n">
        <f aca="false">(BY18+CI18+CT18+DE18)*0.7</f>
        <v>15.5526</v>
      </c>
      <c r="DI18" s="9" t="n">
        <f aca="false">(BZ18+CJ18+CU18+DF18)*0.7</f>
        <v>8.19252</v>
      </c>
      <c r="DJ18" s="11" t="n">
        <f aca="false">SUM(DG18:DI18)</f>
        <v>38.93512</v>
      </c>
      <c r="DK18" s="10" t="n">
        <f aca="false">(BP18/BO18)*(BR18-0.151)*1000</f>
        <v>2.25</v>
      </c>
      <c r="DL18" s="10" t="n">
        <f aca="false">(CA18/BZ18)*(CC18-0.151)*1000</f>
        <v>2.25</v>
      </c>
      <c r="DM18" s="10" t="n">
        <f aca="false">(CL18/CK18)*(CN18-0.151)*1000</f>
        <v>4.75</v>
      </c>
      <c r="DN18" s="10" t="n">
        <f aca="false">(CW18/CV18)*(CY18-0.151)*1000</f>
        <v>2.25</v>
      </c>
      <c r="DO18" s="10" t="n">
        <f aca="false">(BR18-0.201)/(BO18-0.201)*100</f>
        <v>50.6172839506173</v>
      </c>
      <c r="DP18" s="10" t="n">
        <f aca="false">(CC18-0.201)/(BZ18-0.201)*100</f>
        <v>50.6172839506173</v>
      </c>
      <c r="DQ18" s="10" t="n">
        <f aca="false">(CN18-0.201)/(CK18-0.201)*100</f>
        <v>38.2716049382716</v>
      </c>
      <c r="DR18" s="10" t="n">
        <f aca="false">(CY18-0.201)/(CV18-0.201)*100</f>
        <v>50.6172839506173</v>
      </c>
      <c r="DS18" s="10" t="n">
        <f aca="false">(BR18-0.091)/(BQ18-0.051)*100</f>
        <v>-168.292682926829</v>
      </c>
      <c r="DT18" s="10" t="n">
        <f aca="false">(CC18-0.091)/(CB18-0.051)*100</f>
        <v>-168.292682926829</v>
      </c>
      <c r="DU18" s="10" t="n">
        <f aca="false">(CN18-0.091)/(CM18-0.051)*100</f>
        <v>-254.838709677419</v>
      </c>
      <c r="DV18" s="10" t="n">
        <f aca="false">(CY18-0.091)/(CX18-0.051)*100</f>
        <v>-168.292682926829</v>
      </c>
      <c r="DW18" s="10" t="n">
        <f aca="false">SUMIF(DK18:DN18,  "&gt;60")</f>
        <v>0</v>
      </c>
      <c r="DX18" s="10" t="n">
        <f aca="false">SUMIF(DO18:DR18,  "&gt;60")</f>
        <v>0</v>
      </c>
      <c r="DY18" s="10" t="n">
        <f aca="false">SUMIF(DS18:DV18,  "&gt;60")</f>
        <v>0</v>
      </c>
      <c r="DZ18" s="0" t="n">
        <v>0.12</v>
      </c>
      <c r="EA18" s="0" t="n">
        <v>0.03</v>
      </c>
      <c r="EB18" s="0" t="n">
        <v>0.01</v>
      </c>
      <c r="EC18" s="9" t="n">
        <f aca="false">SUM(DZ18:EB18)</f>
        <v>0.16</v>
      </c>
      <c r="ED18" s="0" t="n">
        <v>110</v>
      </c>
      <c r="EE18" s="0" t="n">
        <v>4</v>
      </c>
      <c r="EF18" s="0" t="n">
        <v>3</v>
      </c>
      <c r="EG18" s="0" t="n">
        <v>1</v>
      </c>
      <c r="EH18" s="0" t="n">
        <f aca="false">SUM(EE18:EG18)*0.7</f>
        <v>5.6</v>
      </c>
      <c r="EI18" s="9" t="n">
        <f aca="false">EH18*ED18/100</f>
        <v>6.16</v>
      </c>
      <c r="EJ18" s="9" t="n">
        <f aca="false">EI18*EE18*EC18</f>
        <v>3.9424</v>
      </c>
      <c r="EK18" s="0" t="n">
        <v>0.12</v>
      </c>
      <c r="EL18" s="0" t="n">
        <v>0.03</v>
      </c>
      <c r="EM18" s="0" t="n">
        <v>0.01</v>
      </c>
      <c r="EN18" s="9" t="n">
        <f aca="false">SUM(EK18:EM18)</f>
        <v>0.16</v>
      </c>
      <c r="EO18" s="0" t="n">
        <v>125</v>
      </c>
      <c r="EP18" s="0" t="n">
        <v>4</v>
      </c>
      <c r="EQ18" s="0" t="n">
        <v>2</v>
      </c>
      <c r="ER18" s="0" t="n">
        <v>1</v>
      </c>
      <c r="ES18" s="0" t="n">
        <f aca="false">SUM(EP18:ER18)*0.7</f>
        <v>4.9</v>
      </c>
      <c r="ET18" s="9" t="n">
        <f aca="false">ES18*EO18/100</f>
        <v>6.125</v>
      </c>
      <c r="EU18" s="9" t="n">
        <f aca="false">ET18*EP18*EN18</f>
        <v>3.92</v>
      </c>
      <c r="EV18" s="0" t="n">
        <v>0.12</v>
      </c>
      <c r="EW18" s="0" t="n">
        <v>0.03</v>
      </c>
      <c r="EX18" s="0" t="n">
        <v>0.02</v>
      </c>
      <c r="EY18" s="9" t="n">
        <f aca="false">SUM(EV18:EX18)</f>
        <v>0.17</v>
      </c>
      <c r="EZ18" s="0" t="n">
        <v>118</v>
      </c>
      <c r="FA18" s="0" t="n">
        <v>4</v>
      </c>
      <c r="FB18" s="0" t="n">
        <v>2</v>
      </c>
      <c r="FC18" s="0" t="n">
        <v>1</v>
      </c>
      <c r="FD18" s="0" t="n">
        <f aca="false">SUM(FA18:FC18)*0.7</f>
        <v>4.9</v>
      </c>
      <c r="FE18" s="9" t="n">
        <f aca="false">FD18*EZ18/100</f>
        <v>5.782</v>
      </c>
      <c r="FF18" s="9" t="n">
        <f aca="false">FE18*FA18*EY18</f>
        <v>3.93176</v>
      </c>
      <c r="FG18" s="0" t="n">
        <v>0.12</v>
      </c>
      <c r="FH18" s="0" t="n">
        <v>0.03</v>
      </c>
      <c r="FI18" s="0" t="n">
        <v>0.01</v>
      </c>
      <c r="FJ18" s="9" t="n">
        <f aca="false">SUM(FG18:FI18)</f>
        <v>0.16</v>
      </c>
      <c r="FK18" s="0" t="n">
        <v>119</v>
      </c>
      <c r="FL18" s="0" t="n">
        <v>4</v>
      </c>
      <c r="FM18" s="0" t="n">
        <v>2</v>
      </c>
      <c r="FN18" s="0" t="n">
        <v>1</v>
      </c>
      <c r="FO18" s="0" t="n">
        <f aca="false">SUM(FL18:FN18)*0.7</f>
        <v>4.9</v>
      </c>
      <c r="FP18" s="9" t="n">
        <f aca="false">FO18*FK18/100</f>
        <v>5.831</v>
      </c>
      <c r="FQ18" s="9" t="n">
        <f aca="false">FP18*FL18*FJ18</f>
        <v>3.73184</v>
      </c>
      <c r="FR18" s="9" t="n">
        <f aca="false">(EI18+ES18+FD18+FO18)*0.7</f>
        <v>14.602</v>
      </c>
      <c r="FS18" s="9" t="n">
        <f aca="false">(EJ18+ET18+FE18+FP18)*0.7</f>
        <v>15.17628</v>
      </c>
      <c r="FT18" s="9" t="n">
        <f aca="false">(EK18+EU18+FF18+FQ18)*0.7</f>
        <v>8.19252</v>
      </c>
      <c r="FU18" s="11" t="n">
        <f aca="false">SUM(FR18:FT18)</f>
        <v>37.9708</v>
      </c>
      <c r="FV18" s="10" t="n">
        <f aca="false">(EA18/DZ18)*(EC18-0.151)*1000</f>
        <v>2.25</v>
      </c>
      <c r="FW18" s="10" t="n">
        <f aca="false">(EL18/EK18)*(EN18-0.151)*1000</f>
        <v>2.25</v>
      </c>
      <c r="FX18" s="10" t="n">
        <f aca="false">(EW18/EV18)*(EY18-0.151)*1000</f>
        <v>4.75</v>
      </c>
      <c r="FY18" s="10" t="n">
        <f aca="false">(FH18/FG18)*(FJ18-0.151)*1000</f>
        <v>2.25</v>
      </c>
      <c r="FZ18" s="10" t="n">
        <f aca="false">(EC18-0.201)/(DZ18-0.201)*100</f>
        <v>50.6172839506173</v>
      </c>
      <c r="GA18" s="10" t="n">
        <f aca="false">(EN18-0.201)/(EK18-0.201)*100</f>
        <v>50.6172839506173</v>
      </c>
      <c r="GB18" s="10" t="n">
        <f aca="false">(EY18-0.201)/(EV18-0.201)*100</f>
        <v>38.2716049382716</v>
      </c>
      <c r="GC18" s="10" t="n">
        <f aca="false">(FJ18-0.201)/(FG18-0.201)*100</f>
        <v>50.6172839506173</v>
      </c>
      <c r="GD18" s="10" t="n">
        <f aca="false">(EC18-0.091)/(EB18-0.051)*100</f>
        <v>-168.292682926829</v>
      </c>
      <c r="GE18" s="10" t="n">
        <f aca="false">(EN18-0.091)/(EM18-0.051)*100</f>
        <v>-168.292682926829</v>
      </c>
      <c r="GF18" s="10" t="n">
        <f aca="false">(EY18-0.091)/(EX18-0.051)*100</f>
        <v>-254.838709677419</v>
      </c>
      <c r="GG18" s="10" t="n">
        <f aca="false">(FJ18-0.091)/(FI18-0.051)*100</f>
        <v>-168.292682926829</v>
      </c>
      <c r="GH18" s="10" t="n">
        <f aca="false">SUMIF(FV18:FY18,  "&gt;60")</f>
        <v>0</v>
      </c>
      <c r="GI18" s="10" t="n">
        <f aca="false">SUMIF(FZ18:GC18,  "&gt;60")</f>
        <v>0</v>
      </c>
      <c r="GJ18" s="10" t="n">
        <f aca="false">SUMIF(GD18:GG18,  "&gt;60")</f>
        <v>0</v>
      </c>
      <c r="GK18" s="0" t="n">
        <v>0.12</v>
      </c>
      <c r="GL18" s="0" t="n">
        <v>0.03</v>
      </c>
      <c r="GM18" s="0" t="n">
        <v>0.01</v>
      </c>
      <c r="GN18" s="9" t="n">
        <f aca="false">SUM(GK18:GM18)</f>
        <v>0.16</v>
      </c>
      <c r="GO18" s="0" t="n">
        <v>120</v>
      </c>
      <c r="GP18" s="0" t="n">
        <v>4</v>
      </c>
      <c r="GQ18" s="0" t="n">
        <v>3</v>
      </c>
      <c r="GR18" s="0" t="n">
        <v>1</v>
      </c>
      <c r="GS18" s="0" t="n">
        <f aca="false">SUM(GP18:GR18)*0.7</f>
        <v>5.6</v>
      </c>
      <c r="GT18" s="9" t="n">
        <f aca="false">GS18*GO18/100</f>
        <v>6.72</v>
      </c>
      <c r="GU18" s="9" t="n">
        <f aca="false">GT18*GP18*GN18</f>
        <v>4.3008</v>
      </c>
      <c r="GV18" s="0" t="n">
        <v>0.12</v>
      </c>
      <c r="GW18" s="0" t="n">
        <v>0.03</v>
      </c>
      <c r="GX18" s="0" t="n">
        <v>0.01</v>
      </c>
      <c r="GY18" s="9" t="n">
        <f aca="false">SUM(GV18:GX18)</f>
        <v>0.16</v>
      </c>
      <c r="GZ18" s="0" t="n">
        <v>110</v>
      </c>
      <c r="HA18" s="0" t="n">
        <v>4</v>
      </c>
      <c r="HB18" s="0" t="n">
        <v>2</v>
      </c>
      <c r="HC18" s="0" t="n">
        <v>1</v>
      </c>
      <c r="HD18" s="0" t="n">
        <f aca="false">SUM(HA18:HC18)*0.7</f>
        <v>4.9</v>
      </c>
      <c r="HE18" s="9" t="n">
        <f aca="false">HD18*GZ18/100</f>
        <v>5.39</v>
      </c>
      <c r="HF18" s="9" t="n">
        <f aca="false">HE18*HA18*GY18</f>
        <v>3.4496</v>
      </c>
      <c r="HG18" s="0" t="n">
        <v>0.12</v>
      </c>
      <c r="HH18" s="0" t="n">
        <v>0.03</v>
      </c>
      <c r="HI18" s="0" t="n">
        <v>0.02</v>
      </c>
      <c r="HJ18" s="9" t="n">
        <f aca="false">SUM(HG18:HI18)</f>
        <v>0.17</v>
      </c>
      <c r="HK18" s="0" t="n">
        <v>118</v>
      </c>
      <c r="HL18" s="0" t="n">
        <v>4</v>
      </c>
      <c r="HM18" s="0" t="n">
        <v>2</v>
      </c>
      <c r="HN18" s="0" t="n">
        <v>1</v>
      </c>
      <c r="HO18" s="0" t="n">
        <f aca="false">SUM(HL18:HN18)*0.7</f>
        <v>4.9</v>
      </c>
      <c r="HP18" s="9" t="n">
        <f aca="false">HO18*HK18/100</f>
        <v>5.782</v>
      </c>
      <c r="HQ18" s="9" t="n">
        <f aca="false">HP18*HL18*HJ18</f>
        <v>3.93176</v>
      </c>
      <c r="HR18" s="0" t="n">
        <v>0.12</v>
      </c>
      <c r="HS18" s="0" t="n">
        <v>0.03</v>
      </c>
      <c r="HT18" s="0" t="n">
        <v>0.01</v>
      </c>
      <c r="HU18" s="9" t="n">
        <f aca="false">SUM(HR18:HT18)</f>
        <v>0.16</v>
      </c>
      <c r="HV18" s="0" t="n">
        <v>119</v>
      </c>
      <c r="HW18" s="0" t="n">
        <v>4</v>
      </c>
      <c r="HX18" s="0" t="n">
        <v>2</v>
      </c>
      <c r="HY18" s="0" t="n">
        <v>1</v>
      </c>
      <c r="HZ18" s="0" t="n">
        <f aca="false">SUM(HW18:HY18)*0.7</f>
        <v>4.9</v>
      </c>
      <c r="IA18" s="9" t="n">
        <f aca="false">HZ18*HV18/100</f>
        <v>5.831</v>
      </c>
      <c r="IB18" s="9" t="n">
        <f aca="false">IA18*HW18*HU18</f>
        <v>3.73184</v>
      </c>
      <c r="IC18" s="9" t="n">
        <f aca="false">(GT18+HD18+HO18+HZ18)*0.7</f>
        <v>14.994</v>
      </c>
      <c r="ID18" s="9" t="n">
        <f aca="false">(GU18+HE18+HP18+IA18)*0.7</f>
        <v>14.91266</v>
      </c>
      <c r="IE18" s="9" t="n">
        <f aca="false">(GV18+HF18+HQ18+IB18)*0.7</f>
        <v>7.86324</v>
      </c>
      <c r="IF18" s="11" t="n">
        <f aca="false">SUM(IC18:IE18)</f>
        <v>37.7699</v>
      </c>
      <c r="IG18" s="10" t="n">
        <f aca="false">(GL18/GK18)*(GN18-0.151)*1000</f>
        <v>2.25</v>
      </c>
      <c r="IH18" s="10" t="n">
        <f aca="false">(GW18/GV18)*(GY18-0.151)*1000</f>
        <v>2.25</v>
      </c>
      <c r="II18" s="10" t="n">
        <f aca="false">(HH18/HG18)*(HJ18-0.151)*1000</f>
        <v>4.75</v>
      </c>
      <c r="IJ18" s="10" t="n">
        <f aca="false">(HS18/HR18)*(HU18-0.151)*1000</f>
        <v>2.25</v>
      </c>
      <c r="IK18" s="10" t="n">
        <f aca="false">(GN18-0.201)/(GK18-0.201)*100</f>
        <v>50.6172839506173</v>
      </c>
      <c r="IL18" s="10" t="n">
        <f aca="false">(GY18-0.201)/(GV18-0.201)*100</f>
        <v>50.6172839506173</v>
      </c>
      <c r="IM18" s="10" t="n">
        <f aca="false">(HJ18-0.201)/(HG18-0.201)*100</f>
        <v>38.2716049382716</v>
      </c>
      <c r="IN18" s="10" t="n">
        <f aca="false">(HU18-0.201)/(HR18-0.201)*100</f>
        <v>50.6172839506173</v>
      </c>
      <c r="IO18" s="10" t="n">
        <f aca="false">(GN18-0.091)/(GM18-0.051)*100</f>
        <v>-168.292682926829</v>
      </c>
      <c r="IP18" s="10" t="n">
        <f aca="false">(GY18-0.091)/(GX18-0.051)*100</f>
        <v>-168.292682926829</v>
      </c>
      <c r="IQ18" s="10" t="n">
        <f aca="false">(HJ18-0.091)/(HI18-0.051)*100</f>
        <v>-254.838709677419</v>
      </c>
      <c r="IR18" s="10" t="n">
        <f aca="false">(HU18-0.091)/(HT18-0.051)*100</f>
        <v>-168.292682926829</v>
      </c>
      <c r="IS18" s="10" t="n">
        <f aca="false">SUMIF(IG18:IJ18,  "&gt;60")</f>
        <v>0</v>
      </c>
      <c r="IT18" s="10" t="n">
        <f aca="false">SUMIF(IK18:IN18,  "&gt;60")</f>
        <v>0</v>
      </c>
      <c r="IU18" s="10" t="n">
        <f aca="false">SUMIF(IO18:IR18,  "&gt;60")</f>
        <v>0</v>
      </c>
    </row>
    <row r="19" customFormat="false" ht="12.8" hidden="false" customHeight="false" outlineLevel="0" collapsed="false">
      <c r="C19" s="8" t="s">
        <v>64</v>
      </c>
      <c r="D19" s="0" t="n">
        <v>0.15</v>
      </c>
      <c r="E19" s="0" t="n">
        <v>0.01</v>
      </c>
      <c r="F19" s="0" t="n">
        <v>0.05</v>
      </c>
      <c r="G19" s="9" t="n">
        <f aca="false">SUM(D19:F19)</f>
        <v>0.21</v>
      </c>
      <c r="H19" s="0" t="n">
        <v>125</v>
      </c>
      <c r="I19" s="0" t="n">
        <v>5</v>
      </c>
      <c r="J19" s="0" t="n">
        <v>3</v>
      </c>
      <c r="K19" s="0" t="n">
        <v>1</v>
      </c>
      <c r="L19" s="0" t="n">
        <f aca="false">SUM(I19:K19)*0.7</f>
        <v>6.3</v>
      </c>
      <c r="M19" s="9" t="n">
        <f aca="false">L19*H19/100</f>
        <v>7.875</v>
      </c>
      <c r="N19" s="9" t="n">
        <f aca="false">M19*I19*G19</f>
        <v>8.26875</v>
      </c>
      <c r="O19" s="0" t="n">
        <v>0.15</v>
      </c>
      <c r="P19" s="0" t="n">
        <v>0.01</v>
      </c>
      <c r="Q19" s="0" t="n">
        <v>0.06</v>
      </c>
      <c r="R19" s="9" t="n">
        <f aca="false">SUM(O19:Q19)</f>
        <v>0.22</v>
      </c>
      <c r="S19" s="0" t="n">
        <v>125</v>
      </c>
      <c r="T19" s="0" t="n">
        <v>5</v>
      </c>
      <c r="U19" s="0" t="n">
        <v>3</v>
      </c>
      <c r="V19" s="0" t="n">
        <v>1</v>
      </c>
      <c r="W19" s="0" t="n">
        <f aca="false">SUM(T19:V19)*0.7</f>
        <v>6.3</v>
      </c>
      <c r="X19" s="9" t="n">
        <f aca="false">W19*S19/100</f>
        <v>7.875</v>
      </c>
      <c r="Y19" s="9" t="n">
        <f aca="false">X19*T19*R19</f>
        <v>8.6625</v>
      </c>
      <c r="Z19" s="0" t="n">
        <v>0.15</v>
      </c>
      <c r="AA19" s="0" t="n">
        <v>0.05</v>
      </c>
      <c r="AB19" s="0" t="n">
        <v>0.1</v>
      </c>
      <c r="AC19" s="9" t="n">
        <f aca="false">SUM(Z19:AB19)</f>
        <v>0.3</v>
      </c>
      <c r="AD19" s="0" t="n">
        <v>125</v>
      </c>
      <c r="AE19" s="0" t="n">
        <v>5</v>
      </c>
      <c r="AF19" s="0" t="n">
        <v>3</v>
      </c>
      <c r="AG19" s="0" t="n">
        <v>1</v>
      </c>
      <c r="AH19" s="0" t="n">
        <f aca="false">SUM(AE19:AG19)*0.7</f>
        <v>6.3</v>
      </c>
      <c r="AI19" s="9" t="n">
        <f aca="false">AH19*AD19/100</f>
        <v>7.875</v>
      </c>
      <c r="AJ19" s="9" t="n">
        <f aca="false">AI19*AE19*AC19</f>
        <v>11.8125</v>
      </c>
      <c r="AK19" s="0" t="n">
        <v>0.15</v>
      </c>
      <c r="AL19" s="0" t="n">
        <v>0.06</v>
      </c>
      <c r="AM19" s="0" t="n">
        <v>0.12</v>
      </c>
      <c r="AN19" s="9" t="n">
        <f aca="false">SUM(AK19:AM19)</f>
        <v>0.33</v>
      </c>
      <c r="AO19" s="0" t="n">
        <v>123</v>
      </c>
      <c r="AP19" s="0" t="n">
        <v>4</v>
      </c>
      <c r="AQ19" s="0" t="n">
        <v>3</v>
      </c>
      <c r="AR19" s="0" t="n">
        <v>1</v>
      </c>
      <c r="AS19" s="0" t="n">
        <f aca="false">SUM(AP19:AR19)*0.7</f>
        <v>5.6</v>
      </c>
      <c r="AT19" s="9" t="n">
        <f aca="false">AS19*AO19/100</f>
        <v>6.888</v>
      </c>
      <c r="AU19" s="9" t="n">
        <f aca="false">AT19*AP19*AN19</f>
        <v>9.09216</v>
      </c>
      <c r="AV19" s="9" t="n">
        <f aca="false">(M19+W19+AH19+AS19)*0.7</f>
        <v>18.2525</v>
      </c>
      <c r="AW19" s="9" t="n">
        <f aca="false">(N19+X19+AI19+AT19)*0.7</f>
        <v>21.634725</v>
      </c>
      <c r="AX19" s="9" t="n">
        <f aca="false">(O19+Y19+AJ19+AU19)*0.7</f>
        <v>20.802012</v>
      </c>
      <c r="AY19" s="11" t="n">
        <f aca="false">SUM(AV19:AX19)</f>
        <v>60.689237</v>
      </c>
      <c r="AZ19" s="10" t="n">
        <f aca="false">(E19/D19)*(G19-0.151)*1000</f>
        <v>3.93333333333333</v>
      </c>
      <c r="BA19" s="10" t="n">
        <f aca="false">(P19/O19)*(R19-0.151)*1000</f>
        <v>4.6</v>
      </c>
      <c r="BB19" s="10" t="n">
        <f aca="false">(AA19/Z19)*(AC19-0.151)*1000</f>
        <v>49.6666666666667</v>
      </c>
      <c r="BC19" s="10" t="n">
        <f aca="false">(AL19/AK19)*(AN19-0.151)*1000</f>
        <v>71.6</v>
      </c>
      <c r="BD19" s="10" t="n">
        <f aca="false">(G19-0.201)/(D19-0.201)*100</f>
        <v>-17.6470588235294</v>
      </c>
      <c r="BE19" s="10" t="n">
        <f aca="false">(R19-0.201)/(O19-0.201)*100</f>
        <v>-37.2549019607842</v>
      </c>
      <c r="BF19" s="10" t="n">
        <f aca="false">(AC19-0.201)/(Z19-0.201)*100</f>
        <v>-194.117647058824</v>
      </c>
      <c r="BG19" s="10" t="n">
        <f aca="false">(AN19-0.201)/(AK19-0.201)*100</f>
        <v>-252.941176470588</v>
      </c>
      <c r="BH19" s="10" t="n">
        <f aca="false">(G19-0.091)/(F19-0.051)*100</f>
        <v>-11900</v>
      </c>
      <c r="BI19" s="10" t="n">
        <f aca="false">(R19-0.091)/(Q19-0.051)*100</f>
        <v>1433.33333333333</v>
      </c>
      <c r="BJ19" s="10" t="n">
        <f aca="false">(AC19-0.091)/(AB19-0.051)*100</f>
        <v>426.530612244898</v>
      </c>
      <c r="BK19" s="10" t="n">
        <f aca="false">(AN19-0.091)/(AM19-0.051)*100</f>
        <v>346.376811594203</v>
      </c>
      <c r="BL19" s="10" t="n">
        <f aca="false">SUMIF(AZ19:BC19,  "&gt;60")</f>
        <v>71.6</v>
      </c>
      <c r="BM19" s="10" t="n">
        <f aca="false">SUMIF(BD19:BG19,  "&gt;60")</f>
        <v>0</v>
      </c>
      <c r="BN19" s="10" t="n">
        <f aca="false">SUMIF(BH19:BK19,  "&gt;60")</f>
        <v>2206.24075717243</v>
      </c>
      <c r="BO19" s="0" t="n">
        <v>0.15</v>
      </c>
      <c r="BP19" s="0" t="n">
        <v>0.01</v>
      </c>
      <c r="BQ19" s="0" t="n">
        <v>0.08</v>
      </c>
      <c r="BR19" s="9" t="n">
        <f aca="false">SUM(BO19:BQ19)</f>
        <v>0.24</v>
      </c>
      <c r="BS19" s="0" t="n">
        <v>125</v>
      </c>
      <c r="BT19" s="0" t="n">
        <v>5</v>
      </c>
      <c r="BU19" s="0" t="n">
        <v>3</v>
      </c>
      <c r="BV19" s="0" t="n">
        <v>1</v>
      </c>
      <c r="BW19" s="0" t="n">
        <f aca="false">SUM(BT19:BV19)*0.7</f>
        <v>6.3</v>
      </c>
      <c r="BX19" s="9" t="n">
        <f aca="false">BW19*BS19/100</f>
        <v>7.875</v>
      </c>
      <c r="BY19" s="9" t="n">
        <f aca="false">BX19*BT19*BR19</f>
        <v>9.45</v>
      </c>
      <c r="BZ19" s="0" t="n">
        <v>0.16</v>
      </c>
      <c r="CA19" s="0" t="n">
        <v>0.03</v>
      </c>
      <c r="CB19" s="0" t="n">
        <v>0.08</v>
      </c>
      <c r="CC19" s="9" t="n">
        <f aca="false">SUM(BZ19:CB19)</f>
        <v>0.27</v>
      </c>
      <c r="CD19" s="0" t="n">
        <v>125</v>
      </c>
      <c r="CE19" s="0" t="n">
        <v>5</v>
      </c>
      <c r="CF19" s="0" t="n">
        <v>3</v>
      </c>
      <c r="CG19" s="0" t="n">
        <v>1</v>
      </c>
      <c r="CH19" s="0" t="n">
        <f aca="false">SUM(CE19:CG19)*0.7</f>
        <v>6.3</v>
      </c>
      <c r="CI19" s="9" t="n">
        <f aca="false">CH19*CD19/100</f>
        <v>7.875</v>
      </c>
      <c r="CJ19" s="9" t="n">
        <f aca="false">CI19*CE19*CC19</f>
        <v>10.63125</v>
      </c>
      <c r="CK19" s="0" t="n">
        <v>0.17</v>
      </c>
      <c r="CL19" s="0" t="n">
        <v>0.05</v>
      </c>
      <c r="CM19" s="0" t="n">
        <v>0.1</v>
      </c>
      <c r="CN19" s="9" t="n">
        <f aca="false">SUM(CK19:CM19)</f>
        <v>0.32</v>
      </c>
      <c r="CO19" s="0" t="n">
        <v>122</v>
      </c>
      <c r="CP19" s="0" t="n">
        <v>5</v>
      </c>
      <c r="CQ19" s="0" t="n">
        <v>3</v>
      </c>
      <c r="CR19" s="0" t="n">
        <v>1</v>
      </c>
      <c r="CS19" s="0" t="n">
        <f aca="false">SUM(CP19:CR19)*0.7</f>
        <v>6.3</v>
      </c>
      <c r="CT19" s="9" t="n">
        <f aca="false">CS19*CO19/100</f>
        <v>7.686</v>
      </c>
      <c r="CU19" s="9" t="n">
        <f aca="false">CT19*CP19*CN19</f>
        <v>12.2976</v>
      </c>
      <c r="CV19" s="0" t="n">
        <v>0.16</v>
      </c>
      <c r="CW19" s="0" t="n">
        <v>0.07</v>
      </c>
      <c r="CX19" s="0" t="n">
        <v>0.11</v>
      </c>
      <c r="CY19" s="9" t="n">
        <f aca="false">SUM(CV19:CX19)</f>
        <v>0.34</v>
      </c>
      <c r="CZ19" s="0" t="n">
        <v>120</v>
      </c>
      <c r="DA19" s="0" t="n">
        <v>4</v>
      </c>
      <c r="DB19" s="0" t="n">
        <v>3</v>
      </c>
      <c r="DC19" s="0" t="n">
        <v>1</v>
      </c>
      <c r="DD19" s="0" t="n">
        <f aca="false">SUM(DA19:DC19)*0.7</f>
        <v>5.6</v>
      </c>
      <c r="DE19" s="9" t="n">
        <f aca="false">DD19*CZ19/100</f>
        <v>6.72</v>
      </c>
      <c r="DF19" s="9" t="n">
        <f aca="false">DE19*DA19*CY19</f>
        <v>9.1392</v>
      </c>
      <c r="DG19" s="9" t="n">
        <f aca="false">(BX19+CH19+CS19+DD19)*0.7</f>
        <v>18.2525</v>
      </c>
      <c r="DH19" s="9" t="n">
        <f aca="false">(BY19+CI19+CT19+DE19)*0.7</f>
        <v>22.2117</v>
      </c>
      <c r="DI19" s="9" t="n">
        <f aca="false">(BZ19+CJ19+CU19+DF19)*0.7</f>
        <v>22.559635</v>
      </c>
      <c r="DJ19" s="11" t="n">
        <f aca="false">SUM(DG19:DI19)</f>
        <v>63.023835</v>
      </c>
      <c r="DK19" s="10" t="n">
        <f aca="false">(BP19/BO19)*(BR19-0.151)*1000</f>
        <v>5.93333333333333</v>
      </c>
      <c r="DL19" s="10" t="n">
        <f aca="false">(CA19/BZ19)*(CC19-0.151)*1000</f>
        <v>22.3125</v>
      </c>
      <c r="DM19" s="10" t="n">
        <f aca="false">(CL19/CK19)*(CN19-0.151)*1000</f>
        <v>49.7058823529412</v>
      </c>
      <c r="DN19" s="10" t="n">
        <f aca="false">(CW19/CV19)*(CY19-0.151)*1000</f>
        <v>82.6875</v>
      </c>
      <c r="DO19" s="10" t="n">
        <f aca="false">(BR19-0.201)/(BO19-0.201)*100</f>
        <v>-76.470588235294</v>
      </c>
      <c r="DP19" s="10" t="n">
        <f aca="false">(CC19-0.201)/(BZ19-0.201)*100</f>
        <v>-168.292682926829</v>
      </c>
      <c r="DQ19" s="10" t="n">
        <f aca="false">(CN19-0.201)/(CK19-0.201)*100</f>
        <v>-383.870967741936</v>
      </c>
      <c r="DR19" s="10" t="n">
        <f aca="false">(CY19-0.201)/(CV19-0.201)*100</f>
        <v>-339.024390243902</v>
      </c>
      <c r="DS19" s="10" t="n">
        <f aca="false">(BR19-0.091)/(BQ19-0.051)*100</f>
        <v>513.793103448276</v>
      </c>
      <c r="DT19" s="10" t="n">
        <f aca="false">(CC19-0.091)/(CB19-0.051)*100</f>
        <v>617.241379310345</v>
      </c>
      <c r="DU19" s="10" t="n">
        <f aca="false">(CN19-0.091)/(CM19-0.051)*100</f>
        <v>467.34693877551</v>
      </c>
      <c r="DV19" s="10" t="n">
        <f aca="false">(CY19-0.091)/(CX19-0.051)*100</f>
        <v>422.033898305085</v>
      </c>
      <c r="DW19" s="10" t="n">
        <f aca="false">SUMIF(DK19:DN19,  "&gt;60")</f>
        <v>82.6875</v>
      </c>
      <c r="DX19" s="10" t="n">
        <f aca="false">SUMIF(DO19:DR19,  "&gt;60")</f>
        <v>0</v>
      </c>
      <c r="DY19" s="10" t="n">
        <f aca="false">SUMIF(DS19:DV19,  "&gt;60")</f>
        <v>2020.41531983922</v>
      </c>
      <c r="DZ19" s="0" t="n">
        <v>0.15</v>
      </c>
      <c r="EA19" s="0" t="n">
        <v>0.02</v>
      </c>
      <c r="EB19" s="0" t="n">
        <v>0.06</v>
      </c>
      <c r="EC19" s="9" t="n">
        <f aca="false">SUM(DZ19:EB19)</f>
        <v>0.23</v>
      </c>
      <c r="ED19" s="0" t="n">
        <v>113</v>
      </c>
      <c r="EE19" s="0" t="n">
        <v>4</v>
      </c>
      <c r="EF19" s="0" t="n">
        <v>3</v>
      </c>
      <c r="EG19" s="0" t="n">
        <v>1</v>
      </c>
      <c r="EH19" s="0" t="n">
        <f aca="false">SUM(EE19:EG19)*0.7</f>
        <v>5.6</v>
      </c>
      <c r="EI19" s="9" t="n">
        <f aca="false">EH19*ED19/100</f>
        <v>6.328</v>
      </c>
      <c r="EJ19" s="9" t="n">
        <f aca="false">EI19*EE19*EC19</f>
        <v>5.82176</v>
      </c>
      <c r="EK19" s="0" t="n">
        <v>0.15</v>
      </c>
      <c r="EL19" s="0" t="n">
        <v>0.04</v>
      </c>
      <c r="EM19" s="0" t="n">
        <v>0.09</v>
      </c>
      <c r="EN19" s="9" t="n">
        <f aca="false">SUM(EK19:EM19)</f>
        <v>0.28</v>
      </c>
      <c r="EO19" s="0" t="n">
        <v>121</v>
      </c>
      <c r="EP19" s="0" t="n">
        <v>5</v>
      </c>
      <c r="EQ19" s="0" t="n">
        <v>3</v>
      </c>
      <c r="ER19" s="0" t="n">
        <v>1</v>
      </c>
      <c r="ES19" s="0" t="n">
        <f aca="false">SUM(EP19:ER19)*0.7</f>
        <v>6.3</v>
      </c>
      <c r="ET19" s="9" t="n">
        <f aca="false">ES19*EO19/100</f>
        <v>7.623</v>
      </c>
      <c r="EU19" s="9" t="n">
        <f aca="false">ET19*EP19*EN19</f>
        <v>10.6722</v>
      </c>
      <c r="EV19" s="0" t="n">
        <v>0.14</v>
      </c>
      <c r="EW19" s="0" t="n">
        <v>0.06</v>
      </c>
      <c r="EX19" s="0" t="n">
        <v>0.11</v>
      </c>
      <c r="EY19" s="9" t="n">
        <f aca="false">SUM(EV19:EX19)</f>
        <v>0.31</v>
      </c>
      <c r="EZ19" s="0" t="n">
        <v>125</v>
      </c>
      <c r="FA19" s="0" t="n">
        <v>5</v>
      </c>
      <c r="FB19" s="0" t="n">
        <v>3</v>
      </c>
      <c r="FC19" s="0" t="n">
        <v>1</v>
      </c>
      <c r="FD19" s="0" t="n">
        <f aca="false">SUM(FA19:FC19)*0.7</f>
        <v>6.3</v>
      </c>
      <c r="FE19" s="9" t="n">
        <f aca="false">FD19*EZ19/100</f>
        <v>7.875</v>
      </c>
      <c r="FF19" s="9" t="n">
        <f aca="false">FE19*FA19*EY19</f>
        <v>12.20625</v>
      </c>
      <c r="FG19" s="0" t="n">
        <v>0.16</v>
      </c>
      <c r="FH19" s="0" t="n">
        <v>0.06</v>
      </c>
      <c r="FI19" s="0" t="n">
        <v>0.11</v>
      </c>
      <c r="FJ19" s="9" t="n">
        <f aca="false">SUM(FG19:FI19)</f>
        <v>0.33</v>
      </c>
      <c r="FK19" s="0" t="n">
        <v>121</v>
      </c>
      <c r="FL19" s="0" t="n">
        <v>4</v>
      </c>
      <c r="FM19" s="0" t="n">
        <v>3</v>
      </c>
      <c r="FN19" s="0" t="n">
        <v>1</v>
      </c>
      <c r="FO19" s="0" t="n">
        <f aca="false">SUM(FL19:FN19)*0.7</f>
        <v>5.6</v>
      </c>
      <c r="FP19" s="9" t="n">
        <f aca="false">FO19*FK19/100</f>
        <v>6.776</v>
      </c>
      <c r="FQ19" s="9" t="n">
        <f aca="false">FP19*FL19*FJ19</f>
        <v>8.94432</v>
      </c>
      <c r="FR19" s="9" t="n">
        <f aca="false">(EI19+ES19+FD19+FO19)*0.7</f>
        <v>17.1696</v>
      </c>
      <c r="FS19" s="9" t="n">
        <f aca="false">(EJ19+ET19+FE19+FP19)*0.7</f>
        <v>19.667032</v>
      </c>
      <c r="FT19" s="9" t="n">
        <f aca="false">(EK19+EU19+FF19+FQ19)*0.7</f>
        <v>22.380939</v>
      </c>
      <c r="FU19" s="11" t="n">
        <f aca="false">SUM(FR19:FT19)</f>
        <v>59.217571</v>
      </c>
      <c r="FV19" s="10" t="n">
        <f aca="false">(EA19/DZ19)*(EC19-0.151)*1000</f>
        <v>10.5333333333333</v>
      </c>
      <c r="FW19" s="10" t="n">
        <f aca="false">(EL19/EK19)*(EN19-0.151)*1000</f>
        <v>34.4</v>
      </c>
      <c r="FX19" s="10" t="n">
        <f aca="false">(EW19/EV19)*(EY19-0.151)*1000</f>
        <v>68.1428571428571</v>
      </c>
      <c r="FY19" s="10" t="n">
        <f aca="false">(FH19/FG19)*(FJ19-0.151)*1000</f>
        <v>67.125</v>
      </c>
      <c r="FZ19" s="10" t="n">
        <f aca="false">(EC19-0.201)/(DZ19-0.201)*100</f>
        <v>-56.8627450980391</v>
      </c>
      <c r="GA19" s="10" t="n">
        <f aca="false">(EN19-0.201)/(EK19-0.201)*100</f>
        <v>-154.901960784314</v>
      </c>
      <c r="GB19" s="10" t="n">
        <f aca="false">(EY19-0.201)/(EV19-0.201)*100</f>
        <v>-178.688524590164</v>
      </c>
      <c r="GC19" s="10" t="n">
        <f aca="false">(FJ19-0.201)/(FG19-0.201)*100</f>
        <v>-314.634146341463</v>
      </c>
      <c r="GD19" s="10" t="n">
        <f aca="false">(EC19-0.091)/(EB19-0.051)*100</f>
        <v>1544.44444444445</v>
      </c>
      <c r="GE19" s="10" t="n">
        <f aca="false">(EN19-0.091)/(EM19-0.051)*100</f>
        <v>484.615384615385</v>
      </c>
      <c r="GF19" s="10" t="n">
        <f aca="false">(EY19-0.091)/(EX19-0.051)*100</f>
        <v>371.186440677966</v>
      </c>
      <c r="GG19" s="10" t="n">
        <f aca="false">(FJ19-0.091)/(FI19-0.051)*100</f>
        <v>405.084745762712</v>
      </c>
      <c r="GH19" s="10" t="n">
        <f aca="false">SUMIF(FV19:FY19,  "&gt;60")</f>
        <v>135.267857142857</v>
      </c>
      <c r="GI19" s="10" t="n">
        <f aca="false">SUMIF(FZ19:GC19,  "&gt;60")</f>
        <v>0</v>
      </c>
      <c r="GJ19" s="10" t="n">
        <f aca="false">SUMIF(GD19:GG19,  "&gt;60")</f>
        <v>2805.33101550051</v>
      </c>
      <c r="GK19" s="0" t="n">
        <v>0.14</v>
      </c>
      <c r="GL19" s="0" t="n">
        <v>0.04</v>
      </c>
      <c r="GM19" s="0" t="n">
        <v>0.04</v>
      </c>
      <c r="GN19" s="9" t="n">
        <f aca="false">SUM(GK19:GM19)</f>
        <v>0.22</v>
      </c>
      <c r="GO19" s="0" t="n">
        <v>125</v>
      </c>
      <c r="GP19" s="0" t="n">
        <v>4</v>
      </c>
      <c r="GQ19" s="0" t="n">
        <v>3</v>
      </c>
      <c r="GR19" s="0" t="n">
        <v>1</v>
      </c>
      <c r="GS19" s="0" t="n">
        <f aca="false">SUM(GP19:GR19)*0.7</f>
        <v>5.6</v>
      </c>
      <c r="GT19" s="9" t="n">
        <f aca="false">GS19*GO19/100</f>
        <v>7</v>
      </c>
      <c r="GU19" s="9" t="n">
        <f aca="false">GT19*GP19*GN19</f>
        <v>6.16</v>
      </c>
      <c r="GV19" s="0" t="n">
        <v>0.15</v>
      </c>
      <c r="GW19" s="0" t="n">
        <v>0.04</v>
      </c>
      <c r="GX19" s="0" t="n">
        <v>0.04</v>
      </c>
      <c r="GY19" s="9" t="n">
        <f aca="false">SUM(GV19:GX19)</f>
        <v>0.23</v>
      </c>
      <c r="GZ19" s="0" t="n">
        <v>115</v>
      </c>
      <c r="HA19" s="0" t="n">
        <v>4</v>
      </c>
      <c r="HB19" s="0" t="n">
        <v>3</v>
      </c>
      <c r="HC19" s="0" t="n">
        <v>1</v>
      </c>
      <c r="HD19" s="0" t="n">
        <f aca="false">SUM(HA19:HC19)*0.7</f>
        <v>5.6</v>
      </c>
      <c r="HE19" s="9" t="n">
        <f aca="false">HD19*GZ19/100</f>
        <v>6.44</v>
      </c>
      <c r="HF19" s="9" t="n">
        <f aca="false">HE19*HA19*GY19</f>
        <v>5.9248</v>
      </c>
      <c r="HG19" s="0" t="n">
        <v>0.14</v>
      </c>
      <c r="HH19" s="0" t="n">
        <v>0.05</v>
      </c>
      <c r="HI19" s="0" t="n">
        <v>0.05</v>
      </c>
      <c r="HJ19" s="9" t="n">
        <f aca="false">SUM(HG19:HI19)</f>
        <v>0.24</v>
      </c>
      <c r="HK19" s="0" t="n">
        <v>125</v>
      </c>
      <c r="HL19" s="0" t="n">
        <v>5</v>
      </c>
      <c r="HM19" s="0" t="n">
        <v>2</v>
      </c>
      <c r="HN19" s="0" t="n">
        <v>1</v>
      </c>
      <c r="HO19" s="0" t="n">
        <f aca="false">SUM(HL19:HN19)*0.7</f>
        <v>5.6</v>
      </c>
      <c r="HP19" s="9" t="n">
        <f aca="false">HO19*HK19/100</f>
        <v>7</v>
      </c>
      <c r="HQ19" s="9" t="n">
        <f aca="false">HP19*HL19*HJ19</f>
        <v>8.4</v>
      </c>
      <c r="HR19" s="0" t="n">
        <v>0.14</v>
      </c>
      <c r="HS19" s="0" t="n">
        <v>0.05</v>
      </c>
      <c r="HT19" s="0" t="n">
        <v>0.06</v>
      </c>
      <c r="HU19" s="9" t="n">
        <f aca="false">SUM(HR19:HT19)</f>
        <v>0.25</v>
      </c>
      <c r="HV19" s="0" t="n">
        <v>121</v>
      </c>
      <c r="HW19" s="0" t="n">
        <v>5</v>
      </c>
      <c r="HX19" s="0" t="n">
        <v>4</v>
      </c>
      <c r="HY19" s="0" t="n">
        <v>1</v>
      </c>
      <c r="HZ19" s="0" t="n">
        <f aca="false">SUM(HW19:HY19)*0.7</f>
        <v>7</v>
      </c>
      <c r="IA19" s="9" t="n">
        <f aca="false">HZ19*HV19/100</f>
        <v>8.47</v>
      </c>
      <c r="IB19" s="9" t="n">
        <f aca="false">IA19*HW19*HU19</f>
        <v>10.5875</v>
      </c>
      <c r="IC19" s="9" t="n">
        <f aca="false">(GT19+HD19+HO19+HZ19)*0.7</f>
        <v>17.64</v>
      </c>
      <c r="ID19" s="9" t="n">
        <f aca="false">(GU19+HE19+HP19+IA19)*0.7</f>
        <v>19.649</v>
      </c>
      <c r="IE19" s="9" t="n">
        <f aca="false">(GV19+HF19+HQ19+IB19)*0.7</f>
        <v>17.54361</v>
      </c>
      <c r="IF19" s="11" t="n">
        <f aca="false">SUM(IC19:IE19)</f>
        <v>54.83261</v>
      </c>
      <c r="IG19" s="10" t="n">
        <f aca="false">(GL19/GK19)*(GN19-0.151)*1000</f>
        <v>19.7142857142857</v>
      </c>
      <c r="IH19" s="10" t="n">
        <f aca="false">(GW19/GV19)*(GY19-0.151)*1000</f>
        <v>21.0666666666667</v>
      </c>
      <c r="II19" s="10" t="n">
        <f aca="false">(HH19/HG19)*(HJ19-0.151)*1000</f>
        <v>31.7857142857143</v>
      </c>
      <c r="IJ19" s="10" t="n">
        <f aca="false">(HS19/HR19)*(HU19-0.151)*1000</f>
        <v>35.3571428571429</v>
      </c>
      <c r="IK19" s="10" t="n">
        <f aca="false">(GN19-0.201)/(GK19-0.201)*100</f>
        <v>-31.1475409836066</v>
      </c>
      <c r="IL19" s="10" t="n">
        <f aca="false">(GY19-0.201)/(GV19-0.201)*100</f>
        <v>-56.8627450980391</v>
      </c>
      <c r="IM19" s="10" t="n">
        <f aca="false">(HJ19-0.201)/(HG19-0.201)*100</f>
        <v>-63.9344262295082</v>
      </c>
      <c r="IN19" s="10" t="n">
        <f aca="false">(HU19-0.201)/(HR19-0.201)*100</f>
        <v>-80.327868852459</v>
      </c>
      <c r="IO19" s="10" t="n">
        <f aca="false">(GN19-0.091)/(GM19-0.051)*100</f>
        <v>-1172.72727272727</v>
      </c>
      <c r="IP19" s="10" t="n">
        <f aca="false">(GY19-0.091)/(GX19-0.051)*100</f>
        <v>-1263.63636363636</v>
      </c>
      <c r="IQ19" s="10" t="n">
        <f aca="false">(HJ19-0.091)/(HI19-0.051)*100</f>
        <v>-14900</v>
      </c>
      <c r="IR19" s="10" t="n">
        <f aca="false">(HU19-0.091)/(HT19-0.051)*100</f>
        <v>1766.66666666667</v>
      </c>
      <c r="IS19" s="10" t="n">
        <f aca="false">SUMIF(IG19:IJ19,  "&gt;60")</f>
        <v>0</v>
      </c>
      <c r="IT19" s="10" t="n">
        <f aca="false">SUMIF(IK19:IN19,  "&gt;60")</f>
        <v>0</v>
      </c>
      <c r="IU19" s="10" t="n">
        <f aca="false">SUMIF(IO19:IR19,  "&gt;60")</f>
        <v>1766.66666666667</v>
      </c>
    </row>
    <row r="20" customFormat="false" ht="12.8" hidden="false" customHeight="false" outlineLevel="0" collapsed="false">
      <c r="C20" s="8" t="s">
        <v>65</v>
      </c>
      <c r="D20" s="0" t="n">
        <v>0.12</v>
      </c>
      <c r="E20" s="0" t="n">
        <v>0.03</v>
      </c>
      <c r="F20" s="0" t="n">
        <v>0.03</v>
      </c>
      <c r="G20" s="9" t="n">
        <f aca="false">SUM(D20:F20)</f>
        <v>0.18</v>
      </c>
      <c r="H20" s="0" t="n">
        <v>125</v>
      </c>
      <c r="I20" s="0" t="n">
        <v>5</v>
      </c>
      <c r="J20" s="0" t="n">
        <v>3</v>
      </c>
      <c r="K20" s="0" t="n">
        <v>1</v>
      </c>
      <c r="L20" s="0" t="n">
        <f aca="false">SUM(I20:K20)*0.7</f>
        <v>6.3</v>
      </c>
      <c r="M20" s="9" t="n">
        <f aca="false">L20*H20/100</f>
        <v>7.875</v>
      </c>
      <c r="N20" s="9" t="n">
        <f aca="false">M20*I20*G20</f>
        <v>7.0875</v>
      </c>
      <c r="O20" s="0" t="n">
        <v>0.12</v>
      </c>
      <c r="P20" s="0" t="n">
        <v>0.03</v>
      </c>
      <c r="Q20" s="0" t="n">
        <v>0.03</v>
      </c>
      <c r="R20" s="9" t="n">
        <f aca="false">SUM(O20:Q20)</f>
        <v>0.18</v>
      </c>
      <c r="S20" s="0" t="n">
        <v>125</v>
      </c>
      <c r="T20" s="0" t="n">
        <v>4</v>
      </c>
      <c r="U20" s="0" t="n">
        <v>3</v>
      </c>
      <c r="V20" s="0" t="n">
        <v>1</v>
      </c>
      <c r="W20" s="0" t="n">
        <f aca="false">SUM(T20:V20)*0.7</f>
        <v>5.6</v>
      </c>
      <c r="X20" s="9" t="n">
        <f aca="false">W20*S20/100</f>
        <v>7</v>
      </c>
      <c r="Y20" s="9" t="n">
        <f aca="false">X20*T20*R20</f>
        <v>5.04</v>
      </c>
      <c r="Z20" s="0" t="n">
        <v>0.13</v>
      </c>
      <c r="AA20" s="0" t="n">
        <v>0.04</v>
      </c>
      <c r="AB20" s="0" t="n">
        <v>0.03</v>
      </c>
      <c r="AC20" s="9" t="n">
        <f aca="false">SUM(Z20:AB20)</f>
        <v>0.2</v>
      </c>
      <c r="AD20" s="0" t="n">
        <v>125</v>
      </c>
      <c r="AE20" s="0" t="n">
        <v>4</v>
      </c>
      <c r="AF20" s="0" t="n">
        <v>3</v>
      </c>
      <c r="AG20" s="0" t="n">
        <v>1</v>
      </c>
      <c r="AH20" s="0" t="n">
        <f aca="false">SUM(AE20:AG20)*0.7</f>
        <v>5.6</v>
      </c>
      <c r="AI20" s="9" t="n">
        <f aca="false">AH20*AD20/100</f>
        <v>7</v>
      </c>
      <c r="AJ20" s="9" t="n">
        <f aca="false">AI20*AE20*AC20</f>
        <v>5.6</v>
      </c>
      <c r="AK20" s="0" t="n">
        <v>0.13</v>
      </c>
      <c r="AL20" s="0" t="n">
        <v>0.04</v>
      </c>
      <c r="AM20" s="0" t="n">
        <v>0.03</v>
      </c>
      <c r="AN20" s="9" t="n">
        <f aca="false">SUM(AK20:AM20)</f>
        <v>0.2</v>
      </c>
      <c r="AO20" s="0" t="n">
        <v>125</v>
      </c>
      <c r="AP20" s="0" t="n">
        <v>4</v>
      </c>
      <c r="AQ20" s="0" t="n">
        <v>3</v>
      </c>
      <c r="AR20" s="0" t="n">
        <v>1</v>
      </c>
      <c r="AS20" s="0" t="n">
        <f aca="false">SUM(AP20:AR20)*0.7</f>
        <v>5.6</v>
      </c>
      <c r="AT20" s="9" t="n">
        <f aca="false">AS20*AO20/100</f>
        <v>7</v>
      </c>
      <c r="AU20" s="9" t="n">
        <f aca="false">AT20*AP20*AN20</f>
        <v>5.6</v>
      </c>
      <c r="AV20" s="9" t="n">
        <f aca="false">(M20+W20+AH20+AS20)*0.7</f>
        <v>17.2725</v>
      </c>
      <c r="AW20" s="9" t="n">
        <f aca="false">(N20+X20+AI20+AT20)*0.7</f>
        <v>19.66125</v>
      </c>
      <c r="AX20" s="9" t="n">
        <f aca="false">(O20+Y20+AJ20+AU20)*0.7</f>
        <v>11.452</v>
      </c>
      <c r="AY20" s="11" t="n">
        <f aca="false">SUM(AV20:AX20)</f>
        <v>48.38575</v>
      </c>
      <c r="AZ20" s="10" t="n">
        <f aca="false">(E20/D20)*(G20-0.151)*1000</f>
        <v>7.25</v>
      </c>
      <c r="BA20" s="10" t="n">
        <f aca="false">(P20/O20)*(R20-0.151)*1000</f>
        <v>7.25</v>
      </c>
      <c r="BB20" s="10" t="n">
        <f aca="false">(AA20/Z20)*(AC20-0.151)*1000</f>
        <v>15.0769230769231</v>
      </c>
      <c r="BC20" s="10" t="n">
        <f aca="false">(AL20/AK20)*(AN20-0.151)*1000</f>
        <v>15.0769230769231</v>
      </c>
      <c r="BD20" s="10" t="n">
        <f aca="false">(G20-0.201)/(D20-0.201)*100</f>
        <v>25.9259259259259</v>
      </c>
      <c r="BE20" s="10" t="n">
        <f aca="false">(R20-0.201)/(O20-0.201)*100</f>
        <v>25.9259259259259</v>
      </c>
      <c r="BF20" s="10" t="n">
        <f aca="false">(AC20-0.201)/(Z20-0.201)*100</f>
        <v>1.40845070422535</v>
      </c>
      <c r="BG20" s="10" t="n">
        <f aca="false">(AN20-0.201)/(AK20-0.201)*100</f>
        <v>1.40845070422535</v>
      </c>
      <c r="BH20" s="10" t="n">
        <f aca="false">(G20-0.091)/(F20-0.051)*100</f>
        <v>-423.809523809524</v>
      </c>
      <c r="BI20" s="10" t="n">
        <f aca="false">(R20-0.091)/(Q20-0.051)*100</f>
        <v>-423.809523809524</v>
      </c>
      <c r="BJ20" s="10" t="n">
        <f aca="false">(AC20-0.091)/(AB20-0.051)*100</f>
        <v>-519.047619047619</v>
      </c>
      <c r="BK20" s="10" t="n">
        <f aca="false">(AN20-0.091)/(AM20-0.051)*100</f>
        <v>-519.047619047619</v>
      </c>
      <c r="BL20" s="10" t="n">
        <f aca="false">SUMIF(AZ20:BC20,  "&gt;60")</f>
        <v>0</v>
      </c>
      <c r="BM20" s="10" t="n">
        <f aca="false">SUMIF(BD20:BG20,  "&gt;60")</f>
        <v>0</v>
      </c>
      <c r="BN20" s="10" t="n">
        <f aca="false">SUMIF(BH20:BK20,  "&gt;60")</f>
        <v>0</v>
      </c>
      <c r="BO20" s="0" t="n">
        <v>0.12</v>
      </c>
      <c r="BP20" s="0" t="n">
        <v>0.03</v>
      </c>
      <c r="BQ20" s="0" t="n">
        <v>0.03</v>
      </c>
      <c r="BR20" s="9" t="n">
        <f aca="false">SUM(BO20:BQ20)</f>
        <v>0.18</v>
      </c>
      <c r="BS20" s="0" t="n">
        <v>125</v>
      </c>
      <c r="BT20" s="0" t="n">
        <v>5</v>
      </c>
      <c r="BU20" s="0" t="n">
        <v>3</v>
      </c>
      <c r="BV20" s="0" t="n">
        <v>1</v>
      </c>
      <c r="BW20" s="0" t="n">
        <f aca="false">SUM(BT20:BV20)*0.7</f>
        <v>6.3</v>
      </c>
      <c r="BX20" s="9" t="n">
        <f aca="false">BW20*BS20/100</f>
        <v>7.875</v>
      </c>
      <c r="BY20" s="9" t="n">
        <f aca="false">BX20*BT20*BR20</f>
        <v>7.0875</v>
      </c>
      <c r="BZ20" s="0" t="n">
        <v>0.12</v>
      </c>
      <c r="CA20" s="0" t="n">
        <v>0.03</v>
      </c>
      <c r="CB20" s="0" t="n">
        <v>0.03</v>
      </c>
      <c r="CC20" s="9" t="n">
        <f aca="false">SUM(BZ20:CB20)</f>
        <v>0.18</v>
      </c>
      <c r="CD20" s="0" t="n">
        <v>125</v>
      </c>
      <c r="CE20" s="0" t="n">
        <v>4</v>
      </c>
      <c r="CF20" s="0" t="n">
        <v>3</v>
      </c>
      <c r="CG20" s="0" t="n">
        <v>1</v>
      </c>
      <c r="CH20" s="0" t="n">
        <f aca="false">SUM(CE20:CG20)*0.7</f>
        <v>5.6</v>
      </c>
      <c r="CI20" s="9" t="n">
        <f aca="false">CH20*CD20/100</f>
        <v>7</v>
      </c>
      <c r="CJ20" s="9" t="n">
        <f aca="false">CI20*CE20*CC20</f>
        <v>5.04</v>
      </c>
      <c r="CK20" s="0" t="n">
        <v>0.13</v>
      </c>
      <c r="CL20" s="0" t="n">
        <v>0.04</v>
      </c>
      <c r="CM20" s="0" t="n">
        <v>0.03</v>
      </c>
      <c r="CN20" s="9" t="n">
        <f aca="false">SUM(CK20:CM20)</f>
        <v>0.2</v>
      </c>
      <c r="CO20" s="0" t="n">
        <v>125</v>
      </c>
      <c r="CP20" s="0" t="n">
        <v>4</v>
      </c>
      <c r="CQ20" s="0" t="n">
        <v>3</v>
      </c>
      <c r="CR20" s="0" t="n">
        <v>1</v>
      </c>
      <c r="CS20" s="0" t="n">
        <f aca="false">SUM(CP20:CR20)*0.7</f>
        <v>5.6</v>
      </c>
      <c r="CT20" s="9" t="n">
        <f aca="false">CS20*CO20/100</f>
        <v>7</v>
      </c>
      <c r="CU20" s="9" t="n">
        <f aca="false">CT20*CP20*CN20</f>
        <v>5.6</v>
      </c>
      <c r="CV20" s="0" t="n">
        <v>0.13</v>
      </c>
      <c r="CW20" s="0" t="n">
        <v>0.04</v>
      </c>
      <c r="CX20" s="0" t="n">
        <v>0.03</v>
      </c>
      <c r="CY20" s="9" t="n">
        <f aca="false">SUM(CV20:CX20)</f>
        <v>0.2</v>
      </c>
      <c r="CZ20" s="0" t="n">
        <v>122</v>
      </c>
      <c r="DA20" s="0" t="n">
        <v>4</v>
      </c>
      <c r="DB20" s="0" t="n">
        <v>3</v>
      </c>
      <c r="DC20" s="0" t="n">
        <v>1</v>
      </c>
      <c r="DD20" s="0" t="n">
        <f aca="false">SUM(DA20:DC20)*0.7</f>
        <v>5.6</v>
      </c>
      <c r="DE20" s="9" t="n">
        <f aca="false">DD20*CZ20/100</f>
        <v>6.832</v>
      </c>
      <c r="DF20" s="9" t="n">
        <f aca="false">DE20*DA20*CY20</f>
        <v>5.4656</v>
      </c>
      <c r="DG20" s="9" t="n">
        <f aca="false">(BX20+CH20+CS20+DD20)*0.7</f>
        <v>17.2725</v>
      </c>
      <c r="DH20" s="9" t="n">
        <f aca="false">(BY20+CI20+CT20+DE20)*0.7</f>
        <v>19.54365</v>
      </c>
      <c r="DI20" s="9" t="n">
        <f aca="false">(BZ20+CJ20+CU20+DF20)*0.7</f>
        <v>11.35792</v>
      </c>
      <c r="DJ20" s="11" t="n">
        <f aca="false">SUM(DG20:DI20)</f>
        <v>48.17407</v>
      </c>
      <c r="DK20" s="10" t="n">
        <f aca="false">(BP20/BO20)*(BR20-0.151)*1000</f>
        <v>7.25</v>
      </c>
      <c r="DL20" s="10" t="n">
        <f aca="false">(CA20/BZ20)*(CC20-0.151)*1000</f>
        <v>7.25</v>
      </c>
      <c r="DM20" s="10" t="n">
        <f aca="false">(CL20/CK20)*(CN20-0.151)*1000</f>
        <v>15.0769230769231</v>
      </c>
      <c r="DN20" s="10" t="n">
        <f aca="false">(CW20/CV20)*(CY20-0.151)*1000</f>
        <v>15.0769230769231</v>
      </c>
      <c r="DO20" s="10" t="n">
        <f aca="false">(BR20-0.201)/(BO20-0.201)*100</f>
        <v>25.9259259259259</v>
      </c>
      <c r="DP20" s="10" t="n">
        <f aca="false">(CC20-0.201)/(BZ20-0.201)*100</f>
        <v>25.9259259259259</v>
      </c>
      <c r="DQ20" s="10" t="n">
        <f aca="false">(CN20-0.201)/(CK20-0.201)*100</f>
        <v>1.40845070422535</v>
      </c>
      <c r="DR20" s="10" t="n">
        <f aca="false">(CY20-0.201)/(CV20-0.201)*100</f>
        <v>1.40845070422535</v>
      </c>
      <c r="DS20" s="10" t="n">
        <f aca="false">(BR20-0.091)/(BQ20-0.051)*100</f>
        <v>-423.809523809524</v>
      </c>
      <c r="DT20" s="10" t="n">
        <f aca="false">(CC20-0.091)/(CB20-0.051)*100</f>
        <v>-423.809523809524</v>
      </c>
      <c r="DU20" s="10" t="n">
        <f aca="false">(CN20-0.091)/(CM20-0.051)*100</f>
        <v>-519.047619047619</v>
      </c>
      <c r="DV20" s="10" t="n">
        <f aca="false">(CY20-0.091)/(CX20-0.051)*100</f>
        <v>-519.047619047619</v>
      </c>
      <c r="DW20" s="10" t="n">
        <f aca="false">SUMIF(DK20:DN20,  "&gt;60")</f>
        <v>0</v>
      </c>
      <c r="DX20" s="10" t="n">
        <f aca="false">SUMIF(DO20:DR20,  "&gt;60")</f>
        <v>0</v>
      </c>
      <c r="DY20" s="10" t="n">
        <f aca="false">SUMIF(DS20:DV20,  "&gt;60")</f>
        <v>0</v>
      </c>
      <c r="DZ20" s="0" t="n">
        <v>0.12</v>
      </c>
      <c r="EA20" s="0" t="n">
        <v>0.03</v>
      </c>
      <c r="EB20" s="0" t="n">
        <v>0.03</v>
      </c>
      <c r="EC20" s="9" t="n">
        <f aca="false">SUM(DZ20:EB20)</f>
        <v>0.18</v>
      </c>
      <c r="ED20" s="0" t="n">
        <v>121</v>
      </c>
      <c r="EE20" s="0" t="n">
        <v>5</v>
      </c>
      <c r="EF20" s="0" t="n">
        <v>3</v>
      </c>
      <c r="EG20" s="0" t="n">
        <v>2</v>
      </c>
      <c r="EH20" s="0" t="n">
        <f aca="false">SUM(EE20:EG20)*0.7</f>
        <v>7</v>
      </c>
      <c r="EI20" s="9" t="n">
        <f aca="false">EH20*ED20/100</f>
        <v>8.47</v>
      </c>
      <c r="EJ20" s="9" t="n">
        <f aca="false">EI20*EE20*EC20</f>
        <v>7.623</v>
      </c>
      <c r="EK20" s="0" t="n">
        <v>0.12</v>
      </c>
      <c r="EL20" s="0" t="n">
        <v>0.03</v>
      </c>
      <c r="EM20" s="0" t="n">
        <v>0.03</v>
      </c>
      <c r="EN20" s="9" t="n">
        <f aca="false">SUM(EK20:EM20)</f>
        <v>0.18</v>
      </c>
      <c r="EO20" s="0" t="n">
        <v>125</v>
      </c>
      <c r="EP20" s="0" t="n">
        <v>4</v>
      </c>
      <c r="EQ20" s="0" t="n">
        <v>3</v>
      </c>
      <c r="ER20" s="0" t="n">
        <v>2</v>
      </c>
      <c r="ES20" s="0" t="n">
        <f aca="false">SUM(EP20:ER20)*0.7</f>
        <v>6.3</v>
      </c>
      <c r="ET20" s="9" t="n">
        <f aca="false">ES20*EO20/100</f>
        <v>7.875</v>
      </c>
      <c r="EU20" s="9" t="n">
        <f aca="false">ET20*EP20*EN20</f>
        <v>5.67</v>
      </c>
      <c r="EV20" s="0" t="n">
        <v>0.13</v>
      </c>
      <c r="EW20" s="0" t="n">
        <v>0.04</v>
      </c>
      <c r="EX20" s="0" t="n">
        <v>0.03</v>
      </c>
      <c r="EY20" s="9" t="n">
        <f aca="false">SUM(EV20:EX20)</f>
        <v>0.2</v>
      </c>
      <c r="EZ20" s="0" t="n">
        <v>125</v>
      </c>
      <c r="FA20" s="0" t="n">
        <v>4</v>
      </c>
      <c r="FB20" s="0" t="n">
        <v>3</v>
      </c>
      <c r="FC20" s="0" t="n">
        <v>1</v>
      </c>
      <c r="FD20" s="0" t="n">
        <f aca="false">SUM(FA20:FC20)*0.7</f>
        <v>5.6</v>
      </c>
      <c r="FE20" s="9" t="n">
        <f aca="false">FD20*EZ20/100</f>
        <v>7</v>
      </c>
      <c r="FF20" s="9" t="n">
        <f aca="false">FE20*FA20*EY20</f>
        <v>5.6</v>
      </c>
      <c r="FG20" s="0" t="n">
        <v>0.13</v>
      </c>
      <c r="FH20" s="0" t="n">
        <v>0.04</v>
      </c>
      <c r="FI20" s="0" t="n">
        <v>0.03</v>
      </c>
      <c r="FJ20" s="9" t="n">
        <f aca="false">SUM(FG20:FI20)</f>
        <v>0.2</v>
      </c>
      <c r="FK20" s="0" t="n">
        <v>122</v>
      </c>
      <c r="FL20" s="0" t="n">
        <v>4</v>
      </c>
      <c r="FM20" s="0" t="n">
        <v>3</v>
      </c>
      <c r="FN20" s="0" t="n">
        <v>1</v>
      </c>
      <c r="FO20" s="0" t="n">
        <f aca="false">SUM(FL20:FN20)*0.7</f>
        <v>5.6</v>
      </c>
      <c r="FP20" s="9" t="n">
        <f aca="false">FO20*FK20/100</f>
        <v>6.832</v>
      </c>
      <c r="FQ20" s="9" t="n">
        <f aca="false">FP20*FL20*FJ20</f>
        <v>5.4656</v>
      </c>
      <c r="FR20" s="9" t="n">
        <f aca="false">(EI20+ES20+FD20+FO20)*0.7</f>
        <v>18.179</v>
      </c>
      <c r="FS20" s="9" t="n">
        <f aca="false">(EJ20+ET20+FE20+FP20)*0.7</f>
        <v>20.531</v>
      </c>
      <c r="FT20" s="9" t="n">
        <f aca="false">(EK20+EU20+FF20+FQ20)*0.7</f>
        <v>11.79892</v>
      </c>
      <c r="FU20" s="11" t="n">
        <f aca="false">SUM(FR20:FT20)</f>
        <v>50.50892</v>
      </c>
      <c r="FV20" s="10" t="n">
        <f aca="false">(EA20/DZ20)*(EC20-0.151)*1000</f>
        <v>7.25</v>
      </c>
      <c r="FW20" s="10" t="n">
        <f aca="false">(EL20/EK20)*(EN20-0.151)*1000</f>
        <v>7.25</v>
      </c>
      <c r="FX20" s="10" t="n">
        <f aca="false">(EW20/EV20)*(EY20-0.151)*1000</f>
        <v>15.0769230769231</v>
      </c>
      <c r="FY20" s="10" t="n">
        <f aca="false">(FH20/FG20)*(FJ20-0.151)*1000</f>
        <v>15.0769230769231</v>
      </c>
      <c r="FZ20" s="10" t="n">
        <f aca="false">(EC20-0.201)/(DZ20-0.201)*100</f>
        <v>25.9259259259259</v>
      </c>
      <c r="GA20" s="10" t="n">
        <f aca="false">(EN20-0.201)/(EK20-0.201)*100</f>
        <v>25.9259259259259</v>
      </c>
      <c r="GB20" s="10" t="n">
        <f aca="false">(EY20-0.201)/(EV20-0.201)*100</f>
        <v>1.40845070422535</v>
      </c>
      <c r="GC20" s="10" t="n">
        <f aca="false">(FJ20-0.201)/(FG20-0.201)*100</f>
        <v>1.40845070422535</v>
      </c>
      <c r="GD20" s="10" t="n">
        <f aca="false">(EC20-0.091)/(EB20-0.051)*100</f>
        <v>-423.809523809524</v>
      </c>
      <c r="GE20" s="10" t="n">
        <f aca="false">(EN20-0.091)/(EM20-0.051)*100</f>
        <v>-423.809523809524</v>
      </c>
      <c r="GF20" s="10" t="n">
        <f aca="false">(EY20-0.091)/(EX20-0.051)*100</f>
        <v>-519.047619047619</v>
      </c>
      <c r="GG20" s="10" t="n">
        <f aca="false">(FJ20-0.091)/(FI20-0.051)*100</f>
        <v>-519.047619047619</v>
      </c>
      <c r="GH20" s="10" t="n">
        <f aca="false">SUMIF(FV20:FY20,  "&gt;60")</f>
        <v>0</v>
      </c>
      <c r="GI20" s="10" t="n">
        <f aca="false">SUMIF(FZ20:GC20,  "&gt;60")</f>
        <v>0</v>
      </c>
      <c r="GJ20" s="10" t="n">
        <f aca="false">SUMIF(GD20:GG20,  "&gt;60")</f>
        <v>0</v>
      </c>
      <c r="GK20" s="0" t="n">
        <v>0.12</v>
      </c>
      <c r="GL20" s="0" t="n">
        <v>0.03</v>
      </c>
      <c r="GM20" s="0" t="n">
        <v>0.03</v>
      </c>
      <c r="GN20" s="9" t="n">
        <f aca="false">SUM(GK20:GM20)</f>
        <v>0.18</v>
      </c>
      <c r="GO20" s="0" t="n">
        <v>126</v>
      </c>
      <c r="GP20" s="0" t="n">
        <v>5</v>
      </c>
      <c r="GQ20" s="0" t="n">
        <v>3</v>
      </c>
      <c r="GR20" s="0" t="n">
        <v>2</v>
      </c>
      <c r="GS20" s="0" t="n">
        <f aca="false">SUM(GP20:GR20)*0.7</f>
        <v>7</v>
      </c>
      <c r="GT20" s="9" t="n">
        <f aca="false">GS20*GO20/100</f>
        <v>8.82</v>
      </c>
      <c r="GU20" s="9" t="n">
        <f aca="false">GT20*GP20*GN20</f>
        <v>7.938</v>
      </c>
      <c r="GV20" s="0" t="n">
        <v>0.12</v>
      </c>
      <c r="GW20" s="0" t="n">
        <v>0.03</v>
      </c>
      <c r="GX20" s="0" t="n">
        <v>0.03</v>
      </c>
      <c r="GY20" s="9" t="n">
        <f aca="false">SUM(GV20:GX20)</f>
        <v>0.18</v>
      </c>
      <c r="GZ20" s="0" t="n">
        <v>121</v>
      </c>
      <c r="HA20" s="0" t="n">
        <v>4</v>
      </c>
      <c r="HB20" s="0" t="n">
        <v>3</v>
      </c>
      <c r="HC20" s="0" t="n">
        <v>2</v>
      </c>
      <c r="HD20" s="0" t="n">
        <f aca="false">SUM(HA20:HC20)*0.7</f>
        <v>6.3</v>
      </c>
      <c r="HE20" s="9" t="n">
        <f aca="false">HD20*GZ20/100</f>
        <v>7.623</v>
      </c>
      <c r="HF20" s="9" t="n">
        <f aca="false">HE20*HA20*GY20</f>
        <v>5.48856</v>
      </c>
      <c r="HG20" s="0" t="n">
        <v>0.13</v>
      </c>
      <c r="HH20" s="0" t="n">
        <v>0.04</v>
      </c>
      <c r="HI20" s="0" t="n">
        <v>0.03</v>
      </c>
      <c r="HJ20" s="9" t="n">
        <f aca="false">SUM(HG20:HI20)</f>
        <v>0.2</v>
      </c>
      <c r="HK20" s="0" t="n">
        <v>125</v>
      </c>
      <c r="HL20" s="0" t="n">
        <v>4</v>
      </c>
      <c r="HM20" s="0" t="n">
        <v>3</v>
      </c>
      <c r="HN20" s="0" t="n">
        <v>1</v>
      </c>
      <c r="HO20" s="0" t="n">
        <f aca="false">SUM(HL20:HN20)*0.7</f>
        <v>5.6</v>
      </c>
      <c r="HP20" s="9" t="n">
        <f aca="false">HO20*HK20/100</f>
        <v>7</v>
      </c>
      <c r="HQ20" s="9" t="n">
        <f aca="false">HP20*HL20*HJ20</f>
        <v>5.6</v>
      </c>
      <c r="HR20" s="0" t="n">
        <v>0.15</v>
      </c>
      <c r="HS20" s="0" t="n">
        <v>0.04</v>
      </c>
      <c r="HT20" s="0" t="n">
        <v>0.03</v>
      </c>
      <c r="HU20" s="9" t="n">
        <f aca="false">SUM(HR20:HT20)</f>
        <v>0.22</v>
      </c>
      <c r="HV20" s="0" t="n">
        <v>122</v>
      </c>
      <c r="HW20" s="0" t="n">
        <v>4</v>
      </c>
      <c r="HX20" s="0" t="n">
        <v>3</v>
      </c>
      <c r="HY20" s="0" t="n">
        <v>1</v>
      </c>
      <c r="HZ20" s="0" t="n">
        <f aca="false">SUM(HW20:HY20)*0.7</f>
        <v>5.6</v>
      </c>
      <c r="IA20" s="9" t="n">
        <f aca="false">HZ20*HV20/100</f>
        <v>6.832</v>
      </c>
      <c r="IB20" s="9" t="n">
        <f aca="false">IA20*HW20*HU20</f>
        <v>6.01216</v>
      </c>
      <c r="IC20" s="9" t="n">
        <f aca="false">(GT20+HD20+HO20+HZ20)*0.7</f>
        <v>18.424</v>
      </c>
      <c r="ID20" s="9" t="n">
        <f aca="false">(GU20+HE20+HP20+IA20)*0.7</f>
        <v>20.5751</v>
      </c>
      <c r="IE20" s="9" t="n">
        <f aca="false">(GV20+HF20+HQ20+IB20)*0.7</f>
        <v>12.054504</v>
      </c>
      <c r="IF20" s="11" t="n">
        <f aca="false">SUM(IC20:IE20)</f>
        <v>51.053604</v>
      </c>
      <c r="IG20" s="10" t="n">
        <f aca="false">(GL20/GK20)*(GN20-0.151)*1000</f>
        <v>7.25</v>
      </c>
      <c r="IH20" s="10" t="n">
        <f aca="false">(GW20/GV20)*(GY20-0.151)*1000</f>
        <v>7.25</v>
      </c>
      <c r="II20" s="10" t="n">
        <f aca="false">(HH20/HG20)*(HJ20-0.151)*1000</f>
        <v>15.0769230769231</v>
      </c>
      <c r="IJ20" s="10" t="n">
        <f aca="false">(HS20/HR20)*(HU20-0.151)*1000</f>
        <v>18.4</v>
      </c>
      <c r="IK20" s="10" t="n">
        <f aca="false">(GN20-0.201)/(GK20-0.201)*100</f>
        <v>25.9259259259259</v>
      </c>
      <c r="IL20" s="10" t="n">
        <f aca="false">(GY20-0.201)/(GV20-0.201)*100</f>
        <v>25.9259259259259</v>
      </c>
      <c r="IM20" s="10" t="n">
        <f aca="false">(HJ20-0.201)/(HG20-0.201)*100</f>
        <v>1.40845070422535</v>
      </c>
      <c r="IN20" s="10" t="n">
        <f aca="false">(HU20-0.201)/(HR20-0.201)*100</f>
        <v>-37.2549019607843</v>
      </c>
      <c r="IO20" s="10" t="n">
        <f aca="false">(GN20-0.091)/(GM20-0.051)*100</f>
        <v>-423.809523809524</v>
      </c>
      <c r="IP20" s="10" t="n">
        <f aca="false">(GY20-0.091)/(GX20-0.051)*100</f>
        <v>-423.809523809524</v>
      </c>
      <c r="IQ20" s="10" t="n">
        <f aca="false">(HJ20-0.091)/(HI20-0.051)*100</f>
        <v>-519.047619047619</v>
      </c>
      <c r="IR20" s="10" t="n">
        <f aca="false">(HU20-0.091)/(HT20-0.051)*100</f>
        <v>-614.285714285714</v>
      </c>
      <c r="IS20" s="10" t="n">
        <f aca="false">SUMIF(IG20:IJ20,  "&gt;60")</f>
        <v>0</v>
      </c>
      <c r="IT20" s="10" t="n">
        <f aca="false">SUMIF(IK20:IN20,  "&gt;60")</f>
        <v>0</v>
      </c>
      <c r="IU20" s="10" t="n">
        <f aca="false">SUMIF(IO20:IR20,  "&gt;60")</f>
        <v>0</v>
      </c>
    </row>
    <row r="21" customFormat="false" ht="12.8" hidden="false" customHeight="false" outlineLevel="0" collapsed="false">
      <c r="C21" s="8" t="s">
        <v>66</v>
      </c>
      <c r="D21" s="0" t="n">
        <v>0.15</v>
      </c>
      <c r="E21" s="0" t="n">
        <v>0.03</v>
      </c>
      <c r="F21" s="0" t="n">
        <v>0.01</v>
      </c>
      <c r="G21" s="9" t="n">
        <f aca="false">SUM(D21:F21)</f>
        <v>0.19</v>
      </c>
      <c r="H21" s="0" t="n">
        <v>125</v>
      </c>
      <c r="I21" s="0" t="n">
        <v>5</v>
      </c>
      <c r="J21" s="0" t="n">
        <v>3</v>
      </c>
      <c r="K21" s="0" t="n">
        <v>1</v>
      </c>
      <c r="L21" s="0" t="n">
        <f aca="false">SUM(I21:K21)*0.7</f>
        <v>6.3</v>
      </c>
      <c r="M21" s="9" t="n">
        <f aca="false">L21*H21/100</f>
        <v>7.875</v>
      </c>
      <c r="N21" s="9" t="n">
        <f aca="false">M21*I21*G21</f>
        <v>7.48125</v>
      </c>
      <c r="O21" s="0" t="n">
        <v>0.15</v>
      </c>
      <c r="P21" s="0" t="n">
        <v>0.03</v>
      </c>
      <c r="Q21" s="0" t="n">
        <v>0.01</v>
      </c>
      <c r="R21" s="9" t="n">
        <f aca="false">SUM(O21:Q21)</f>
        <v>0.19</v>
      </c>
      <c r="S21" s="0" t="n">
        <v>125</v>
      </c>
      <c r="T21" s="0" t="n">
        <v>5</v>
      </c>
      <c r="U21" s="0" t="n">
        <v>3</v>
      </c>
      <c r="V21" s="0" t="n">
        <v>1</v>
      </c>
      <c r="W21" s="0" t="n">
        <f aca="false">SUM(T21:V21)*0.7</f>
        <v>6.3</v>
      </c>
      <c r="X21" s="9" t="n">
        <f aca="false">W21*S21/100</f>
        <v>7.875</v>
      </c>
      <c r="Y21" s="9" t="n">
        <f aca="false">X21*T21*R21</f>
        <v>7.48125</v>
      </c>
      <c r="Z21" s="0" t="n">
        <v>0.14</v>
      </c>
      <c r="AA21" s="0" t="n">
        <v>0.03</v>
      </c>
      <c r="AB21" s="0" t="n">
        <v>0.01</v>
      </c>
      <c r="AC21" s="9" t="n">
        <f aca="false">SUM(Z21:AB21)</f>
        <v>0.18</v>
      </c>
      <c r="AD21" s="0" t="n">
        <v>120</v>
      </c>
      <c r="AE21" s="0" t="n">
        <v>5</v>
      </c>
      <c r="AF21" s="0" t="n">
        <v>3</v>
      </c>
      <c r="AG21" s="0" t="n">
        <v>1</v>
      </c>
      <c r="AH21" s="0" t="n">
        <f aca="false">SUM(AE21:AG21)*0.7</f>
        <v>6.3</v>
      </c>
      <c r="AI21" s="9" t="n">
        <f aca="false">AH21*AD21/100</f>
        <v>7.56</v>
      </c>
      <c r="AJ21" s="9" t="n">
        <f aca="false">AI21*AE21*AC21</f>
        <v>6.804</v>
      </c>
      <c r="AK21" s="0" t="n">
        <v>0.14</v>
      </c>
      <c r="AL21" s="0" t="n">
        <v>0.03</v>
      </c>
      <c r="AM21" s="0" t="n">
        <v>0.01</v>
      </c>
      <c r="AN21" s="9" t="n">
        <f aca="false">SUM(AK21:AM21)</f>
        <v>0.18</v>
      </c>
      <c r="AO21" s="0" t="n">
        <v>120</v>
      </c>
      <c r="AP21" s="0" t="n">
        <v>5</v>
      </c>
      <c r="AQ21" s="0" t="n">
        <v>3</v>
      </c>
      <c r="AR21" s="0" t="n">
        <v>1</v>
      </c>
      <c r="AS21" s="0" t="n">
        <f aca="false">SUM(AP21:AR21)*0.7</f>
        <v>6.3</v>
      </c>
      <c r="AT21" s="9" t="n">
        <f aca="false">AS21*AO21/100</f>
        <v>7.56</v>
      </c>
      <c r="AU21" s="9" t="n">
        <f aca="false">AT21*AP21*AN21</f>
        <v>6.804</v>
      </c>
      <c r="AV21" s="9" t="n">
        <f aca="false">(M21+W21+AH21+AS21)*0.7</f>
        <v>18.7425</v>
      </c>
      <c r="AW21" s="9" t="n">
        <f aca="false">(N21+X21+AI21+AT21)*0.7</f>
        <v>21.333375</v>
      </c>
      <c r="AX21" s="9" t="n">
        <f aca="false">(O21+Y21+AJ21+AU21)*0.7</f>
        <v>14.867475</v>
      </c>
      <c r="AY21" s="11" t="n">
        <f aca="false">SUM(AV21:AX21)</f>
        <v>54.94335</v>
      </c>
      <c r="AZ21" s="10" t="n">
        <f aca="false">(E21/D21)*(G21-0.151)*1000</f>
        <v>7.8</v>
      </c>
      <c r="BA21" s="10" t="n">
        <f aca="false">(P21/O21)*(R21-0.151)*1000</f>
        <v>7.8</v>
      </c>
      <c r="BB21" s="10" t="n">
        <f aca="false">(AA21/Z21)*(AC21-0.151)*1000</f>
        <v>6.21428571428572</v>
      </c>
      <c r="BC21" s="10" t="n">
        <f aca="false">(AL21/AK21)*(AN21-0.151)*1000</f>
        <v>6.21428571428572</v>
      </c>
      <c r="BD21" s="10" t="n">
        <f aca="false">(G21-0.201)/(D21-0.201)*100</f>
        <v>21.5686274509804</v>
      </c>
      <c r="BE21" s="10" t="n">
        <f aca="false">(R21-0.201)/(O21-0.201)*100</f>
        <v>21.5686274509804</v>
      </c>
      <c r="BF21" s="10" t="n">
        <f aca="false">(AC21-0.201)/(Z21-0.201)*100</f>
        <v>34.4262295081967</v>
      </c>
      <c r="BG21" s="10" t="n">
        <f aca="false">(AN21-0.201)/(AK21-0.201)*100</f>
        <v>34.4262295081967</v>
      </c>
      <c r="BH21" s="10" t="n">
        <f aca="false">(G21-0.091)/(F21-0.051)*100</f>
        <v>-241.463414634146</v>
      </c>
      <c r="BI21" s="10" t="n">
        <f aca="false">(R21-0.091)/(Q21-0.051)*100</f>
        <v>-241.463414634146</v>
      </c>
      <c r="BJ21" s="10" t="n">
        <f aca="false">(AC21-0.091)/(AB21-0.051)*100</f>
        <v>-217.073170731707</v>
      </c>
      <c r="BK21" s="10" t="n">
        <f aca="false">(AN21-0.091)/(AM21-0.051)*100</f>
        <v>-217.073170731707</v>
      </c>
      <c r="BL21" s="10" t="n">
        <f aca="false">SUMIF(AZ21:BC21,  "&gt;60")</f>
        <v>0</v>
      </c>
      <c r="BM21" s="10" t="n">
        <f aca="false">SUMIF(BD21:BG21,  "&gt;60")</f>
        <v>0</v>
      </c>
      <c r="BN21" s="10" t="n">
        <f aca="false">SUMIF(BH21:BK21,  "&gt;60")</f>
        <v>0</v>
      </c>
      <c r="BO21" s="0" t="n">
        <v>0.15</v>
      </c>
      <c r="BP21" s="0" t="n">
        <v>0.03</v>
      </c>
      <c r="BQ21" s="0" t="n">
        <v>0.01</v>
      </c>
      <c r="BR21" s="9" t="n">
        <f aca="false">SUM(BO21:BQ21)</f>
        <v>0.19</v>
      </c>
      <c r="BS21" s="0" t="n">
        <v>124</v>
      </c>
      <c r="BT21" s="0" t="n">
        <v>5</v>
      </c>
      <c r="BU21" s="0" t="n">
        <v>3</v>
      </c>
      <c r="BV21" s="0" t="n">
        <v>1</v>
      </c>
      <c r="BW21" s="0" t="n">
        <f aca="false">SUM(BT21:BV21)*0.7</f>
        <v>6.3</v>
      </c>
      <c r="BX21" s="9" t="n">
        <f aca="false">BW21*BS21/100</f>
        <v>7.812</v>
      </c>
      <c r="BY21" s="9" t="n">
        <f aca="false">BX21*BT21*BR21</f>
        <v>7.4214</v>
      </c>
      <c r="BZ21" s="0" t="n">
        <v>0.15</v>
      </c>
      <c r="CA21" s="0" t="n">
        <v>0.03</v>
      </c>
      <c r="CB21" s="0" t="n">
        <v>0.01</v>
      </c>
      <c r="CC21" s="9" t="n">
        <f aca="false">SUM(BZ21:CB21)</f>
        <v>0.19</v>
      </c>
      <c r="CD21" s="0" t="n">
        <v>125</v>
      </c>
      <c r="CE21" s="0" t="n">
        <v>5</v>
      </c>
      <c r="CF21" s="0" t="n">
        <v>3</v>
      </c>
      <c r="CG21" s="0" t="n">
        <v>1</v>
      </c>
      <c r="CH21" s="0" t="n">
        <f aca="false">SUM(CE21:CG21)*0.7</f>
        <v>6.3</v>
      </c>
      <c r="CI21" s="9" t="n">
        <f aca="false">CH21*CD21/100</f>
        <v>7.875</v>
      </c>
      <c r="CJ21" s="9" t="n">
        <f aca="false">CI21*CE21*CC21</f>
        <v>7.48125</v>
      </c>
      <c r="CK21" s="0" t="n">
        <v>0.14</v>
      </c>
      <c r="CL21" s="0" t="n">
        <v>0.03</v>
      </c>
      <c r="CM21" s="0" t="n">
        <v>0.01</v>
      </c>
      <c r="CN21" s="9" t="n">
        <f aca="false">SUM(CK21:CM21)</f>
        <v>0.18</v>
      </c>
      <c r="CO21" s="0" t="n">
        <v>121</v>
      </c>
      <c r="CP21" s="0" t="n">
        <v>5</v>
      </c>
      <c r="CQ21" s="0" t="n">
        <v>3</v>
      </c>
      <c r="CR21" s="0" t="n">
        <v>1</v>
      </c>
      <c r="CS21" s="0" t="n">
        <f aca="false">SUM(CP21:CR21)*0.7</f>
        <v>6.3</v>
      </c>
      <c r="CT21" s="9" t="n">
        <f aca="false">CS21*CO21/100</f>
        <v>7.623</v>
      </c>
      <c r="CU21" s="9" t="n">
        <f aca="false">CT21*CP21*CN21</f>
        <v>6.8607</v>
      </c>
      <c r="CV21" s="0" t="n">
        <v>0.14</v>
      </c>
      <c r="CW21" s="0" t="n">
        <v>0.03</v>
      </c>
      <c r="CX21" s="0" t="n">
        <v>0.01</v>
      </c>
      <c r="CY21" s="9" t="n">
        <f aca="false">SUM(CV21:CX21)</f>
        <v>0.18</v>
      </c>
      <c r="CZ21" s="0" t="n">
        <v>120</v>
      </c>
      <c r="DA21" s="0" t="n">
        <v>5</v>
      </c>
      <c r="DB21" s="0" t="n">
        <v>3</v>
      </c>
      <c r="DC21" s="0" t="n">
        <v>1</v>
      </c>
      <c r="DD21" s="0" t="n">
        <f aca="false">SUM(DA21:DC21)*0.7</f>
        <v>6.3</v>
      </c>
      <c r="DE21" s="9" t="n">
        <f aca="false">DD21*CZ21/100</f>
        <v>7.56</v>
      </c>
      <c r="DF21" s="9" t="n">
        <f aca="false">DE21*DA21*CY21</f>
        <v>6.804</v>
      </c>
      <c r="DG21" s="9" t="n">
        <f aca="false">(BX21+CH21+CS21+DD21)*0.7</f>
        <v>18.6984</v>
      </c>
      <c r="DH21" s="9" t="n">
        <f aca="false">(BY21+CI21+CT21+DE21)*0.7</f>
        <v>21.33558</v>
      </c>
      <c r="DI21" s="9" t="n">
        <f aca="false">(BZ21+CJ21+CU21+DF21)*0.7</f>
        <v>14.907165</v>
      </c>
      <c r="DJ21" s="11" t="n">
        <f aca="false">SUM(DG21:DI21)</f>
        <v>54.941145</v>
      </c>
      <c r="DK21" s="10" t="n">
        <f aca="false">(BP21/BO21)*(BR21-0.151)*1000</f>
        <v>7.8</v>
      </c>
      <c r="DL21" s="10" t="n">
        <f aca="false">(CA21/BZ21)*(CC21-0.151)*1000</f>
        <v>7.8</v>
      </c>
      <c r="DM21" s="10" t="n">
        <f aca="false">(CL21/CK21)*(CN21-0.151)*1000</f>
        <v>6.21428571428572</v>
      </c>
      <c r="DN21" s="10" t="n">
        <f aca="false">(CW21/CV21)*(CY21-0.151)*1000</f>
        <v>6.21428571428572</v>
      </c>
      <c r="DO21" s="10" t="n">
        <f aca="false">(BR21-0.201)/(BO21-0.201)*100</f>
        <v>21.5686274509804</v>
      </c>
      <c r="DP21" s="10" t="n">
        <f aca="false">(CC21-0.201)/(BZ21-0.201)*100</f>
        <v>21.5686274509804</v>
      </c>
      <c r="DQ21" s="10" t="n">
        <f aca="false">(CN21-0.201)/(CK21-0.201)*100</f>
        <v>34.4262295081967</v>
      </c>
      <c r="DR21" s="10" t="n">
        <f aca="false">(CY21-0.201)/(CV21-0.201)*100</f>
        <v>34.4262295081967</v>
      </c>
      <c r="DS21" s="10" t="n">
        <f aca="false">(BR21-0.091)/(BQ21-0.051)*100</f>
        <v>-241.463414634146</v>
      </c>
      <c r="DT21" s="10" t="n">
        <f aca="false">(CC21-0.091)/(CB21-0.051)*100</f>
        <v>-241.463414634146</v>
      </c>
      <c r="DU21" s="10" t="n">
        <f aca="false">(CN21-0.091)/(CM21-0.051)*100</f>
        <v>-217.073170731707</v>
      </c>
      <c r="DV21" s="10" t="n">
        <f aca="false">(CY21-0.091)/(CX21-0.051)*100</f>
        <v>-217.073170731707</v>
      </c>
      <c r="DW21" s="10" t="n">
        <f aca="false">SUMIF(DK21:DN21,  "&gt;60")</f>
        <v>0</v>
      </c>
      <c r="DX21" s="10" t="n">
        <f aca="false">SUMIF(DO21:DR21,  "&gt;60")</f>
        <v>0</v>
      </c>
      <c r="DY21" s="10" t="n">
        <f aca="false">SUMIF(DS21:DV21,  "&gt;60")</f>
        <v>0</v>
      </c>
      <c r="DZ21" s="0" t="n">
        <v>0.15</v>
      </c>
      <c r="EA21" s="0" t="n">
        <v>0.03</v>
      </c>
      <c r="EB21" s="0" t="n">
        <v>0.01</v>
      </c>
      <c r="EC21" s="9" t="n">
        <f aca="false">SUM(DZ21:EB21)</f>
        <v>0.19</v>
      </c>
      <c r="ED21" s="0" t="n">
        <v>119</v>
      </c>
      <c r="EE21" s="0" t="n">
        <v>4</v>
      </c>
      <c r="EF21" s="0" t="n">
        <v>2</v>
      </c>
      <c r="EG21" s="0" t="n">
        <v>1</v>
      </c>
      <c r="EH21" s="0" t="n">
        <f aca="false">SUM(EE21:EG21)*0.7</f>
        <v>4.9</v>
      </c>
      <c r="EI21" s="9" t="n">
        <f aca="false">EH21*ED21/100</f>
        <v>5.831</v>
      </c>
      <c r="EJ21" s="9" t="n">
        <f aca="false">EI21*EE21*EC21</f>
        <v>4.43156</v>
      </c>
      <c r="EK21" s="0" t="n">
        <v>0.15</v>
      </c>
      <c r="EL21" s="0" t="n">
        <v>0.03</v>
      </c>
      <c r="EM21" s="0" t="n">
        <v>0.01</v>
      </c>
      <c r="EN21" s="9" t="n">
        <f aca="false">SUM(EK21:EM21)</f>
        <v>0.19</v>
      </c>
      <c r="EO21" s="0" t="n">
        <v>125</v>
      </c>
      <c r="EP21" s="0" t="n">
        <v>5</v>
      </c>
      <c r="EQ21" s="0" t="n">
        <v>3</v>
      </c>
      <c r="ER21" s="0" t="n">
        <v>1</v>
      </c>
      <c r="ES21" s="0" t="n">
        <f aca="false">SUM(EP21:ER21)*0.7</f>
        <v>6.3</v>
      </c>
      <c r="ET21" s="9" t="n">
        <f aca="false">ES21*EO21/100</f>
        <v>7.875</v>
      </c>
      <c r="EU21" s="9" t="n">
        <f aca="false">ET21*EP21*EN21</f>
        <v>7.48125</v>
      </c>
      <c r="EV21" s="0" t="n">
        <v>0.14</v>
      </c>
      <c r="EW21" s="0" t="n">
        <v>0.03</v>
      </c>
      <c r="EX21" s="0" t="n">
        <v>0.01</v>
      </c>
      <c r="EY21" s="9" t="n">
        <f aca="false">SUM(EV21:EX21)</f>
        <v>0.18</v>
      </c>
      <c r="EZ21" s="0" t="n">
        <v>121</v>
      </c>
      <c r="FA21" s="0" t="n">
        <v>5</v>
      </c>
      <c r="FB21" s="0" t="n">
        <v>3</v>
      </c>
      <c r="FC21" s="0" t="n">
        <v>2</v>
      </c>
      <c r="FD21" s="0" t="n">
        <f aca="false">SUM(FA21:FC21)*0.7</f>
        <v>7</v>
      </c>
      <c r="FE21" s="9" t="n">
        <f aca="false">FD21*EZ21/100</f>
        <v>8.47</v>
      </c>
      <c r="FF21" s="9" t="n">
        <f aca="false">FE21*FA21*EY21</f>
        <v>7.623</v>
      </c>
      <c r="FG21" s="0" t="n">
        <v>0.14</v>
      </c>
      <c r="FH21" s="0" t="n">
        <v>0.03</v>
      </c>
      <c r="FI21" s="0" t="n">
        <v>0.01</v>
      </c>
      <c r="FJ21" s="9" t="n">
        <f aca="false">SUM(FG21:FI21)</f>
        <v>0.18</v>
      </c>
      <c r="FK21" s="0" t="n">
        <v>120</v>
      </c>
      <c r="FL21" s="0" t="n">
        <v>5</v>
      </c>
      <c r="FM21" s="0" t="n">
        <v>3</v>
      </c>
      <c r="FN21" s="0" t="n">
        <v>1</v>
      </c>
      <c r="FO21" s="0" t="n">
        <f aca="false">SUM(FL21:FN21)*0.7</f>
        <v>6.3</v>
      </c>
      <c r="FP21" s="9" t="n">
        <f aca="false">FO21*FK21/100</f>
        <v>7.56</v>
      </c>
      <c r="FQ21" s="9" t="n">
        <f aca="false">FP21*FL21*FJ21</f>
        <v>6.804</v>
      </c>
      <c r="FR21" s="9" t="n">
        <f aca="false">(EI21+ES21+FD21+FO21)*0.7</f>
        <v>17.8017</v>
      </c>
      <c r="FS21" s="9" t="n">
        <f aca="false">(EJ21+ET21+FE21+FP21)*0.7</f>
        <v>19.835592</v>
      </c>
      <c r="FT21" s="9" t="n">
        <f aca="false">(EK21+EU21+FF21+FQ21)*0.7</f>
        <v>15.440775</v>
      </c>
      <c r="FU21" s="11" t="n">
        <f aca="false">SUM(FR21:FT21)</f>
        <v>53.078067</v>
      </c>
      <c r="FV21" s="10" t="n">
        <f aca="false">(EA21/DZ21)*(EC21-0.151)*1000</f>
        <v>7.8</v>
      </c>
      <c r="FW21" s="10" t="n">
        <f aca="false">(EL21/EK21)*(EN21-0.151)*1000</f>
        <v>7.8</v>
      </c>
      <c r="FX21" s="10" t="n">
        <f aca="false">(EW21/EV21)*(EY21-0.151)*1000</f>
        <v>6.21428571428572</v>
      </c>
      <c r="FY21" s="10" t="n">
        <f aca="false">(FH21/FG21)*(FJ21-0.151)*1000</f>
        <v>6.21428571428572</v>
      </c>
      <c r="FZ21" s="10" t="n">
        <f aca="false">(EC21-0.201)/(DZ21-0.201)*100</f>
        <v>21.5686274509804</v>
      </c>
      <c r="GA21" s="10" t="n">
        <f aca="false">(EN21-0.201)/(EK21-0.201)*100</f>
        <v>21.5686274509804</v>
      </c>
      <c r="GB21" s="10" t="n">
        <f aca="false">(EY21-0.201)/(EV21-0.201)*100</f>
        <v>34.4262295081967</v>
      </c>
      <c r="GC21" s="10" t="n">
        <f aca="false">(FJ21-0.201)/(FG21-0.201)*100</f>
        <v>34.4262295081967</v>
      </c>
      <c r="GD21" s="10" t="n">
        <f aca="false">(EC21-0.091)/(EB21-0.051)*100</f>
        <v>-241.463414634146</v>
      </c>
      <c r="GE21" s="10" t="n">
        <f aca="false">(EN21-0.091)/(EM21-0.051)*100</f>
        <v>-241.463414634146</v>
      </c>
      <c r="GF21" s="10" t="n">
        <f aca="false">(EY21-0.091)/(EX21-0.051)*100</f>
        <v>-217.073170731707</v>
      </c>
      <c r="GG21" s="10" t="n">
        <f aca="false">(FJ21-0.091)/(FI21-0.051)*100</f>
        <v>-217.073170731707</v>
      </c>
      <c r="GH21" s="10" t="n">
        <f aca="false">SUMIF(FV21:FY21,  "&gt;60")</f>
        <v>0</v>
      </c>
      <c r="GI21" s="10" t="n">
        <f aca="false">SUMIF(FZ21:GC21,  "&gt;60")</f>
        <v>0</v>
      </c>
      <c r="GJ21" s="10" t="n">
        <f aca="false">SUMIF(GD21:GG21,  "&gt;60")</f>
        <v>0</v>
      </c>
      <c r="GK21" s="0" t="n">
        <v>0.15</v>
      </c>
      <c r="GL21" s="0" t="n">
        <v>0.03</v>
      </c>
      <c r="GM21" s="0" t="n">
        <v>0.01</v>
      </c>
      <c r="GN21" s="9" t="n">
        <f aca="false">SUM(GK21:GM21)</f>
        <v>0.19</v>
      </c>
      <c r="GO21" s="0" t="n">
        <v>120</v>
      </c>
      <c r="GP21" s="0" t="n">
        <v>4</v>
      </c>
      <c r="GQ21" s="0" t="n">
        <v>2</v>
      </c>
      <c r="GR21" s="0" t="n">
        <v>1</v>
      </c>
      <c r="GS21" s="0" t="n">
        <f aca="false">SUM(GP21:GR21)*0.7</f>
        <v>4.9</v>
      </c>
      <c r="GT21" s="9" t="n">
        <f aca="false">GS21*GO21/100</f>
        <v>5.88</v>
      </c>
      <c r="GU21" s="9" t="n">
        <f aca="false">GT21*GP21*GN21</f>
        <v>4.4688</v>
      </c>
      <c r="GV21" s="0" t="n">
        <v>0.15</v>
      </c>
      <c r="GW21" s="0" t="n">
        <v>0.03</v>
      </c>
      <c r="GX21" s="0" t="n">
        <v>0.01</v>
      </c>
      <c r="GY21" s="9" t="n">
        <f aca="false">SUM(GV21:GX21)</f>
        <v>0.19</v>
      </c>
      <c r="GZ21" s="0" t="n">
        <v>119</v>
      </c>
      <c r="HA21" s="0" t="n">
        <v>5</v>
      </c>
      <c r="HB21" s="0" t="n">
        <v>3</v>
      </c>
      <c r="HC21" s="0" t="n">
        <v>1</v>
      </c>
      <c r="HD21" s="0" t="n">
        <f aca="false">SUM(HA21:HC21)*0.7</f>
        <v>6.3</v>
      </c>
      <c r="HE21" s="9" t="n">
        <f aca="false">HD21*GZ21/100</f>
        <v>7.497</v>
      </c>
      <c r="HF21" s="9" t="n">
        <f aca="false">HE21*HA21*GY21</f>
        <v>7.12215</v>
      </c>
      <c r="HG21" s="0" t="n">
        <v>0.14</v>
      </c>
      <c r="HH21" s="0" t="n">
        <v>0.03</v>
      </c>
      <c r="HI21" s="0" t="n">
        <v>0.01</v>
      </c>
      <c r="HJ21" s="9" t="n">
        <f aca="false">SUM(HG21:HI21)</f>
        <v>0.18</v>
      </c>
      <c r="HK21" s="0" t="n">
        <v>121</v>
      </c>
      <c r="HL21" s="0" t="n">
        <v>4</v>
      </c>
      <c r="HM21" s="0" t="n">
        <v>3</v>
      </c>
      <c r="HN21" s="0" t="n">
        <v>2</v>
      </c>
      <c r="HO21" s="0" t="n">
        <f aca="false">SUM(HL21:HN21)*0.7</f>
        <v>6.3</v>
      </c>
      <c r="HP21" s="9" t="n">
        <f aca="false">HO21*HK21/100</f>
        <v>7.623</v>
      </c>
      <c r="HQ21" s="9" t="n">
        <f aca="false">HP21*HL21*HJ21</f>
        <v>5.48856</v>
      </c>
      <c r="HR21" s="0" t="n">
        <v>0.14</v>
      </c>
      <c r="HS21" s="0" t="n">
        <v>0.03</v>
      </c>
      <c r="HT21" s="0" t="n">
        <v>0.01</v>
      </c>
      <c r="HU21" s="9" t="n">
        <f aca="false">SUM(HR21:HT21)</f>
        <v>0.18</v>
      </c>
      <c r="HV21" s="0" t="n">
        <v>101</v>
      </c>
      <c r="HW21" s="0" t="n">
        <v>5</v>
      </c>
      <c r="HX21" s="0" t="n">
        <v>3</v>
      </c>
      <c r="HY21" s="0" t="n">
        <v>1</v>
      </c>
      <c r="HZ21" s="0" t="n">
        <f aca="false">SUM(HW21:HY21)*0.7</f>
        <v>6.3</v>
      </c>
      <c r="IA21" s="9" t="n">
        <f aca="false">HZ21*HV21/100</f>
        <v>6.363</v>
      </c>
      <c r="IB21" s="9" t="n">
        <f aca="false">IA21*HW21*HU21</f>
        <v>5.7267</v>
      </c>
      <c r="IC21" s="9" t="n">
        <f aca="false">(GT21+HD21+HO21+HZ21)*0.7</f>
        <v>17.346</v>
      </c>
      <c r="ID21" s="9" t="n">
        <f aca="false">(GU21+HE21+HP21+IA21)*0.7</f>
        <v>18.16626</v>
      </c>
      <c r="IE21" s="9" t="n">
        <f aca="false">(GV21+HF21+HQ21+IB21)*0.7</f>
        <v>12.941187</v>
      </c>
      <c r="IF21" s="11" t="n">
        <f aca="false">SUM(IC21:IE21)</f>
        <v>48.453447</v>
      </c>
      <c r="IG21" s="10" t="n">
        <f aca="false">(GL21/GK21)*(GN21-0.151)*1000</f>
        <v>7.8</v>
      </c>
      <c r="IH21" s="10" t="n">
        <f aca="false">(GW21/GV21)*(GY21-0.151)*1000</f>
        <v>7.8</v>
      </c>
      <c r="II21" s="10" t="n">
        <f aca="false">(HH21/HG21)*(HJ21-0.151)*1000</f>
        <v>6.21428571428572</v>
      </c>
      <c r="IJ21" s="10" t="n">
        <f aca="false">(HS21/HR21)*(HU21-0.151)*1000</f>
        <v>6.21428571428572</v>
      </c>
      <c r="IK21" s="10" t="n">
        <f aca="false">(GN21-0.201)/(GK21-0.201)*100</f>
        <v>21.5686274509804</v>
      </c>
      <c r="IL21" s="10" t="n">
        <f aca="false">(GY21-0.201)/(GV21-0.201)*100</f>
        <v>21.5686274509804</v>
      </c>
      <c r="IM21" s="10" t="n">
        <f aca="false">(HJ21-0.201)/(HG21-0.201)*100</f>
        <v>34.4262295081967</v>
      </c>
      <c r="IN21" s="10" t="n">
        <f aca="false">(HU21-0.201)/(HR21-0.201)*100</f>
        <v>34.4262295081967</v>
      </c>
      <c r="IO21" s="10" t="n">
        <f aca="false">(GN21-0.091)/(GM21-0.051)*100</f>
        <v>-241.463414634146</v>
      </c>
      <c r="IP21" s="10" t="n">
        <f aca="false">(GY21-0.091)/(GX21-0.051)*100</f>
        <v>-241.463414634146</v>
      </c>
      <c r="IQ21" s="10" t="n">
        <f aca="false">(HJ21-0.091)/(HI21-0.051)*100</f>
        <v>-217.073170731707</v>
      </c>
      <c r="IR21" s="10" t="n">
        <f aca="false">(HU21-0.091)/(HT21-0.051)*100</f>
        <v>-217.073170731707</v>
      </c>
      <c r="IS21" s="10" t="n">
        <f aca="false">SUMIF(IG21:IJ21,  "&gt;60")</f>
        <v>0</v>
      </c>
      <c r="IT21" s="10" t="n">
        <f aca="false">SUMIF(IK21:IN21,  "&gt;60")</f>
        <v>0</v>
      </c>
      <c r="IU21" s="10" t="n">
        <f aca="false">SUMIF(IO21:IR21,  "&gt;60")</f>
        <v>0</v>
      </c>
    </row>
    <row r="22" customFormat="false" ht="12.8" hidden="false" customHeight="false" outlineLevel="0" collapsed="false">
      <c r="C22" s="8" t="s">
        <v>67</v>
      </c>
      <c r="D22" s="0" t="n">
        <v>0.12</v>
      </c>
      <c r="E22" s="0" t="n">
        <v>0.03</v>
      </c>
      <c r="F22" s="0" t="n">
        <v>0.01</v>
      </c>
      <c r="G22" s="9" t="n">
        <f aca="false">SUM(D22:F22)</f>
        <v>0.16</v>
      </c>
      <c r="H22" s="0" t="n">
        <v>95</v>
      </c>
      <c r="I22" s="0" t="n">
        <v>4</v>
      </c>
      <c r="J22" s="0" t="n">
        <v>2</v>
      </c>
      <c r="K22" s="0" t="n">
        <v>2</v>
      </c>
      <c r="L22" s="0" t="n">
        <f aca="false">SUM(I22:K22)*0.7</f>
        <v>5.6</v>
      </c>
      <c r="M22" s="9" t="n">
        <f aca="false">L22*H22/100</f>
        <v>5.32</v>
      </c>
      <c r="N22" s="9" t="n">
        <f aca="false">M22*I22*G22</f>
        <v>3.4048</v>
      </c>
      <c r="O22" s="0" t="n">
        <v>0.15</v>
      </c>
      <c r="P22" s="0" t="n">
        <v>0.03</v>
      </c>
      <c r="Q22" s="0" t="n">
        <v>0.01</v>
      </c>
      <c r="R22" s="9" t="n">
        <f aca="false">SUM(O22:Q22)</f>
        <v>0.19</v>
      </c>
      <c r="S22" s="0" t="n">
        <v>130</v>
      </c>
      <c r="T22" s="0" t="n">
        <v>5</v>
      </c>
      <c r="U22" s="0" t="n">
        <v>4</v>
      </c>
      <c r="V22" s="0" t="n">
        <v>2</v>
      </c>
      <c r="W22" s="0" t="n">
        <f aca="false">SUM(T22:V22)*0.7</f>
        <v>7.7</v>
      </c>
      <c r="X22" s="9" t="n">
        <f aca="false">W22*S22/100</f>
        <v>10.01</v>
      </c>
      <c r="Y22" s="9" t="n">
        <f aca="false">X22*T22*R22</f>
        <v>9.5095</v>
      </c>
      <c r="Z22" s="0" t="n">
        <v>0.15</v>
      </c>
      <c r="AA22" s="0" t="n">
        <v>0.03</v>
      </c>
      <c r="AB22" s="0" t="n">
        <v>0.01</v>
      </c>
      <c r="AC22" s="9" t="n">
        <f aca="false">SUM(Z22:AB22)</f>
        <v>0.19</v>
      </c>
      <c r="AD22" s="0" t="n">
        <v>115</v>
      </c>
      <c r="AE22" s="0" t="n">
        <v>4</v>
      </c>
      <c r="AF22" s="0" t="n">
        <v>3</v>
      </c>
      <c r="AG22" s="0" t="n">
        <v>2</v>
      </c>
      <c r="AH22" s="0" t="n">
        <f aca="false">SUM(AE22:AG22)*0.7</f>
        <v>6.3</v>
      </c>
      <c r="AI22" s="9" t="n">
        <f aca="false">AH22*AD22/100</f>
        <v>7.245</v>
      </c>
      <c r="AJ22" s="9" t="n">
        <f aca="false">AI22*AE22*AC22</f>
        <v>5.5062</v>
      </c>
      <c r="AK22" s="0" t="n">
        <v>0.13</v>
      </c>
      <c r="AL22" s="0" t="n">
        <v>0.04</v>
      </c>
      <c r="AM22" s="0" t="n">
        <v>0.02</v>
      </c>
      <c r="AN22" s="9" t="n">
        <f aca="false">SUM(AK22:AM22)</f>
        <v>0.19</v>
      </c>
      <c r="AO22" s="0" t="n">
        <v>117</v>
      </c>
      <c r="AP22" s="0" t="n">
        <v>4</v>
      </c>
      <c r="AQ22" s="0" t="n">
        <v>3</v>
      </c>
      <c r="AR22" s="0" t="n">
        <v>2</v>
      </c>
      <c r="AS22" s="0" t="n">
        <f aca="false">SUM(AP22:AR22)*0.7</f>
        <v>6.3</v>
      </c>
      <c r="AT22" s="9" t="n">
        <f aca="false">AS22*AO22/100</f>
        <v>7.371</v>
      </c>
      <c r="AU22" s="9" t="n">
        <f aca="false">AT22*AP22*AN22</f>
        <v>5.60196</v>
      </c>
      <c r="AV22" s="9" t="n">
        <f aca="false">(M22+W22+AH22+AS22)*0.7</f>
        <v>17.934</v>
      </c>
      <c r="AW22" s="9" t="n">
        <f aca="false">(N22+X22+AI22+AT22)*0.7</f>
        <v>19.62156</v>
      </c>
      <c r="AX22" s="9" t="n">
        <f aca="false">(O22+Y22+AJ22+AU22)*0.7</f>
        <v>14.537362</v>
      </c>
      <c r="AY22" s="11" t="n">
        <f aca="false">SUM(AV22:AX22)</f>
        <v>52.092922</v>
      </c>
      <c r="AZ22" s="10" t="n">
        <f aca="false">(E22/D22)*(G22-0.151)*1000</f>
        <v>2.25</v>
      </c>
      <c r="BA22" s="10" t="n">
        <f aca="false">(P22/O22)*(R22-0.151)*1000</f>
        <v>7.8</v>
      </c>
      <c r="BB22" s="10" t="n">
        <f aca="false">(AA22/Z22)*(AC22-0.151)*1000</f>
        <v>7.8</v>
      </c>
      <c r="BC22" s="10" t="n">
        <f aca="false">(AL22/AK22)*(AN22-0.151)*1000</f>
        <v>12</v>
      </c>
      <c r="BD22" s="10" t="n">
        <f aca="false">(G22-0.201)/(D22-0.201)*100</f>
        <v>50.6172839506173</v>
      </c>
      <c r="BE22" s="10" t="n">
        <f aca="false">(R22-0.201)/(O22-0.201)*100</f>
        <v>21.5686274509804</v>
      </c>
      <c r="BF22" s="10" t="n">
        <f aca="false">(AC22-0.201)/(Z22-0.201)*100</f>
        <v>21.5686274509804</v>
      </c>
      <c r="BG22" s="10" t="n">
        <f aca="false">(AN22-0.201)/(AK22-0.201)*100</f>
        <v>15.4929577464789</v>
      </c>
      <c r="BH22" s="10" t="n">
        <f aca="false">(G22-0.091)/(F22-0.051)*100</f>
        <v>-168.292682926829</v>
      </c>
      <c r="BI22" s="10" t="n">
        <f aca="false">(R22-0.091)/(Q22-0.051)*100</f>
        <v>-241.463414634146</v>
      </c>
      <c r="BJ22" s="10" t="n">
        <f aca="false">(AC22-0.091)/(AB22-0.051)*100</f>
        <v>-241.463414634146</v>
      </c>
      <c r="BK22" s="10" t="n">
        <f aca="false">(AN22-0.091)/(AM22-0.051)*100</f>
        <v>-319.354838709677</v>
      </c>
      <c r="BL22" s="10" t="n">
        <f aca="false">SUMIF(AZ22:BC22,  "&gt;60")</f>
        <v>0</v>
      </c>
      <c r="BM22" s="10" t="n">
        <f aca="false">SUMIF(BD22:BG22,  "&gt;60")</f>
        <v>0</v>
      </c>
      <c r="BN22" s="10" t="n">
        <f aca="false">SUMIF(BH22:BK22,  "&gt;60")</f>
        <v>0</v>
      </c>
      <c r="BO22" s="0" t="n">
        <v>0.12</v>
      </c>
      <c r="BP22" s="0" t="n">
        <v>0.04</v>
      </c>
      <c r="BQ22" s="0" t="n">
        <v>0.01</v>
      </c>
      <c r="BR22" s="9" t="n">
        <f aca="false">SUM(BO22:BQ22)</f>
        <v>0.17</v>
      </c>
      <c r="BS22" s="0" t="n">
        <v>100</v>
      </c>
      <c r="BT22" s="0" t="n">
        <v>4</v>
      </c>
      <c r="BU22" s="0" t="n">
        <v>2</v>
      </c>
      <c r="BV22" s="0" t="n">
        <v>2</v>
      </c>
      <c r="BW22" s="0" t="n">
        <f aca="false">SUM(BT22:BV22)*0.7</f>
        <v>5.6</v>
      </c>
      <c r="BX22" s="9" t="n">
        <f aca="false">BW22*BS22/100</f>
        <v>5.6</v>
      </c>
      <c r="BY22" s="9" t="n">
        <f aca="false">BX22*BT22*BR22</f>
        <v>3.808</v>
      </c>
      <c r="BZ22" s="0" t="n">
        <v>0.15</v>
      </c>
      <c r="CA22" s="0" t="n">
        <v>0.04</v>
      </c>
      <c r="CB22" s="0" t="n">
        <v>0.01</v>
      </c>
      <c r="CC22" s="9" t="n">
        <f aca="false">SUM(BZ22:CB22)</f>
        <v>0.2</v>
      </c>
      <c r="CD22" s="0" t="n">
        <v>131</v>
      </c>
      <c r="CE22" s="0" t="n">
        <v>6</v>
      </c>
      <c r="CF22" s="0" t="n">
        <v>5</v>
      </c>
      <c r="CG22" s="0" t="n">
        <v>2</v>
      </c>
      <c r="CH22" s="0" t="n">
        <f aca="false">SUM(CE22:CG22)*0.7</f>
        <v>9.1</v>
      </c>
      <c r="CI22" s="9" t="n">
        <f aca="false">CH22*CD22/100</f>
        <v>11.921</v>
      </c>
      <c r="CJ22" s="9" t="n">
        <f aca="false">CI22*CE22*CC22</f>
        <v>14.3052</v>
      </c>
      <c r="CK22" s="0" t="n">
        <v>0.15</v>
      </c>
      <c r="CL22" s="0" t="n">
        <v>0.03</v>
      </c>
      <c r="CM22" s="0" t="n">
        <v>0.01</v>
      </c>
      <c r="CN22" s="9" t="n">
        <f aca="false">SUM(CK22:CM22)</f>
        <v>0.19</v>
      </c>
      <c r="CO22" s="0" t="n">
        <v>115</v>
      </c>
      <c r="CP22" s="0" t="n">
        <v>5</v>
      </c>
      <c r="CQ22" s="0" t="n">
        <v>3</v>
      </c>
      <c r="CR22" s="0" t="n">
        <v>2</v>
      </c>
      <c r="CS22" s="0" t="n">
        <f aca="false">SUM(CP22:CR22)*0.7</f>
        <v>7</v>
      </c>
      <c r="CT22" s="9" t="n">
        <f aca="false">CS22*CO22/100</f>
        <v>8.05</v>
      </c>
      <c r="CU22" s="9" t="n">
        <f aca="false">CT22*CP22*CN22</f>
        <v>7.6475</v>
      </c>
      <c r="CV22" s="0" t="n">
        <v>0.13</v>
      </c>
      <c r="CW22" s="0" t="n">
        <v>0.04</v>
      </c>
      <c r="CX22" s="0" t="n">
        <v>0.02</v>
      </c>
      <c r="CY22" s="9" t="n">
        <f aca="false">SUM(CV22:CX22)</f>
        <v>0.19</v>
      </c>
      <c r="CZ22" s="0" t="n">
        <v>117</v>
      </c>
      <c r="DA22" s="0" t="n">
        <v>4</v>
      </c>
      <c r="DB22" s="0" t="n">
        <v>3</v>
      </c>
      <c r="DC22" s="0" t="n">
        <v>2</v>
      </c>
      <c r="DD22" s="0" t="n">
        <f aca="false">SUM(DA22:DC22)*0.7</f>
        <v>6.3</v>
      </c>
      <c r="DE22" s="9" t="n">
        <f aca="false">DD22*CZ22/100</f>
        <v>7.371</v>
      </c>
      <c r="DF22" s="9" t="n">
        <f aca="false">DE22*DA22*CY22</f>
        <v>5.60196</v>
      </c>
      <c r="DG22" s="9" t="n">
        <f aca="false">(BX22+CH22+CS22+DD22)*0.7</f>
        <v>19.6</v>
      </c>
      <c r="DH22" s="9" t="n">
        <f aca="false">(BY22+CI22+CT22+DE22)*0.7</f>
        <v>21.805</v>
      </c>
      <c r="DI22" s="9" t="n">
        <f aca="false">(BZ22+CJ22+CU22+DF22)*0.7</f>
        <v>19.393262</v>
      </c>
      <c r="DJ22" s="11" t="n">
        <f aca="false">SUM(DG22:DI22)</f>
        <v>60.798262</v>
      </c>
      <c r="DK22" s="10" t="n">
        <f aca="false">(BP22/BO22)*(BR22-0.151)*1000</f>
        <v>6.33333333333333</v>
      </c>
      <c r="DL22" s="10" t="n">
        <f aca="false">(CA22/BZ22)*(CC22-0.151)*1000</f>
        <v>13.0666666666667</v>
      </c>
      <c r="DM22" s="10" t="n">
        <f aca="false">(CL22/CK22)*(CN22-0.151)*1000</f>
        <v>7.8</v>
      </c>
      <c r="DN22" s="10" t="n">
        <f aca="false">(CW22/CV22)*(CY22-0.151)*1000</f>
        <v>12</v>
      </c>
      <c r="DO22" s="10" t="n">
        <f aca="false">(BR22-0.201)/(BO22-0.201)*100</f>
        <v>38.2716049382716</v>
      </c>
      <c r="DP22" s="10" t="n">
        <f aca="false">(CC22-0.201)/(BZ22-0.201)*100</f>
        <v>1.96078431372549</v>
      </c>
      <c r="DQ22" s="10" t="n">
        <f aca="false">(CN22-0.201)/(CK22-0.201)*100</f>
        <v>21.5686274509804</v>
      </c>
      <c r="DR22" s="10" t="n">
        <f aca="false">(CY22-0.201)/(CV22-0.201)*100</f>
        <v>15.4929577464789</v>
      </c>
      <c r="DS22" s="10" t="n">
        <f aca="false">(BR22-0.091)/(BQ22-0.051)*100</f>
        <v>-192.682926829268</v>
      </c>
      <c r="DT22" s="10" t="n">
        <f aca="false">(CC22-0.091)/(CB22-0.051)*100</f>
        <v>-265.853658536585</v>
      </c>
      <c r="DU22" s="10" t="n">
        <f aca="false">(CN22-0.091)/(CM22-0.051)*100</f>
        <v>-241.463414634146</v>
      </c>
      <c r="DV22" s="10" t="n">
        <f aca="false">(CY22-0.091)/(CX22-0.051)*100</f>
        <v>-319.354838709677</v>
      </c>
      <c r="DW22" s="10" t="n">
        <f aca="false">SUMIF(DK22:DN22,  "&gt;60")</f>
        <v>0</v>
      </c>
      <c r="DX22" s="10" t="n">
        <f aca="false">SUMIF(DO22:DR22,  "&gt;60")</f>
        <v>0</v>
      </c>
      <c r="DY22" s="10" t="n">
        <f aca="false">SUMIF(DS22:DV22,  "&gt;60")</f>
        <v>0</v>
      </c>
      <c r="DZ22" s="0" t="n">
        <v>0.11</v>
      </c>
      <c r="EA22" s="0" t="n">
        <v>0.04</v>
      </c>
      <c r="EB22" s="0" t="n">
        <v>0.01</v>
      </c>
      <c r="EC22" s="9" t="n">
        <f aca="false">SUM(DZ22:EB22)</f>
        <v>0.16</v>
      </c>
      <c r="ED22" s="0" t="n">
        <v>120</v>
      </c>
      <c r="EE22" s="0" t="n">
        <v>5</v>
      </c>
      <c r="EF22" s="0" t="n">
        <v>2</v>
      </c>
      <c r="EG22" s="0" t="n">
        <v>2</v>
      </c>
      <c r="EH22" s="0" t="n">
        <f aca="false">SUM(EE22:EG22)*0.7</f>
        <v>6.3</v>
      </c>
      <c r="EI22" s="9" t="n">
        <f aca="false">EH22*ED22/100</f>
        <v>7.56</v>
      </c>
      <c r="EJ22" s="9" t="n">
        <f aca="false">EI22*EE22*EC22</f>
        <v>6.048</v>
      </c>
      <c r="EK22" s="0" t="n">
        <v>0.15</v>
      </c>
      <c r="EL22" s="0" t="n">
        <v>0.05</v>
      </c>
      <c r="EM22" s="0" t="n">
        <v>0.03</v>
      </c>
      <c r="EN22" s="9" t="n">
        <f aca="false">SUM(EK22:EM22)</f>
        <v>0.23</v>
      </c>
      <c r="EO22" s="0" t="n">
        <v>131</v>
      </c>
      <c r="EP22" s="0" t="n">
        <v>6</v>
      </c>
      <c r="EQ22" s="0" t="n">
        <v>5</v>
      </c>
      <c r="ER22" s="0" t="n">
        <v>2</v>
      </c>
      <c r="ES22" s="0" t="n">
        <f aca="false">SUM(EP22:ER22)*0.7</f>
        <v>9.1</v>
      </c>
      <c r="ET22" s="9" t="n">
        <f aca="false">ES22*EO22/100</f>
        <v>11.921</v>
      </c>
      <c r="EU22" s="9" t="n">
        <f aca="false">ET22*EP22*EN22</f>
        <v>16.45098</v>
      </c>
      <c r="EV22" s="0" t="n">
        <v>0.15</v>
      </c>
      <c r="EW22" s="0" t="n">
        <v>0.03</v>
      </c>
      <c r="EX22" s="0" t="n">
        <v>0.01</v>
      </c>
      <c r="EY22" s="9" t="n">
        <f aca="false">SUM(EV22:EX22)</f>
        <v>0.19</v>
      </c>
      <c r="EZ22" s="0" t="n">
        <v>115</v>
      </c>
      <c r="FA22" s="0" t="n">
        <v>4</v>
      </c>
      <c r="FB22" s="0" t="n">
        <v>3</v>
      </c>
      <c r="FC22" s="0" t="n">
        <v>1</v>
      </c>
      <c r="FD22" s="0" t="n">
        <f aca="false">SUM(FA22:FC22)*0.7</f>
        <v>5.6</v>
      </c>
      <c r="FE22" s="9" t="n">
        <f aca="false">FD22*EZ22/100</f>
        <v>6.44</v>
      </c>
      <c r="FF22" s="9" t="n">
        <f aca="false">FE22*FA22*EY22</f>
        <v>4.8944</v>
      </c>
      <c r="FG22" s="0" t="n">
        <v>0.13</v>
      </c>
      <c r="FH22" s="0" t="n">
        <v>0.04</v>
      </c>
      <c r="FI22" s="0" t="n">
        <v>0.02</v>
      </c>
      <c r="FJ22" s="9" t="n">
        <f aca="false">SUM(FG22:FI22)</f>
        <v>0.19</v>
      </c>
      <c r="FK22" s="0" t="n">
        <v>117</v>
      </c>
      <c r="FL22" s="0" t="n">
        <v>4</v>
      </c>
      <c r="FM22" s="0" t="n">
        <v>3</v>
      </c>
      <c r="FN22" s="0" t="n">
        <v>2</v>
      </c>
      <c r="FO22" s="0" t="n">
        <f aca="false">SUM(FL22:FN22)*0.7</f>
        <v>6.3</v>
      </c>
      <c r="FP22" s="9" t="n">
        <f aca="false">FO22*FK22/100</f>
        <v>7.371</v>
      </c>
      <c r="FQ22" s="9" t="n">
        <f aca="false">FP22*FL22*FJ22</f>
        <v>5.60196</v>
      </c>
      <c r="FR22" s="9" t="n">
        <f aca="false">(EI22+ES22+FD22+FO22)*0.7</f>
        <v>19.992</v>
      </c>
      <c r="FS22" s="9" t="n">
        <f aca="false">(EJ22+ET22+FE22+FP22)*0.7</f>
        <v>22.246</v>
      </c>
      <c r="FT22" s="9" t="n">
        <f aca="false">(EK22+EU22+FF22+FQ22)*0.7</f>
        <v>18.968138</v>
      </c>
      <c r="FU22" s="11" t="n">
        <f aca="false">SUM(FR22:FT22)</f>
        <v>61.206138</v>
      </c>
      <c r="FV22" s="10" t="n">
        <f aca="false">(EA22/DZ22)*(EC22-0.151)*1000</f>
        <v>3.27272727272728</v>
      </c>
      <c r="FW22" s="10" t="n">
        <f aca="false">(EL22/EK22)*(EN22-0.151)*1000</f>
        <v>26.3333333333333</v>
      </c>
      <c r="FX22" s="10" t="n">
        <f aca="false">(EW22/EV22)*(EY22-0.151)*1000</f>
        <v>7.8</v>
      </c>
      <c r="FY22" s="10" t="n">
        <f aca="false">(FH22/FG22)*(FJ22-0.151)*1000</f>
        <v>12</v>
      </c>
      <c r="FZ22" s="10" t="n">
        <f aca="false">(EC22-0.201)/(DZ22-0.201)*100</f>
        <v>45.0549450549451</v>
      </c>
      <c r="GA22" s="10" t="n">
        <f aca="false">(EN22-0.201)/(EK22-0.201)*100</f>
        <v>-56.8627450980391</v>
      </c>
      <c r="GB22" s="10" t="n">
        <f aca="false">(EY22-0.201)/(EV22-0.201)*100</f>
        <v>21.5686274509804</v>
      </c>
      <c r="GC22" s="10" t="n">
        <f aca="false">(FJ22-0.201)/(FG22-0.201)*100</f>
        <v>15.4929577464789</v>
      </c>
      <c r="GD22" s="10" t="n">
        <f aca="false">(EC22-0.091)/(EB22-0.051)*100</f>
        <v>-168.292682926829</v>
      </c>
      <c r="GE22" s="10" t="n">
        <f aca="false">(EN22-0.091)/(EM22-0.051)*100</f>
        <v>-661.904761904762</v>
      </c>
      <c r="GF22" s="10" t="n">
        <f aca="false">(EY22-0.091)/(EX22-0.051)*100</f>
        <v>-241.463414634146</v>
      </c>
      <c r="GG22" s="10" t="n">
        <f aca="false">(FJ22-0.091)/(FI22-0.051)*100</f>
        <v>-319.354838709677</v>
      </c>
      <c r="GH22" s="10" t="n">
        <f aca="false">SUMIF(FV22:FY22,  "&gt;60")</f>
        <v>0</v>
      </c>
      <c r="GI22" s="10" t="n">
        <f aca="false">SUMIF(FZ22:GC22,  "&gt;60")</f>
        <v>0</v>
      </c>
      <c r="GJ22" s="10" t="n">
        <f aca="false">SUMIF(GD22:GG22,  "&gt;60")</f>
        <v>0</v>
      </c>
      <c r="GK22" s="0" t="n">
        <v>0.1</v>
      </c>
      <c r="GL22" s="0" t="n">
        <v>0.04</v>
      </c>
      <c r="GM22" s="0" t="n">
        <v>0.02</v>
      </c>
      <c r="GN22" s="9" t="n">
        <f aca="false">SUM(GK22:GM22)</f>
        <v>0.16</v>
      </c>
      <c r="GO22" s="0" t="n">
        <v>101</v>
      </c>
      <c r="GP22" s="0" t="n">
        <v>5</v>
      </c>
      <c r="GQ22" s="0" t="n">
        <v>2</v>
      </c>
      <c r="GR22" s="0" t="n">
        <v>2</v>
      </c>
      <c r="GS22" s="0" t="n">
        <f aca="false">SUM(GP22:GR22)*0.7</f>
        <v>6.3</v>
      </c>
      <c r="GT22" s="9" t="n">
        <f aca="false">GS22*GO22/100</f>
        <v>6.363</v>
      </c>
      <c r="GU22" s="9" t="n">
        <f aca="false">GT22*GP22*GN22</f>
        <v>5.0904</v>
      </c>
      <c r="GV22" s="0" t="n">
        <v>0.13</v>
      </c>
      <c r="GW22" s="0" t="n">
        <v>0.05</v>
      </c>
      <c r="GX22" s="0" t="n">
        <v>0.04</v>
      </c>
      <c r="GY22" s="9" t="n">
        <f aca="false">SUM(GV22:GX22)</f>
        <v>0.22</v>
      </c>
      <c r="GZ22" s="0" t="n">
        <v>120</v>
      </c>
      <c r="HA22" s="0" t="n">
        <v>6</v>
      </c>
      <c r="HB22" s="0" t="n">
        <v>5</v>
      </c>
      <c r="HC22" s="0" t="n">
        <v>2</v>
      </c>
      <c r="HD22" s="0" t="n">
        <f aca="false">SUM(HA22:HC22)*0.7</f>
        <v>9.1</v>
      </c>
      <c r="HE22" s="9" t="n">
        <f aca="false">HD22*GZ22/100</f>
        <v>10.92</v>
      </c>
      <c r="HF22" s="9" t="n">
        <f aca="false">HE22*HA22*GY22</f>
        <v>14.4144</v>
      </c>
      <c r="HG22" s="0" t="n">
        <v>0.15</v>
      </c>
      <c r="HH22" s="0" t="n">
        <v>0.03</v>
      </c>
      <c r="HI22" s="0" t="n">
        <v>0.01</v>
      </c>
      <c r="HJ22" s="9" t="n">
        <f aca="false">SUM(HG22:HI22)</f>
        <v>0.19</v>
      </c>
      <c r="HK22" s="0" t="n">
        <v>115</v>
      </c>
      <c r="HL22" s="0" t="n">
        <v>4</v>
      </c>
      <c r="HM22" s="0" t="n">
        <v>3</v>
      </c>
      <c r="HN22" s="0" t="n">
        <v>1</v>
      </c>
      <c r="HO22" s="0" t="n">
        <f aca="false">SUM(HL22:HN22)*0.7</f>
        <v>5.6</v>
      </c>
      <c r="HP22" s="9" t="n">
        <f aca="false">HO22*HK22/100</f>
        <v>6.44</v>
      </c>
      <c r="HQ22" s="9" t="n">
        <f aca="false">HP22*HL22*HJ22</f>
        <v>4.8944</v>
      </c>
      <c r="HR22" s="0" t="n">
        <v>0.13</v>
      </c>
      <c r="HS22" s="0" t="n">
        <v>0.04</v>
      </c>
      <c r="HT22" s="0" t="n">
        <v>0.02</v>
      </c>
      <c r="HU22" s="9" t="n">
        <f aca="false">SUM(HR22:HT22)</f>
        <v>0.19</v>
      </c>
      <c r="HV22" s="0" t="n">
        <v>110</v>
      </c>
      <c r="HW22" s="0" t="n">
        <v>4</v>
      </c>
      <c r="HX22" s="0" t="n">
        <v>3</v>
      </c>
      <c r="HY22" s="0" t="n">
        <v>2</v>
      </c>
      <c r="HZ22" s="0" t="n">
        <f aca="false">SUM(HW22:HY22)*0.7</f>
        <v>6.3</v>
      </c>
      <c r="IA22" s="9" t="n">
        <f aca="false">HZ22*HV22/100</f>
        <v>6.93</v>
      </c>
      <c r="IB22" s="9" t="n">
        <f aca="false">IA22*HW22*HU22</f>
        <v>5.2668</v>
      </c>
      <c r="IC22" s="9" t="n">
        <f aca="false">(GT22+HD22+HO22+HZ22)*0.7</f>
        <v>19.1541</v>
      </c>
      <c r="ID22" s="9" t="n">
        <f aca="false">(GU22+HE22+HP22+IA22)*0.7</f>
        <v>20.56628</v>
      </c>
      <c r="IE22" s="9" t="n">
        <f aca="false">(GV22+HF22+HQ22+IB22)*0.7</f>
        <v>17.29392</v>
      </c>
      <c r="IF22" s="11" t="n">
        <f aca="false">SUM(IC22:IE22)</f>
        <v>57.0143</v>
      </c>
      <c r="IG22" s="10" t="n">
        <f aca="false">(GL22/GK22)*(GN22-0.151)*1000</f>
        <v>3.6</v>
      </c>
      <c r="IH22" s="10" t="n">
        <f aca="false">(GW22/GV22)*(GY22-0.151)*1000</f>
        <v>26.5384615384615</v>
      </c>
      <c r="II22" s="10" t="n">
        <f aca="false">(HH22/HG22)*(HJ22-0.151)*1000</f>
        <v>7.8</v>
      </c>
      <c r="IJ22" s="10" t="n">
        <f aca="false">(HS22/HR22)*(HU22-0.151)*1000</f>
        <v>12</v>
      </c>
      <c r="IK22" s="10" t="n">
        <f aca="false">(GN22-0.201)/(GK22-0.201)*100</f>
        <v>40.5940594059406</v>
      </c>
      <c r="IL22" s="10" t="n">
        <f aca="false">(GY22-0.201)/(GV22-0.201)*100</f>
        <v>-26.7605633802817</v>
      </c>
      <c r="IM22" s="10" t="n">
        <f aca="false">(HJ22-0.201)/(HG22-0.201)*100</f>
        <v>21.5686274509804</v>
      </c>
      <c r="IN22" s="10" t="n">
        <f aca="false">(HU22-0.201)/(HR22-0.201)*100</f>
        <v>15.4929577464789</v>
      </c>
      <c r="IO22" s="10" t="n">
        <f aca="false">(GN22-0.091)/(GM22-0.051)*100</f>
        <v>-222.58064516129</v>
      </c>
      <c r="IP22" s="10" t="n">
        <f aca="false">(GY22-0.091)/(GX22-0.051)*100</f>
        <v>-1172.72727272727</v>
      </c>
      <c r="IQ22" s="10" t="n">
        <f aca="false">(HJ22-0.091)/(HI22-0.051)*100</f>
        <v>-241.463414634146</v>
      </c>
      <c r="IR22" s="10" t="n">
        <f aca="false">(HU22-0.091)/(HT22-0.051)*100</f>
        <v>-319.354838709677</v>
      </c>
      <c r="IS22" s="10" t="n">
        <f aca="false">SUMIF(IG22:IJ22,  "&gt;60")</f>
        <v>0</v>
      </c>
      <c r="IT22" s="10" t="n">
        <f aca="false">SUMIF(IK22:IN22,  "&gt;60")</f>
        <v>0</v>
      </c>
      <c r="IU22" s="10" t="n">
        <f aca="false">SUMIF(IO22:IR22,  "&gt;60")</f>
        <v>0</v>
      </c>
    </row>
    <row r="23" customFormat="false" ht="12.8" hidden="false" customHeight="false" outlineLevel="0" collapsed="false">
      <c r="C23" s="8" t="s">
        <v>68</v>
      </c>
      <c r="D23" s="0" t="n">
        <v>0.16</v>
      </c>
      <c r="E23" s="0" t="n">
        <v>0.03</v>
      </c>
      <c r="F23" s="0" t="n">
        <v>0.03</v>
      </c>
      <c r="G23" s="9" t="n">
        <f aca="false">SUM(D23:F23)</f>
        <v>0.22</v>
      </c>
      <c r="H23" s="0" t="n">
        <v>110</v>
      </c>
      <c r="I23" s="0" t="n">
        <v>5</v>
      </c>
      <c r="J23" s="0" t="n">
        <v>3</v>
      </c>
      <c r="K23" s="0" t="n">
        <v>1</v>
      </c>
      <c r="L23" s="0" t="n">
        <f aca="false">SUM(I23:K23)*0.7</f>
        <v>6.3</v>
      </c>
      <c r="M23" s="9" t="n">
        <f aca="false">L23*H23/100</f>
        <v>6.93</v>
      </c>
      <c r="N23" s="9" t="n">
        <f aca="false">M23*I23*G23</f>
        <v>7.623</v>
      </c>
      <c r="O23" s="0" t="n">
        <v>0.16</v>
      </c>
      <c r="P23" s="0" t="n">
        <v>0.03</v>
      </c>
      <c r="Q23" s="0" t="n">
        <v>0.03</v>
      </c>
      <c r="R23" s="9" t="n">
        <f aca="false">SUM(O23:Q23)</f>
        <v>0.22</v>
      </c>
      <c r="S23" s="0" t="n">
        <v>110</v>
      </c>
      <c r="T23" s="0" t="n">
        <v>5</v>
      </c>
      <c r="U23" s="0" t="n">
        <v>2</v>
      </c>
      <c r="V23" s="0" t="n">
        <v>1</v>
      </c>
      <c r="W23" s="0" t="n">
        <f aca="false">SUM(T23:V23)*0.7</f>
        <v>5.6</v>
      </c>
      <c r="X23" s="9" t="n">
        <f aca="false">W23*S23/100</f>
        <v>6.16</v>
      </c>
      <c r="Y23" s="9" t="n">
        <f aca="false">X23*T23*R23</f>
        <v>6.776</v>
      </c>
      <c r="Z23" s="0" t="n">
        <v>0.16</v>
      </c>
      <c r="AA23" s="0" t="n">
        <v>0.03</v>
      </c>
      <c r="AB23" s="0" t="n">
        <v>0.03</v>
      </c>
      <c r="AC23" s="9" t="n">
        <f aca="false">SUM(Z23:AB23)</f>
        <v>0.22</v>
      </c>
      <c r="AD23" s="0" t="n">
        <v>110</v>
      </c>
      <c r="AE23" s="0" t="n">
        <v>5</v>
      </c>
      <c r="AF23" s="0" t="n">
        <v>2</v>
      </c>
      <c r="AG23" s="0" t="n">
        <v>1</v>
      </c>
      <c r="AH23" s="0" t="n">
        <f aca="false">SUM(AE23:AG23)*0.7</f>
        <v>5.6</v>
      </c>
      <c r="AI23" s="9" t="n">
        <f aca="false">AH23*AD23/100</f>
        <v>6.16</v>
      </c>
      <c r="AJ23" s="9" t="n">
        <f aca="false">AI23*AE23*AC23</f>
        <v>6.776</v>
      </c>
      <c r="AK23" s="0" t="n">
        <v>0.16</v>
      </c>
      <c r="AL23" s="0" t="n">
        <v>0.03</v>
      </c>
      <c r="AM23" s="0" t="n">
        <v>0.03</v>
      </c>
      <c r="AN23" s="9" t="n">
        <f aca="false">SUM(AK23:AM23)</f>
        <v>0.22</v>
      </c>
      <c r="AO23" s="0" t="n">
        <v>110</v>
      </c>
      <c r="AP23" s="0" t="n">
        <v>5</v>
      </c>
      <c r="AQ23" s="0" t="n">
        <v>2</v>
      </c>
      <c r="AR23" s="0" t="n">
        <v>1</v>
      </c>
      <c r="AS23" s="0" t="n">
        <f aca="false">SUM(AP23:AR23)*0.7</f>
        <v>5.6</v>
      </c>
      <c r="AT23" s="9" t="n">
        <f aca="false">AS23*AO23/100</f>
        <v>6.16</v>
      </c>
      <c r="AU23" s="9" t="n">
        <f aca="false">AT23*AP23*AN23</f>
        <v>6.776</v>
      </c>
      <c r="AV23" s="9" t="n">
        <f aca="false">(M23+W23+AH23+AS23)*0.7</f>
        <v>16.611</v>
      </c>
      <c r="AW23" s="9" t="n">
        <f aca="false">(N23+X23+AI23+AT23)*0.7</f>
        <v>18.2721</v>
      </c>
      <c r="AX23" s="9" t="n">
        <f aca="false">(O23+Y23+AJ23+AU23)*0.7</f>
        <v>14.3416</v>
      </c>
      <c r="AY23" s="11" t="n">
        <f aca="false">SUM(AV23:AX23)</f>
        <v>49.2247</v>
      </c>
      <c r="AZ23" s="10" t="n">
        <f aca="false">(E23/D23)*(G23-0.151)*1000</f>
        <v>12.9375</v>
      </c>
      <c r="BA23" s="10" t="n">
        <f aca="false">(P23/O23)*(R23-0.151)*1000</f>
        <v>12.9375</v>
      </c>
      <c r="BB23" s="10" t="n">
        <f aca="false">(AA23/Z23)*(AC23-0.151)*1000</f>
        <v>12.9375</v>
      </c>
      <c r="BC23" s="10" t="n">
        <f aca="false">(AL23/AK23)*(AN23-0.151)*1000</f>
        <v>12.9375</v>
      </c>
      <c r="BD23" s="10" t="n">
        <f aca="false">(G23-0.201)/(D23-0.201)*100</f>
        <v>-46.3414634146341</v>
      </c>
      <c r="BE23" s="10" t="n">
        <f aca="false">(R23-0.201)/(O23-0.201)*100</f>
        <v>-46.3414634146341</v>
      </c>
      <c r="BF23" s="10" t="n">
        <f aca="false">(AC23-0.201)/(Z23-0.201)*100</f>
        <v>-46.3414634146341</v>
      </c>
      <c r="BG23" s="10" t="n">
        <f aca="false">(AN23-0.201)/(AK23-0.201)*100</f>
        <v>-46.3414634146341</v>
      </c>
      <c r="BH23" s="10" t="n">
        <f aca="false">(G23-0.091)/(F23-0.051)*100</f>
        <v>-614.285714285714</v>
      </c>
      <c r="BI23" s="10" t="n">
        <f aca="false">(R23-0.091)/(Q23-0.051)*100</f>
        <v>-614.285714285714</v>
      </c>
      <c r="BJ23" s="10" t="n">
        <f aca="false">(AC23-0.091)/(AB23-0.051)*100</f>
        <v>-614.285714285714</v>
      </c>
      <c r="BK23" s="10" t="n">
        <f aca="false">(AN23-0.091)/(AM23-0.051)*100</f>
        <v>-614.285714285714</v>
      </c>
      <c r="BL23" s="10" t="n">
        <f aca="false">SUMIF(AZ23:BC23,  "&gt;60")</f>
        <v>0</v>
      </c>
      <c r="BM23" s="10" t="n">
        <f aca="false">SUMIF(BD23:BG23,  "&gt;60")</f>
        <v>0</v>
      </c>
      <c r="BN23" s="10" t="n">
        <f aca="false">SUMIF(BH23:BK23,  "&gt;60")</f>
        <v>0</v>
      </c>
      <c r="BO23" s="0" t="n">
        <v>0.15</v>
      </c>
      <c r="BP23" s="0" t="n">
        <v>0.03</v>
      </c>
      <c r="BQ23" s="0" t="n">
        <v>0.03</v>
      </c>
      <c r="BR23" s="9" t="n">
        <f aca="false">SUM(BO23:BQ23)</f>
        <v>0.21</v>
      </c>
      <c r="BS23" s="0" t="n">
        <v>110</v>
      </c>
      <c r="BT23" s="0" t="n">
        <v>5</v>
      </c>
      <c r="BU23" s="0" t="n">
        <v>3</v>
      </c>
      <c r="BV23" s="0" t="n">
        <v>1</v>
      </c>
      <c r="BW23" s="0" t="n">
        <f aca="false">SUM(BT23:BV23)*0.7</f>
        <v>6.3</v>
      </c>
      <c r="BX23" s="9" t="n">
        <f aca="false">BW23*BS23/100</f>
        <v>6.93</v>
      </c>
      <c r="BY23" s="9" t="n">
        <f aca="false">BX23*BT23*BR23</f>
        <v>7.2765</v>
      </c>
      <c r="BZ23" s="0" t="n">
        <v>0.16</v>
      </c>
      <c r="CA23" s="0" t="n">
        <v>0.03</v>
      </c>
      <c r="CB23" s="0" t="n">
        <v>0.03</v>
      </c>
      <c r="CC23" s="9" t="n">
        <f aca="false">SUM(BZ23:CB23)</f>
        <v>0.22</v>
      </c>
      <c r="CD23" s="0" t="n">
        <v>110</v>
      </c>
      <c r="CE23" s="0" t="n">
        <v>5</v>
      </c>
      <c r="CF23" s="0" t="n">
        <v>2</v>
      </c>
      <c r="CG23" s="0" t="n">
        <v>1</v>
      </c>
      <c r="CH23" s="0" t="n">
        <f aca="false">SUM(CE23:CG23)*0.7</f>
        <v>5.6</v>
      </c>
      <c r="CI23" s="9" t="n">
        <f aca="false">CH23*CD23/100</f>
        <v>6.16</v>
      </c>
      <c r="CJ23" s="9" t="n">
        <f aca="false">CI23*CE23*CC23</f>
        <v>6.776</v>
      </c>
      <c r="CK23" s="0" t="n">
        <v>0.16</v>
      </c>
      <c r="CL23" s="0" t="n">
        <v>0.03</v>
      </c>
      <c r="CM23" s="0" t="n">
        <v>0.03</v>
      </c>
      <c r="CN23" s="9" t="n">
        <f aca="false">SUM(CK23:CM23)</f>
        <v>0.22</v>
      </c>
      <c r="CO23" s="0" t="n">
        <v>111</v>
      </c>
      <c r="CP23" s="0" t="n">
        <v>5</v>
      </c>
      <c r="CQ23" s="0" t="n">
        <v>2</v>
      </c>
      <c r="CR23" s="0" t="n">
        <v>1</v>
      </c>
      <c r="CS23" s="0" t="n">
        <f aca="false">SUM(CP23:CR23)*0.7</f>
        <v>5.6</v>
      </c>
      <c r="CT23" s="9" t="n">
        <f aca="false">CS23*CO23/100</f>
        <v>6.216</v>
      </c>
      <c r="CU23" s="9" t="n">
        <f aca="false">CT23*CP23*CN23</f>
        <v>6.8376</v>
      </c>
      <c r="CV23" s="0" t="n">
        <v>0.16</v>
      </c>
      <c r="CW23" s="0" t="n">
        <v>0.03</v>
      </c>
      <c r="CX23" s="0" t="n">
        <v>0.03</v>
      </c>
      <c r="CY23" s="9" t="n">
        <f aca="false">SUM(CV23:CX23)</f>
        <v>0.22</v>
      </c>
      <c r="CZ23" s="0" t="n">
        <v>110</v>
      </c>
      <c r="DA23" s="0" t="n">
        <v>5</v>
      </c>
      <c r="DB23" s="0" t="n">
        <v>2</v>
      </c>
      <c r="DC23" s="0" t="n">
        <v>1</v>
      </c>
      <c r="DD23" s="0" t="n">
        <f aca="false">SUM(DA23:DC23)*0.7</f>
        <v>5.6</v>
      </c>
      <c r="DE23" s="9" t="n">
        <f aca="false">DD23*CZ23/100</f>
        <v>6.16</v>
      </c>
      <c r="DF23" s="9" t="n">
        <f aca="false">DE23*DA23*CY23</f>
        <v>6.776</v>
      </c>
      <c r="DG23" s="9" t="n">
        <f aca="false">(BX23+CH23+CS23+DD23)*0.7</f>
        <v>16.611</v>
      </c>
      <c r="DH23" s="9" t="n">
        <f aca="false">(BY23+CI23+CT23+DE23)*0.7</f>
        <v>18.06875</v>
      </c>
      <c r="DI23" s="9" t="n">
        <f aca="false">(BZ23+CJ23+CU23+DF23)*0.7</f>
        <v>14.38472</v>
      </c>
      <c r="DJ23" s="11" t="n">
        <f aca="false">SUM(DG23:DI23)</f>
        <v>49.06447</v>
      </c>
      <c r="DK23" s="10" t="n">
        <f aca="false">(BP23/BO23)*(BR23-0.151)*1000</f>
        <v>11.8</v>
      </c>
      <c r="DL23" s="10" t="n">
        <f aca="false">(CA23/BZ23)*(CC23-0.151)*1000</f>
        <v>12.9375</v>
      </c>
      <c r="DM23" s="10" t="n">
        <f aca="false">(CL23/CK23)*(CN23-0.151)*1000</f>
        <v>12.9375</v>
      </c>
      <c r="DN23" s="10" t="n">
        <f aca="false">(CW23/CV23)*(CY23-0.151)*1000</f>
        <v>12.9375</v>
      </c>
      <c r="DO23" s="10" t="n">
        <f aca="false">(BR23-0.201)/(BO23-0.201)*100</f>
        <v>-17.6470588235294</v>
      </c>
      <c r="DP23" s="10" t="n">
        <f aca="false">(CC23-0.201)/(BZ23-0.201)*100</f>
        <v>-46.3414634146341</v>
      </c>
      <c r="DQ23" s="10" t="n">
        <f aca="false">(CN23-0.201)/(CK23-0.201)*100</f>
        <v>-46.3414634146341</v>
      </c>
      <c r="DR23" s="10" t="n">
        <f aca="false">(CY23-0.201)/(CV23-0.201)*100</f>
        <v>-46.3414634146341</v>
      </c>
      <c r="DS23" s="10" t="n">
        <f aca="false">(BR23-0.091)/(BQ23-0.051)*100</f>
        <v>-566.666666666667</v>
      </c>
      <c r="DT23" s="10" t="n">
        <f aca="false">(CC23-0.091)/(CB23-0.051)*100</f>
        <v>-614.285714285714</v>
      </c>
      <c r="DU23" s="10" t="n">
        <f aca="false">(CN23-0.091)/(CM23-0.051)*100</f>
        <v>-614.285714285714</v>
      </c>
      <c r="DV23" s="10" t="n">
        <f aca="false">(CY23-0.091)/(CX23-0.051)*100</f>
        <v>-614.285714285714</v>
      </c>
      <c r="DW23" s="10" t="n">
        <f aca="false">SUMIF(DK23:DN23,  "&gt;60")</f>
        <v>0</v>
      </c>
      <c r="DX23" s="10" t="n">
        <f aca="false">SUMIF(DO23:DR23,  "&gt;60")</f>
        <v>0</v>
      </c>
      <c r="DY23" s="10" t="n">
        <f aca="false">SUMIF(DS23:DV23,  "&gt;60")</f>
        <v>0</v>
      </c>
      <c r="DZ23" s="0" t="n">
        <v>0.15</v>
      </c>
      <c r="EA23" s="0" t="n">
        <v>0.03</v>
      </c>
      <c r="EB23" s="0" t="n">
        <v>0.03</v>
      </c>
      <c r="EC23" s="9" t="n">
        <f aca="false">SUM(DZ23:EB23)</f>
        <v>0.21</v>
      </c>
      <c r="ED23" s="0" t="n">
        <v>121</v>
      </c>
      <c r="EE23" s="0" t="n">
        <v>5</v>
      </c>
      <c r="EF23" s="0" t="n">
        <v>3</v>
      </c>
      <c r="EG23" s="0" t="n">
        <v>1</v>
      </c>
      <c r="EH23" s="0" t="n">
        <f aca="false">SUM(EE23:EG23)*0.7</f>
        <v>6.3</v>
      </c>
      <c r="EI23" s="9" t="n">
        <f aca="false">EH23*ED23/100</f>
        <v>7.623</v>
      </c>
      <c r="EJ23" s="9" t="n">
        <f aca="false">EI23*EE23*EC23</f>
        <v>8.00415</v>
      </c>
      <c r="EK23" s="0" t="n">
        <v>0.16</v>
      </c>
      <c r="EL23" s="0" t="n">
        <v>0.03</v>
      </c>
      <c r="EM23" s="0" t="n">
        <v>0.03</v>
      </c>
      <c r="EN23" s="9" t="n">
        <f aca="false">SUM(EK23:EM23)</f>
        <v>0.22</v>
      </c>
      <c r="EO23" s="0" t="n">
        <v>110</v>
      </c>
      <c r="EP23" s="0" t="n">
        <v>5</v>
      </c>
      <c r="EQ23" s="0" t="n">
        <v>2</v>
      </c>
      <c r="ER23" s="0" t="n">
        <v>1</v>
      </c>
      <c r="ES23" s="0" t="n">
        <f aca="false">SUM(EP23:ER23)*0.7</f>
        <v>5.6</v>
      </c>
      <c r="ET23" s="9" t="n">
        <f aca="false">ES23*EO23/100</f>
        <v>6.16</v>
      </c>
      <c r="EU23" s="9" t="n">
        <f aca="false">ET23*EP23*EN23</f>
        <v>6.776</v>
      </c>
      <c r="EV23" s="0" t="n">
        <v>0.16</v>
      </c>
      <c r="EW23" s="0" t="n">
        <v>0.03</v>
      </c>
      <c r="EX23" s="0" t="n">
        <v>0.03</v>
      </c>
      <c r="EY23" s="9" t="n">
        <f aca="false">SUM(EV23:EX23)</f>
        <v>0.22</v>
      </c>
      <c r="EZ23" s="0" t="n">
        <v>111</v>
      </c>
      <c r="FA23" s="0" t="n">
        <v>5</v>
      </c>
      <c r="FB23" s="0" t="n">
        <v>2</v>
      </c>
      <c r="FC23" s="0" t="n">
        <v>1</v>
      </c>
      <c r="FD23" s="0" t="n">
        <f aca="false">SUM(FA23:FC23)*0.7</f>
        <v>5.6</v>
      </c>
      <c r="FE23" s="9" t="n">
        <f aca="false">FD23*EZ23/100</f>
        <v>6.216</v>
      </c>
      <c r="FF23" s="9" t="n">
        <f aca="false">FE23*FA23*EY23</f>
        <v>6.8376</v>
      </c>
      <c r="FG23" s="0" t="n">
        <v>0.16</v>
      </c>
      <c r="FH23" s="0" t="n">
        <v>0.03</v>
      </c>
      <c r="FI23" s="0" t="n">
        <v>0.03</v>
      </c>
      <c r="FJ23" s="9" t="n">
        <f aca="false">SUM(FG23:FI23)</f>
        <v>0.22</v>
      </c>
      <c r="FK23" s="0" t="n">
        <v>111</v>
      </c>
      <c r="FL23" s="0" t="n">
        <v>5</v>
      </c>
      <c r="FM23" s="0" t="n">
        <v>2</v>
      </c>
      <c r="FN23" s="0" t="n">
        <v>1</v>
      </c>
      <c r="FO23" s="0" t="n">
        <f aca="false">SUM(FL23:FN23)*0.7</f>
        <v>5.6</v>
      </c>
      <c r="FP23" s="9" t="n">
        <f aca="false">FO23*FK23/100</f>
        <v>6.216</v>
      </c>
      <c r="FQ23" s="9" t="n">
        <f aca="false">FP23*FL23*FJ23</f>
        <v>6.8376</v>
      </c>
      <c r="FR23" s="9" t="n">
        <f aca="false">(EI23+ES23+FD23+FO23)*0.7</f>
        <v>17.0961</v>
      </c>
      <c r="FS23" s="9" t="n">
        <f aca="false">(EJ23+ET23+FE23+FP23)*0.7</f>
        <v>18.617305</v>
      </c>
      <c r="FT23" s="9" t="n">
        <f aca="false">(EK23+EU23+FF23+FQ23)*0.7</f>
        <v>14.42784</v>
      </c>
      <c r="FU23" s="11" t="n">
        <f aca="false">SUM(FR23:FT23)</f>
        <v>50.141245</v>
      </c>
      <c r="FV23" s="10" t="n">
        <f aca="false">(EA23/DZ23)*(EC23-0.151)*1000</f>
        <v>11.8</v>
      </c>
      <c r="FW23" s="10" t="n">
        <f aca="false">(EL23/EK23)*(EN23-0.151)*1000</f>
        <v>12.9375</v>
      </c>
      <c r="FX23" s="10" t="n">
        <f aca="false">(EW23/EV23)*(EY23-0.151)*1000</f>
        <v>12.9375</v>
      </c>
      <c r="FY23" s="10" t="n">
        <f aca="false">(FH23/FG23)*(FJ23-0.151)*1000</f>
        <v>12.9375</v>
      </c>
      <c r="FZ23" s="10" t="n">
        <f aca="false">(EC23-0.201)/(DZ23-0.201)*100</f>
        <v>-17.6470588235294</v>
      </c>
      <c r="GA23" s="10" t="n">
        <f aca="false">(EN23-0.201)/(EK23-0.201)*100</f>
        <v>-46.3414634146341</v>
      </c>
      <c r="GB23" s="10" t="n">
        <f aca="false">(EY23-0.201)/(EV23-0.201)*100</f>
        <v>-46.3414634146341</v>
      </c>
      <c r="GC23" s="10" t="n">
        <f aca="false">(FJ23-0.201)/(FG23-0.201)*100</f>
        <v>-46.3414634146341</v>
      </c>
      <c r="GD23" s="10" t="n">
        <f aca="false">(EC23-0.091)/(EB23-0.051)*100</f>
        <v>-566.666666666667</v>
      </c>
      <c r="GE23" s="10" t="n">
        <f aca="false">(EN23-0.091)/(EM23-0.051)*100</f>
        <v>-614.285714285714</v>
      </c>
      <c r="GF23" s="10" t="n">
        <f aca="false">(EY23-0.091)/(EX23-0.051)*100</f>
        <v>-614.285714285714</v>
      </c>
      <c r="GG23" s="10" t="n">
        <f aca="false">(FJ23-0.091)/(FI23-0.051)*100</f>
        <v>-614.285714285714</v>
      </c>
      <c r="GH23" s="10" t="n">
        <f aca="false">SUMIF(FV23:FY23,  "&gt;60")</f>
        <v>0</v>
      </c>
      <c r="GI23" s="10" t="n">
        <f aca="false">SUMIF(FZ23:GC23,  "&gt;60")</f>
        <v>0</v>
      </c>
      <c r="GJ23" s="10" t="n">
        <f aca="false">SUMIF(GD23:GG23,  "&gt;60")</f>
        <v>0</v>
      </c>
      <c r="GK23" s="0" t="n">
        <v>0.15</v>
      </c>
      <c r="GL23" s="0" t="n">
        <v>0.03</v>
      </c>
      <c r="GM23" s="0" t="n">
        <v>0.03</v>
      </c>
      <c r="GN23" s="9" t="n">
        <f aca="false">SUM(GK23:GM23)</f>
        <v>0.21</v>
      </c>
      <c r="GO23" s="0" t="n">
        <v>110</v>
      </c>
      <c r="GP23" s="0" t="n">
        <v>5</v>
      </c>
      <c r="GQ23" s="0" t="n">
        <v>3</v>
      </c>
      <c r="GR23" s="0" t="n">
        <v>1</v>
      </c>
      <c r="GS23" s="0" t="n">
        <f aca="false">SUM(GP23:GR23)*0.7</f>
        <v>6.3</v>
      </c>
      <c r="GT23" s="9" t="n">
        <f aca="false">GS23*GO23/100</f>
        <v>6.93</v>
      </c>
      <c r="GU23" s="9" t="n">
        <f aca="false">GT23*GP23*GN23</f>
        <v>7.2765</v>
      </c>
      <c r="GV23" s="0" t="n">
        <v>0.16</v>
      </c>
      <c r="GW23" s="0" t="n">
        <v>0.03</v>
      </c>
      <c r="GX23" s="0" t="n">
        <v>0.03</v>
      </c>
      <c r="GY23" s="9" t="n">
        <f aca="false">SUM(GV23:GX23)</f>
        <v>0.22</v>
      </c>
      <c r="GZ23" s="0" t="n">
        <v>121</v>
      </c>
      <c r="HA23" s="0" t="n">
        <v>5</v>
      </c>
      <c r="HB23" s="0" t="n">
        <v>2</v>
      </c>
      <c r="HC23" s="0" t="n">
        <v>1</v>
      </c>
      <c r="HD23" s="0" t="n">
        <f aca="false">SUM(HA23:HC23)*0.7</f>
        <v>5.6</v>
      </c>
      <c r="HE23" s="9" t="n">
        <f aca="false">HD23*GZ23/100</f>
        <v>6.776</v>
      </c>
      <c r="HF23" s="9" t="n">
        <f aca="false">HE23*HA23*GY23</f>
        <v>7.4536</v>
      </c>
      <c r="HG23" s="0" t="n">
        <v>0.16</v>
      </c>
      <c r="HH23" s="0" t="n">
        <v>0.03</v>
      </c>
      <c r="HI23" s="0" t="n">
        <v>0.03</v>
      </c>
      <c r="HJ23" s="9" t="n">
        <f aca="false">SUM(HG23:HI23)</f>
        <v>0.22</v>
      </c>
      <c r="HK23" s="0" t="n">
        <v>111</v>
      </c>
      <c r="HL23" s="0" t="n">
        <v>5</v>
      </c>
      <c r="HM23" s="0" t="n">
        <v>2</v>
      </c>
      <c r="HN23" s="0" t="n">
        <v>1</v>
      </c>
      <c r="HO23" s="0" t="n">
        <f aca="false">SUM(HL23:HN23)*0.7</f>
        <v>5.6</v>
      </c>
      <c r="HP23" s="9" t="n">
        <f aca="false">HO23*HK23/100</f>
        <v>6.216</v>
      </c>
      <c r="HQ23" s="9" t="n">
        <f aca="false">HP23*HL23*HJ23</f>
        <v>6.8376</v>
      </c>
      <c r="HR23" s="0" t="n">
        <v>0.16</v>
      </c>
      <c r="HS23" s="0" t="n">
        <v>0.03</v>
      </c>
      <c r="HT23" s="0" t="n">
        <v>0.03</v>
      </c>
      <c r="HU23" s="9" t="n">
        <f aca="false">SUM(HR23:HT23)</f>
        <v>0.22</v>
      </c>
      <c r="HV23" s="0" t="n">
        <v>115</v>
      </c>
      <c r="HW23" s="0" t="n">
        <v>5</v>
      </c>
      <c r="HX23" s="0" t="n">
        <v>2</v>
      </c>
      <c r="HY23" s="0" t="n">
        <v>1</v>
      </c>
      <c r="HZ23" s="0" t="n">
        <f aca="false">SUM(HW23:HY23)*0.7</f>
        <v>5.6</v>
      </c>
      <c r="IA23" s="9" t="n">
        <f aca="false">HZ23*HV23/100</f>
        <v>6.44</v>
      </c>
      <c r="IB23" s="9" t="n">
        <f aca="false">IA23*HW23*HU23</f>
        <v>7.084</v>
      </c>
      <c r="IC23" s="9" t="n">
        <f aca="false">(GT23+HD23+HO23+HZ23)*0.7</f>
        <v>16.611</v>
      </c>
      <c r="ID23" s="9" t="n">
        <f aca="false">(GU23+HE23+HP23+IA23)*0.7</f>
        <v>18.69595</v>
      </c>
      <c r="IE23" s="9" t="n">
        <f aca="false">(GV23+HF23+HQ23+IB23)*0.7</f>
        <v>15.07464</v>
      </c>
      <c r="IF23" s="11" t="n">
        <f aca="false">SUM(IC23:IE23)</f>
        <v>50.38159</v>
      </c>
      <c r="IG23" s="10" t="n">
        <f aca="false">(GL23/GK23)*(GN23-0.151)*1000</f>
        <v>11.8</v>
      </c>
      <c r="IH23" s="10" t="n">
        <f aca="false">(GW23/GV23)*(GY23-0.151)*1000</f>
        <v>12.9375</v>
      </c>
      <c r="II23" s="10" t="n">
        <f aca="false">(HH23/HG23)*(HJ23-0.151)*1000</f>
        <v>12.9375</v>
      </c>
      <c r="IJ23" s="10" t="n">
        <f aca="false">(HS23/HR23)*(HU23-0.151)*1000</f>
        <v>12.9375</v>
      </c>
      <c r="IK23" s="10" t="n">
        <f aca="false">(GN23-0.201)/(GK23-0.201)*100</f>
        <v>-17.6470588235294</v>
      </c>
      <c r="IL23" s="10" t="n">
        <f aca="false">(GY23-0.201)/(GV23-0.201)*100</f>
        <v>-46.3414634146341</v>
      </c>
      <c r="IM23" s="10" t="n">
        <f aca="false">(HJ23-0.201)/(HG23-0.201)*100</f>
        <v>-46.3414634146341</v>
      </c>
      <c r="IN23" s="10" t="n">
        <f aca="false">(HU23-0.201)/(HR23-0.201)*100</f>
        <v>-46.3414634146341</v>
      </c>
      <c r="IO23" s="10" t="n">
        <f aca="false">(GN23-0.091)/(GM23-0.051)*100</f>
        <v>-566.666666666667</v>
      </c>
      <c r="IP23" s="10" t="n">
        <f aca="false">(GY23-0.091)/(GX23-0.051)*100</f>
        <v>-614.285714285714</v>
      </c>
      <c r="IQ23" s="10" t="n">
        <f aca="false">(HJ23-0.091)/(HI23-0.051)*100</f>
        <v>-614.285714285714</v>
      </c>
      <c r="IR23" s="10" t="n">
        <f aca="false">(HU23-0.091)/(HT23-0.051)*100</f>
        <v>-614.285714285714</v>
      </c>
      <c r="IS23" s="10" t="n">
        <f aca="false">SUMIF(IG23:IJ23,  "&gt;60")</f>
        <v>0</v>
      </c>
      <c r="IT23" s="10" t="n">
        <f aca="false">SUMIF(IK23:IN23,  "&gt;60")</f>
        <v>0</v>
      </c>
      <c r="IU23" s="10" t="n">
        <f aca="false">SUMIF(IO23:IR23,  "&gt;60")</f>
        <v>0</v>
      </c>
    </row>
    <row r="24" customFormat="false" ht="12.8" hidden="false" customHeight="false" outlineLevel="0" collapsed="false">
      <c r="C24" s="8" t="s">
        <v>69</v>
      </c>
      <c r="D24" s="0" t="n">
        <v>0.12</v>
      </c>
      <c r="E24" s="0" t="n">
        <v>0.03</v>
      </c>
      <c r="F24" s="0" t="n">
        <v>0.01</v>
      </c>
      <c r="G24" s="9" t="n">
        <f aca="false">SUM(D24:F24)</f>
        <v>0.16</v>
      </c>
      <c r="H24" s="0" t="n">
        <v>110</v>
      </c>
      <c r="I24" s="0" t="n">
        <v>5</v>
      </c>
      <c r="J24" s="0" t="n">
        <v>3</v>
      </c>
      <c r="K24" s="0" t="n">
        <v>1</v>
      </c>
      <c r="L24" s="0" t="n">
        <f aca="false">SUM(I24:K24)*0.7</f>
        <v>6.3</v>
      </c>
      <c r="M24" s="9" t="n">
        <f aca="false">L24*H24/100</f>
        <v>6.93</v>
      </c>
      <c r="N24" s="9" t="n">
        <f aca="false">M24*I24*G24</f>
        <v>5.544</v>
      </c>
      <c r="O24" s="0" t="n">
        <v>0.12</v>
      </c>
      <c r="P24" s="0" t="n">
        <v>0.03</v>
      </c>
      <c r="Q24" s="0" t="n">
        <v>0.01</v>
      </c>
      <c r="R24" s="9" t="n">
        <f aca="false">SUM(O24:Q24)</f>
        <v>0.16</v>
      </c>
      <c r="S24" s="0" t="n">
        <v>110</v>
      </c>
      <c r="T24" s="0" t="n">
        <v>4</v>
      </c>
      <c r="U24" s="0" t="n">
        <v>3</v>
      </c>
      <c r="V24" s="0" t="n">
        <v>2</v>
      </c>
      <c r="W24" s="0" t="n">
        <f aca="false">SUM(T24:V24)*0.7</f>
        <v>6.3</v>
      </c>
      <c r="X24" s="9" t="n">
        <f aca="false">W24*S24/100</f>
        <v>6.93</v>
      </c>
      <c r="Y24" s="9" t="n">
        <f aca="false">X24*T24*R24</f>
        <v>4.4352</v>
      </c>
      <c r="Z24" s="0" t="n">
        <v>0.13</v>
      </c>
      <c r="AA24" s="0" t="n">
        <v>0.05</v>
      </c>
      <c r="AB24" s="0" t="n">
        <v>0.01</v>
      </c>
      <c r="AC24" s="9" t="n">
        <f aca="false">SUM(Z24:AB24)</f>
        <v>0.19</v>
      </c>
      <c r="AD24" s="0" t="n">
        <v>110</v>
      </c>
      <c r="AE24" s="0" t="n">
        <v>4</v>
      </c>
      <c r="AF24" s="0" t="n">
        <v>2</v>
      </c>
      <c r="AG24" s="0" t="n">
        <v>1</v>
      </c>
      <c r="AH24" s="0" t="n">
        <f aca="false">SUM(AE24:AG24)*0.7</f>
        <v>4.9</v>
      </c>
      <c r="AI24" s="9" t="n">
        <f aca="false">AH24*AD24/100</f>
        <v>5.39</v>
      </c>
      <c r="AJ24" s="9" t="n">
        <f aca="false">AI24*AE24*AC24</f>
        <v>4.0964</v>
      </c>
      <c r="AK24" s="0" t="n">
        <v>0.12</v>
      </c>
      <c r="AL24" s="0" t="n">
        <v>0.05</v>
      </c>
      <c r="AM24" s="0" t="n">
        <v>0.01</v>
      </c>
      <c r="AN24" s="9" t="n">
        <f aca="false">SUM(AK24:AM24)</f>
        <v>0.18</v>
      </c>
      <c r="AO24" s="0" t="n">
        <v>110</v>
      </c>
      <c r="AP24" s="0" t="n">
        <v>4</v>
      </c>
      <c r="AQ24" s="0" t="n">
        <v>3</v>
      </c>
      <c r="AR24" s="0" t="n">
        <v>2</v>
      </c>
      <c r="AS24" s="0" t="n">
        <f aca="false">SUM(AP24:AR24)*0.7</f>
        <v>6.3</v>
      </c>
      <c r="AT24" s="9" t="n">
        <f aca="false">AS24*AO24/100</f>
        <v>6.93</v>
      </c>
      <c r="AU24" s="9" t="n">
        <f aca="false">AT24*AP24*AN24</f>
        <v>4.9896</v>
      </c>
      <c r="AV24" s="9" t="n">
        <f aca="false">(M24+W24+AH24+AS24)*0.7</f>
        <v>17.101</v>
      </c>
      <c r="AW24" s="9" t="n">
        <f aca="false">(N24+X24+AI24+AT24)*0.7</f>
        <v>17.3558</v>
      </c>
      <c r="AX24" s="9" t="n">
        <f aca="false">(O24+Y24+AJ24+AU24)*0.7</f>
        <v>9.54884</v>
      </c>
      <c r="AY24" s="11" t="n">
        <f aca="false">SUM(AV24:AX24)</f>
        <v>44.00564</v>
      </c>
      <c r="AZ24" s="10" t="n">
        <f aca="false">(E24/D24)*(G24-0.151)*1000</f>
        <v>2.25</v>
      </c>
      <c r="BA24" s="10" t="n">
        <f aca="false">(P24/O24)*(R24-0.151)*1000</f>
        <v>2.25</v>
      </c>
      <c r="BB24" s="10" t="n">
        <f aca="false">(AA24/Z24)*(AC24-0.151)*1000</f>
        <v>15</v>
      </c>
      <c r="BC24" s="10" t="n">
        <f aca="false">(AL24/AK24)*(AN24-0.151)*1000</f>
        <v>12.0833333333333</v>
      </c>
      <c r="BD24" s="10" t="n">
        <f aca="false">(G24-0.201)/(D24-0.201)*100</f>
        <v>50.6172839506173</v>
      </c>
      <c r="BE24" s="10" t="n">
        <f aca="false">(R24-0.201)/(O24-0.201)*100</f>
        <v>50.6172839506173</v>
      </c>
      <c r="BF24" s="10" t="n">
        <f aca="false">(AC24-0.201)/(Z24-0.201)*100</f>
        <v>15.4929577464789</v>
      </c>
      <c r="BG24" s="10" t="n">
        <f aca="false">(AN24-0.201)/(AK24-0.201)*100</f>
        <v>25.9259259259259</v>
      </c>
      <c r="BH24" s="10" t="n">
        <f aca="false">(G24-0.091)/(F24-0.051)*100</f>
        <v>-168.292682926829</v>
      </c>
      <c r="BI24" s="10" t="n">
        <f aca="false">(R24-0.091)/(Q24-0.051)*100</f>
        <v>-168.292682926829</v>
      </c>
      <c r="BJ24" s="10" t="n">
        <f aca="false">(AC24-0.091)/(AB24-0.051)*100</f>
        <v>-241.463414634146</v>
      </c>
      <c r="BK24" s="10" t="n">
        <f aca="false">(AN24-0.091)/(AM24-0.051)*100</f>
        <v>-217.073170731707</v>
      </c>
      <c r="BL24" s="10" t="n">
        <f aca="false">SUMIF(AZ24:BC24,  "&gt;60")</f>
        <v>0</v>
      </c>
      <c r="BM24" s="10" t="n">
        <f aca="false">SUMIF(BD24:BG24,  "&gt;60")</f>
        <v>0</v>
      </c>
      <c r="BN24" s="10" t="n">
        <f aca="false">SUMIF(BH24:BK24,  "&gt;60")</f>
        <v>0</v>
      </c>
      <c r="BO24" s="0" t="n">
        <v>0.12</v>
      </c>
      <c r="BP24" s="0" t="n">
        <v>0.03</v>
      </c>
      <c r="BQ24" s="0" t="n">
        <v>0.01</v>
      </c>
      <c r="BR24" s="9" t="n">
        <f aca="false">SUM(BO24:BQ24)</f>
        <v>0.16</v>
      </c>
      <c r="BS24" s="0" t="n">
        <v>110</v>
      </c>
      <c r="BT24" s="0" t="n">
        <v>5</v>
      </c>
      <c r="BU24" s="0" t="n">
        <v>3</v>
      </c>
      <c r="BV24" s="0" t="n">
        <v>1</v>
      </c>
      <c r="BW24" s="0" t="n">
        <f aca="false">SUM(BT24:BV24)*0.7</f>
        <v>6.3</v>
      </c>
      <c r="BX24" s="9" t="n">
        <f aca="false">BW24*BS24/100</f>
        <v>6.93</v>
      </c>
      <c r="BY24" s="9" t="n">
        <f aca="false">BX24*BT24*BR24</f>
        <v>5.544</v>
      </c>
      <c r="BZ24" s="0" t="n">
        <v>0.12</v>
      </c>
      <c r="CA24" s="0" t="n">
        <v>0.03</v>
      </c>
      <c r="CB24" s="0" t="n">
        <v>0.01</v>
      </c>
      <c r="CC24" s="9" t="n">
        <f aca="false">SUM(BZ24:CB24)</f>
        <v>0.16</v>
      </c>
      <c r="CD24" s="0" t="n">
        <v>110</v>
      </c>
      <c r="CE24" s="0" t="n">
        <v>4</v>
      </c>
      <c r="CF24" s="0" t="n">
        <v>3</v>
      </c>
      <c r="CG24" s="0" t="n">
        <v>2</v>
      </c>
      <c r="CH24" s="0" t="n">
        <f aca="false">SUM(CE24:CG24)*0.7</f>
        <v>6.3</v>
      </c>
      <c r="CI24" s="9" t="n">
        <f aca="false">CH24*CD24/100</f>
        <v>6.93</v>
      </c>
      <c r="CJ24" s="9" t="n">
        <f aca="false">CI24*CE24*CC24</f>
        <v>4.4352</v>
      </c>
      <c r="CK24" s="0" t="n">
        <v>0.13</v>
      </c>
      <c r="CL24" s="0" t="n">
        <v>0.05</v>
      </c>
      <c r="CM24" s="0" t="n">
        <v>0.01</v>
      </c>
      <c r="CN24" s="9" t="n">
        <f aca="false">SUM(CK24:CM24)</f>
        <v>0.19</v>
      </c>
      <c r="CO24" s="0" t="n">
        <v>110</v>
      </c>
      <c r="CP24" s="0" t="n">
        <v>4</v>
      </c>
      <c r="CQ24" s="0" t="n">
        <v>2</v>
      </c>
      <c r="CR24" s="0" t="n">
        <v>2</v>
      </c>
      <c r="CS24" s="0" t="n">
        <f aca="false">SUM(CP24:CR24)*0.7</f>
        <v>5.6</v>
      </c>
      <c r="CT24" s="9" t="n">
        <f aca="false">CS24*CO24/100</f>
        <v>6.16</v>
      </c>
      <c r="CU24" s="9" t="n">
        <f aca="false">CT24*CP24*CN24</f>
        <v>4.6816</v>
      </c>
      <c r="CV24" s="0" t="n">
        <v>0.12</v>
      </c>
      <c r="CW24" s="0" t="n">
        <v>0.05</v>
      </c>
      <c r="CX24" s="0" t="n">
        <v>0.01</v>
      </c>
      <c r="CY24" s="9" t="n">
        <f aca="false">SUM(CV24:CX24)</f>
        <v>0.18</v>
      </c>
      <c r="CZ24" s="0" t="n">
        <v>110</v>
      </c>
      <c r="DA24" s="0" t="n">
        <v>4</v>
      </c>
      <c r="DB24" s="0" t="n">
        <v>3</v>
      </c>
      <c r="DC24" s="0" t="n">
        <v>2</v>
      </c>
      <c r="DD24" s="0" t="n">
        <f aca="false">SUM(DA24:DC24)*0.7</f>
        <v>6.3</v>
      </c>
      <c r="DE24" s="9" t="n">
        <f aca="false">DD24*CZ24/100</f>
        <v>6.93</v>
      </c>
      <c r="DF24" s="9" t="n">
        <f aca="false">DE24*DA24*CY24</f>
        <v>4.9896</v>
      </c>
      <c r="DG24" s="9" t="n">
        <f aca="false">(BX24+CH24+CS24+DD24)*0.7</f>
        <v>17.591</v>
      </c>
      <c r="DH24" s="9" t="n">
        <f aca="false">(BY24+CI24+CT24+DE24)*0.7</f>
        <v>17.8948</v>
      </c>
      <c r="DI24" s="9" t="n">
        <f aca="false">(BZ24+CJ24+CU24+DF24)*0.7</f>
        <v>9.95848</v>
      </c>
      <c r="DJ24" s="11" t="n">
        <f aca="false">SUM(DG24:DI24)</f>
        <v>45.44428</v>
      </c>
      <c r="DK24" s="10" t="n">
        <f aca="false">(BP24/BO24)*(BR24-0.151)*1000</f>
        <v>2.25</v>
      </c>
      <c r="DL24" s="10" t="n">
        <f aca="false">(CA24/BZ24)*(CC24-0.151)*1000</f>
        <v>2.25</v>
      </c>
      <c r="DM24" s="10" t="n">
        <f aca="false">(CL24/CK24)*(CN24-0.151)*1000</f>
        <v>15</v>
      </c>
      <c r="DN24" s="10" t="n">
        <f aca="false">(CW24/CV24)*(CY24-0.151)*1000</f>
        <v>12.0833333333333</v>
      </c>
      <c r="DO24" s="10" t="n">
        <f aca="false">(BR24-0.201)/(BO24-0.201)*100</f>
        <v>50.6172839506173</v>
      </c>
      <c r="DP24" s="10" t="n">
        <f aca="false">(CC24-0.201)/(BZ24-0.201)*100</f>
        <v>50.6172839506173</v>
      </c>
      <c r="DQ24" s="10" t="n">
        <f aca="false">(CN24-0.201)/(CK24-0.201)*100</f>
        <v>15.4929577464789</v>
      </c>
      <c r="DR24" s="10" t="n">
        <f aca="false">(CY24-0.201)/(CV24-0.201)*100</f>
        <v>25.9259259259259</v>
      </c>
      <c r="DS24" s="10" t="n">
        <f aca="false">(BR24-0.091)/(BQ24-0.051)*100</f>
        <v>-168.292682926829</v>
      </c>
      <c r="DT24" s="10" t="n">
        <f aca="false">(CC24-0.091)/(CB24-0.051)*100</f>
        <v>-168.292682926829</v>
      </c>
      <c r="DU24" s="10" t="n">
        <f aca="false">(CN24-0.091)/(CM24-0.051)*100</f>
        <v>-241.463414634146</v>
      </c>
      <c r="DV24" s="10" t="n">
        <f aca="false">(CY24-0.091)/(CX24-0.051)*100</f>
        <v>-217.073170731707</v>
      </c>
      <c r="DW24" s="10" t="n">
        <f aca="false">SUMIF(DK24:DN24,  "&gt;60")</f>
        <v>0</v>
      </c>
      <c r="DX24" s="10" t="n">
        <f aca="false">SUMIF(DO24:DR24,  "&gt;60")</f>
        <v>0</v>
      </c>
      <c r="DY24" s="10" t="n">
        <f aca="false">SUMIF(DS24:DV24,  "&gt;60")</f>
        <v>0</v>
      </c>
      <c r="DZ24" s="0" t="n">
        <v>0.12</v>
      </c>
      <c r="EA24" s="0" t="n">
        <v>0.03</v>
      </c>
      <c r="EB24" s="0" t="n">
        <v>0.01</v>
      </c>
      <c r="EC24" s="9" t="n">
        <f aca="false">SUM(DZ24:EB24)</f>
        <v>0.16</v>
      </c>
      <c r="ED24" s="0" t="n">
        <v>122</v>
      </c>
      <c r="EE24" s="0" t="n">
        <v>5</v>
      </c>
      <c r="EF24" s="0" t="n">
        <v>3</v>
      </c>
      <c r="EG24" s="0" t="n">
        <v>1</v>
      </c>
      <c r="EH24" s="0" t="n">
        <f aca="false">SUM(EE24:EG24)*0.7</f>
        <v>6.3</v>
      </c>
      <c r="EI24" s="9" t="n">
        <f aca="false">EH24*ED24/100</f>
        <v>7.686</v>
      </c>
      <c r="EJ24" s="9" t="n">
        <f aca="false">EI24*EE24*EC24</f>
        <v>6.1488</v>
      </c>
      <c r="EK24" s="0" t="n">
        <v>0.12</v>
      </c>
      <c r="EL24" s="0" t="n">
        <v>0.03</v>
      </c>
      <c r="EM24" s="0" t="n">
        <v>0.01</v>
      </c>
      <c r="EN24" s="9" t="n">
        <f aca="false">SUM(EK24:EM24)</f>
        <v>0.16</v>
      </c>
      <c r="EO24" s="0" t="n">
        <v>99</v>
      </c>
      <c r="EP24" s="0" t="n">
        <v>4</v>
      </c>
      <c r="EQ24" s="0" t="n">
        <v>3</v>
      </c>
      <c r="ER24" s="0" t="n">
        <v>2</v>
      </c>
      <c r="ES24" s="0" t="n">
        <f aca="false">SUM(EP24:ER24)*0.7</f>
        <v>6.3</v>
      </c>
      <c r="ET24" s="9" t="n">
        <f aca="false">ES24*EO24/100</f>
        <v>6.237</v>
      </c>
      <c r="EU24" s="9" t="n">
        <f aca="false">ET24*EP24*EN24</f>
        <v>3.99168</v>
      </c>
      <c r="EV24" s="0" t="n">
        <v>0.13</v>
      </c>
      <c r="EW24" s="0" t="n">
        <v>0.05</v>
      </c>
      <c r="EX24" s="0" t="n">
        <v>0.01</v>
      </c>
      <c r="EY24" s="9" t="n">
        <f aca="false">SUM(EV24:EX24)</f>
        <v>0.19</v>
      </c>
      <c r="EZ24" s="0" t="n">
        <v>110</v>
      </c>
      <c r="FA24" s="0" t="n">
        <v>4</v>
      </c>
      <c r="FB24" s="0" t="n">
        <v>2</v>
      </c>
      <c r="FC24" s="0" t="n">
        <v>2</v>
      </c>
      <c r="FD24" s="0" t="n">
        <f aca="false">SUM(FA24:FC24)*0.7</f>
        <v>5.6</v>
      </c>
      <c r="FE24" s="9" t="n">
        <f aca="false">FD24*EZ24/100</f>
        <v>6.16</v>
      </c>
      <c r="FF24" s="9" t="n">
        <f aca="false">FE24*FA24*EY24</f>
        <v>4.6816</v>
      </c>
      <c r="FG24" s="0" t="n">
        <v>0.12</v>
      </c>
      <c r="FH24" s="0" t="n">
        <v>0.05</v>
      </c>
      <c r="FI24" s="0" t="n">
        <v>0.01</v>
      </c>
      <c r="FJ24" s="9" t="n">
        <f aca="false">SUM(FG24:FI24)</f>
        <v>0.18</v>
      </c>
      <c r="FK24" s="0" t="n">
        <v>110</v>
      </c>
      <c r="FL24" s="0" t="n">
        <v>4</v>
      </c>
      <c r="FM24" s="0" t="n">
        <v>3</v>
      </c>
      <c r="FN24" s="0" t="n">
        <v>2</v>
      </c>
      <c r="FO24" s="0" t="n">
        <f aca="false">SUM(FL24:FN24)*0.7</f>
        <v>6.3</v>
      </c>
      <c r="FP24" s="9" t="n">
        <f aca="false">FO24*FK24/100</f>
        <v>6.93</v>
      </c>
      <c r="FQ24" s="9" t="n">
        <f aca="false">FP24*FL24*FJ24</f>
        <v>4.9896</v>
      </c>
      <c r="FR24" s="9" t="n">
        <f aca="false">(EI24+ES24+FD24+FO24)*0.7</f>
        <v>18.1202</v>
      </c>
      <c r="FS24" s="9" t="n">
        <f aca="false">(EJ24+ET24+FE24+FP24)*0.7</f>
        <v>17.83306</v>
      </c>
      <c r="FT24" s="9" t="n">
        <f aca="false">(EK24+EU24+FF24+FQ24)*0.7</f>
        <v>9.648016</v>
      </c>
      <c r="FU24" s="11" t="n">
        <f aca="false">SUM(FR24:FT24)</f>
        <v>45.601276</v>
      </c>
      <c r="FV24" s="10" t="n">
        <f aca="false">(EA24/DZ24)*(EC24-0.151)*1000</f>
        <v>2.25</v>
      </c>
      <c r="FW24" s="10" t="n">
        <f aca="false">(EL24/EK24)*(EN24-0.151)*1000</f>
        <v>2.25</v>
      </c>
      <c r="FX24" s="10" t="n">
        <f aca="false">(EW24/EV24)*(EY24-0.151)*1000</f>
        <v>15</v>
      </c>
      <c r="FY24" s="10" t="n">
        <f aca="false">(FH24/FG24)*(FJ24-0.151)*1000</f>
        <v>12.0833333333333</v>
      </c>
      <c r="FZ24" s="10" t="n">
        <f aca="false">(EC24-0.201)/(DZ24-0.201)*100</f>
        <v>50.6172839506173</v>
      </c>
      <c r="GA24" s="10" t="n">
        <f aca="false">(EN24-0.201)/(EK24-0.201)*100</f>
        <v>50.6172839506173</v>
      </c>
      <c r="GB24" s="10" t="n">
        <f aca="false">(EY24-0.201)/(EV24-0.201)*100</f>
        <v>15.4929577464789</v>
      </c>
      <c r="GC24" s="10" t="n">
        <f aca="false">(FJ24-0.201)/(FG24-0.201)*100</f>
        <v>25.9259259259259</v>
      </c>
      <c r="GD24" s="10" t="n">
        <f aca="false">(EC24-0.091)/(EB24-0.051)*100</f>
        <v>-168.292682926829</v>
      </c>
      <c r="GE24" s="10" t="n">
        <f aca="false">(EN24-0.091)/(EM24-0.051)*100</f>
        <v>-168.292682926829</v>
      </c>
      <c r="GF24" s="10" t="n">
        <f aca="false">(EY24-0.091)/(EX24-0.051)*100</f>
        <v>-241.463414634146</v>
      </c>
      <c r="GG24" s="10" t="n">
        <f aca="false">(FJ24-0.091)/(FI24-0.051)*100</f>
        <v>-217.073170731707</v>
      </c>
      <c r="GH24" s="10" t="n">
        <f aca="false">SUMIF(FV24:FY24,  "&gt;60")</f>
        <v>0</v>
      </c>
      <c r="GI24" s="10" t="n">
        <f aca="false">SUMIF(FZ24:GC24,  "&gt;60")</f>
        <v>0</v>
      </c>
      <c r="GJ24" s="10" t="n">
        <f aca="false">SUMIF(GD24:GG24,  "&gt;60")</f>
        <v>0</v>
      </c>
      <c r="GK24" s="0" t="n">
        <v>0.12</v>
      </c>
      <c r="GL24" s="0" t="n">
        <v>0.03</v>
      </c>
      <c r="GM24" s="0" t="n">
        <v>0.01</v>
      </c>
      <c r="GN24" s="9" t="n">
        <f aca="false">SUM(GK24:GM24)</f>
        <v>0.16</v>
      </c>
      <c r="GO24" s="0" t="n">
        <v>111</v>
      </c>
      <c r="GP24" s="0" t="n">
        <v>5</v>
      </c>
      <c r="GQ24" s="0" t="n">
        <v>3</v>
      </c>
      <c r="GR24" s="0" t="n">
        <v>1</v>
      </c>
      <c r="GS24" s="0" t="n">
        <f aca="false">SUM(GP24:GR24)*0.7</f>
        <v>6.3</v>
      </c>
      <c r="GT24" s="9" t="n">
        <f aca="false">GS24*GO24/100</f>
        <v>6.993</v>
      </c>
      <c r="GU24" s="9" t="n">
        <f aca="false">GT24*GP24*GN24</f>
        <v>5.5944</v>
      </c>
      <c r="GV24" s="0" t="n">
        <v>0.12</v>
      </c>
      <c r="GW24" s="0" t="n">
        <v>0.03</v>
      </c>
      <c r="GX24" s="0" t="n">
        <v>0.01</v>
      </c>
      <c r="GY24" s="9" t="n">
        <f aca="false">SUM(GV24:GX24)</f>
        <v>0.16</v>
      </c>
      <c r="GZ24" s="0" t="n">
        <v>122</v>
      </c>
      <c r="HA24" s="0" t="n">
        <v>4</v>
      </c>
      <c r="HB24" s="0" t="n">
        <v>3</v>
      </c>
      <c r="HC24" s="0" t="n">
        <v>2</v>
      </c>
      <c r="HD24" s="0" t="n">
        <f aca="false">SUM(HA24:HC24)*0.7</f>
        <v>6.3</v>
      </c>
      <c r="HE24" s="9" t="n">
        <f aca="false">HD24*GZ24/100</f>
        <v>7.686</v>
      </c>
      <c r="HF24" s="9" t="n">
        <f aca="false">HE24*HA24*GY24</f>
        <v>4.91904</v>
      </c>
      <c r="HG24" s="0" t="n">
        <v>0.13</v>
      </c>
      <c r="HH24" s="0" t="n">
        <v>0.05</v>
      </c>
      <c r="HI24" s="0" t="n">
        <v>0.01</v>
      </c>
      <c r="HJ24" s="9" t="n">
        <f aca="false">SUM(HG24:HI24)</f>
        <v>0.19</v>
      </c>
      <c r="HK24" s="0" t="n">
        <v>110</v>
      </c>
      <c r="HL24" s="0" t="n">
        <v>4</v>
      </c>
      <c r="HM24" s="0" t="n">
        <v>2</v>
      </c>
      <c r="HN24" s="0" t="n">
        <v>2</v>
      </c>
      <c r="HO24" s="0" t="n">
        <f aca="false">SUM(HL24:HN24)*0.7</f>
        <v>5.6</v>
      </c>
      <c r="HP24" s="9" t="n">
        <f aca="false">HO24*HK24/100</f>
        <v>6.16</v>
      </c>
      <c r="HQ24" s="9" t="n">
        <f aca="false">HP24*HL24*HJ24</f>
        <v>4.6816</v>
      </c>
      <c r="HR24" s="0" t="n">
        <v>0.12</v>
      </c>
      <c r="HS24" s="0" t="n">
        <v>0.05</v>
      </c>
      <c r="HT24" s="0" t="n">
        <v>0.01</v>
      </c>
      <c r="HU24" s="9" t="n">
        <f aca="false">SUM(HR24:HT24)</f>
        <v>0.18</v>
      </c>
      <c r="HV24" s="0" t="n">
        <v>121</v>
      </c>
      <c r="HW24" s="0" t="n">
        <v>4</v>
      </c>
      <c r="HX24" s="0" t="n">
        <v>3</v>
      </c>
      <c r="HY24" s="0" t="n">
        <v>2</v>
      </c>
      <c r="HZ24" s="0" t="n">
        <f aca="false">SUM(HW24:HY24)*0.7</f>
        <v>6.3</v>
      </c>
      <c r="IA24" s="9" t="n">
        <f aca="false">HZ24*HV24/100</f>
        <v>7.623</v>
      </c>
      <c r="IB24" s="9" t="n">
        <f aca="false">IA24*HW24*HU24</f>
        <v>5.48856</v>
      </c>
      <c r="IC24" s="9" t="n">
        <f aca="false">(GT24+HD24+HO24+HZ24)*0.7</f>
        <v>17.6351</v>
      </c>
      <c r="ID24" s="9" t="n">
        <f aca="false">(GU24+HE24+HP24+IA24)*0.7</f>
        <v>18.94438</v>
      </c>
      <c r="IE24" s="9" t="n">
        <f aca="false">(GV24+HF24+HQ24+IB24)*0.7</f>
        <v>10.64644</v>
      </c>
      <c r="IF24" s="11" t="n">
        <f aca="false">SUM(IC24:IE24)</f>
        <v>47.22592</v>
      </c>
      <c r="IG24" s="10" t="n">
        <f aca="false">(GL24/GK24)*(GN24-0.151)*1000</f>
        <v>2.25</v>
      </c>
      <c r="IH24" s="10" t="n">
        <f aca="false">(GW24/GV24)*(GY24-0.151)*1000</f>
        <v>2.25</v>
      </c>
      <c r="II24" s="10" t="n">
        <f aca="false">(HH24/HG24)*(HJ24-0.151)*1000</f>
        <v>15</v>
      </c>
      <c r="IJ24" s="10" t="n">
        <f aca="false">(HS24/HR24)*(HU24-0.151)*1000</f>
        <v>12.0833333333333</v>
      </c>
      <c r="IK24" s="10" t="n">
        <f aca="false">(GN24-0.201)/(GK24-0.201)*100</f>
        <v>50.6172839506173</v>
      </c>
      <c r="IL24" s="10" t="n">
        <f aca="false">(GY24-0.201)/(GV24-0.201)*100</f>
        <v>50.6172839506173</v>
      </c>
      <c r="IM24" s="10" t="n">
        <f aca="false">(HJ24-0.201)/(HG24-0.201)*100</f>
        <v>15.4929577464789</v>
      </c>
      <c r="IN24" s="10" t="n">
        <f aca="false">(HU24-0.201)/(HR24-0.201)*100</f>
        <v>25.9259259259259</v>
      </c>
      <c r="IO24" s="10" t="n">
        <f aca="false">(GN24-0.091)/(GM24-0.051)*100</f>
        <v>-168.292682926829</v>
      </c>
      <c r="IP24" s="10" t="n">
        <f aca="false">(GY24-0.091)/(GX24-0.051)*100</f>
        <v>-168.292682926829</v>
      </c>
      <c r="IQ24" s="10" t="n">
        <f aca="false">(HJ24-0.091)/(HI24-0.051)*100</f>
        <v>-241.463414634146</v>
      </c>
      <c r="IR24" s="10" t="n">
        <f aca="false">(HU24-0.091)/(HT24-0.051)*100</f>
        <v>-217.073170731707</v>
      </c>
      <c r="IS24" s="10" t="n">
        <f aca="false">SUMIF(IG24:IJ24,  "&gt;60")</f>
        <v>0</v>
      </c>
      <c r="IT24" s="10" t="n">
        <f aca="false">SUMIF(IK24:IN24,  "&gt;60")</f>
        <v>0</v>
      </c>
      <c r="IU24" s="10" t="n">
        <f aca="false">SUMIF(IO24:IR24,  "&gt;60")</f>
        <v>0</v>
      </c>
    </row>
    <row r="25" customFormat="false" ht="12.8" hidden="false" customHeight="false" outlineLevel="0" collapsed="false">
      <c r="C25" s="8" t="s">
        <v>70</v>
      </c>
      <c r="D25" s="0" t="n">
        <v>0.12</v>
      </c>
      <c r="E25" s="0" t="n">
        <v>0.09</v>
      </c>
      <c r="F25" s="0" t="n">
        <v>0.03</v>
      </c>
      <c r="G25" s="9" t="n">
        <f aca="false">SUM(D25:F25)</f>
        <v>0.24</v>
      </c>
      <c r="H25" s="0" t="n">
        <v>110</v>
      </c>
      <c r="I25" s="0" t="n">
        <v>3</v>
      </c>
      <c r="J25" s="0" t="n">
        <v>2</v>
      </c>
      <c r="K25" s="0" t="n">
        <v>1</v>
      </c>
      <c r="L25" s="0" t="n">
        <f aca="false">SUM(I25:K25)*0.7</f>
        <v>4.2</v>
      </c>
      <c r="M25" s="9" t="n">
        <f aca="false">L25*H25/100</f>
        <v>4.62</v>
      </c>
      <c r="N25" s="9" t="n">
        <f aca="false">M25*I25*G25</f>
        <v>3.3264</v>
      </c>
      <c r="O25" s="0" t="n">
        <v>0.12</v>
      </c>
      <c r="P25" s="0" t="n">
        <v>0.09</v>
      </c>
      <c r="Q25" s="0" t="n">
        <v>0.03</v>
      </c>
      <c r="R25" s="9" t="n">
        <f aca="false">SUM(O25:Q25)</f>
        <v>0.24</v>
      </c>
      <c r="S25" s="0" t="n">
        <v>110</v>
      </c>
      <c r="T25" s="0" t="n">
        <v>3</v>
      </c>
      <c r="U25" s="0" t="n">
        <v>2</v>
      </c>
      <c r="V25" s="0" t="n">
        <v>1</v>
      </c>
      <c r="W25" s="0" t="n">
        <f aca="false">SUM(T25:V25)*0.7</f>
        <v>4.2</v>
      </c>
      <c r="X25" s="9" t="n">
        <f aca="false">W25*S25/100</f>
        <v>4.62</v>
      </c>
      <c r="Y25" s="9" t="n">
        <f aca="false">X25*T25*R25</f>
        <v>3.3264</v>
      </c>
      <c r="Z25" s="0" t="n">
        <v>0.12</v>
      </c>
      <c r="AA25" s="0" t="n">
        <v>0.09</v>
      </c>
      <c r="AB25" s="0" t="n">
        <v>0.03</v>
      </c>
      <c r="AC25" s="9" t="n">
        <f aca="false">SUM(Z25:AB25)</f>
        <v>0.24</v>
      </c>
      <c r="AD25" s="0" t="n">
        <v>99</v>
      </c>
      <c r="AE25" s="0" t="n">
        <v>5</v>
      </c>
      <c r="AF25" s="0" t="n">
        <v>3</v>
      </c>
      <c r="AG25" s="0" t="n">
        <v>2</v>
      </c>
      <c r="AH25" s="0" t="n">
        <f aca="false">SUM(AE25:AG25)*0.7</f>
        <v>7</v>
      </c>
      <c r="AI25" s="9" t="n">
        <f aca="false">AH25*AD25/100</f>
        <v>6.93</v>
      </c>
      <c r="AJ25" s="9" t="n">
        <f aca="false">AI25*AE25*AC25</f>
        <v>8.316</v>
      </c>
      <c r="AK25" s="0" t="n">
        <v>0.12</v>
      </c>
      <c r="AL25" s="0" t="n">
        <v>0.09</v>
      </c>
      <c r="AM25" s="0" t="n">
        <v>0.03</v>
      </c>
      <c r="AN25" s="9" t="n">
        <f aca="false">SUM(AK25:AM25)</f>
        <v>0.24</v>
      </c>
      <c r="AO25" s="0" t="n">
        <v>99</v>
      </c>
      <c r="AP25" s="0" t="n">
        <v>3</v>
      </c>
      <c r="AQ25" s="0" t="n">
        <v>2</v>
      </c>
      <c r="AR25" s="0" t="n">
        <v>1</v>
      </c>
      <c r="AS25" s="0" t="n">
        <f aca="false">SUM(AP25:AR25)*0.7</f>
        <v>4.2</v>
      </c>
      <c r="AT25" s="9" t="n">
        <f aca="false">AS25*AO25/100</f>
        <v>4.158</v>
      </c>
      <c r="AU25" s="9" t="n">
        <f aca="false">AT25*AP25*AN25</f>
        <v>2.99376</v>
      </c>
      <c r="AV25" s="9" t="n">
        <f aca="false">(M25+W25+AH25+AS25)*0.7</f>
        <v>14.014</v>
      </c>
      <c r="AW25" s="9" t="n">
        <f aca="false">(N25+X25+AI25+AT25)*0.7</f>
        <v>13.32408</v>
      </c>
      <c r="AX25" s="9" t="n">
        <f aca="false">(O25+Y25+AJ25+AU25)*0.7</f>
        <v>10.329312</v>
      </c>
      <c r="AY25" s="11" t="n">
        <f aca="false">SUM(AV25:AX25)</f>
        <v>37.667392</v>
      </c>
      <c r="AZ25" s="10" t="n">
        <f aca="false">(E25/D25)*(G25-0.151)*1000</f>
        <v>66.75</v>
      </c>
      <c r="BA25" s="10" t="n">
        <f aca="false">(P25/O25)*(R25-0.151)*1000</f>
        <v>66.75</v>
      </c>
      <c r="BB25" s="10" t="n">
        <f aca="false">(AA25/Z25)*(AC25-0.151)*1000</f>
        <v>66.75</v>
      </c>
      <c r="BC25" s="10" t="n">
        <f aca="false">(AL25/AK25)*(AN25-0.151)*1000</f>
        <v>66.75</v>
      </c>
      <c r="BD25" s="10" t="n">
        <f aca="false">(G25-0.201)/(D25-0.201)*100</f>
        <v>-48.1481481481481</v>
      </c>
      <c r="BE25" s="10" t="n">
        <f aca="false">(R25-0.201)/(O25-0.201)*100</f>
        <v>-48.1481481481481</v>
      </c>
      <c r="BF25" s="10" t="n">
        <f aca="false">(AC25-0.201)/(Z25-0.201)*100</f>
        <v>-48.1481481481481</v>
      </c>
      <c r="BG25" s="10" t="n">
        <f aca="false">(AN25-0.201)/(AK25-0.201)*100</f>
        <v>-48.1481481481481</v>
      </c>
      <c r="BH25" s="10" t="n">
        <f aca="false">(G25-0.091)/(F25-0.051)*100</f>
        <v>-709.523809523809</v>
      </c>
      <c r="BI25" s="10" t="n">
        <f aca="false">(R25-0.091)/(Q25-0.051)*100</f>
        <v>-709.523809523809</v>
      </c>
      <c r="BJ25" s="10" t="n">
        <f aca="false">(AC25-0.091)/(AB25-0.051)*100</f>
        <v>-709.523809523809</v>
      </c>
      <c r="BK25" s="10" t="n">
        <f aca="false">(AN25-0.091)/(AM25-0.051)*100</f>
        <v>-709.523809523809</v>
      </c>
      <c r="BL25" s="10" t="n">
        <f aca="false">SUMIF(AZ25:BC25,  "&gt;60")</f>
        <v>267</v>
      </c>
      <c r="BM25" s="10" t="n">
        <f aca="false">SUMIF(BD25:BG25,  "&gt;60")</f>
        <v>0</v>
      </c>
      <c r="BN25" s="10" t="n">
        <f aca="false">SUMIF(BH25:BK25,  "&gt;60")</f>
        <v>0</v>
      </c>
      <c r="BO25" s="0" t="n">
        <v>0.12</v>
      </c>
      <c r="BP25" s="0" t="n">
        <v>0.09</v>
      </c>
      <c r="BQ25" s="0" t="n">
        <v>0.03</v>
      </c>
      <c r="BR25" s="9" t="n">
        <f aca="false">SUM(BO25:BQ25)</f>
        <v>0.24</v>
      </c>
      <c r="BS25" s="0" t="n">
        <v>110</v>
      </c>
      <c r="BT25" s="0" t="n">
        <v>3</v>
      </c>
      <c r="BU25" s="0" t="n">
        <v>2</v>
      </c>
      <c r="BV25" s="0" t="n">
        <v>1</v>
      </c>
      <c r="BW25" s="0" t="n">
        <f aca="false">SUM(BT25:BV25)*0.7</f>
        <v>4.2</v>
      </c>
      <c r="BX25" s="9" t="n">
        <f aca="false">BW25*BS25/100</f>
        <v>4.62</v>
      </c>
      <c r="BY25" s="9" t="n">
        <f aca="false">BX25*BT25*BR25</f>
        <v>3.3264</v>
      </c>
      <c r="BZ25" s="0" t="n">
        <v>0.12</v>
      </c>
      <c r="CA25" s="0" t="n">
        <v>0.09</v>
      </c>
      <c r="CB25" s="0" t="n">
        <v>0.03</v>
      </c>
      <c r="CC25" s="9" t="n">
        <f aca="false">SUM(BZ25:CB25)</f>
        <v>0.24</v>
      </c>
      <c r="CD25" s="0" t="n">
        <v>110</v>
      </c>
      <c r="CE25" s="0" t="n">
        <v>3</v>
      </c>
      <c r="CF25" s="0" t="n">
        <v>2</v>
      </c>
      <c r="CG25" s="0" t="n">
        <v>1</v>
      </c>
      <c r="CH25" s="0" t="n">
        <f aca="false">SUM(CE25:CG25)*0.7</f>
        <v>4.2</v>
      </c>
      <c r="CI25" s="9" t="n">
        <f aca="false">CH25*CD25/100</f>
        <v>4.62</v>
      </c>
      <c r="CJ25" s="9" t="n">
        <f aca="false">CI25*CE25*CC25</f>
        <v>3.3264</v>
      </c>
      <c r="CK25" s="0" t="n">
        <v>0.12</v>
      </c>
      <c r="CL25" s="0" t="n">
        <v>0.09</v>
      </c>
      <c r="CM25" s="0" t="n">
        <v>0.03</v>
      </c>
      <c r="CN25" s="9" t="n">
        <f aca="false">SUM(CK25:CM25)</f>
        <v>0.24</v>
      </c>
      <c r="CO25" s="0" t="n">
        <v>95</v>
      </c>
      <c r="CP25" s="0" t="n">
        <v>4</v>
      </c>
      <c r="CQ25" s="0" t="n">
        <v>2</v>
      </c>
      <c r="CR25" s="0" t="n">
        <v>1</v>
      </c>
      <c r="CS25" s="0" t="n">
        <f aca="false">SUM(CP25:CR25)*0.7</f>
        <v>4.9</v>
      </c>
      <c r="CT25" s="9" t="n">
        <f aca="false">CS25*CO25/100</f>
        <v>4.655</v>
      </c>
      <c r="CU25" s="9" t="n">
        <f aca="false">CT25*CP25*CN25</f>
        <v>4.4688</v>
      </c>
      <c r="CV25" s="0" t="n">
        <v>0.12</v>
      </c>
      <c r="CW25" s="0" t="n">
        <v>0.03</v>
      </c>
      <c r="CX25" s="0" t="n">
        <v>0.01</v>
      </c>
      <c r="CY25" s="9" t="n">
        <f aca="false">SUM(CV25:CX25)</f>
        <v>0.16</v>
      </c>
      <c r="CZ25" s="0" t="n">
        <v>99</v>
      </c>
      <c r="DA25" s="0" t="n">
        <v>3</v>
      </c>
      <c r="DB25" s="0" t="n">
        <v>2</v>
      </c>
      <c r="DC25" s="0" t="n">
        <v>1</v>
      </c>
      <c r="DD25" s="0" t="n">
        <f aca="false">SUM(DA25:DC25)*0.7</f>
        <v>4.2</v>
      </c>
      <c r="DE25" s="9" t="n">
        <f aca="false">DD25*CZ25/100</f>
        <v>4.158</v>
      </c>
      <c r="DF25" s="9" t="n">
        <f aca="false">DE25*DA25*CY25</f>
        <v>1.99584</v>
      </c>
      <c r="DG25" s="9" t="n">
        <f aca="false">(BX25+CH25+CS25+DD25)*0.7</f>
        <v>12.544</v>
      </c>
      <c r="DH25" s="9" t="n">
        <f aca="false">(BY25+CI25+CT25+DE25)*0.7</f>
        <v>11.73158</v>
      </c>
      <c r="DI25" s="9" t="n">
        <f aca="false">(BZ25+CJ25+CU25+DF25)*0.7</f>
        <v>6.937728</v>
      </c>
      <c r="DJ25" s="11" t="n">
        <f aca="false">SUM(DG25:DI25)</f>
        <v>31.213308</v>
      </c>
      <c r="DK25" s="10" t="n">
        <f aca="false">(BP25/BO25)*(BR25-0.151)*1000</f>
        <v>66.75</v>
      </c>
      <c r="DL25" s="10" t="n">
        <f aca="false">(CA25/BZ25)*(CC25-0.151)*1000</f>
        <v>66.75</v>
      </c>
      <c r="DM25" s="10" t="n">
        <f aca="false">(CL25/CK25)*(CN25-0.151)*1000</f>
        <v>66.75</v>
      </c>
      <c r="DN25" s="10" t="n">
        <f aca="false">(CW25/CV25)*(CY25-0.151)*1000</f>
        <v>2.25</v>
      </c>
      <c r="DO25" s="10" t="n">
        <f aca="false">(BR25-0.201)/(BO25-0.201)*100</f>
        <v>-48.1481481481481</v>
      </c>
      <c r="DP25" s="10" t="n">
        <f aca="false">(CC25-0.201)/(BZ25-0.201)*100</f>
        <v>-48.1481481481481</v>
      </c>
      <c r="DQ25" s="10" t="n">
        <f aca="false">(CN25-0.201)/(CK25-0.201)*100</f>
        <v>-48.1481481481481</v>
      </c>
      <c r="DR25" s="10" t="n">
        <f aca="false">(CY25-0.201)/(CV25-0.201)*100</f>
        <v>50.6172839506173</v>
      </c>
      <c r="DS25" s="10" t="n">
        <f aca="false">(BR25-0.091)/(BQ25-0.051)*100</f>
        <v>-709.523809523809</v>
      </c>
      <c r="DT25" s="10" t="n">
        <f aca="false">(CC25-0.091)/(CB25-0.051)*100</f>
        <v>-709.523809523809</v>
      </c>
      <c r="DU25" s="10" t="n">
        <f aca="false">(CN25-0.091)/(CM25-0.051)*100</f>
        <v>-709.523809523809</v>
      </c>
      <c r="DV25" s="10" t="n">
        <f aca="false">(CY25-0.091)/(CX25-0.051)*100</f>
        <v>-168.292682926829</v>
      </c>
      <c r="DW25" s="10" t="n">
        <f aca="false">SUMIF(DK25:DN25,  "&gt;60")</f>
        <v>200.25</v>
      </c>
      <c r="DX25" s="10" t="n">
        <f aca="false">SUMIF(DO25:DR25,  "&gt;60")</f>
        <v>0</v>
      </c>
      <c r="DY25" s="10" t="n">
        <f aca="false">SUMIF(DS25:DV25,  "&gt;60")</f>
        <v>0</v>
      </c>
      <c r="DZ25" s="0" t="n">
        <v>0.12</v>
      </c>
      <c r="EA25" s="0" t="n">
        <v>0.09</v>
      </c>
      <c r="EB25" s="0" t="n">
        <v>0.03</v>
      </c>
      <c r="EC25" s="9" t="n">
        <f aca="false">SUM(DZ25:EB25)</f>
        <v>0.24</v>
      </c>
      <c r="ED25" s="0" t="n">
        <v>110</v>
      </c>
      <c r="EE25" s="0" t="n">
        <v>3</v>
      </c>
      <c r="EF25" s="0" t="n">
        <v>2</v>
      </c>
      <c r="EG25" s="0" t="n">
        <v>1</v>
      </c>
      <c r="EH25" s="0" t="n">
        <f aca="false">SUM(EE25:EG25)*0.7</f>
        <v>4.2</v>
      </c>
      <c r="EI25" s="9" t="n">
        <f aca="false">EH25*ED25/100</f>
        <v>4.62</v>
      </c>
      <c r="EJ25" s="9" t="n">
        <f aca="false">EI25*EE25*EC25</f>
        <v>3.3264</v>
      </c>
      <c r="EK25" s="0" t="n">
        <v>0.12</v>
      </c>
      <c r="EL25" s="0" t="n">
        <v>0.09</v>
      </c>
      <c r="EM25" s="0" t="n">
        <v>0.03</v>
      </c>
      <c r="EN25" s="9" t="n">
        <f aca="false">SUM(EK25:EM25)</f>
        <v>0.24</v>
      </c>
      <c r="EO25" s="0" t="n">
        <v>110</v>
      </c>
      <c r="EP25" s="0" t="n">
        <v>3</v>
      </c>
      <c r="EQ25" s="0" t="n">
        <v>2</v>
      </c>
      <c r="ER25" s="0" t="n">
        <v>1</v>
      </c>
      <c r="ES25" s="0" t="n">
        <f aca="false">SUM(EP25:ER25)*0.7</f>
        <v>4.2</v>
      </c>
      <c r="ET25" s="9" t="n">
        <f aca="false">ES25*EO25/100</f>
        <v>4.62</v>
      </c>
      <c r="EU25" s="9" t="n">
        <f aca="false">ET25*EP25*EN25</f>
        <v>3.3264</v>
      </c>
      <c r="EV25" s="0" t="n">
        <v>0.12</v>
      </c>
      <c r="EW25" s="0" t="n">
        <v>0.09</v>
      </c>
      <c r="EX25" s="0" t="n">
        <v>0.03</v>
      </c>
      <c r="EY25" s="9" t="n">
        <f aca="false">SUM(EV25:EX25)</f>
        <v>0.24</v>
      </c>
      <c r="EZ25" s="0" t="n">
        <v>95</v>
      </c>
      <c r="FA25" s="0" t="n">
        <v>4</v>
      </c>
      <c r="FB25" s="0" t="n">
        <v>2</v>
      </c>
      <c r="FC25" s="0" t="n">
        <v>1</v>
      </c>
      <c r="FD25" s="0" t="n">
        <f aca="false">SUM(FA25:FC25)*0.7</f>
        <v>4.9</v>
      </c>
      <c r="FE25" s="9" t="n">
        <f aca="false">FD25*EZ25/100</f>
        <v>4.655</v>
      </c>
      <c r="FF25" s="9" t="n">
        <f aca="false">FE25*FA25*EY25</f>
        <v>4.4688</v>
      </c>
      <c r="FG25" s="0" t="n">
        <v>0.12</v>
      </c>
      <c r="FH25" s="0" t="n">
        <v>0.09</v>
      </c>
      <c r="FI25" s="0" t="n">
        <v>0.03</v>
      </c>
      <c r="FJ25" s="9" t="n">
        <f aca="false">SUM(FG25:FI25)</f>
        <v>0.24</v>
      </c>
      <c r="FK25" s="0" t="n">
        <v>99</v>
      </c>
      <c r="FL25" s="0" t="n">
        <v>3</v>
      </c>
      <c r="FM25" s="0" t="n">
        <v>2</v>
      </c>
      <c r="FN25" s="0" t="n">
        <v>1</v>
      </c>
      <c r="FO25" s="0" t="n">
        <f aca="false">SUM(FL25:FN25)*0.7</f>
        <v>4.2</v>
      </c>
      <c r="FP25" s="9" t="n">
        <f aca="false">FO25*FK25/100</f>
        <v>4.158</v>
      </c>
      <c r="FQ25" s="9" t="n">
        <f aca="false">FP25*FL25*FJ25</f>
        <v>2.99376</v>
      </c>
      <c r="FR25" s="9" t="n">
        <f aca="false">(EI25+ES25+FD25+FO25)*0.7</f>
        <v>12.544</v>
      </c>
      <c r="FS25" s="9" t="n">
        <f aca="false">(EJ25+ET25+FE25+FP25)*0.7</f>
        <v>11.73158</v>
      </c>
      <c r="FT25" s="9" t="n">
        <f aca="false">(EK25+EU25+FF25+FQ25)*0.7</f>
        <v>7.636272</v>
      </c>
      <c r="FU25" s="11" t="n">
        <f aca="false">SUM(FR25:FT25)</f>
        <v>31.911852</v>
      </c>
      <c r="FV25" s="10" t="n">
        <f aca="false">(EA25/DZ25)*(EC25-0.151)*1000</f>
        <v>66.75</v>
      </c>
      <c r="FW25" s="10" t="n">
        <f aca="false">(EL25/EK25)*(EN25-0.151)*1000</f>
        <v>66.75</v>
      </c>
      <c r="FX25" s="10" t="n">
        <f aca="false">(EW25/EV25)*(EY25-0.151)*1000</f>
        <v>66.75</v>
      </c>
      <c r="FY25" s="10" t="n">
        <f aca="false">(FH25/FG25)*(FJ25-0.151)*1000</f>
        <v>66.75</v>
      </c>
      <c r="FZ25" s="10" t="n">
        <f aca="false">(EC25-0.201)/(DZ25-0.201)*100</f>
        <v>-48.1481481481481</v>
      </c>
      <c r="GA25" s="10" t="n">
        <f aca="false">(EN25-0.201)/(EK25-0.201)*100</f>
        <v>-48.1481481481481</v>
      </c>
      <c r="GB25" s="10" t="n">
        <f aca="false">(EY25-0.201)/(EV25-0.201)*100</f>
        <v>-48.1481481481481</v>
      </c>
      <c r="GC25" s="10" t="n">
        <f aca="false">(FJ25-0.201)/(FG25-0.201)*100</f>
        <v>-48.1481481481481</v>
      </c>
      <c r="GD25" s="10" t="n">
        <f aca="false">(EC25-0.091)/(EB25-0.051)*100</f>
        <v>-709.523809523809</v>
      </c>
      <c r="GE25" s="10" t="n">
        <f aca="false">(EN25-0.091)/(EM25-0.051)*100</f>
        <v>-709.523809523809</v>
      </c>
      <c r="GF25" s="10" t="n">
        <f aca="false">(EY25-0.091)/(EX25-0.051)*100</f>
        <v>-709.523809523809</v>
      </c>
      <c r="GG25" s="10" t="n">
        <f aca="false">(FJ25-0.091)/(FI25-0.051)*100</f>
        <v>-709.523809523809</v>
      </c>
      <c r="GH25" s="10" t="n">
        <f aca="false">SUMIF(FV25:FY25,  "&gt;60")</f>
        <v>267</v>
      </c>
      <c r="GI25" s="10" t="n">
        <f aca="false">SUMIF(FZ25:GC25,  "&gt;60")</f>
        <v>0</v>
      </c>
      <c r="GJ25" s="10" t="n">
        <f aca="false">SUMIF(GD25:GG25,  "&gt;60")</f>
        <v>0</v>
      </c>
      <c r="GK25" s="0" t="n">
        <v>0.12</v>
      </c>
      <c r="GL25" s="0" t="n">
        <v>0.09</v>
      </c>
      <c r="GM25" s="0" t="n">
        <v>0.03</v>
      </c>
      <c r="GN25" s="9" t="n">
        <f aca="false">SUM(GK25:GM25)</f>
        <v>0.24</v>
      </c>
      <c r="GO25" s="0" t="n">
        <v>110</v>
      </c>
      <c r="GP25" s="0" t="n">
        <v>3</v>
      </c>
      <c r="GQ25" s="0" t="n">
        <v>2</v>
      </c>
      <c r="GR25" s="0" t="n">
        <v>1</v>
      </c>
      <c r="GS25" s="0" t="n">
        <f aca="false">SUM(GP25:GR25)*0.7</f>
        <v>4.2</v>
      </c>
      <c r="GT25" s="9" t="n">
        <f aca="false">GS25*GO25/100</f>
        <v>4.62</v>
      </c>
      <c r="GU25" s="9" t="n">
        <f aca="false">GT25*GP25*GN25</f>
        <v>3.3264</v>
      </c>
      <c r="GV25" s="0" t="n">
        <v>0.12</v>
      </c>
      <c r="GW25" s="0" t="n">
        <v>0.09</v>
      </c>
      <c r="GX25" s="0" t="n">
        <v>0.03</v>
      </c>
      <c r="GY25" s="9" t="n">
        <f aca="false">SUM(GV25:GX25)</f>
        <v>0.24</v>
      </c>
      <c r="GZ25" s="0" t="n">
        <v>110</v>
      </c>
      <c r="HA25" s="0" t="n">
        <v>3</v>
      </c>
      <c r="HB25" s="0" t="n">
        <v>2</v>
      </c>
      <c r="HC25" s="0" t="n">
        <v>1</v>
      </c>
      <c r="HD25" s="0" t="n">
        <f aca="false">SUM(HA25:HC25)*0.7</f>
        <v>4.2</v>
      </c>
      <c r="HE25" s="9" t="n">
        <f aca="false">HD25*GZ25/100</f>
        <v>4.62</v>
      </c>
      <c r="HF25" s="9" t="n">
        <f aca="false">HE25*HA25*GY25</f>
        <v>3.3264</v>
      </c>
      <c r="HG25" s="0" t="n">
        <v>0.12</v>
      </c>
      <c r="HH25" s="0" t="n">
        <v>0.09</v>
      </c>
      <c r="HI25" s="0" t="n">
        <v>0.03</v>
      </c>
      <c r="HJ25" s="9" t="n">
        <f aca="false">SUM(HG25:HI25)</f>
        <v>0.24</v>
      </c>
      <c r="HK25" s="0" t="n">
        <v>95</v>
      </c>
      <c r="HL25" s="0" t="n">
        <v>4</v>
      </c>
      <c r="HM25" s="0" t="n">
        <v>2</v>
      </c>
      <c r="HN25" s="0" t="n">
        <v>1</v>
      </c>
      <c r="HO25" s="0" t="n">
        <f aca="false">SUM(HL25:HN25)*0.7</f>
        <v>4.9</v>
      </c>
      <c r="HP25" s="9" t="n">
        <f aca="false">HO25*HK25/100</f>
        <v>4.655</v>
      </c>
      <c r="HQ25" s="9" t="n">
        <f aca="false">HP25*HL25*HJ25</f>
        <v>4.4688</v>
      </c>
      <c r="HR25" s="0" t="n">
        <v>0.12</v>
      </c>
      <c r="HS25" s="0" t="n">
        <v>0.09</v>
      </c>
      <c r="HT25" s="0" t="n">
        <v>0.03</v>
      </c>
      <c r="HU25" s="9" t="n">
        <f aca="false">SUM(HR25:HT25)</f>
        <v>0.24</v>
      </c>
      <c r="HV25" s="0" t="n">
        <v>119</v>
      </c>
      <c r="HW25" s="0" t="n">
        <v>3</v>
      </c>
      <c r="HX25" s="0" t="n">
        <v>2</v>
      </c>
      <c r="HY25" s="0" t="n">
        <v>1</v>
      </c>
      <c r="HZ25" s="0" t="n">
        <f aca="false">SUM(HW25:HY25)*0.7</f>
        <v>4.2</v>
      </c>
      <c r="IA25" s="9" t="n">
        <f aca="false">HZ25*HV25/100</f>
        <v>4.998</v>
      </c>
      <c r="IB25" s="9" t="n">
        <f aca="false">IA25*HW25*HU25</f>
        <v>3.59856</v>
      </c>
      <c r="IC25" s="9" t="n">
        <f aca="false">(GT25+HD25+HO25+HZ25)*0.7</f>
        <v>12.544</v>
      </c>
      <c r="ID25" s="9" t="n">
        <f aca="false">(GU25+HE25+HP25+IA25)*0.7</f>
        <v>12.31958</v>
      </c>
      <c r="IE25" s="9" t="n">
        <f aca="false">(GV25+HF25+HQ25+IB25)*0.7</f>
        <v>8.059632</v>
      </c>
      <c r="IF25" s="11" t="n">
        <f aca="false">SUM(IC25:IE25)</f>
        <v>32.923212</v>
      </c>
      <c r="IG25" s="10" t="n">
        <f aca="false">(GL25/GK25)*(GN25-0.151)*1000</f>
        <v>66.75</v>
      </c>
      <c r="IH25" s="10" t="n">
        <f aca="false">(GW25/GV25)*(GY25-0.151)*1000</f>
        <v>66.75</v>
      </c>
      <c r="II25" s="10" t="n">
        <f aca="false">(HH25/HG25)*(HJ25-0.151)*1000</f>
        <v>66.75</v>
      </c>
      <c r="IJ25" s="10" t="n">
        <f aca="false">(HS25/HR25)*(HU25-0.151)*1000</f>
        <v>66.75</v>
      </c>
      <c r="IK25" s="10" t="n">
        <f aca="false">(GN25-0.201)/(GK25-0.201)*100</f>
        <v>-48.1481481481481</v>
      </c>
      <c r="IL25" s="10" t="n">
        <f aca="false">(GY25-0.201)/(GV25-0.201)*100</f>
        <v>-48.1481481481481</v>
      </c>
      <c r="IM25" s="10" t="n">
        <f aca="false">(HJ25-0.201)/(HG25-0.201)*100</f>
        <v>-48.1481481481481</v>
      </c>
      <c r="IN25" s="10" t="n">
        <f aca="false">(HU25-0.201)/(HR25-0.201)*100</f>
        <v>-48.1481481481481</v>
      </c>
      <c r="IO25" s="10" t="n">
        <f aca="false">(GN25-0.091)/(GM25-0.051)*100</f>
        <v>-709.523809523809</v>
      </c>
      <c r="IP25" s="10" t="n">
        <f aca="false">(GY25-0.091)/(GX25-0.051)*100</f>
        <v>-709.523809523809</v>
      </c>
      <c r="IQ25" s="10" t="n">
        <f aca="false">(HJ25-0.091)/(HI25-0.051)*100</f>
        <v>-709.523809523809</v>
      </c>
      <c r="IR25" s="10" t="n">
        <f aca="false">(HU25-0.091)/(HT25-0.051)*100</f>
        <v>-709.523809523809</v>
      </c>
      <c r="IS25" s="10" t="n">
        <f aca="false">SUMIF(IG25:IJ25,  "&gt;60")</f>
        <v>267</v>
      </c>
      <c r="IT25" s="10" t="n">
        <f aca="false">SUMIF(IK25:IN25,  "&gt;60")</f>
        <v>0</v>
      </c>
      <c r="IU25" s="10" t="n">
        <f aca="false">SUMIF(IO25:IR25,  "&gt;60")</f>
        <v>0</v>
      </c>
    </row>
    <row r="26" customFormat="false" ht="12.8" hidden="false" customHeight="false" outlineLevel="0" collapsed="false">
      <c r="C26" s="8" t="s">
        <v>71</v>
      </c>
      <c r="D26" s="0" t="n">
        <v>0.12</v>
      </c>
      <c r="E26" s="0" t="n">
        <v>0.03</v>
      </c>
      <c r="F26" s="0" t="n">
        <v>0.01</v>
      </c>
      <c r="G26" s="9" t="n">
        <f aca="false">SUM(D26:F26)</f>
        <v>0.16</v>
      </c>
      <c r="H26" s="0" t="n">
        <v>115</v>
      </c>
      <c r="I26" s="0" t="n">
        <v>5</v>
      </c>
      <c r="J26" s="0" t="n">
        <v>3</v>
      </c>
      <c r="K26" s="0" t="n">
        <v>1</v>
      </c>
      <c r="L26" s="0" t="n">
        <f aca="false">SUM(I26:K26)*0.7</f>
        <v>6.3</v>
      </c>
      <c r="M26" s="9" t="n">
        <f aca="false">L26*H26/100</f>
        <v>7.245</v>
      </c>
      <c r="N26" s="9" t="n">
        <f aca="false">M26*I26*G26</f>
        <v>5.796</v>
      </c>
      <c r="O26" s="0" t="n">
        <v>0.12</v>
      </c>
      <c r="P26" s="0" t="n">
        <v>0.03</v>
      </c>
      <c r="Q26" s="0" t="n">
        <v>0.01</v>
      </c>
      <c r="R26" s="9" t="n">
        <f aca="false">SUM(O26:Q26)</f>
        <v>0.16</v>
      </c>
      <c r="S26" s="0" t="n">
        <v>115</v>
      </c>
      <c r="T26" s="0" t="n">
        <v>5</v>
      </c>
      <c r="U26" s="0" t="n">
        <v>2</v>
      </c>
      <c r="V26" s="0" t="n">
        <v>1</v>
      </c>
      <c r="W26" s="0" t="n">
        <f aca="false">SUM(T26:V26)*0.7</f>
        <v>5.6</v>
      </c>
      <c r="X26" s="9" t="n">
        <f aca="false">W26*S26/100</f>
        <v>6.44</v>
      </c>
      <c r="Y26" s="9" t="n">
        <f aca="false">X26*T26*R26</f>
        <v>5.152</v>
      </c>
      <c r="Z26" s="0" t="n">
        <v>0.12</v>
      </c>
      <c r="AA26" s="0" t="n">
        <v>0.04</v>
      </c>
      <c r="AB26" s="0" t="n">
        <v>0.01</v>
      </c>
      <c r="AC26" s="9" t="n">
        <f aca="false">SUM(Z26:AB26)</f>
        <v>0.17</v>
      </c>
      <c r="AD26" s="0" t="n">
        <v>115</v>
      </c>
      <c r="AE26" s="0" t="n">
        <v>5</v>
      </c>
      <c r="AF26" s="0" t="n">
        <v>3</v>
      </c>
      <c r="AG26" s="0" t="n">
        <v>1</v>
      </c>
      <c r="AH26" s="0" t="n">
        <f aca="false">SUM(AE26:AG26)*0.7</f>
        <v>6.3</v>
      </c>
      <c r="AI26" s="9" t="n">
        <f aca="false">AH26*AD26/100</f>
        <v>7.245</v>
      </c>
      <c r="AJ26" s="9" t="n">
        <f aca="false">AI26*AE26*AC26</f>
        <v>6.15825</v>
      </c>
      <c r="AK26" s="0" t="n">
        <v>0.09</v>
      </c>
      <c r="AL26" s="0" t="n">
        <v>0.04</v>
      </c>
      <c r="AM26" s="0" t="n">
        <v>0.01</v>
      </c>
      <c r="AN26" s="9" t="n">
        <f aca="false">SUM(AK26:AM26)</f>
        <v>0.14</v>
      </c>
      <c r="AO26" s="0" t="n">
        <v>115</v>
      </c>
      <c r="AP26" s="0" t="n">
        <v>5</v>
      </c>
      <c r="AQ26" s="0" t="n">
        <v>2</v>
      </c>
      <c r="AR26" s="0" t="n">
        <v>1</v>
      </c>
      <c r="AS26" s="0" t="n">
        <f aca="false">SUM(AP26:AR26)*0.7</f>
        <v>5.6</v>
      </c>
      <c r="AT26" s="9" t="n">
        <f aca="false">AS26*AO26/100</f>
        <v>6.44</v>
      </c>
      <c r="AU26" s="9" t="n">
        <f aca="false">AT26*AP26*AN26</f>
        <v>4.508</v>
      </c>
      <c r="AV26" s="9" t="n">
        <f aca="false">(M26+W26+AH26+AS26)*0.7</f>
        <v>17.3215</v>
      </c>
      <c r="AW26" s="9" t="n">
        <f aca="false">(N26+X26+AI26+AT26)*0.7</f>
        <v>18.1447</v>
      </c>
      <c r="AX26" s="9" t="n">
        <f aca="false">(O26+Y26+AJ26+AU26)*0.7</f>
        <v>11.156775</v>
      </c>
      <c r="AY26" s="11" t="n">
        <f aca="false">SUM(AV26:AX26)</f>
        <v>46.622975</v>
      </c>
      <c r="AZ26" s="10" t="n">
        <f aca="false">(E26/D26)*(G26-0.151)*1000</f>
        <v>2.25</v>
      </c>
      <c r="BA26" s="10" t="n">
        <f aca="false">(P26/O26)*(R26-0.151)*1000</f>
        <v>2.25</v>
      </c>
      <c r="BB26" s="10" t="n">
        <f aca="false">(AA26/Z26)*(AC26-0.151)*1000</f>
        <v>6.33333333333333</v>
      </c>
      <c r="BC26" s="10" t="n">
        <f aca="false">(AL26/AK26)*(AN26-0.151)*1000</f>
        <v>-4.88888888888888</v>
      </c>
      <c r="BD26" s="10" t="n">
        <f aca="false">(G26-0.201)/(D26-0.201)*100</f>
        <v>50.6172839506173</v>
      </c>
      <c r="BE26" s="10" t="n">
        <f aca="false">(R26-0.201)/(O26-0.201)*100</f>
        <v>50.6172839506173</v>
      </c>
      <c r="BF26" s="10" t="n">
        <f aca="false">(AC26-0.201)/(Z26-0.201)*100</f>
        <v>38.2716049382716</v>
      </c>
      <c r="BG26" s="10" t="n">
        <f aca="false">(AN26-0.201)/(AK26-0.201)*100</f>
        <v>54.954954954955</v>
      </c>
      <c r="BH26" s="10" t="n">
        <f aca="false">(G26-0.091)/(F26-0.051)*100</f>
        <v>-168.292682926829</v>
      </c>
      <c r="BI26" s="10" t="n">
        <f aca="false">(R26-0.091)/(Q26-0.051)*100</f>
        <v>-168.292682926829</v>
      </c>
      <c r="BJ26" s="10" t="n">
        <f aca="false">(AC26-0.091)/(AB26-0.051)*100</f>
        <v>-192.682926829268</v>
      </c>
      <c r="BK26" s="10" t="n">
        <f aca="false">(AN26-0.091)/(AM26-0.051)*100</f>
        <v>-119.512195121951</v>
      </c>
      <c r="BL26" s="10" t="n">
        <f aca="false">SUMIF(AZ26:BC26,  "&gt;60")</f>
        <v>0</v>
      </c>
      <c r="BM26" s="10" t="n">
        <f aca="false">SUMIF(BD26:BG26,  "&gt;60")</f>
        <v>0</v>
      </c>
      <c r="BN26" s="10" t="n">
        <f aca="false">SUMIF(BH26:BK26,  "&gt;60")</f>
        <v>0</v>
      </c>
      <c r="BO26" s="0" t="n">
        <v>0.12</v>
      </c>
      <c r="BP26" s="0" t="n">
        <v>0.03</v>
      </c>
      <c r="BQ26" s="0" t="n">
        <v>0.01</v>
      </c>
      <c r="BR26" s="9" t="n">
        <f aca="false">SUM(BO26:BQ26)</f>
        <v>0.16</v>
      </c>
      <c r="BS26" s="0" t="n">
        <v>119</v>
      </c>
      <c r="BT26" s="0" t="n">
        <v>5</v>
      </c>
      <c r="BU26" s="0" t="n">
        <v>3</v>
      </c>
      <c r="BV26" s="0" t="n">
        <v>1</v>
      </c>
      <c r="BW26" s="0" t="n">
        <f aca="false">SUM(BT26:BV26)*0.7</f>
        <v>6.3</v>
      </c>
      <c r="BX26" s="9" t="n">
        <f aca="false">BW26*BS26/100</f>
        <v>7.497</v>
      </c>
      <c r="BY26" s="9" t="n">
        <f aca="false">BX26*BT26*BR26</f>
        <v>5.9976</v>
      </c>
      <c r="BZ26" s="0" t="n">
        <v>0.12</v>
      </c>
      <c r="CA26" s="0" t="n">
        <v>0.03</v>
      </c>
      <c r="CB26" s="0" t="n">
        <v>0.01</v>
      </c>
      <c r="CC26" s="9" t="n">
        <f aca="false">SUM(BZ26:CB26)</f>
        <v>0.16</v>
      </c>
      <c r="CD26" s="0" t="n">
        <v>115</v>
      </c>
      <c r="CE26" s="0" t="n">
        <v>5</v>
      </c>
      <c r="CF26" s="0" t="n">
        <v>2</v>
      </c>
      <c r="CG26" s="0" t="n">
        <v>1</v>
      </c>
      <c r="CH26" s="0" t="n">
        <f aca="false">SUM(CE26:CG26)*0.7</f>
        <v>5.6</v>
      </c>
      <c r="CI26" s="9" t="n">
        <f aca="false">CH26*CD26/100</f>
        <v>6.44</v>
      </c>
      <c r="CJ26" s="9" t="n">
        <f aca="false">CI26*CE26*CC26</f>
        <v>5.152</v>
      </c>
      <c r="CK26" s="0" t="n">
        <v>0.12</v>
      </c>
      <c r="CL26" s="0" t="n">
        <v>0.04</v>
      </c>
      <c r="CM26" s="0" t="n">
        <v>0.01</v>
      </c>
      <c r="CN26" s="9" t="n">
        <f aca="false">SUM(CK26:CM26)</f>
        <v>0.17</v>
      </c>
      <c r="CO26" s="0" t="n">
        <v>115</v>
      </c>
      <c r="CP26" s="0" t="n">
        <v>5</v>
      </c>
      <c r="CQ26" s="0" t="n">
        <v>2</v>
      </c>
      <c r="CR26" s="0" t="n">
        <v>1</v>
      </c>
      <c r="CS26" s="0" t="n">
        <f aca="false">SUM(CP26:CR26)*0.7</f>
        <v>5.6</v>
      </c>
      <c r="CT26" s="9" t="n">
        <f aca="false">CS26*CO26/100</f>
        <v>6.44</v>
      </c>
      <c r="CU26" s="9" t="n">
        <f aca="false">CT26*CP26*CN26</f>
        <v>5.474</v>
      </c>
      <c r="CV26" s="0" t="n">
        <v>0.09</v>
      </c>
      <c r="CW26" s="0" t="n">
        <v>0.04</v>
      </c>
      <c r="CX26" s="0" t="n">
        <v>0.01</v>
      </c>
      <c r="CY26" s="9" t="n">
        <f aca="false">SUM(CV26:CX26)</f>
        <v>0.14</v>
      </c>
      <c r="CZ26" s="0" t="n">
        <v>115</v>
      </c>
      <c r="DA26" s="0" t="n">
        <v>5</v>
      </c>
      <c r="DB26" s="0" t="n">
        <v>2</v>
      </c>
      <c r="DC26" s="0" t="n">
        <v>1</v>
      </c>
      <c r="DD26" s="0" t="n">
        <f aca="false">SUM(DA26:DC26)*0.7</f>
        <v>5.6</v>
      </c>
      <c r="DE26" s="9" t="n">
        <f aca="false">DD26*CZ26/100</f>
        <v>6.44</v>
      </c>
      <c r="DF26" s="9" t="n">
        <f aca="false">DE26*DA26*CY26</f>
        <v>4.508</v>
      </c>
      <c r="DG26" s="9" t="n">
        <f aca="false">(BX26+CH26+CS26+DD26)*0.7</f>
        <v>17.0079</v>
      </c>
      <c r="DH26" s="9" t="n">
        <f aca="false">(BY26+CI26+CT26+DE26)*0.7</f>
        <v>17.72232</v>
      </c>
      <c r="DI26" s="9" t="n">
        <f aca="false">(BZ26+CJ26+CU26+DF26)*0.7</f>
        <v>10.6778</v>
      </c>
      <c r="DJ26" s="11" t="n">
        <f aca="false">SUM(DG26:DI26)</f>
        <v>45.40802</v>
      </c>
      <c r="DK26" s="10" t="n">
        <f aca="false">(BP26/BO26)*(BR26-0.151)*1000</f>
        <v>2.25</v>
      </c>
      <c r="DL26" s="10" t="n">
        <f aca="false">(CA26/BZ26)*(CC26-0.151)*1000</f>
        <v>2.25</v>
      </c>
      <c r="DM26" s="10" t="n">
        <f aca="false">(CL26/CK26)*(CN26-0.151)*1000</f>
        <v>6.33333333333333</v>
      </c>
      <c r="DN26" s="10" t="n">
        <f aca="false">(CW26/CV26)*(CY26-0.151)*1000</f>
        <v>-4.88888888888888</v>
      </c>
      <c r="DO26" s="10" t="n">
        <f aca="false">(BR26-0.201)/(BO26-0.201)*100</f>
        <v>50.6172839506173</v>
      </c>
      <c r="DP26" s="10" t="n">
        <f aca="false">(CC26-0.201)/(BZ26-0.201)*100</f>
        <v>50.6172839506173</v>
      </c>
      <c r="DQ26" s="10" t="n">
        <f aca="false">(CN26-0.201)/(CK26-0.201)*100</f>
        <v>38.2716049382716</v>
      </c>
      <c r="DR26" s="10" t="n">
        <f aca="false">(CY26-0.201)/(CV26-0.201)*100</f>
        <v>54.954954954955</v>
      </c>
      <c r="DS26" s="10" t="n">
        <f aca="false">(BR26-0.091)/(BQ26-0.051)*100</f>
        <v>-168.292682926829</v>
      </c>
      <c r="DT26" s="10" t="n">
        <f aca="false">(CC26-0.091)/(CB26-0.051)*100</f>
        <v>-168.292682926829</v>
      </c>
      <c r="DU26" s="10" t="n">
        <f aca="false">(CN26-0.091)/(CM26-0.051)*100</f>
        <v>-192.682926829268</v>
      </c>
      <c r="DV26" s="10" t="n">
        <f aca="false">(CY26-0.091)/(CX26-0.051)*100</f>
        <v>-119.512195121951</v>
      </c>
      <c r="DW26" s="10" t="n">
        <f aca="false">SUMIF(DK26:DN26,  "&gt;60")</f>
        <v>0</v>
      </c>
      <c r="DX26" s="10" t="n">
        <f aca="false">SUMIF(DO26:DR26,  "&gt;60")</f>
        <v>0</v>
      </c>
      <c r="DY26" s="10" t="n">
        <f aca="false">SUMIF(DS26:DV26,  "&gt;60")</f>
        <v>0</v>
      </c>
      <c r="DZ26" s="0" t="n">
        <v>0.12</v>
      </c>
      <c r="EA26" s="0" t="n">
        <v>0.03</v>
      </c>
      <c r="EB26" s="0" t="n">
        <v>0.01</v>
      </c>
      <c r="EC26" s="9" t="n">
        <f aca="false">SUM(DZ26:EB26)</f>
        <v>0.16</v>
      </c>
      <c r="ED26" s="0" t="n">
        <v>115</v>
      </c>
      <c r="EE26" s="0" t="n">
        <v>5</v>
      </c>
      <c r="EF26" s="0" t="n">
        <v>3</v>
      </c>
      <c r="EG26" s="0" t="n">
        <v>1</v>
      </c>
      <c r="EH26" s="0" t="n">
        <f aca="false">SUM(EE26:EG26)*0.7</f>
        <v>6.3</v>
      </c>
      <c r="EI26" s="9" t="n">
        <f aca="false">EH26*ED26/100</f>
        <v>7.245</v>
      </c>
      <c r="EJ26" s="9" t="n">
        <f aca="false">EI26*EE26*EC26</f>
        <v>5.796</v>
      </c>
      <c r="EK26" s="0" t="n">
        <v>0.12</v>
      </c>
      <c r="EL26" s="0" t="n">
        <v>0.03</v>
      </c>
      <c r="EM26" s="0" t="n">
        <v>0.01</v>
      </c>
      <c r="EN26" s="9" t="n">
        <f aca="false">SUM(EK26:EM26)</f>
        <v>0.16</v>
      </c>
      <c r="EO26" s="0" t="n">
        <v>115</v>
      </c>
      <c r="EP26" s="0" t="n">
        <v>5</v>
      </c>
      <c r="EQ26" s="0" t="n">
        <v>2</v>
      </c>
      <c r="ER26" s="0" t="n">
        <v>1</v>
      </c>
      <c r="ES26" s="0" t="n">
        <f aca="false">SUM(EP26:ER26)*0.7</f>
        <v>5.6</v>
      </c>
      <c r="ET26" s="9" t="n">
        <f aca="false">ES26*EO26/100</f>
        <v>6.44</v>
      </c>
      <c r="EU26" s="9" t="n">
        <f aca="false">ET26*EP26*EN26</f>
        <v>5.152</v>
      </c>
      <c r="EV26" s="0" t="n">
        <v>0.12</v>
      </c>
      <c r="EW26" s="0" t="n">
        <v>0.04</v>
      </c>
      <c r="EX26" s="0" t="n">
        <v>0.01</v>
      </c>
      <c r="EY26" s="9" t="n">
        <f aca="false">SUM(EV26:EX26)</f>
        <v>0.17</v>
      </c>
      <c r="EZ26" s="0" t="n">
        <v>115</v>
      </c>
      <c r="FA26" s="0" t="n">
        <v>5</v>
      </c>
      <c r="FB26" s="0" t="n">
        <v>3</v>
      </c>
      <c r="FC26" s="0" t="n">
        <v>1</v>
      </c>
      <c r="FD26" s="0" t="n">
        <f aca="false">SUM(FA26:FC26)*0.7</f>
        <v>6.3</v>
      </c>
      <c r="FE26" s="9" t="n">
        <f aca="false">FD26*EZ26/100</f>
        <v>7.245</v>
      </c>
      <c r="FF26" s="9" t="n">
        <f aca="false">FE26*FA26*EY26</f>
        <v>6.15825</v>
      </c>
      <c r="FG26" s="0" t="n">
        <v>0.09</v>
      </c>
      <c r="FH26" s="0" t="n">
        <v>0.04</v>
      </c>
      <c r="FI26" s="0" t="n">
        <v>0.01</v>
      </c>
      <c r="FJ26" s="9" t="n">
        <f aca="false">SUM(FG26:FI26)</f>
        <v>0.14</v>
      </c>
      <c r="FK26" s="0" t="n">
        <v>101</v>
      </c>
      <c r="FL26" s="0" t="n">
        <v>5</v>
      </c>
      <c r="FM26" s="0" t="n">
        <v>2</v>
      </c>
      <c r="FN26" s="0" t="n">
        <v>1</v>
      </c>
      <c r="FO26" s="0" t="n">
        <f aca="false">SUM(FL26:FN26)*0.7</f>
        <v>5.6</v>
      </c>
      <c r="FP26" s="9" t="n">
        <f aca="false">FO26*FK26/100</f>
        <v>5.656</v>
      </c>
      <c r="FQ26" s="9" t="n">
        <f aca="false">FP26*FL26*FJ26</f>
        <v>3.9592</v>
      </c>
      <c r="FR26" s="9" t="n">
        <f aca="false">(EI26+ES26+FD26+FO26)*0.7</f>
        <v>17.3215</v>
      </c>
      <c r="FS26" s="9" t="n">
        <f aca="false">(EJ26+ET26+FE26+FP26)*0.7</f>
        <v>17.5959</v>
      </c>
      <c r="FT26" s="9" t="n">
        <f aca="false">(EK26+EU26+FF26+FQ26)*0.7</f>
        <v>10.772615</v>
      </c>
      <c r="FU26" s="11" t="n">
        <f aca="false">SUM(FR26:FT26)</f>
        <v>45.690015</v>
      </c>
      <c r="FV26" s="10" t="n">
        <f aca="false">(EA26/DZ26)*(EC26-0.151)*1000</f>
        <v>2.25</v>
      </c>
      <c r="FW26" s="10" t="n">
        <f aca="false">(EL26/EK26)*(EN26-0.151)*1000</f>
        <v>2.25</v>
      </c>
      <c r="FX26" s="10" t="n">
        <f aca="false">(EW26/EV26)*(EY26-0.151)*1000</f>
        <v>6.33333333333333</v>
      </c>
      <c r="FY26" s="10" t="n">
        <f aca="false">(FH26/FG26)*(FJ26-0.151)*1000</f>
        <v>-4.88888888888888</v>
      </c>
      <c r="FZ26" s="10" t="n">
        <f aca="false">(EC26-0.201)/(DZ26-0.201)*100</f>
        <v>50.6172839506173</v>
      </c>
      <c r="GA26" s="10" t="n">
        <f aca="false">(EN26-0.201)/(EK26-0.201)*100</f>
        <v>50.6172839506173</v>
      </c>
      <c r="GB26" s="10" t="n">
        <f aca="false">(EY26-0.201)/(EV26-0.201)*100</f>
        <v>38.2716049382716</v>
      </c>
      <c r="GC26" s="10" t="n">
        <f aca="false">(FJ26-0.201)/(FG26-0.201)*100</f>
        <v>54.954954954955</v>
      </c>
      <c r="GD26" s="10" t="n">
        <f aca="false">(EC26-0.091)/(EB26-0.051)*100</f>
        <v>-168.292682926829</v>
      </c>
      <c r="GE26" s="10" t="n">
        <f aca="false">(EN26-0.091)/(EM26-0.051)*100</f>
        <v>-168.292682926829</v>
      </c>
      <c r="GF26" s="10" t="n">
        <f aca="false">(EY26-0.091)/(EX26-0.051)*100</f>
        <v>-192.682926829268</v>
      </c>
      <c r="GG26" s="10" t="n">
        <f aca="false">(FJ26-0.091)/(FI26-0.051)*100</f>
        <v>-119.512195121951</v>
      </c>
      <c r="GH26" s="10" t="n">
        <f aca="false">SUMIF(FV26:FY26,  "&gt;60")</f>
        <v>0</v>
      </c>
      <c r="GI26" s="10" t="n">
        <f aca="false">SUMIF(FZ26:GC26,  "&gt;60")</f>
        <v>0</v>
      </c>
      <c r="GJ26" s="10" t="n">
        <f aca="false">SUMIF(GD26:GG26,  "&gt;60")</f>
        <v>0</v>
      </c>
      <c r="GK26" s="0" t="n">
        <v>0.12</v>
      </c>
      <c r="GL26" s="0" t="n">
        <v>0.03</v>
      </c>
      <c r="GM26" s="0" t="n">
        <v>0.01</v>
      </c>
      <c r="GN26" s="9" t="n">
        <f aca="false">SUM(GK26:GM26)</f>
        <v>0.16</v>
      </c>
      <c r="GO26" s="0" t="n">
        <v>111</v>
      </c>
      <c r="GP26" s="0" t="n">
        <v>5</v>
      </c>
      <c r="GQ26" s="0" t="n">
        <v>3</v>
      </c>
      <c r="GR26" s="0" t="n">
        <v>1</v>
      </c>
      <c r="GS26" s="0" t="n">
        <f aca="false">SUM(GP26:GR26)*0.7</f>
        <v>6.3</v>
      </c>
      <c r="GT26" s="9" t="n">
        <f aca="false">GS26*GO26/100</f>
        <v>6.993</v>
      </c>
      <c r="GU26" s="9" t="n">
        <f aca="false">GT26*GP26*GN26</f>
        <v>5.5944</v>
      </c>
      <c r="GV26" s="0" t="n">
        <v>0.12</v>
      </c>
      <c r="GW26" s="0" t="n">
        <v>0.03</v>
      </c>
      <c r="GX26" s="0" t="n">
        <v>0.01</v>
      </c>
      <c r="GY26" s="9" t="n">
        <f aca="false">SUM(GV26:GX26)</f>
        <v>0.16</v>
      </c>
      <c r="GZ26" s="0" t="n">
        <v>115</v>
      </c>
      <c r="HA26" s="0" t="n">
        <v>5</v>
      </c>
      <c r="HB26" s="0" t="n">
        <v>2</v>
      </c>
      <c r="HC26" s="0" t="n">
        <v>1</v>
      </c>
      <c r="HD26" s="0" t="n">
        <f aca="false">SUM(HA26:HC26)*0.7</f>
        <v>5.6</v>
      </c>
      <c r="HE26" s="9" t="n">
        <f aca="false">HD26*GZ26/100</f>
        <v>6.44</v>
      </c>
      <c r="HF26" s="9" t="n">
        <f aca="false">HE26*HA26*GY26</f>
        <v>5.152</v>
      </c>
      <c r="HG26" s="0" t="n">
        <v>0.12</v>
      </c>
      <c r="HH26" s="0" t="n">
        <v>0.04</v>
      </c>
      <c r="HI26" s="0" t="n">
        <v>0.01</v>
      </c>
      <c r="HJ26" s="9" t="n">
        <f aca="false">SUM(HG26:HI26)</f>
        <v>0.17</v>
      </c>
      <c r="HK26" s="0" t="n">
        <v>115</v>
      </c>
      <c r="HL26" s="0" t="n">
        <v>5</v>
      </c>
      <c r="HM26" s="0" t="n">
        <v>3</v>
      </c>
      <c r="HN26" s="0" t="n">
        <v>1</v>
      </c>
      <c r="HO26" s="0" t="n">
        <f aca="false">SUM(HL26:HN26)*0.7</f>
        <v>6.3</v>
      </c>
      <c r="HP26" s="9" t="n">
        <f aca="false">HO26*HK26/100</f>
        <v>7.245</v>
      </c>
      <c r="HQ26" s="9" t="n">
        <f aca="false">HP26*HL26*HJ26</f>
        <v>6.15825</v>
      </c>
      <c r="HR26" s="0" t="n">
        <v>0.08</v>
      </c>
      <c r="HS26" s="0" t="n">
        <v>0.04</v>
      </c>
      <c r="HT26" s="0" t="n">
        <v>0.01</v>
      </c>
      <c r="HU26" s="9" t="n">
        <f aca="false">SUM(HR26:HT26)</f>
        <v>0.13</v>
      </c>
      <c r="HV26" s="0" t="n">
        <v>120</v>
      </c>
      <c r="HW26" s="0" t="n">
        <v>5</v>
      </c>
      <c r="HX26" s="0" t="n">
        <v>2</v>
      </c>
      <c r="HY26" s="0" t="n">
        <v>1</v>
      </c>
      <c r="HZ26" s="0" t="n">
        <f aca="false">SUM(HW26:HY26)*0.7</f>
        <v>5.6</v>
      </c>
      <c r="IA26" s="9" t="n">
        <f aca="false">HZ26*HV26/100</f>
        <v>6.72</v>
      </c>
      <c r="IB26" s="9" t="n">
        <f aca="false">IA26*HW26*HU26</f>
        <v>4.368</v>
      </c>
      <c r="IC26" s="9" t="n">
        <f aca="false">(GT26+HD26+HO26+HZ26)*0.7</f>
        <v>17.1451</v>
      </c>
      <c r="ID26" s="9" t="n">
        <f aca="false">(GU26+HE26+HP26+IA26)*0.7</f>
        <v>18.19958</v>
      </c>
      <c r="IE26" s="9" t="n">
        <f aca="false">(GV26+HF26+HQ26+IB26)*0.7</f>
        <v>11.058775</v>
      </c>
      <c r="IF26" s="11" t="n">
        <f aca="false">SUM(IC26:IE26)</f>
        <v>46.403455</v>
      </c>
      <c r="IG26" s="10" t="n">
        <f aca="false">(GL26/GK26)*(GN26-0.151)*1000</f>
        <v>2.25</v>
      </c>
      <c r="IH26" s="10" t="n">
        <f aca="false">(GW26/GV26)*(GY26-0.151)*1000</f>
        <v>2.25</v>
      </c>
      <c r="II26" s="10" t="n">
        <f aca="false">(HH26/HG26)*(HJ26-0.151)*1000</f>
        <v>6.33333333333333</v>
      </c>
      <c r="IJ26" s="10" t="n">
        <f aca="false">(HS26/HR26)*(HU26-0.151)*1000</f>
        <v>-10.5</v>
      </c>
      <c r="IK26" s="10" t="n">
        <f aca="false">(GN26-0.201)/(GK26-0.201)*100</f>
        <v>50.6172839506173</v>
      </c>
      <c r="IL26" s="10" t="n">
        <f aca="false">(GY26-0.201)/(GV26-0.201)*100</f>
        <v>50.6172839506173</v>
      </c>
      <c r="IM26" s="10" t="n">
        <f aca="false">(HJ26-0.201)/(HG26-0.201)*100</f>
        <v>38.2716049382716</v>
      </c>
      <c r="IN26" s="10" t="n">
        <f aca="false">(HU26-0.201)/(HR26-0.201)*100</f>
        <v>58.6776859504132</v>
      </c>
      <c r="IO26" s="10" t="n">
        <f aca="false">(GN26-0.091)/(GM26-0.051)*100</f>
        <v>-168.292682926829</v>
      </c>
      <c r="IP26" s="10" t="n">
        <f aca="false">(GY26-0.091)/(GX26-0.051)*100</f>
        <v>-168.292682926829</v>
      </c>
      <c r="IQ26" s="10" t="n">
        <f aca="false">(HJ26-0.091)/(HI26-0.051)*100</f>
        <v>-192.682926829268</v>
      </c>
      <c r="IR26" s="10" t="n">
        <f aca="false">(HU26-0.091)/(HT26-0.051)*100</f>
        <v>-95.1219512195122</v>
      </c>
      <c r="IS26" s="10" t="n">
        <f aca="false">SUMIF(IG26:IJ26,  "&gt;60")</f>
        <v>0</v>
      </c>
      <c r="IT26" s="10" t="n">
        <f aca="false">SUMIF(IK26:IN26,  "&gt;60")</f>
        <v>0</v>
      </c>
      <c r="IU26" s="10" t="n">
        <f aca="false">SUMIF(IO26:IR26,  "&gt;60")</f>
        <v>0</v>
      </c>
    </row>
    <row r="27" customFormat="false" ht="12.8" hidden="false" customHeight="false" outlineLevel="0" collapsed="false">
      <c r="C27" s="8" t="s">
        <v>72</v>
      </c>
      <c r="D27" s="0" t="n">
        <v>0.12</v>
      </c>
      <c r="E27" s="0" t="n">
        <v>0.03</v>
      </c>
      <c r="F27" s="0" t="n">
        <v>0.01</v>
      </c>
      <c r="G27" s="9" t="n">
        <f aca="false">SUM(D27:F27)</f>
        <v>0.16</v>
      </c>
      <c r="H27" s="0" t="n">
        <v>115</v>
      </c>
      <c r="I27" s="0" t="n">
        <v>5</v>
      </c>
      <c r="J27" s="0" t="n">
        <v>3</v>
      </c>
      <c r="K27" s="0" t="n">
        <v>1</v>
      </c>
      <c r="L27" s="0" t="n">
        <f aca="false">SUM(I27:K27)*0.7</f>
        <v>6.3</v>
      </c>
      <c r="M27" s="9" t="n">
        <f aca="false">L27*H27/100</f>
        <v>7.245</v>
      </c>
      <c r="N27" s="9" t="n">
        <f aca="false">M27*I27*G27</f>
        <v>5.796</v>
      </c>
      <c r="O27" s="0" t="n">
        <v>0.12</v>
      </c>
      <c r="P27" s="0" t="n">
        <v>0.03</v>
      </c>
      <c r="Q27" s="0" t="n">
        <v>0.01</v>
      </c>
      <c r="R27" s="9" t="n">
        <f aca="false">SUM(O27:Q27)</f>
        <v>0.16</v>
      </c>
      <c r="S27" s="0" t="n">
        <v>115</v>
      </c>
      <c r="T27" s="0" t="n">
        <v>5</v>
      </c>
      <c r="U27" s="0" t="n">
        <v>3</v>
      </c>
      <c r="V27" s="0" t="n">
        <v>1</v>
      </c>
      <c r="W27" s="0" t="n">
        <f aca="false">SUM(T27:V27)*0.7</f>
        <v>6.3</v>
      </c>
      <c r="X27" s="9" t="n">
        <f aca="false">W27*S27/100</f>
        <v>7.245</v>
      </c>
      <c r="Y27" s="9" t="n">
        <f aca="false">X27*T27*R27</f>
        <v>5.796</v>
      </c>
      <c r="Z27" s="0" t="n">
        <v>0.12</v>
      </c>
      <c r="AA27" s="0" t="n">
        <v>0.07</v>
      </c>
      <c r="AB27" s="0" t="n">
        <v>0.01</v>
      </c>
      <c r="AC27" s="9" t="n">
        <f aca="false">SUM(Z27:AB27)</f>
        <v>0.2</v>
      </c>
      <c r="AD27" s="0" t="n">
        <v>115</v>
      </c>
      <c r="AE27" s="0" t="n">
        <v>4</v>
      </c>
      <c r="AF27" s="0" t="n">
        <v>3</v>
      </c>
      <c r="AG27" s="0" t="n">
        <v>1</v>
      </c>
      <c r="AH27" s="0" t="n">
        <f aca="false">SUM(AE27:AG27)*0.7</f>
        <v>5.6</v>
      </c>
      <c r="AI27" s="9" t="n">
        <f aca="false">AH27*AD27/100</f>
        <v>6.44</v>
      </c>
      <c r="AJ27" s="9" t="n">
        <f aca="false">AI27*AE27*AC27</f>
        <v>5.152</v>
      </c>
      <c r="AK27" s="0" t="n">
        <v>0.12</v>
      </c>
      <c r="AL27" s="0" t="n">
        <v>0.07</v>
      </c>
      <c r="AM27" s="0" t="n">
        <v>0.01</v>
      </c>
      <c r="AN27" s="9" t="n">
        <f aca="false">SUM(AK27:AM27)</f>
        <v>0.2</v>
      </c>
      <c r="AO27" s="0" t="n">
        <v>110</v>
      </c>
      <c r="AP27" s="0" t="n">
        <v>5</v>
      </c>
      <c r="AQ27" s="0" t="n">
        <v>3</v>
      </c>
      <c r="AR27" s="0" t="n">
        <v>1</v>
      </c>
      <c r="AS27" s="0" t="n">
        <f aca="false">SUM(AP27:AR27)*0.7</f>
        <v>6.3</v>
      </c>
      <c r="AT27" s="9" t="n">
        <f aca="false">AS27*AO27/100</f>
        <v>6.93</v>
      </c>
      <c r="AU27" s="9" t="n">
        <f aca="false">AT27*AP27*AN27</f>
        <v>6.93</v>
      </c>
      <c r="AV27" s="9" t="n">
        <f aca="false">(M27+W27+AH27+AS27)*0.7</f>
        <v>17.8115</v>
      </c>
      <c r="AW27" s="9" t="n">
        <f aca="false">(N27+X27+AI27+AT27)*0.7</f>
        <v>18.4877</v>
      </c>
      <c r="AX27" s="9" t="n">
        <f aca="false">(O27+Y27+AJ27+AU27)*0.7</f>
        <v>12.5986</v>
      </c>
      <c r="AY27" s="11" t="n">
        <f aca="false">SUM(AV27:AX27)</f>
        <v>48.8978</v>
      </c>
      <c r="AZ27" s="10" t="n">
        <f aca="false">(E27/D27)*(G27-0.151)*1000</f>
        <v>2.25</v>
      </c>
      <c r="BA27" s="10" t="n">
        <f aca="false">(P27/O27)*(R27-0.151)*1000</f>
        <v>2.25</v>
      </c>
      <c r="BB27" s="10" t="n">
        <f aca="false">(AA27/Z27)*(AC27-0.151)*1000</f>
        <v>28.5833333333333</v>
      </c>
      <c r="BC27" s="10" t="n">
        <f aca="false">(AL27/AK27)*(AN27-0.151)*1000</f>
        <v>28.5833333333333</v>
      </c>
      <c r="BD27" s="10" t="n">
        <f aca="false">(G27-0.201)/(D27-0.201)*100</f>
        <v>50.6172839506173</v>
      </c>
      <c r="BE27" s="10" t="n">
        <f aca="false">(R27-0.201)/(O27-0.201)*100</f>
        <v>50.6172839506173</v>
      </c>
      <c r="BF27" s="10" t="n">
        <f aca="false">(AC27-0.201)/(Z27-0.201)*100</f>
        <v>1.23456790123457</v>
      </c>
      <c r="BG27" s="10" t="n">
        <f aca="false">(AN27-0.201)/(AK27-0.201)*100</f>
        <v>1.23456790123457</v>
      </c>
      <c r="BH27" s="10" t="n">
        <f aca="false">(G27-0.091)/(F27-0.051)*100</f>
        <v>-168.292682926829</v>
      </c>
      <c r="BI27" s="10" t="n">
        <f aca="false">(R27-0.091)/(Q27-0.051)*100</f>
        <v>-168.292682926829</v>
      </c>
      <c r="BJ27" s="10" t="n">
        <f aca="false">(AC27-0.091)/(AB27-0.051)*100</f>
        <v>-265.853658536585</v>
      </c>
      <c r="BK27" s="10" t="n">
        <f aca="false">(AN27-0.091)/(AM27-0.051)*100</f>
        <v>-265.853658536585</v>
      </c>
      <c r="BL27" s="10" t="n">
        <f aca="false">SUMIF(AZ27:BC27,  "&gt;60")</f>
        <v>0</v>
      </c>
      <c r="BM27" s="10" t="n">
        <f aca="false">SUMIF(BD27:BG27,  "&gt;60")</f>
        <v>0</v>
      </c>
      <c r="BN27" s="10" t="n">
        <f aca="false">SUMIF(BH27:BK27,  "&gt;60")</f>
        <v>0</v>
      </c>
      <c r="BO27" s="0" t="n">
        <v>0.12</v>
      </c>
      <c r="BP27" s="0" t="n">
        <v>0.03</v>
      </c>
      <c r="BQ27" s="0" t="n">
        <v>0.01</v>
      </c>
      <c r="BR27" s="9" t="n">
        <f aca="false">SUM(BO27:BQ27)</f>
        <v>0.16</v>
      </c>
      <c r="BS27" s="0" t="n">
        <v>120</v>
      </c>
      <c r="BT27" s="0" t="n">
        <v>4</v>
      </c>
      <c r="BU27" s="0" t="n">
        <v>3</v>
      </c>
      <c r="BV27" s="0" t="n">
        <v>1</v>
      </c>
      <c r="BW27" s="0" t="n">
        <f aca="false">SUM(BT27:BV27)*0.7</f>
        <v>5.6</v>
      </c>
      <c r="BX27" s="9" t="n">
        <f aca="false">BW27*BS27/100</f>
        <v>6.72</v>
      </c>
      <c r="BY27" s="9" t="n">
        <f aca="false">BX27*BT27*BR27</f>
        <v>4.3008</v>
      </c>
      <c r="BZ27" s="0" t="n">
        <v>0.12</v>
      </c>
      <c r="CA27" s="0" t="n">
        <v>0.03</v>
      </c>
      <c r="CB27" s="0" t="n">
        <v>0.01</v>
      </c>
      <c r="CC27" s="9" t="n">
        <f aca="false">SUM(BZ27:CB27)</f>
        <v>0.16</v>
      </c>
      <c r="CD27" s="0" t="n">
        <v>115</v>
      </c>
      <c r="CE27" s="0" t="n">
        <v>5</v>
      </c>
      <c r="CF27" s="0" t="n">
        <v>3</v>
      </c>
      <c r="CG27" s="0" t="n">
        <v>1</v>
      </c>
      <c r="CH27" s="0" t="n">
        <f aca="false">SUM(CE27:CG27)*0.7</f>
        <v>6.3</v>
      </c>
      <c r="CI27" s="9" t="n">
        <f aca="false">CH27*CD27/100</f>
        <v>7.245</v>
      </c>
      <c r="CJ27" s="9" t="n">
        <f aca="false">CI27*CE27*CC27</f>
        <v>5.796</v>
      </c>
      <c r="CK27" s="0" t="n">
        <v>0.12</v>
      </c>
      <c r="CL27" s="0" t="n">
        <v>0.07</v>
      </c>
      <c r="CM27" s="0" t="n">
        <v>0.01</v>
      </c>
      <c r="CN27" s="9" t="n">
        <f aca="false">SUM(CK27:CM27)</f>
        <v>0.2</v>
      </c>
      <c r="CO27" s="0" t="n">
        <v>115</v>
      </c>
      <c r="CP27" s="0" t="n">
        <v>5</v>
      </c>
      <c r="CQ27" s="0" t="n">
        <v>3</v>
      </c>
      <c r="CR27" s="0" t="n">
        <v>1</v>
      </c>
      <c r="CS27" s="0" t="n">
        <f aca="false">SUM(CP27:CR27)*0.7</f>
        <v>6.3</v>
      </c>
      <c r="CT27" s="9" t="n">
        <f aca="false">CS27*CO27/100</f>
        <v>7.245</v>
      </c>
      <c r="CU27" s="9" t="n">
        <f aca="false">CT27*CP27*CN27</f>
        <v>7.245</v>
      </c>
      <c r="CV27" s="0" t="n">
        <v>0.12</v>
      </c>
      <c r="CW27" s="0" t="n">
        <v>0.07</v>
      </c>
      <c r="CX27" s="0" t="n">
        <v>0.01</v>
      </c>
      <c r="CY27" s="9" t="n">
        <f aca="false">SUM(CV27:CX27)</f>
        <v>0.2</v>
      </c>
      <c r="CZ27" s="0" t="n">
        <v>115</v>
      </c>
      <c r="DA27" s="0" t="n">
        <v>5</v>
      </c>
      <c r="DB27" s="0" t="n">
        <v>3</v>
      </c>
      <c r="DC27" s="0" t="n">
        <v>1</v>
      </c>
      <c r="DD27" s="0" t="n">
        <f aca="false">SUM(DA27:DC27)*0.7</f>
        <v>6.3</v>
      </c>
      <c r="DE27" s="9" t="n">
        <f aca="false">DD27*CZ27/100</f>
        <v>7.245</v>
      </c>
      <c r="DF27" s="9" t="n">
        <f aca="false">DE27*DA27*CY27</f>
        <v>7.245</v>
      </c>
      <c r="DG27" s="9" t="n">
        <f aca="false">(BX27+CH27+CS27+DD27)*0.7</f>
        <v>17.934</v>
      </c>
      <c r="DH27" s="9" t="n">
        <f aca="false">(BY27+CI27+CT27+DE27)*0.7</f>
        <v>18.22506</v>
      </c>
      <c r="DI27" s="9" t="n">
        <f aca="false">(BZ27+CJ27+CU27+DF27)*0.7</f>
        <v>14.2842</v>
      </c>
      <c r="DJ27" s="11" t="n">
        <f aca="false">SUM(DG27:DI27)</f>
        <v>50.44326</v>
      </c>
      <c r="DK27" s="10" t="n">
        <f aca="false">(BP27/BO27)*(BR27-0.151)*1000</f>
        <v>2.25</v>
      </c>
      <c r="DL27" s="10" t="n">
        <f aca="false">(CA27/BZ27)*(CC27-0.151)*1000</f>
        <v>2.25</v>
      </c>
      <c r="DM27" s="10" t="n">
        <f aca="false">(CL27/CK27)*(CN27-0.151)*1000</f>
        <v>28.5833333333333</v>
      </c>
      <c r="DN27" s="10" t="n">
        <f aca="false">(CW27/CV27)*(CY27-0.151)*1000</f>
        <v>28.5833333333333</v>
      </c>
      <c r="DO27" s="10" t="n">
        <f aca="false">(BR27-0.201)/(BO27-0.201)*100</f>
        <v>50.6172839506173</v>
      </c>
      <c r="DP27" s="10" t="n">
        <f aca="false">(CC27-0.201)/(BZ27-0.201)*100</f>
        <v>50.6172839506173</v>
      </c>
      <c r="DQ27" s="10" t="n">
        <f aca="false">(CN27-0.201)/(CK27-0.201)*100</f>
        <v>1.23456790123457</v>
      </c>
      <c r="DR27" s="10" t="n">
        <f aca="false">(CY27-0.201)/(CV27-0.201)*100</f>
        <v>1.23456790123457</v>
      </c>
      <c r="DS27" s="10" t="n">
        <f aca="false">(BR27-0.091)/(BQ27-0.051)*100</f>
        <v>-168.292682926829</v>
      </c>
      <c r="DT27" s="10" t="n">
        <f aca="false">(CC27-0.091)/(CB27-0.051)*100</f>
        <v>-168.292682926829</v>
      </c>
      <c r="DU27" s="10" t="n">
        <f aca="false">(CN27-0.091)/(CM27-0.051)*100</f>
        <v>-265.853658536585</v>
      </c>
      <c r="DV27" s="10" t="n">
        <f aca="false">(CY27-0.091)/(CX27-0.051)*100</f>
        <v>-265.853658536585</v>
      </c>
      <c r="DW27" s="10" t="n">
        <f aca="false">SUMIF(DK27:DN27,  "&gt;60")</f>
        <v>0</v>
      </c>
      <c r="DX27" s="10" t="n">
        <f aca="false">SUMIF(DO27:DR27,  "&gt;60")</f>
        <v>0</v>
      </c>
      <c r="DY27" s="10" t="n">
        <f aca="false">SUMIF(DS27:DV27,  "&gt;60")</f>
        <v>0</v>
      </c>
      <c r="DZ27" s="0" t="n">
        <v>0.13</v>
      </c>
      <c r="EA27" s="0" t="n">
        <v>0.04</v>
      </c>
      <c r="EB27" s="0" t="n">
        <v>0.01</v>
      </c>
      <c r="EC27" s="9" t="n">
        <f aca="false">SUM(DZ27:EB27)</f>
        <v>0.18</v>
      </c>
      <c r="ED27" s="0" t="n">
        <v>115</v>
      </c>
      <c r="EE27" s="0" t="n">
        <v>4</v>
      </c>
      <c r="EF27" s="0" t="n">
        <v>4</v>
      </c>
      <c r="EG27" s="0" t="n">
        <v>1</v>
      </c>
      <c r="EH27" s="0" t="n">
        <f aca="false">SUM(EE27:EG27)*0.7</f>
        <v>6.3</v>
      </c>
      <c r="EI27" s="9" t="n">
        <f aca="false">EH27*ED27/100</f>
        <v>7.245</v>
      </c>
      <c r="EJ27" s="9" t="n">
        <f aca="false">EI27*EE27*EC27</f>
        <v>5.2164</v>
      </c>
      <c r="EK27" s="0" t="n">
        <v>0.11</v>
      </c>
      <c r="EL27" s="0" t="n">
        <v>0.03</v>
      </c>
      <c r="EM27" s="0" t="n">
        <v>0.01</v>
      </c>
      <c r="EN27" s="9" t="n">
        <f aca="false">SUM(EK27:EM27)</f>
        <v>0.15</v>
      </c>
      <c r="EO27" s="0" t="n">
        <v>115</v>
      </c>
      <c r="EP27" s="0" t="n">
        <v>5</v>
      </c>
      <c r="EQ27" s="0" t="n">
        <v>3</v>
      </c>
      <c r="ER27" s="0" t="n">
        <v>1</v>
      </c>
      <c r="ES27" s="0" t="n">
        <f aca="false">SUM(EP27:ER27)*0.7</f>
        <v>6.3</v>
      </c>
      <c r="ET27" s="9" t="n">
        <f aca="false">ES27*EO27/100</f>
        <v>7.245</v>
      </c>
      <c r="EU27" s="9" t="n">
        <f aca="false">ET27*EP27*EN27</f>
        <v>5.43375</v>
      </c>
      <c r="EV27" s="0" t="n">
        <v>0.12</v>
      </c>
      <c r="EW27" s="0" t="n">
        <v>0.07</v>
      </c>
      <c r="EX27" s="0" t="n">
        <v>0.01</v>
      </c>
      <c r="EY27" s="9" t="n">
        <f aca="false">SUM(EV27:EX27)</f>
        <v>0.2</v>
      </c>
      <c r="EZ27" s="0" t="n">
        <v>115</v>
      </c>
      <c r="FA27" s="0" t="n">
        <v>5</v>
      </c>
      <c r="FB27" s="0" t="n">
        <v>3</v>
      </c>
      <c r="FC27" s="0" t="n">
        <v>1</v>
      </c>
      <c r="FD27" s="0" t="n">
        <f aca="false">SUM(FA27:FC27)*0.7</f>
        <v>6.3</v>
      </c>
      <c r="FE27" s="9" t="n">
        <f aca="false">FD27*EZ27/100</f>
        <v>7.245</v>
      </c>
      <c r="FF27" s="9" t="n">
        <f aca="false">FE27*FA27*EY27</f>
        <v>7.245</v>
      </c>
      <c r="FG27" s="0" t="n">
        <v>0.12</v>
      </c>
      <c r="FH27" s="0" t="n">
        <v>0.07</v>
      </c>
      <c r="FI27" s="0" t="n">
        <v>0.01</v>
      </c>
      <c r="FJ27" s="9" t="n">
        <f aca="false">SUM(FG27:FI27)</f>
        <v>0.2</v>
      </c>
      <c r="FK27" s="0" t="n">
        <v>110</v>
      </c>
      <c r="FL27" s="0" t="n">
        <v>5</v>
      </c>
      <c r="FM27" s="0" t="n">
        <v>3</v>
      </c>
      <c r="FN27" s="0" t="n">
        <v>1</v>
      </c>
      <c r="FO27" s="0" t="n">
        <f aca="false">SUM(FL27:FN27)*0.7</f>
        <v>6.3</v>
      </c>
      <c r="FP27" s="9" t="n">
        <f aca="false">FO27*FK27/100</f>
        <v>6.93</v>
      </c>
      <c r="FQ27" s="9" t="n">
        <f aca="false">FP27*FL27*FJ27</f>
        <v>6.93</v>
      </c>
      <c r="FR27" s="9" t="n">
        <f aca="false">(EI27+ES27+FD27+FO27)*0.7</f>
        <v>18.3015</v>
      </c>
      <c r="FS27" s="9" t="n">
        <f aca="false">(EJ27+ET27+FE27+FP27)*0.7</f>
        <v>18.64548</v>
      </c>
      <c r="FT27" s="9" t="n">
        <f aca="false">(EK27+EU27+FF27+FQ27)*0.7</f>
        <v>13.803125</v>
      </c>
      <c r="FU27" s="11" t="n">
        <f aca="false">SUM(FR27:FT27)</f>
        <v>50.750105</v>
      </c>
      <c r="FV27" s="10" t="n">
        <f aca="false">(EA27/DZ27)*(EC27-0.151)*1000</f>
        <v>8.92307692307692</v>
      </c>
      <c r="FW27" s="10" t="n">
        <f aca="false">(EL27/EK27)*(EN27-0.151)*1000</f>
        <v>-0.272727272727273</v>
      </c>
      <c r="FX27" s="10" t="n">
        <f aca="false">(EW27/EV27)*(EY27-0.151)*1000</f>
        <v>28.5833333333333</v>
      </c>
      <c r="FY27" s="10" t="n">
        <f aca="false">(FH27/FG27)*(FJ27-0.151)*1000</f>
        <v>28.5833333333333</v>
      </c>
      <c r="FZ27" s="10" t="n">
        <f aca="false">(EC27-0.201)/(DZ27-0.201)*100</f>
        <v>29.5774647887324</v>
      </c>
      <c r="GA27" s="10" t="n">
        <f aca="false">(EN27-0.201)/(EK27-0.201)*100</f>
        <v>56.0439560439561</v>
      </c>
      <c r="GB27" s="10" t="n">
        <f aca="false">(EY27-0.201)/(EV27-0.201)*100</f>
        <v>1.23456790123457</v>
      </c>
      <c r="GC27" s="10" t="n">
        <f aca="false">(FJ27-0.201)/(FG27-0.201)*100</f>
        <v>1.23456790123457</v>
      </c>
      <c r="GD27" s="10" t="n">
        <f aca="false">(EC27-0.091)/(EB27-0.051)*100</f>
        <v>-217.073170731707</v>
      </c>
      <c r="GE27" s="10" t="n">
        <f aca="false">(EN27-0.091)/(EM27-0.051)*100</f>
        <v>-143.90243902439</v>
      </c>
      <c r="GF27" s="10" t="n">
        <f aca="false">(EY27-0.091)/(EX27-0.051)*100</f>
        <v>-265.853658536585</v>
      </c>
      <c r="GG27" s="10" t="n">
        <f aca="false">(FJ27-0.091)/(FI27-0.051)*100</f>
        <v>-265.853658536585</v>
      </c>
      <c r="GH27" s="10" t="n">
        <f aca="false">SUMIF(FV27:FY27,  "&gt;60")</f>
        <v>0</v>
      </c>
      <c r="GI27" s="10" t="n">
        <f aca="false">SUMIF(FZ27:GC27,  "&gt;60")</f>
        <v>0</v>
      </c>
      <c r="GJ27" s="10" t="n">
        <f aca="false">SUMIF(GD27:GG27,  "&gt;60")</f>
        <v>0</v>
      </c>
      <c r="GK27" s="0" t="n">
        <v>0.13</v>
      </c>
      <c r="GL27" s="0" t="n">
        <v>0.04</v>
      </c>
      <c r="GM27" s="0" t="n">
        <v>0.01</v>
      </c>
      <c r="GN27" s="9" t="n">
        <f aca="false">SUM(GK27:GM27)</f>
        <v>0.18</v>
      </c>
      <c r="GO27" s="0" t="n">
        <v>115</v>
      </c>
      <c r="GP27" s="0" t="n">
        <v>4</v>
      </c>
      <c r="GQ27" s="0" t="n">
        <v>4</v>
      </c>
      <c r="GR27" s="0" t="n">
        <v>1</v>
      </c>
      <c r="GS27" s="0" t="n">
        <f aca="false">SUM(GP27:GR27)*0.7</f>
        <v>6.3</v>
      </c>
      <c r="GT27" s="9" t="n">
        <f aca="false">GS27*GO27/100</f>
        <v>7.245</v>
      </c>
      <c r="GU27" s="9" t="n">
        <f aca="false">GT27*GP27*GN27</f>
        <v>5.2164</v>
      </c>
      <c r="GV27" s="0" t="n">
        <v>0.11</v>
      </c>
      <c r="GW27" s="0" t="n">
        <v>0.03</v>
      </c>
      <c r="GX27" s="0" t="n">
        <v>0.01</v>
      </c>
      <c r="GY27" s="9" t="n">
        <f aca="false">SUM(GV27:GX27)</f>
        <v>0.15</v>
      </c>
      <c r="GZ27" s="0" t="n">
        <v>115</v>
      </c>
      <c r="HA27" s="0" t="n">
        <v>5</v>
      </c>
      <c r="HB27" s="0" t="n">
        <v>3</v>
      </c>
      <c r="HC27" s="0" t="n">
        <v>1</v>
      </c>
      <c r="HD27" s="0" t="n">
        <f aca="false">SUM(HA27:HC27)*0.7</f>
        <v>6.3</v>
      </c>
      <c r="HE27" s="9" t="n">
        <f aca="false">HD27*GZ27/100</f>
        <v>7.245</v>
      </c>
      <c r="HF27" s="9" t="n">
        <f aca="false">HE27*HA27*GY27</f>
        <v>5.43375</v>
      </c>
      <c r="HG27" s="0" t="n">
        <v>0.12</v>
      </c>
      <c r="HH27" s="0" t="n">
        <v>0.07</v>
      </c>
      <c r="HI27" s="0" t="n">
        <v>0.01</v>
      </c>
      <c r="HJ27" s="9" t="n">
        <f aca="false">SUM(HG27:HI27)</f>
        <v>0.2</v>
      </c>
      <c r="HK27" s="0" t="n">
        <v>115</v>
      </c>
      <c r="HL27" s="0" t="n">
        <v>5</v>
      </c>
      <c r="HM27" s="0" t="n">
        <v>3</v>
      </c>
      <c r="HN27" s="0" t="n">
        <v>1</v>
      </c>
      <c r="HO27" s="0" t="n">
        <f aca="false">SUM(HL27:HN27)*0.7</f>
        <v>6.3</v>
      </c>
      <c r="HP27" s="9" t="n">
        <f aca="false">HO27*HK27/100</f>
        <v>7.245</v>
      </c>
      <c r="HQ27" s="9" t="n">
        <f aca="false">HP27*HL27*HJ27</f>
        <v>7.245</v>
      </c>
      <c r="HR27" s="0" t="n">
        <v>0.12</v>
      </c>
      <c r="HS27" s="0" t="n">
        <v>0.07</v>
      </c>
      <c r="HT27" s="0" t="n">
        <v>0.01</v>
      </c>
      <c r="HU27" s="9" t="n">
        <f aca="false">SUM(HR27:HT27)</f>
        <v>0.2</v>
      </c>
      <c r="HV27" s="0" t="n">
        <v>121</v>
      </c>
      <c r="HW27" s="0" t="n">
        <v>5</v>
      </c>
      <c r="HX27" s="0" t="n">
        <v>3</v>
      </c>
      <c r="HY27" s="0" t="n">
        <v>1</v>
      </c>
      <c r="HZ27" s="0" t="n">
        <f aca="false">SUM(HW27:HY27)*0.7</f>
        <v>6.3</v>
      </c>
      <c r="IA27" s="9" t="n">
        <f aca="false">HZ27*HV27/100</f>
        <v>7.623</v>
      </c>
      <c r="IB27" s="9" t="n">
        <f aca="false">IA27*HW27*HU27</f>
        <v>7.623</v>
      </c>
      <c r="IC27" s="9" t="n">
        <f aca="false">(GT27+HD27+HO27+HZ27)*0.7</f>
        <v>18.3015</v>
      </c>
      <c r="ID27" s="9" t="n">
        <f aca="false">(GU27+HE27+HP27+IA27)*0.7</f>
        <v>19.13058</v>
      </c>
      <c r="IE27" s="9" t="n">
        <f aca="false">(GV27+HF27+HQ27+IB27)*0.7</f>
        <v>14.288225</v>
      </c>
      <c r="IF27" s="11" t="n">
        <f aca="false">SUM(IC27:IE27)</f>
        <v>51.720305</v>
      </c>
      <c r="IG27" s="10" t="n">
        <f aca="false">(GL27/GK27)*(GN27-0.151)*1000</f>
        <v>8.92307692307692</v>
      </c>
      <c r="IH27" s="10" t="n">
        <f aca="false">(GW27/GV27)*(GY27-0.151)*1000</f>
        <v>-0.272727272727273</v>
      </c>
      <c r="II27" s="10" t="n">
        <f aca="false">(HH27/HG27)*(HJ27-0.151)*1000</f>
        <v>28.5833333333333</v>
      </c>
      <c r="IJ27" s="10" t="n">
        <f aca="false">(HS27/HR27)*(HU27-0.151)*1000</f>
        <v>28.5833333333333</v>
      </c>
      <c r="IK27" s="10" t="n">
        <f aca="false">(GN27-0.201)/(GK27-0.201)*100</f>
        <v>29.5774647887324</v>
      </c>
      <c r="IL27" s="10" t="n">
        <f aca="false">(GY27-0.201)/(GV27-0.201)*100</f>
        <v>56.0439560439561</v>
      </c>
      <c r="IM27" s="10" t="n">
        <f aca="false">(HJ27-0.201)/(HG27-0.201)*100</f>
        <v>1.23456790123457</v>
      </c>
      <c r="IN27" s="10" t="n">
        <f aca="false">(HU27-0.201)/(HR27-0.201)*100</f>
        <v>1.23456790123457</v>
      </c>
      <c r="IO27" s="10" t="n">
        <f aca="false">(GN27-0.091)/(GM27-0.051)*100</f>
        <v>-217.073170731707</v>
      </c>
      <c r="IP27" s="10" t="n">
        <f aca="false">(GY27-0.091)/(GX27-0.051)*100</f>
        <v>-143.90243902439</v>
      </c>
      <c r="IQ27" s="10" t="n">
        <f aca="false">(HJ27-0.091)/(HI27-0.051)*100</f>
        <v>-265.853658536585</v>
      </c>
      <c r="IR27" s="10" t="n">
        <f aca="false">(HU27-0.091)/(HT27-0.051)*100</f>
        <v>-265.853658536585</v>
      </c>
      <c r="IS27" s="10" t="n">
        <f aca="false">SUMIF(IG27:IJ27,  "&gt;60")</f>
        <v>0</v>
      </c>
      <c r="IT27" s="10" t="n">
        <f aca="false">SUMIF(IK27:IN27,  "&gt;60")</f>
        <v>0</v>
      </c>
      <c r="IU27" s="10" t="n">
        <f aca="false">SUMIF(IO27:IR27,  "&gt;60")</f>
        <v>0</v>
      </c>
    </row>
    <row r="28" customFormat="false" ht="12.8" hidden="false" customHeight="false" outlineLevel="0" collapsed="false">
      <c r="C28" s="8" t="s">
        <v>73</v>
      </c>
      <c r="D28" s="0" t="n">
        <v>0.12</v>
      </c>
      <c r="E28" s="0" t="n">
        <v>0.03</v>
      </c>
      <c r="F28" s="0" t="n">
        <v>0.01</v>
      </c>
      <c r="G28" s="9" t="n">
        <f aca="false">SUM(D28:F28)</f>
        <v>0.16</v>
      </c>
      <c r="H28" s="0" t="n">
        <v>115</v>
      </c>
      <c r="I28" s="0" t="n">
        <v>5</v>
      </c>
      <c r="J28" s="0" t="n">
        <v>4</v>
      </c>
      <c r="K28" s="0" t="n">
        <v>1</v>
      </c>
      <c r="L28" s="0" t="n">
        <f aca="false">SUM(I28:K28)*0.7</f>
        <v>7</v>
      </c>
      <c r="M28" s="9" t="n">
        <f aca="false">L28*H28/100</f>
        <v>8.05</v>
      </c>
      <c r="N28" s="9" t="n">
        <f aca="false">M28*I28*G28</f>
        <v>6.44</v>
      </c>
      <c r="O28" s="0" t="n">
        <v>0.12</v>
      </c>
      <c r="P28" s="0" t="n">
        <v>0.03</v>
      </c>
      <c r="Q28" s="0" t="n">
        <v>0.01</v>
      </c>
      <c r="R28" s="9" t="n">
        <f aca="false">SUM(O28:Q28)</f>
        <v>0.16</v>
      </c>
      <c r="S28" s="0" t="n">
        <v>115</v>
      </c>
      <c r="T28" s="0" t="n">
        <v>4</v>
      </c>
      <c r="U28" s="0" t="n">
        <v>3</v>
      </c>
      <c r="V28" s="0" t="n">
        <v>1</v>
      </c>
      <c r="W28" s="0" t="n">
        <f aca="false">SUM(T28:V28)*0.7</f>
        <v>5.6</v>
      </c>
      <c r="X28" s="9" t="n">
        <f aca="false">W28*S28/100</f>
        <v>6.44</v>
      </c>
      <c r="Y28" s="9" t="n">
        <f aca="false">X28*T28*R28</f>
        <v>4.1216</v>
      </c>
      <c r="Z28" s="0" t="n">
        <v>0.12</v>
      </c>
      <c r="AA28" s="0" t="n">
        <v>0.03</v>
      </c>
      <c r="AB28" s="0" t="n">
        <v>0.01</v>
      </c>
      <c r="AC28" s="9" t="n">
        <f aca="false">SUM(Z28:AB28)</f>
        <v>0.16</v>
      </c>
      <c r="AD28" s="0" t="n">
        <v>115</v>
      </c>
      <c r="AE28" s="0" t="n">
        <v>4</v>
      </c>
      <c r="AF28" s="0" t="n">
        <v>2</v>
      </c>
      <c r="AG28" s="0" t="n">
        <v>1</v>
      </c>
      <c r="AH28" s="0" t="n">
        <f aca="false">SUM(AE28:AG28)*0.7</f>
        <v>4.9</v>
      </c>
      <c r="AI28" s="9" t="n">
        <f aca="false">AH28*AD28/100</f>
        <v>5.635</v>
      </c>
      <c r="AJ28" s="9" t="n">
        <f aca="false">AI28*AE28*AC28</f>
        <v>3.6064</v>
      </c>
      <c r="AK28" s="0" t="n">
        <v>0.15</v>
      </c>
      <c r="AL28" s="0" t="n">
        <v>0.03</v>
      </c>
      <c r="AM28" s="0" t="n">
        <v>0.01</v>
      </c>
      <c r="AN28" s="9" t="n">
        <f aca="false">SUM(AK28:AM28)</f>
        <v>0.19</v>
      </c>
      <c r="AO28" s="0" t="n">
        <v>119</v>
      </c>
      <c r="AP28" s="0" t="n">
        <v>4</v>
      </c>
      <c r="AQ28" s="0" t="n">
        <v>2</v>
      </c>
      <c r="AR28" s="0" t="n">
        <v>1</v>
      </c>
      <c r="AS28" s="0" t="n">
        <f aca="false">SUM(AP28:AR28)*0.7</f>
        <v>4.9</v>
      </c>
      <c r="AT28" s="9" t="n">
        <f aca="false">AS28*AO28/100</f>
        <v>5.831</v>
      </c>
      <c r="AU28" s="9" t="n">
        <f aca="false">AT28*AP28*AN28</f>
        <v>4.43156</v>
      </c>
      <c r="AV28" s="9" t="n">
        <f aca="false">(M28+W28+AH28+AS28)*0.7</f>
        <v>16.415</v>
      </c>
      <c r="AW28" s="9" t="n">
        <f aca="false">(N28+X28+AI28+AT28)*0.7</f>
        <v>17.0422</v>
      </c>
      <c r="AX28" s="9" t="n">
        <f aca="false">(O28+Y28+AJ28+AU28)*0.7</f>
        <v>8.595692</v>
      </c>
      <c r="AY28" s="11" t="n">
        <f aca="false">SUM(AV28:AX28)</f>
        <v>42.052892</v>
      </c>
      <c r="AZ28" s="10" t="n">
        <f aca="false">(E28/D28)*(G28-0.151)*1000</f>
        <v>2.25</v>
      </c>
      <c r="BA28" s="10" t="n">
        <f aca="false">(P28/O28)*(R28-0.151)*1000</f>
        <v>2.25</v>
      </c>
      <c r="BB28" s="10" t="n">
        <f aca="false">(AA28/Z28)*(AC28-0.151)*1000</f>
        <v>2.25</v>
      </c>
      <c r="BC28" s="10" t="n">
        <f aca="false">(AL28/AK28)*(AN28-0.151)*1000</f>
        <v>7.8</v>
      </c>
      <c r="BD28" s="10" t="n">
        <f aca="false">(G28-0.201)/(D28-0.201)*100</f>
        <v>50.6172839506173</v>
      </c>
      <c r="BE28" s="10" t="n">
        <f aca="false">(R28-0.201)/(O28-0.201)*100</f>
        <v>50.6172839506173</v>
      </c>
      <c r="BF28" s="10" t="n">
        <f aca="false">(AC28-0.201)/(Z28-0.201)*100</f>
        <v>50.6172839506173</v>
      </c>
      <c r="BG28" s="10" t="n">
        <f aca="false">(AN28-0.201)/(AK28-0.201)*100</f>
        <v>21.5686274509804</v>
      </c>
      <c r="BH28" s="10" t="n">
        <f aca="false">(G28-0.091)/(F28-0.051)*100</f>
        <v>-168.292682926829</v>
      </c>
      <c r="BI28" s="10" t="n">
        <f aca="false">(R28-0.091)/(Q28-0.051)*100</f>
        <v>-168.292682926829</v>
      </c>
      <c r="BJ28" s="10" t="n">
        <f aca="false">(AC28-0.091)/(AB28-0.051)*100</f>
        <v>-168.292682926829</v>
      </c>
      <c r="BK28" s="10" t="n">
        <f aca="false">(AN28-0.091)/(AM28-0.051)*100</f>
        <v>-241.463414634146</v>
      </c>
      <c r="BL28" s="10" t="n">
        <f aca="false">SUMIF(AZ28:BC28,  "&gt;60")</f>
        <v>0</v>
      </c>
      <c r="BM28" s="10" t="n">
        <f aca="false">SUMIF(BD28:BG28,  "&gt;60")</f>
        <v>0</v>
      </c>
      <c r="BN28" s="10" t="n">
        <f aca="false">SUMIF(BH28:BK28,  "&gt;60")</f>
        <v>0</v>
      </c>
      <c r="BO28" s="0" t="n">
        <v>0.12</v>
      </c>
      <c r="BP28" s="0" t="n">
        <v>0.03</v>
      </c>
      <c r="BQ28" s="0" t="n">
        <v>0.01</v>
      </c>
      <c r="BR28" s="9" t="n">
        <f aca="false">SUM(BO28:BQ28)</f>
        <v>0.16</v>
      </c>
      <c r="BS28" s="0" t="n">
        <v>121</v>
      </c>
      <c r="BT28" s="0" t="n">
        <v>5</v>
      </c>
      <c r="BU28" s="0" t="n">
        <v>2</v>
      </c>
      <c r="BV28" s="0" t="n">
        <v>1</v>
      </c>
      <c r="BW28" s="0" t="n">
        <f aca="false">SUM(BT28:BV28)*0.7</f>
        <v>5.6</v>
      </c>
      <c r="BX28" s="9" t="n">
        <f aca="false">BW28*BS28/100</f>
        <v>6.776</v>
      </c>
      <c r="BY28" s="9" t="n">
        <f aca="false">BX28*BT28*BR28</f>
        <v>5.4208</v>
      </c>
      <c r="BZ28" s="0" t="n">
        <v>0.12</v>
      </c>
      <c r="CA28" s="0" t="n">
        <v>0.03</v>
      </c>
      <c r="CB28" s="0" t="n">
        <v>0.01</v>
      </c>
      <c r="CC28" s="9" t="n">
        <f aca="false">SUM(BZ28:CB28)</f>
        <v>0.16</v>
      </c>
      <c r="CD28" s="0" t="n">
        <v>115</v>
      </c>
      <c r="CE28" s="0" t="n">
        <v>4</v>
      </c>
      <c r="CF28" s="0" t="n">
        <v>3</v>
      </c>
      <c r="CG28" s="0" t="n">
        <v>1</v>
      </c>
      <c r="CH28" s="0" t="n">
        <f aca="false">SUM(CE28:CG28)*0.7</f>
        <v>5.6</v>
      </c>
      <c r="CI28" s="9" t="n">
        <f aca="false">CH28*CD28/100</f>
        <v>6.44</v>
      </c>
      <c r="CJ28" s="9" t="n">
        <f aca="false">CI28*CE28*CC28</f>
        <v>4.1216</v>
      </c>
      <c r="CK28" s="0" t="n">
        <v>0.12</v>
      </c>
      <c r="CL28" s="0" t="n">
        <v>0.03</v>
      </c>
      <c r="CM28" s="0" t="n">
        <v>0.01</v>
      </c>
      <c r="CN28" s="9" t="n">
        <f aca="false">SUM(CK28:CM28)</f>
        <v>0.16</v>
      </c>
      <c r="CO28" s="0" t="n">
        <v>113</v>
      </c>
      <c r="CP28" s="0" t="n">
        <v>4</v>
      </c>
      <c r="CQ28" s="0" t="n">
        <v>3</v>
      </c>
      <c r="CR28" s="0" t="n">
        <v>1</v>
      </c>
      <c r="CS28" s="0" t="n">
        <f aca="false">SUM(CP28:CR28)*0.7</f>
        <v>5.6</v>
      </c>
      <c r="CT28" s="9" t="n">
        <f aca="false">CS28*CO28/100</f>
        <v>6.328</v>
      </c>
      <c r="CU28" s="9" t="n">
        <f aca="false">CT28*CP28*CN28</f>
        <v>4.04992</v>
      </c>
      <c r="CV28" s="0" t="n">
        <v>0.15</v>
      </c>
      <c r="CW28" s="0" t="n">
        <v>0.03</v>
      </c>
      <c r="CX28" s="0" t="n">
        <v>0.01</v>
      </c>
      <c r="CY28" s="9" t="n">
        <f aca="false">SUM(CV28:CX28)</f>
        <v>0.19</v>
      </c>
      <c r="CZ28" s="0" t="n">
        <v>115</v>
      </c>
      <c r="DA28" s="0" t="n">
        <v>4</v>
      </c>
      <c r="DB28" s="0" t="n">
        <v>2</v>
      </c>
      <c r="DC28" s="0" t="n">
        <v>1</v>
      </c>
      <c r="DD28" s="0" t="n">
        <f aca="false">SUM(DA28:DC28)*0.7</f>
        <v>4.9</v>
      </c>
      <c r="DE28" s="9" t="n">
        <f aca="false">DD28*CZ28/100</f>
        <v>5.635</v>
      </c>
      <c r="DF28" s="9" t="n">
        <f aca="false">DE28*DA28*CY28</f>
        <v>4.2826</v>
      </c>
      <c r="DG28" s="9" t="n">
        <f aca="false">(BX28+CH28+CS28+DD28)*0.7</f>
        <v>16.0132</v>
      </c>
      <c r="DH28" s="9" t="n">
        <f aca="false">(BY28+CI28+CT28+DE28)*0.7</f>
        <v>16.67666</v>
      </c>
      <c r="DI28" s="9" t="n">
        <f aca="false">(BZ28+CJ28+CU28+DF28)*0.7</f>
        <v>8.801884</v>
      </c>
      <c r="DJ28" s="11" t="n">
        <f aca="false">SUM(DG28:DI28)</f>
        <v>41.491744</v>
      </c>
      <c r="DK28" s="10" t="n">
        <f aca="false">(BP28/BO28)*(BR28-0.151)*1000</f>
        <v>2.25</v>
      </c>
      <c r="DL28" s="10" t="n">
        <f aca="false">(CA28/BZ28)*(CC28-0.151)*1000</f>
        <v>2.25</v>
      </c>
      <c r="DM28" s="10" t="n">
        <f aca="false">(CL28/CK28)*(CN28-0.151)*1000</f>
        <v>2.25</v>
      </c>
      <c r="DN28" s="10" t="n">
        <f aca="false">(CW28/CV28)*(CY28-0.151)*1000</f>
        <v>7.8</v>
      </c>
      <c r="DO28" s="10" t="n">
        <f aca="false">(BR28-0.201)/(BO28-0.201)*100</f>
        <v>50.6172839506173</v>
      </c>
      <c r="DP28" s="10" t="n">
        <f aca="false">(CC28-0.201)/(BZ28-0.201)*100</f>
        <v>50.6172839506173</v>
      </c>
      <c r="DQ28" s="10" t="n">
        <f aca="false">(CN28-0.201)/(CK28-0.201)*100</f>
        <v>50.6172839506173</v>
      </c>
      <c r="DR28" s="10" t="n">
        <f aca="false">(CY28-0.201)/(CV28-0.201)*100</f>
        <v>21.5686274509804</v>
      </c>
      <c r="DS28" s="10" t="n">
        <f aca="false">(BR28-0.091)/(BQ28-0.051)*100</f>
        <v>-168.292682926829</v>
      </c>
      <c r="DT28" s="10" t="n">
        <f aca="false">(CC28-0.091)/(CB28-0.051)*100</f>
        <v>-168.292682926829</v>
      </c>
      <c r="DU28" s="10" t="n">
        <f aca="false">(CN28-0.091)/(CM28-0.051)*100</f>
        <v>-168.292682926829</v>
      </c>
      <c r="DV28" s="10" t="n">
        <f aca="false">(CY28-0.091)/(CX28-0.051)*100</f>
        <v>-241.463414634146</v>
      </c>
      <c r="DW28" s="10" t="n">
        <f aca="false">SUMIF(DK28:DN28,  "&gt;60")</f>
        <v>0</v>
      </c>
      <c r="DX28" s="10" t="n">
        <f aca="false">SUMIF(DO28:DR28,  "&gt;60")</f>
        <v>0</v>
      </c>
      <c r="DY28" s="10" t="n">
        <f aca="false">SUMIF(DS28:DV28,  "&gt;60")</f>
        <v>0</v>
      </c>
      <c r="DZ28" s="0" t="n">
        <v>0.12</v>
      </c>
      <c r="EA28" s="0" t="n">
        <v>0.03</v>
      </c>
      <c r="EB28" s="0" t="n">
        <v>0.02</v>
      </c>
      <c r="EC28" s="9" t="n">
        <f aca="false">SUM(DZ28:EB28)</f>
        <v>0.17</v>
      </c>
      <c r="ED28" s="0" t="n">
        <v>115</v>
      </c>
      <c r="EE28" s="0" t="n">
        <v>5</v>
      </c>
      <c r="EF28" s="0" t="n">
        <v>3</v>
      </c>
      <c r="EG28" s="0" t="n">
        <v>1</v>
      </c>
      <c r="EH28" s="0" t="n">
        <f aca="false">SUM(EE28:EG28)*0.7</f>
        <v>6.3</v>
      </c>
      <c r="EI28" s="9" t="n">
        <f aca="false">EH28*ED28/100</f>
        <v>7.245</v>
      </c>
      <c r="EJ28" s="9" t="n">
        <f aca="false">EI28*EE28*EC28</f>
        <v>6.15825</v>
      </c>
      <c r="EK28" s="0" t="n">
        <v>0.12</v>
      </c>
      <c r="EL28" s="0" t="n">
        <v>0.03</v>
      </c>
      <c r="EM28" s="0" t="n">
        <v>0.01</v>
      </c>
      <c r="EN28" s="9" t="n">
        <f aca="false">SUM(EK28:EM28)</f>
        <v>0.16</v>
      </c>
      <c r="EO28" s="0" t="n">
        <v>115</v>
      </c>
      <c r="EP28" s="0" t="n">
        <v>4</v>
      </c>
      <c r="EQ28" s="0" t="n">
        <v>3</v>
      </c>
      <c r="ER28" s="0" t="n">
        <v>1</v>
      </c>
      <c r="ES28" s="0" t="n">
        <f aca="false">SUM(EP28:ER28)*0.7</f>
        <v>5.6</v>
      </c>
      <c r="ET28" s="9" t="n">
        <f aca="false">ES28*EO28/100</f>
        <v>6.44</v>
      </c>
      <c r="EU28" s="9" t="n">
        <f aca="false">ET28*EP28*EN28</f>
        <v>4.1216</v>
      </c>
      <c r="EV28" s="0" t="n">
        <v>0.12</v>
      </c>
      <c r="EW28" s="0" t="n">
        <v>0.03</v>
      </c>
      <c r="EX28" s="0" t="n">
        <v>0.01</v>
      </c>
      <c r="EY28" s="9" t="n">
        <f aca="false">SUM(EV28:EX28)</f>
        <v>0.16</v>
      </c>
      <c r="EZ28" s="0" t="n">
        <v>113</v>
      </c>
      <c r="FA28" s="0" t="n">
        <v>4</v>
      </c>
      <c r="FB28" s="0" t="n">
        <v>3</v>
      </c>
      <c r="FC28" s="0" t="n">
        <v>1</v>
      </c>
      <c r="FD28" s="0" t="n">
        <f aca="false">SUM(FA28:FC28)*0.7</f>
        <v>5.6</v>
      </c>
      <c r="FE28" s="9" t="n">
        <f aca="false">FD28*EZ28/100</f>
        <v>6.328</v>
      </c>
      <c r="FF28" s="9" t="n">
        <f aca="false">FE28*FA28*EY28</f>
        <v>4.04992</v>
      </c>
      <c r="FG28" s="0" t="n">
        <v>0.15</v>
      </c>
      <c r="FH28" s="0" t="n">
        <v>0.03</v>
      </c>
      <c r="FI28" s="0" t="n">
        <v>0.01</v>
      </c>
      <c r="FJ28" s="9" t="n">
        <f aca="false">SUM(FG28:FI28)</f>
        <v>0.19</v>
      </c>
      <c r="FK28" s="0" t="n">
        <v>115</v>
      </c>
      <c r="FL28" s="0" t="n">
        <v>4</v>
      </c>
      <c r="FM28" s="0" t="n">
        <v>2</v>
      </c>
      <c r="FN28" s="0" t="n">
        <v>1</v>
      </c>
      <c r="FO28" s="0" t="n">
        <f aca="false">SUM(FL28:FN28)*0.7</f>
        <v>4.9</v>
      </c>
      <c r="FP28" s="9" t="n">
        <f aca="false">FO28*FK28/100</f>
        <v>5.635</v>
      </c>
      <c r="FQ28" s="9" t="n">
        <f aca="false">FP28*FL28*FJ28</f>
        <v>4.2826</v>
      </c>
      <c r="FR28" s="9" t="n">
        <f aca="false">(EI28+ES28+FD28+FO28)*0.7</f>
        <v>16.3415</v>
      </c>
      <c r="FS28" s="9" t="n">
        <f aca="false">(EJ28+ET28+FE28+FP28)*0.7</f>
        <v>17.192875</v>
      </c>
      <c r="FT28" s="9" t="n">
        <f aca="false">(EK28+EU28+FF28+FQ28)*0.7</f>
        <v>8.801884</v>
      </c>
      <c r="FU28" s="11" t="n">
        <f aca="false">SUM(FR28:FT28)</f>
        <v>42.336259</v>
      </c>
      <c r="FV28" s="10" t="n">
        <f aca="false">(EA28/DZ28)*(EC28-0.151)*1000</f>
        <v>4.75</v>
      </c>
      <c r="FW28" s="10" t="n">
        <f aca="false">(EL28/EK28)*(EN28-0.151)*1000</f>
        <v>2.25</v>
      </c>
      <c r="FX28" s="10" t="n">
        <f aca="false">(EW28/EV28)*(EY28-0.151)*1000</f>
        <v>2.25</v>
      </c>
      <c r="FY28" s="10" t="n">
        <f aca="false">(FH28/FG28)*(FJ28-0.151)*1000</f>
        <v>7.8</v>
      </c>
      <c r="FZ28" s="10" t="n">
        <f aca="false">(EC28-0.201)/(DZ28-0.201)*100</f>
        <v>38.2716049382716</v>
      </c>
      <c r="GA28" s="10" t="n">
        <f aca="false">(EN28-0.201)/(EK28-0.201)*100</f>
        <v>50.6172839506173</v>
      </c>
      <c r="GB28" s="10" t="n">
        <f aca="false">(EY28-0.201)/(EV28-0.201)*100</f>
        <v>50.6172839506173</v>
      </c>
      <c r="GC28" s="10" t="n">
        <f aca="false">(FJ28-0.201)/(FG28-0.201)*100</f>
        <v>21.5686274509804</v>
      </c>
      <c r="GD28" s="10" t="n">
        <f aca="false">(EC28-0.091)/(EB28-0.051)*100</f>
        <v>-254.838709677419</v>
      </c>
      <c r="GE28" s="10" t="n">
        <f aca="false">(EN28-0.091)/(EM28-0.051)*100</f>
        <v>-168.292682926829</v>
      </c>
      <c r="GF28" s="10" t="n">
        <f aca="false">(EY28-0.091)/(EX28-0.051)*100</f>
        <v>-168.292682926829</v>
      </c>
      <c r="GG28" s="10" t="n">
        <f aca="false">(FJ28-0.091)/(FI28-0.051)*100</f>
        <v>-241.463414634146</v>
      </c>
      <c r="GH28" s="10" t="n">
        <f aca="false">SUMIF(FV28:FY28,  "&gt;60")</f>
        <v>0</v>
      </c>
      <c r="GI28" s="10" t="n">
        <f aca="false">SUMIF(FZ28:GC28,  "&gt;60")</f>
        <v>0</v>
      </c>
      <c r="GJ28" s="10" t="n">
        <f aca="false">SUMIF(GD28:GG28,  "&gt;60")</f>
        <v>0</v>
      </c>
      <c r="GK28" s="0" t="n">
        <v>0.12</v>
      </c>
      <c r="GL28" s="0" t="n">
        <v>0.03</v>
      </c>
      <c r="GM28" s="0" t="n">
        <v>0.02</v>
      </c>
      <c r="GN28" s="9" t="n">
        <f aca="false">SUM(GK28:GM28)</f>
        <v>0.17</v>
      </c>
      <c r="GO28" s="0" t="n">
        <v>115</v>
      </c>
      <c r="GP28" s="0" t="n">
        <v>5</v>
      </c>
      <c r="GQ28" s="0" t="n">
        <v>3</v>
      </c>
      <c r="GR28" s="0" t="n">
        <v>1</v>
      </c>
      <c r="GS28" s="0" t="n">
        <f aca="false">SUM(GP28:GR28)*0.7</f>
        <v>6.3</v>
      </c>
      <c r="GT28" s="9" t="n">
        <f aca="false">GS28*GO28/100</f>
        <v>7.245</v>
      </c>
      <c r="GU28" s="9" t="n">
        <f aca="false">GT28*GP28*GN28</f>
        <v>6.15825</v>
      </c>
      <c r="GV28" s="0" t="n">
        <v>0.12</v>
      </c>
      <c r="GW28" s="0" t="n">
        <v>0.03</v>
      </c>
      <c r="GX28" s="0" t="n">
        <v>0.01</v>
      </c>
      <c r="GY28" s="9" t="n">
        <f aca="false">SUM(GV28:GX28)</f>
        <v>0.16</v>
      </c>
      <c r="GZ28" s="0" t="n">
        <v>110</v>
      </c>
      <c r="HA28" s="0" t="n">
        <v>4</v>
      </c>
      <c r="HB28" s="0" t="n">
        <v>3</v>
      </c>
      <c r="HC28" s="0" t="n">
        <v>1</v>
      </c>
      <c r="HD28" s="0" t="n">
        <f aca="false">SUM(HA28:HC28)*0.7</f>
        <v>5.6</v>
      </c>
      <c r="HE28" s="9" t="n">
        <f aca="false">HD28*GZ28/100</f>
        <v>6.16</v>
      </c>
      <c r="HF28" s="9" t="n">
        <f aca="false">HE28*HA28*GY28</f>
        <v>3.9424</v>
      </c>
      <c r="HG28" s="0" t="n">
        <v>0.12</v>
      </c>
      <c r="HH28" s="0" t="n">
        <v>0.03</v>
      </c>
      <c r="HI28" s="0" t="n">
        <v>0.01</v>
      </c>
      <c r="HJ28" s="9" t="n">
        <f aca="false">SUM(HG28:HI28)</f>
        <v>0.16</v>
      </c>
      <c r="HK28" s="0" t="n">
        <v>113</v>
      </c>
      <c r="HL28" s="0" t="n">
        <v>4</v>
      </c>
      <c r="HM28" s="0" t="n">
        <v>3</v>
      </c>
      <c r="HN28" s="0" t="n">
        <v>1</v>
      </c>
      <c r="HO28" s="0" t="n">
        <f aca="false">SUM(HL28:HN28)*0.7</f>
        <v>5.6</v>
      </c>
      <c r="HP28" s="9" t="n">
        <f aca="false">HO28*HK28/100</f>
        <v>6.328</v>
      </c>
      <c r="HQ28" s="9" t="n">
        <f aca="false">HP28*HL28*HJ28</f>
        <v>4.04992</v>
      </c>
      <c r="HR28" s="0" t="n">
        <v>0.15</v>
      </c>
      <c r="HS28" s="0" t="n">
        <v>0.03</v>
      </c>
      <c r="HT28" s="0" t="n">
        <v>0.01</v>
      </c>
      <c r="HU28" s="9" t="n">
        <f aca="false">SUM(HR28:HT28)</f>
        <v>0.19</v>
      </c>
      <c r="HV28" s="0" t="n">
        <v>122</v>
      </c>
      <c r="HW28" s="0" t="n">
        <v>5</v>
      </c>
      <c r="HX28" s="0" t="n">
        <v>2</v>
      </c>
      <c r="HY28" s="0" t="n">
        <v>1</v>
      </c>
      <c r="HZ28" s="0" t="n">
        <f aca="false">SUM(HW28:HY28)*0.7</f>
        <v>5.6</v>
      </c>
      <c r="IA28" s="9" t="n">
        <f aca="false">HZ28*HV28/100</f>
        <v>6.832</v>
      </c>
      <c r="IB28" s="9" t="n">
        <f aca="false">IA28*HW28*HU28</f>
        <v>6.4904</v>
      </c>
      <c r="IC28" s="9" t="n">
        <f aca="false">(GT28+HD28+HO28+HZ28)*0.7</f>
        <v>16.8315</v>
      </c>
      <c r="ID28" s="9" t="n">
        <f aca="false">(GU28+HE28+HP28+IA28)*0.7</f>
        <v>17.834775</v>
      </c>
      <c r="IE28" s="9" t="n">
        <f aca="false">(GV28+HF28+HQ28+IB28)*0.7</f>
        <v>10.221904</v>
      </c>
      <c r="IF28" s="11" t="n">
        <f aca="false">SUM(IC28:IE28)</f>
        <v>44.888179</v>
      </c>
      <c r="IG28" s="10" t="n">
        <f aca="false">(GL28/GK28)*(GN28-0.151)*1000</f>
        <v>4.75</v>
      </c>
      <c r="IH28" s="10" t="n">
        <f aca="false">(GW28/GV28)*(GY28-0.151)*1000</f>
        <v>2.25</v>
      </c>
      <c r="II28" s="10" t="n">
        <f aca="false">(HH28/HG28)*(HJ28-0.151)*1000</f>
        <v>2.25</v>
      </c>
      <c r="IJ28" s="10" t="n">
        <f aca="false">(HS28/HR28)*(HU28-0.151)*1000</f>
        <v>7.8</v>
      </c>
      <c r="IK28" s="10" t="n">
        <f aca="false">(GN28-0.201)/(GK28-0.201)*100</f>
        <v>38.2716049382716</v>
      </c>
      <c r="IL28" s="10" t="n">
        <f aca="false">(GY28-0.201)/(GV28-0.201)*100</f>
        <v>50.6172839506173</v>
      </c>
      <c r="IM28" s="10" t="n">
        <f aca="false">(HJ28-0.201)/(HG28-0.201)*100</f>
        <v>50.6172839506173</v>
      </c>
      <c r="IN28" s="10" t="n">
        <f aca="false">(HU28-0.201)/(HR28-0.201)*100</f>
        <v>21.5686274509804</v>
      </c>
      <c r="IO28" s="10" t="n">
        <f aca="false">(GN28-0.091)/(GM28-0.051)*100</f>
        <v>-254.838709677419</v>
      </c>
      <c r="IP28" s="10" t="n">
        <f aca="false">(GY28-0.091)/(GX28-0.051)*100</f>
        <v>-168.292682926829</v>
      </c>
      <c r="IQ28" s="10" t="n">
        <f aca="false">(HJ28-0.091)/(HI28-0.051)*100</f>
        <v>-168.292682926829</v>
      </c>
      <c r="IR28" s="10" t="n">
        <f aca="false">(HU28-0.091)/(HT28-0.051)*100</f>
        <v>-241.463414634146</v>
      </c>
      <c r="IS28" s="10" t="n">
        <f aca="false">SUMIF(IG28:IJ28,  "&gt;60")</f>
        <v>0</v>
      </c>
      <c r="IT28" s="10" t="n">
        <f aca="false">SUMIF(IK28:IN28,  "&gt;60")</f>
        <v>0</v>
      </c>
      <c r="IU28" s="10" t="n">
        <f aca="false">SUMIF(IO28:IR28,  "&gt;60")</f>
        <v>0</v>
      </c>
    </row>
    <row r="29" customFormat="false" ht="12.8" hidden="false" customHeight="false" outlineLevel="0" collapsed="false">
      <c r="C29" s="8" t="s">
        <v>74</v>
      </c>
      <c r="D29" s="0" t="n">
        <v>0.12</v>
      </c>
      <c r="E29" s="0" t="n">
        <v>0.09</v>
      </c>
      <c r="F29" s="0" t="n">
        <v>0.02</v>
      </c>
      <c r="G29" s="9" t="n">
        <f aca="false">SUM(D29:F29)</f>
        <v>0.23</v>
      </c>
      <c r="H29" s="0" t="n">
        <v>115</v>
      </c>
      <c r="I29" s="0" t="n">
        <v>5</v>
      </c>
      <c r="J29" s="0" t="n">
        <v>3</v>
      </c>
      <c r="K29" s="0" t="n">
        <v>1</v>
      </c>
      <c r="L29" s="0" t="n">
        <f aca="false">SUM(I29:K29)*0.7</f>
        <v>6.3</v>
      </c>
      <c r="M29" s="9" t="n">
        <f aca="false">L29*H29/100</f>
        <v>7.245</v>
      </c>
      <c r="N29" s="9" t="n">
        <f aca="false">M29*I29*G29</f>
        <v>8.33175</v>
      </c>
      <c r="O29" s="0" t="n">
        <v>0.12</v>
      </c>
      <c r="P29" s="0" t="n">
        <v>0.09</v>
      </c>
      <c r="Q29" s="0" t="n">
        <v>0.02</v>
      </c>
      <c r="R29" s="9" t="n">
        <f aca="false">SUM(O29:Q29)</f>
        <v>0.23</v>
      </c>
      <c r="S29" s="0" t="n">
        <v>115</v>
      </c>
      <c r="T29" s="0" t="n">
        <v>4</v>
      </c>
      <c r="U29" s="0" t="n">
        <v>2</v>
      </c>
      <c r="V29" s="0" t="n">
        <v>2</v>
      </c>
      <c r="W29" s="0" t="n">
        <f aca="false">SUM(T29:V29)*0.7</f>
        <v>5.6</v>
      </c>
      <c r="X29" s="9" t="n">
        <f aca="false">W29*S29/100</f>
        <v>6.44</v>
      </c>
      <c r="Y29" s="9" t="n">
        <f aca="false">X29*T29*R29</f>
        <v>5.9248</v>
      </c>
      <c r="Z29" s="0" t="n">
        <v>0.11</v>
      </c>
      <c r="AA29" s="0" t="n">
        <v>0.09</v>
      </c>
      <c r="AB29" s="0" t="n">
        <v>0.02</v>
      </c>
      <c r="AC29" s="9" t="n">
        <f aca="false">SUM(Z29:AB29)</f>
        <v>0.22</v>
      </c>
      <c r="AD29" s="0" t="n">
        <v>118</v>
      </c>
      <c r="AE29" s="0" t="n">
        <v>5</v>
      </c>
      <c r="AF29" s="0" t="n">
        <v>3</v>
      </c>
      <c r="AG29" s="0" t="n">
        <v>1</v>
      </c>
      <c r="AH29" s="0" t="n">
        <f aca="false">SUM(AE29:AG29)*0.7</f>
        <v>6.3</v>
      </c>
      <c r="AI29" s="9" t="n">
        <f aca="false">AH29*AD29/100</f>
        <v>7.434</v>
      </c>
      <c r="AJ29" s="9" t="n">
        <f aca="false">AI29*AE29*AC29</f>
        <v>8.1774</v>
      </c>
      <c r="AK29" s="0" t="n">
        <v>0.13</v>
      </c>
      <c r="AL29" s="0" t="n">
        <v>0.09</v>
      </c>
      <c r="AM29" s="0" t="n">
        <v>0.02</v>
      </c>
      <c r="AN29" s="9" t="n">
        <f aca="false">SUM(AK29:AM29)</f>
        <v>0.24</v>
      </c>
      <c r="AO29" s="0" t="n">
        <v>115</v>
      </c>
      <c r="AP29" s="0" t="n">
        <v>4</v>
      </c>
      <c r="AQ29" s="0" t="n">
        <v>3</v>
      </c>
      <c r="AR29" s="0" t="n">
        <v>2</v>
      </c>
      <c r="AS29" s="0" t="n">
        <f aca="false">SUM(AP29:AR29)*0.7</f>
        <v>6.3</v>
      </c>
      <c r="AT29" s="9" t="n">
        <f aca="false">AS29*AO29/100</f>
        <v>7.245</v>
      </c>
      <c r="AU29" s="9" t="n">
        <f aca="false">AT29*AP29*AN29</f>
        <v>6.9552</v>
      </c>
      <c r="AV29" s="9" t="n">
        <f aca="false">(M29+W29+AH29+AS29)*0.7</f>
        <v>17.8115</v>
      </c>
      <c r="AW29" s="9" t="n">
        <f aca="false">(N29+X29+AI29+AT29)*0.7</f>
        <v>20.615525</v>
      </c>
      <c r="AX29" s="9" t="n">
        <f aca="false">(O29+Y29+AJ29+AU29)*0.7</f>
        <v>14.82418</v>
      </c>
      <c r="AY29" s="11" t="n">
        <f aca="false">SUM(AV29:AX29)</f>
        <v>53.251205</v>
      </c>
      <c r="AZ29" s="10" t="n">
        <f aca="false">(E29/D29)*(G29-0.151)*1000</f>
        <v>59.25</v>
      </c>
      <c r="BA29" s="10" t="n">
        <f aca="false">(P29/O29)*(R29-0.151)*1000</f>
        <v>59.25</v>
      </c>
      <c r="BB29" s="10" t="n">
        <f aca="false">(AA29/Z29)*(AC29-0.151)*1000</f>
        <v>56.4545454545455</v>
      </c>
      <c r="BC29" s="10" t="n">
        <f aca="false">(AL29/AK29)*(AN29-0.151)*1000</f>
        <v>61.6153846153846</v>
      </c>
      <c r="BD29" s="10" t="n">
        <f aca="false">(G29-0.201)/(D29-0.201)*100</f>
        <v>-35.8024691358024</v>
      </c>
      <c r="BE29" s="10" t="n">
        <f aca="false">(R29-0.201)/(O29-0.201)*100</f>
        <v>-35.8024691358024</v>
      </c>
      <c r="BF29" s="10" t="n">
        <f aca="false">(AC29-0.201)/(Z29-0.201)*100</f>
        <v>-20.8791208791209</v>
      </c>
      <c r="BG29" s="10" t="n">
        <f aca="false">(AN29-0.201)/(AK29-0.201)*100</f>
        <v>-54.9295774647887</v>
      </c>
      <c r="BH29" s="10" t="n">
        <f aca="false">(G29-0.091)/(F29-0.051)*100</f>
        <v>-448.387096774193</v>
      </c>
      <c r="BI29" s="10" t="n">
        <f aca="false">(R29-0.091)/(Q29-0.051)*100</f>
        <v>-448.387096774193</v>
      </c>
      <c r="BJ29" s="10" t="n">
        <f aca="false">(AC29-0.091)/(AB29-0.051)*100</f>
        <v>-416.129032258065</v>
      </c>
      <c r="BK29" s="10" t="n">
        <f aca="false">(AN29-0.091)/(AM29-0.051)*100</f>
        <v>-480.645161290323</v>
      </c>
      <c r="BL29" s="10" t="n">
        <f aca="false">SUMIF(AZ29:BC29,  "&gt;60")</f>
        <v>61.6153846153846</v>
      </c>
      <c r="BM29" s="10" t="n">
        <f aca="false">SUMIF(BD29:BG29,  "&gt;60")</f>
        <v>0</v>
      </c>
      <c r="BN29" s="10" t="n">
        <f aca="false">SUMIF(BH29:BK29,  "&gt;60")</f>
        <v>0</v>
      </c>
      <c r="BO29" s="0" t="n">
        <v>0.12</v>
      </c>
      <c r="BP29" s="0" t="n">
        <v>0.09</v>
      </c>
      <c r="BQ29" s="0" t="n">
        <v>0.02</v>
      </c>
      <c r="BR29" s="9" t="n">
        <f aca="false">SUM(BO29:BQ29)</f>
        <v>0.23</v>
      </c>
      <c r="BS29" s="0" t="n">
        <v>115</v>
      </c>
      <c r="BT29" s="0" t="n">
        <v>3</v>
      </c>
      <c r="BU29" s="0" t="n">
        <v>3</v>
      </c>
      <c r="BV29" s="0" t="n">
        <v>1</v>
      </c>
      <c r="BW29" s="0" t="n">
        <f aca="false">SUM(BT29:BV29)*0.7</f>
        <v>4.9</v>
      </c>
      <c r="BX29" s="9" t="n">
        <f aca="false">BW29*BS29/100</f>
        <v>5.635</v>
      </c>
      <c r="BY29" s="9" t="n">
        <f aca="false">BX29*BT29*BR29</f>
        <v>3.88815</v>
      </c>
      <c r="BZ29" s="0" t="n">
        <v>0.12</v>
      </c>
      <c r="CA29" s="0" t="n">
        <v>0.09</v>
      </c>
      <c r="CB29" s="0" t="n">
        <v>0.02</v>
      </c>
      <c r="CC29" s="9" t="n">
        <f aca="false">SUM(BZ29:CB29)</f>
        <v>0.23</v>
      </c>
      <c r="CD29" s="0" t="n">
        <v>115</v>
      </c>
      <c r="CE29" s="0" t="n">
        <v>4</v>
      </c>
      <c r="CF29" s="0" t="n">
        <v>2</v>
      </c>
      <c r="CG29" s="0" t="n">
        <v>2</v>
      </c>
      <c r="CH29" s="0" t="n">
        <f aca="false">SUM(CE29:CG29)*0.7</f>
        <v>5.6</v>
      </c>
      <c r="CI29" s="9" t="n">
        <f aca="false">CH29*CD29/100</f>
        <v>6.44</v>
      </c>
      <c r="CJ29" s="9" t="n">
        <f aca="false">CI29*CE29*CC29</f>
        <v>5.9248</v>
      </c>
      <c r="CK29" s="0" t="n">
        <v>0.11</v>
      </c>
      <c r="CL29" s="0" t="n">
        <v>0.08</v>
      </c>
      <c r="CM29" s="0" t="n">
        <v>0.02</v>
      </c>
      <c r="CN29" s="9" t="n">
        <f aca="false">SUM(CK29:CM29)</f>
        <v>0.21</v>
      </c>
      <c r="CO29" s="0" t="n">
        <v>115</v>
      </c>
      <c r="CP29" s="0" t="n">
        <v>4</v>
      </c>
      <c r="CQ29" s="0" t="n">
        <v>2</v>
      </c>
      <c r="CR29" s="0" t="n">
        <v>2</v>
      </c>
      <c r="CS29" s="0" t="n">
        <f aca="false">SUM(CP29:CR29)*0.7</f>
        <v>5.6</v>
      </c>
      <c r="CT29" s="9" t="n">
        <f aca="false">CS29*CO29/100</f>
        <v>6.44</v>
      </c>
      <c r="CU29" s="9" t="n">
        <f aca="false">CT29*CP29*CN29</f>
        <v>5.4096</v>
      </c>
      <c r="CV29" s="0" t="n">
        <v>0.13</v>
      </c>
      <c r="CW29" s="0" t="n">
        <v>0.09</v>
      </c>
      <c r="CX29" s="0" t="n">
        <v>0.02</v>
      </c>
      <c r="CY29" s="9" t="n">
        <f aca="false">SUM(CV29:CX29)</f>
        <v>0.24</v>
      </c>
      <c r="CZ29" s="0" t="n">
        <v>115</v>
      </c>
      <c r="DA29" s="0" t="n">
        <v>4</v>
      </c>
      <c r="DB29" s="0" t="n">
        <v>4</v>
      </c>
      <c r="DC29" s="0" t="n">
        <v>2</v>
      </c>
      <c r="DD29" s="0" t="n">
        <f aca="false">SUM(DA29:DC29)*0.7</f>
        <v>7</v>
      </c>
      <c r="DE29" s="9" t="n">
        <f aca="false">DD29*CZ29/100</f>
        <v>8.05</v>
      </c>
      <c r="DF29" s="9" t="n">
        <f aca="false">DE29*DA29*CY29</f>
        <v>7.728</v>
      </c>
      <c r="DG29" s="9" t="n">
        <f aca="false">(BX29+CH29+CS29+DD29)*0.7</f>
        <v>16.6845</v>
      </c>
      <c r="DH29" s="9" t="n">
        <f aca="false">(BY29+CI29+CT29+DE29)*0.7</f>
        <v>17.372705</v>
      </c>
      <c r="DI29" s="9" t="n">
        <f aca="false">(BZ29+CJ29+CU29+DF29)*0.7</f>
        <v>13.42768</v>
      </c>
      <c r="DJ29" s="11" t="n">
        <f aca="false">SUM(DG29:DI29)</f>
        <v>47.484885</v>
      </c>
      <c r="DK29" s="10" t="n">
        <f aca="false">(BP29/BO29)*(BR29-0.151)*1000</f>
        <v>59.25</v>
      </c>
      <c r="DL29" s="10" t="n">
        <f aca="false">(CA29/BZ29)*(CC29-0.151)*1000</f>
        <v>59.25</v>
      </c>
      <c r="DM29" s="10" t="n">
        <f aca="false">(CL29/CK29)*(CN29-0.151)*1000</f>
        <v>42.9090909090909</v>
      </c>
      <c r="DN29" s="10" t="n">
        <f aca="false">(CW29/CV29)*(CY29-0.151)*1000</f>
        <v>61.6153846153846</v>
      </c>
      <c r="DO29" s="10" t="n">
        <f aca="false">(BR29-0.201)/(BO29-0.201)*100</f>
        <v>-35.8024691358024</v>
      </c>
      <c r="DP29" s="10" t="n">
        <f aca="false">(CC29-0.201)/(BZ29-0.201)*100</f>
        <v>-35.8024691358024</v>
      </c>
      <c r="DQ29" s="10" t="n">
        <f aca="false">(CN29-0.201)/(CK29-0.201)*100</f>
        <v>-9.8901098901099</v>
      </c>
      <c r="DR29" s="10" t="n">
        <f aca="false">(CY29-0.201)/(CV29-0.201)*100</f>
        <v>-54.9295774647887</v>
      </c>
      <c r="DS29" s="10" t="n">
        <f aca="false">(BR29-0.091)/(BQ29-0.051)*100</f>
        <v>-448.387096774193</v>
      </c>
      <c r="DT29" s="10" t="n">
        <f aca="false">(CC29-0.091)/(CB29-0.051)*100</f>
        <v>-448.387096774193</v>
      </c>
      <c r="DU29" s="10" t="n">
        <f aca="false">(CN29-0.091)/(CM29-0.051)*100</f>
        <v>-383.870967741935</v>
      </c>
      <c r="DV29" s="10" t="n">
        <f aca="false">(CY29-0.091)/(CX29-0.051)*100</f>
        <v>-480.645161290323</v>
      </c>
      <c r="DW29" s="10" t="n">
        <f aca="false">SUMIF(DK29:DN29,  "&gt;60")</f>
        <v>61.6153846153846</v>
      </c>
      <c r="DX29" s="10" t="n">
        <f aca="false">SUMIF(DO29:DR29,  "&gt;60")</f>
        <v>0</v>
      </c>
      <c r="DY29" s="10" t="n">
        <f aca="false">SUMIF(DS29:DV29,  "&gt;60")</f>
        <v>0</v>
      </c>
      <c r="DZ29" s="0" t="n">
        <v>0.12</v>
      </c>
      <c r="EA29" s="0" t="n">
        <v>0.09</v>
      </c>
      <c r="EB29" s="0" t="n">
        <v>0.02</v>
      </c>
      <c r="EC29" s="9" t="n">
        <f aca="false">SUM(DZ29:EB29)</f>
        <v>0.23</v>
      </c>
      <c r="ED29" s="0" t="n">
        <v>115</v>
      </c>
      <c r="EE29" s="0" t="n">
        <v>4</v>
      </c>
      <c r="EF29" s="0" t="n">
        <v>2</v>
      </c>
      <c r="EG29" s="0" t="n">
        <v>2</v>
      </c>
      <c r="EH29" s="0" t="n">
        <f aca="false">SUM(EE29:EG29)*0.7</f>
        <v>5.6</v>
      </c>
      <c r="EI29" s="9" t="n">
        <f aca="false">EH29*ED29/100</f>
        <v>6.44</v>
      </c>
      <c r="EJ29" s="9" t="n">
        <f aca="false">EI29*EE29*EC29</f>
        <v>5.9248</v>
      </c>
      <c r="EK29" s="0" t="n">
        <v>0.12</v>
      </c>
      <c r="EL29" s="0" t="n">
        <v>0.09</v>
      </c>
      <c r="EM29" s="0" t="n">
        <v>0.02</v>
      </c>
      <c r="EN29" s="9" t="n">
        <f aca="false">SUM(EK29:EM29)</f>
        <v>0.23</v>
      </c>
      <c r="EO29" s="0" t="n">
        <v>115</v>
      </c>
      <c r="EP29" s="0" t="n">
        <v>4</v>
      </c>
      <c r="EQ29" s="0" t="n">
        <v>2</v>
      </c>
      <c r="ER29" s="0" t="n">
        <v>2</v>
      </c>
      <c r="ES29" s="0" t="n">
        <f aca="false">SUM(EP29:ER29)*0.7</f>
        <v>5.6</v>
      </c>
      <c r="ET29" s="9" t="n">
        <f aca="false">ES29*EO29/100</f>
        <v>6.44</v>
      </c>
      <c r="EU29" s="9" t="n">
        <f aca="false">ET29*EP29*EN29</f>
        <v>5.9248</v>
      </c>
      <c r="EV29" s="0" t="n">
        <v>0.11</v>
      </c>
      <c r="EW29" s="0" t="n">
        <v>0.08</v>
      </c>
      <c r="EX29" s="0" t="n">
        <v>0.02</v>
      </c>
      <c r="EY29" s="9" t="n">
        <f aca="false">SUM(EV29:EX29)</f>
        <v>0.21</v>
      </c>
      <c r="EZ29" s="0" t="n">
        <v>115</v>
      </c>
      <c r="FA29" s="0" t="n">
        <v>4</v>
      </c>
      <c r="FB29" s="0" t="n">
        <v>2</v>
      </c>
      <c r="FC29" s="0" t="n">
        <v>2</v>
      </c>
      <c r="FD29" s="0" t="n">
        <f aca="false">SUM(FA29:FC29)*0.7</f>
        <v>5.6</v>
      </c>
      <c r="FE29" s="9" t="n">
        <f aca="false">FD29*EZ29/100</f>
        <v>6.44</v>
      </c>
      <c r="FF29" s="9" t="n">
        <f aca="false">FE29*FA29*EY29</f>
        <v>5.4096</v>
      </c>
      <c r="FG29" s="0" t="n">
        <v>0.13</v>
      </c>
      <c r="FH29" s="0" t="n">
        <v>0.09</v>
      </c>
      <c r="FI29" s="0" t="n">
        <v>0.02</v>
      </c>
      <c r="FJ29" s="9" t="n">
        <f aca="false">SUM(FG29:FI29)</f>
        <v>0.24</v>
      </c>
      <c r="FK29" s="0" t="n">
        <v>121</v>
      </c>
      <c r="FL29" s="0" t="n">
        <v>4</v>
      </c>
      <c r="FM29" s="0" t="n">
        <v>4</v>
      </c>
      <c r="FN29" s="0" t="n">
        <v>2</v>
      </c>
      <c r="FO29" s="0" t="n">
        <f aca="false">SUM(FL29:FN29)*0.7</f>
        <v>7</v>
      </c>
      <c r="FP29" s="9" t="n">
        <f aca="false">FO29*FK29/100</f>
        <v>8.47</v>
      </c>
      <c r="FQ29" s="9" t="n">
        <f aca="false">FP29*FL29*FJ29</f>
        <v>8.1312</v>
      </c>
      <c r="FR29" s="9" t="n">
        <f aca="false">(EI29+ES29+FD29+FO29)*0.7</f>
        <v>17.248</v>
      </c>
      <c r="FS29" s="9" t="n">
        <f aca="false">(EJ29+ET29+FE29+FP29)*0.7</f>
        <v>19.09236</v>
      </c>
      <c r="FT29" s="9" t="n">
        <f aca="false">(EK29+EU29+FF29+FQ29)*0.7</f>
        <v>13.70992</v>
      </c>
      <c r="FU29" s="11" t="n">
        <f aca="false">SUM(FR29:FT29)</f>
        <v>50.05028</v>
      </c>
      <c r="FV29" s="10" t="n">
        <f aca="false">(EA29/DZ29)*(EC29-0.151)*1000</f>
        <v>59.25</v>
      </c>
      <c r="FW29" s="10" t="n">
        <f aca="false">(EL29/EK29)*(EN29-0.151)*1000</f>
        <v>59.25</v>
      </c>
      <c r="FX29" s="10" t="n">
        <f aca="false">(EW29/EV29)*(EY29-0.151)*1000</f>
        <v>42.9090909090909</v>
      </c>
      <c r="FY29" s="10" t="n">
        <f aca="false">(FH29/FG29)*(FJ29-0.151)*1000</f>
        <v>61.6153846153846</v>
      </c>
      <c r="FZ29" s="10" t="n">
        <f aca="false">(EC29-0.201)/(DZ29-0.201)*100</f>
        <v>-35.8024691358024</v>
      </c>
      <c r="GA29" s="10" t="n">
        <f aca="false">(EN29-0.201)/(EK29-0.201)*100</f>
        <v>-35.8024691358024</v>
      </c>
      <c r="GB29" s="10" t="n">
        <f aca="false">(EY29-0.201)/(EV29-0.201)*100</f>
        <v>-9.8901098901099</v>
      </c>
      <c r="GC29" s="10" t="n">
        <f aca="false">(FJ29-0.201)/(FG29-0.201)*100</f>
        <v>-54.9295774647887</v>
      </c>
      <c r="GD29" s="10" t="n">
        <f aca="false">(EC29-0.091)/(EB29-0.051)*100</f>
        <v>-448.387096774193</v>
      </c>
      <c r="GE29" s="10" t="n">
        <f aca="false">(EN29-0.091)/(EM29-0.051)*100</f>
        <v>-448.387096774193</v>
      </c>
      <c r="GF29" s="10" t="n">
        <f aca="false">(EY29-0.091)/(EX29-0.051)*100</f>
        <v>-383.870967741935</v>
      </c>
      <c r="GG29" s="10" t="n">
        <f aca="false">(FJ29-0.091)/(FI29-0.051)*100</f>
        <v>-480.645161290323</v>
      </c>
      <c r="GH29" s="10" t="n">
        <f aca="false">SUMIF(FV29:FY29,  "&gt;60")</f>
        <v>61.6153846153846</v>
      </c>
      <c r="GI29" s="10" t="n">
        <f aca="false">SUMIF(FZ29:GC29,  "&gt;60")</f>
        <v>0</v>
      </c>
      <c r="GJ29" s="10" t="n">
        <f aca="false">SUMIF(GD29:GG29,  "&gt;60")</f>
        <v>0</v>
      </c>
      <c r="GK29" s="0" t="n">
        <v>0.12</v>
      </c>
      <c r="GL29" s="0" t="n">
        <v>0.09</v>
      </c>
      <c r="GM29" s="0" t="n">
        <v>0.02</v>
      </c>
      <c r="GN29" s="9" t="n">
        <f aca="false">SUM(GK29:GM29)</f>
        <v>0.23</v>
      </c>
      <c r="GO29" s="0" t="n">
        <v>111</v>
      </c>
      <c r="GP29" s="0" t="n">
        <v>4</v>
      </c>
      <c r="GQ29" s="0" t="n">
        <v>2</v>
      </c>
      <c r="GR29" s="0" t="n">
        <v>2</v>
      </c>
      <c r="GS29" s="0" t="n">
        <f aca="false">SUM(GP29:GR29)*0.7</f>
        <v>5.6</v>
      </c>
      <c r="GT29" s="9" t="n">
        <f aca="false">GS29*GO29/100</f>
        <v>6.216</v>
      </c>
      <c r="GU29" s="9" t="n">
        <f aca="false">GT29*GP29*GN29</f>
        <v>5.71872</v>
      </c>
      <c r="GV29" s="0" t="n">
        <v>0.12</v>
      </c>
      <c r="GW29" s="0" t="n">
        <v>0.09</v>
      </c>
      <c r="GX29" s="0" t="n">
        <v>0.02</v>
      </c>
      <c r="GY29" s="9" t="n">
        <f aca="false">SUM(GV29:GX29)</f>
        <v>0.23</v>
      </c>
      <c r="GZ29" s="0" t="n">
        <v>115</v>
      </c>
      <c r="HA29" s="0" t="n">
        <v>4</v>
      </c>
      <c r="HB29" s="0" t="n">
        <v>2</v>
      </c>
      <c r="HC29" s="0" t="n">
        <v>2</v>
      </c>
      <c r="HD29" s="0" t="n">
        <f aca="false">SUM(HA29:HC29)*0.7</f>
        <v>5.6</v>
      </c>
      <c r="HE29" s="9" t="n">
        <f aca="false">HD29*GZ29/100</f>
        <v>6.44</v>
      </c>
      <c r="HF29" s="9" t="n">
        <f aca="false">HE29*HA29*GY29</f>
        <v>5.9248</v>
      </c>
      <c r="HG29" s="0" t="n">
        <v>0.11</v>
      </c>
      <c r="HH29" s="0" t="n">
        <v>0.08</v>
      </c>
      <c r="HI29" s="0" t="n">
        <v>0.02</v>
      </c>
      <c r="HJ29" s="9" t="n">
        <f aca="false">SUM(HG29:HI29)</f>
        <v>0.21</v>
      </c>
      <c r="HK29" s="0" t="n">
        <v>115</v>
      </c>
      <c r="HL29" s="0" t="n">
        <v>4</v>
      </c>
      <c r="HM29" s="0" t="n">
        <v>2</v>
      </c>
      <c r="HN29" s="0" t="n">
        <v>2</v>
      </c>
      <c r="HO29" s="0" t="n">
        <f aca="false">SUM(HL29:HN29)*0.7</f>
        <v>5.6</v>
      </c>
      <c r="HP29" s="9" t="n">
        <f aca="false">HO29*HK29/100</f>
        <v>6.44</v>
      </c>
      <c r="HQ29" s="9" t="n">
        <f aca="false">HP29*HL29*HJ29</f>
        <v>5.4096</v>
      </c>
      <c r="HR29" s="0" t="n">
        <v>0.13</v>
      </c>
      <c r="HS29" s="0" t="n">
        <v>0.09</v>
      </c>
      <c r="HT29" s="0" t="n">
        <v>0.02</v>
      </c>
      <c r="HU29" s="9" t="n">
        <f aca="false">SUM(HR29:HT29)</f>
        <v>0.24</v>
      </c>
      <c r="HV29" s="0" t="n">
        <v>115</v>
      </c>
      <c r="HW29" s="0" t="n">
        <v>4</v>
      </c>
      <c r="HX29" s="0" t="n">
        <v>4</v>
      </c>
      <c r="HY29" s="0" t="n">
        <v>2</v>
      </c>
      <c r="HZ29" s="0" t="n">
        <f aca="false">SUM(HW29:HY29)*0.7</f>
        <v>7</v>
      </c>
      <c r="IA29" s="9" t="n">
        <f aca="false">HZ29*HV29/100</f>
        <v>8.05</v>
      </c>
      <c r="IB29" s="9" t="n">
        <f aca="false">IA29*HW29*HU29</f>
        <v>7.728</v>
      </c>
      <c r="IC29" s="9" t="n">
        <f aca="false">(GT29+HD29+HO29+HZ29)*0.7</f>
        <v>17.0912</v>
      </c>
      <c r="ID29" s="9" t="n">
        <f aca="false">(GU29+HE29+HP29+IA29)*0.7</f>
        <v>18.654104</v>
      </c>
      <c r="IE29" s="9" t="n">
        <f aca="false">(GV29+HF29+HQ29+IB29)*0.7</f>
        <v>13.42768</v>
      </c>
      <c r="IF29" s="11" t="n">
        <f aca="false">SUM(IC29:IE29)</f>
        <v>49.172984</v>
      </c>
      <c r="IG29" s="10" t="n">
        <f aca="false">(GL29/GK29)*(GN29-0.151)*1000</f>
        <v>59.25</v>
      </c>
      <c r="IH29" s="10" t="n">
        <f aca="false">(GW29/GV29)*(GY29-0.151)*1000</f>
        <v>59.25</v>
      </c>
      <c r="II29" s="10" t="n">
        <f aca="false">(HH29/HG29)*(HJ29-0.151)*1000</f>
        <v>42.9090909090909</v>
      </c>
      <c r="IJ29" s="10" t="n">
        <f aca="false">(HS29/HR29)*(HU29-0.151)*1000</f>
        <v>61.6153846153846</v>
      </c>
      <c r="IK29" s="10" t="n">
        <f aca="false">(GN29-0.201)/(GK29-0.201)*100</f>
        <v>-35.8024691358024</v>
      </c>
      <c r="IL29" s="10" t="n">
        <f aca="false">(GY29-0.201)/(GV29-0.201)*100</f>
        <v>-35.8024691358024</v>
      </c>
      <c r="IM29" s="10" t="n">
        <f aca="false">(HJ29-0.201)/(HG29-0.201)*100</f>
        <v>-9.8901098901099</v>
      </c>
      <c r="IN29" s="10" t="n">
        <f aca="false">(HU29-0.201)/(HR29-0.201)*100</f>
        <v>-54.9295774647887</v>
      </c>
      <c r="IO29" s="10" t="n">
        <f aca="false">(GN29-0.091)/(GM29-0.051)*100</f>
        <v>-448.387096774193</v>
      </c>
      <c r="IP29" s="10" t="n">
        <f aca="false">(GY29-0.091)/(GX29-0.051)*100</f>
        <v>-448.387096774193</v>
      </c>
      <c r="IQ29" s="10" t="n">
        <f aca="false">(HJ29-0.091)/(HI29-0.051)*100</f>
        <v>-383.870967741935</v>
      </c>
      <c r="IR29" s="10" t="n">
        <f aca="false">(HU29-0.091)/(HT29-0.051)*100</f>
        <v>-480.645161290323</v>
      </c>
      <c r="IS29" s="10" t="n">
        <f aca="false">SUMIF(IG29:IJ29,  "&gt;60")</f>
        <v>61.6153846153846</v>
      </c>
      <c r="IT29" s="10" t="n">
        <f aca="false">SUMIF(IK29:IN29,  "&gt;60")</f>
        <v>0</v>
      </c>
      <c r="IU29" s="10" t="n">
        <f aca="false">SUMIF(IO29:IR29,  "&gt;60")</f>
        <v>0</v>
      </c>
    </row>
    <row r="30" customFormat="false" ht="12.8" hidden="false" customHeight="false" outlineLevel="0" collapsed="false">
      <c r="C30" s="8" t="s">
        <v>75</v>
      </c>
      <c r="D30" s="0" t="n">
        <v>0.12</v>
      </c>
      <c r="E30" s="0" t="n">
        <v>0.03</v>
      </c>
      <c r="F30" s="0" t="n">
        <v>0.01</v>
      </c>
      <c r="G30" s="9" t="n">
        <f aca="false">SUM(D30:F30)</f>
        <v>0.16</v>
      </c>
      <c r="H30" s="0" t="n">
        <v>115</v>
      </c>
      <c r="I30" s="0" t="n">
        <v>5</v>
      </c>
      <c r="J30" s="0" t="n">
        <v>3</v>
      </c>
      <c r="K30" s="0" t="n">
        <v>1</v>
      </c>
      <c r="L30" s="0" t="n">
        <f aca="false">SUM(I30:K30)*0.7</f>
        <v>6.3</v>
      </c>
      <c r="M30" s="9" t="n">
        <f aca="false">L30*H30/100</f>
        <v>7.245</v>
      </c>
      <c r="N30" s="9" t="n">
        <f aca="false">M30*I30*G30</f>
        <v>5.796</v>
      </c>
      <c r="O30" s="0" t="n">
        <v>0.12</v>
      </c>
      <c r="P30" s="0" t="n">
        <v>0.03</v>
      </c>
      <c r="Q30" s="0" t="n">
        <v>0.01</v>
      </c>
      <c r="R30" s="9" t="n">
        <f aca="false">SUM(O30:Q30)</f>
        <v>0.16</v>
      </c>
      <c r="S30" s="0" t="n">
        <v>115</v>
      </c>
      <c r="T30" s="0" t="n">
        <v>5</v>
      </c>
      <c r="U30" s="0" t="n">
        <v>3</v>
      </c>
      <c r="V30" s="0" t="n">
        <v>1</v>
      </c>
      <c r="W30" s="0" t="n">
        <f aca="false">SUM(T30:V30)*0.7</f>
        <v>6.3</v>
      </c>
      <c r="X30" s="9" t="n">
        <f aca="false">W30*S30/100</f>
        <v>7.245</v>
      </c>
      <c r="Y30" s="9" t="n">
        <f aca="false">X30*T30*R30</f>
        <v>5.796</v>
      </c>
      <c r="Z30" s="0" t="n">
        <v>0.12</v>
      </c>
      <c r="AA30" s="0" t="n">
        <v>0.05</v>
      </c>
      <c r="AB30" s="0" t="n">
        <v>0.02</v>
      </c>
      <c r="AC30" s="9" t="n">
        <f aca="false">SUM(Z30:AB30)</f>
        <v>0.19</v>
      </c>
      <c r="AD30" s="0" t="n">
        <v>120</v>
      </c>
      <c r="AE30" s="0" t="n">
        <v>4</v>
      </c>
      <c r="AF30" s="0" t="n">
        <v>2</v>
      </c>
      <c r="AG30" s="0" t="n">
        <v>1</v>
      </c>
      <c r="AH30" s="0" t="n">
        <f aca="false">SUM(AE30:AG30)*0.7</f>
        <v>4.9</v>
      </c>
      <c r="AI30" s="9" t="n">
        <f aca="false">AH30*AD30/100</f>
        <v>5.88</v>
      </c>
      <c r="AJ30" s="9" t="n">
        <f aca="false">AI30*AE30*AC30</f>
        <v>4.4688</v>
      </c>
      <c r="AK30" s="0" t="n">
        <v>0.12</v>
      </c>
      <c r="AL30" s="0" t="n">
        <v>0.05</v>
      </c>
      <c r="AM30" s="0" t="n">
        <v>0.02</v>
      </c>
      <c r="AN30" s="9" t="n">
        <f aca="false">SUM(AK30:AM30)</f>
        <v>0.19</v>
      </c>
      <c r="AO30" s="0" t="n">
        <v>120</v>
      </c>
      <c r="AP30" s="0" t="n">
        <v>5</v>
      </c>
      <c r="AQ30" s="0" t="n">
        <v>3</v>
      </c>
      <c r="AR30" s="0" t="n">
        <v>1</v>
      </c>
      <c r="AS30" s="0" t="n">
        <f aca="false">SUM(AP30:AR30)*0.7</f>
        <v>6.3</v>
      </c>
      <c r="AT30" s="9" t="n">
        <f aca="false">AS30*AO30/100</f>
        <v>7.56</v>
      </c>
      <c r="AU30" s="9" t="n">
        <f aca="false">AT30*AP30*AN30</f>
        <v>7.182</v>
      </c>
      <c r="AV30" s="9" t="n">
        <f aca="false">(M30+W30+AH30+AS30)*0.7</f>
        <v>17.3215</v>
      </c>
      <c r="AW30" s="9" t="n">
        <f aca="false">(N30+X30+AI30+AT30)*0.7</f>
        <v>18.5367</v>
      </c>
      <c r="AX30" s="9" t="n">
        <f aca="false">(O30+Y30+AJ30+AU30)*0.7</f>
        <v>12.29676</v>
      </c>
      <c r="AY30" s="11" t="n">
        <f aca="false">SUM(AV30:AX30)</f>
        <v>48.15496</v>
      </c>
      <c r="AZ30" s="10" t="n">
        <f aca="false">(E30/D30)*(G30-0.151)*1000</f>
        <v>2.25</v>
      </c>
      <c r="BA30" s="10" t="n">
        <f aca="false">(P30/O30)*(R30-0.151)*1000</f>
        <v>2.25</v>
      </c>
      <c r="BB30" s="10" t="n">
        <f aca="false">(AA30/Z30)*(AC30-0.151)*1000</f>
        <v>16.25</v>
      </c>
      <c r="BC30" s="10" t="n">
        <f aca="false">(AL30/AK30)*(AN30-0.151)*1000</f>
        <v>16.25</v>
      </c>
      <c r="BD30" s="10" t="n">
        <f aca="false">(G30-0.201)/(D30-0.201)*100</f>
        <v>50.6172839506173</v>
      </c>
      <c r="BE30" s="10" t="n">
        <f aca="false">(R30-0.201)/(O30-0.201)*100</f>
        <v>50.6172839506173</v>
      </c>
      <c r="BF30" s="10" t="n">
        <f aca="false">(AC30-0.201)/(Z30-0.201)*100</f>
        <v>13.5802469135803</v>
      </c>
      <c r="BG30" s="10" t="n">
        <f aca="false">(AN30-0.201)/(AK30-0.201)*100</f>
        <v>13.5802469135803</v>
      </c>
      <c r="BH30" s="10" t="n">
        <f aca="false">(G30-0.091)/(F30-0.051)*100</f>
        <v>-168.292682926829</v>
      </c>
      <c r="BI30" s="10" t="n">
        <f aca="false">(R30-0.091)/(Q30-0.051)*100</f>
        <v>-168.292682926829</v>
      </c>
      <c r="BJ30" s="10" t="n">
        <f aca="false">(AC30-0.091)/(AB30-0.051)*100</f>
        <v>-319.354838709677</v>
      </c>
      <c r="BK30" s="10" t="n">
        <f aca="false">(AN30-0.091)/(AM30-0.051)*100</f>
        <v>-319.354838709677</v>
      </c>
      <c r="BL30" s="10" t="n">
        <f aca="false">SUMIF(AZ30:BC30,  "&gt;60")</f>
        <v>0</v>
      </c>
      <c r="BM30" s="10" t="n">
        <f aca="false">SUMIF(BD30:BG30,  "&gt;60")</f>
        <v>0</v>
      </c>
      <c r="BN30" s="10" t="n">
        <f aca="false">SUMIF(BH30:BK30,  "&gt;60")</f>
        <v>0</v>
      </c>
      <c r="BO30" s="0" t="n">
        <v>0.12</v>
      </c>
      <c r="BP30" s="0" t="n">
        <v>0.03</v>
      </c>
      <c r="BQ30" s="0" t="n">
        <v>0.01</v>
      </c>
      <c r="BR30" s="9" t="n">
        <f aca="false">SUM(BO30:BQ30)</f>
        <v>0.16</v>
      </c>
      <c r="BS30" s="0" t="n">
        <v>115</v>
      </c>
      <c r="BT30" s="0" t="n">
        <v>4</v>
      </c>
      <c r="BU30" s="0" t="n">
        <v>3</v>
      </c>
      <c r="BV30" s="0" t="n">
        <v>1</v>
      </c>
      <c r="BW30" s="0" t="n">
        <f aca="false">SUM(BT30:BV30)*0.7</f>
        <v>5.6</v>
      </c>
      <c r="BX30" s="9" t="n">
        <f aca="false">BW30*BS30/100</f>
        <v>6.44</v>
      </c>
      <c r="BY30" s="9" t="n">
        <f aca="false">BX30*BT30*BR30</f>
        <v>4.1216</v>
      </c>
      <c r="BZ30" s="0" t="n">
        <v>0.12</v>
      </c>
      <c r="CA30" s="0" t="n">
        <v>0.03</v>
      </c>
      <c r="CB30" s="0" t="n">
        <v>0.01</v>
      </c>
      <c r="CC30" s="9" t="n">
        <f aca="false">SUM(BZ30:CB30)</f>
        <v>0.16</v>
      </c>
      <c r="CD30" s="0" t="n">
        <v>115</v>
      </c>
      <c r="CE30" s="0" t="n">
        <v>5</v>
      </c>
      <c r="CF30" s="0" t="n">
        <v>3</v>
      </c>
      <c r="CG30" s="0" t="n">
        <v>1</v>
      </c>
      <c r="CH30" s="0" t="n">
        <f aca="false">SUM(CE30:CG30)*0.7</f>
        <v>6.3</v>
      </c>
      <c r="CI30" s="9" t="n">
        <f aca="false">CH30*CD30/100</f>
        <v>7.245</v>
      </c>
      <c r="CJ30" s="9" t="n">
        <f aca="false">CI30*CE30*CC30</f>
        <v>5.796</v>
      </c>
      <c r="CK30" s="0" t="n">
        <v>0.12</v>
      </c>
      <c r="CL30" s="0" t="n">
        <v>0.05</v>
      </c>
      <c r="CM30" s="0" t="n">
        <v>0.02</v>
      </c>
      <c r="CN30" s="9" t="n">
        <f aca="false">SUM(CK30:CM30)</f>
        <v>0.19</v>
      </c>
      <c r="CO30" s="0" t="n">
        <v>115</v>
      </c>
      <c r="CP30" s="0" t="n">
        <v>5</v>
      </c>
      <c r="CQ30" s="0" t="n">
        <v>3</v>
      </c>
      <c r="CR30" s="0" t="n">
        <v>1</v>
      </c>
      <c r="CS30" s="0" t="n">
        <f aca="false">SUM(CP30:CR30)*0.7</f>
        <v>6.3</v>
      </c>
      <c r="CT30" s="9" t="n">
        <f aca="false">CS30*CO30/100</f>
        <v>7.245</v>
      </c>
      <c r="CU30" s="9" t="n">
        <f aca="false">CT30*CP30*CN30</f>
        <v>6.88275</v>
      </c>
      <c r="CV30" s="0" t="n">
        <v>0.12</v>
      </c>
      <c r="CW30" s="0" t="n">
        <v>0.05</v>
      </c>
      <c r="CX30" s="0" t="n">
        <v>0.02</v>
      </c>
      <c r="CY30" s="9" t="n">
        <f aca="false">SUM(CV30:CX30)</f>
        <v>0.19</v>
      </c>
      <c r="CZ30" s="0" t="n">
        <v>115</v>
      </c>
      <c r="DA30" s="0" t="n">
        <v>5</v>
      </c>
      <c r="DB30" s="0" t="n">
        <v>3</v>
      </c>
      <c r="DC30" s="0" t="n">
        <v>1</v>
      </c>
      <c r="DD30" s="0" t="n">
        <f aca="false">SUM(DA30:DC30)*0.7</f>
        <v>6.3</v>
      </c>
      <c r="DE30" s="9" t="n">
        <f aca="false">DD30*CZ30/100</f>
        <v>7.245</v>
      </c>
      <c r="DF30" s="9" t="n">
        <f aca="false">DE30*DA30*CY30</f>
        <v>6.88275</v>
      </c>
      <c r="DG30" s="9" t="n">
        <f aca="false">(BX30+CH30+CS30+DD30)*0.7</f>
        <v>17.738</v>
      </c>
      <c r="DH30" s="9" t="n">
        <f aca="false">(BY30+CI30+CT30+DE30)*0.7</f>
        <v>18.09962</v>
      </c>
      <c r="DI30" s="9" t="n">
        <f aca="false">(BZ30+CJ30+CU30+DF30)*0.7</f>
        <v>13.77705</v>
      </c>
      <c r="DJ30" s="11" t="n">
        <f aca="false">SUM(DG30:DI30)</f>
        <v>49.61467</v>
      </c>
      <c r="DK30" s="10" t="n">
        <f aca="false">(BP30/BO30)*(BR30-0.151)*1000</f>
        <v>2.25</v>
      </c>
      <c r="DL30" s="10" t="n">
        <f aca="false">(CA30/BZ30)*(CC30-0.151)*1000</f>
        <v>2.25</v>
      </c>
      <c r="DM30" s="10" t="n">
        <f aca="false">(CL30/CK30)*(CN30-0.151)*1000</f>
        <v>16.25</v>
      </c>
      <c r="DN30" s="10" t="n">
        <f aca="false">(CW30/CV30)*(CY30-0.151)*1000</f>
        <v>16.25</v>
      </c>
      <c r="DO30" s="10" t="n">
        <f aca="false">(BR30-0.201)/(BO30-0.201)*100</f>
        <v>50.6172839506173</v>
      </c>
      <c r="DP30" s="10" t="n">
        <f aca="false">(CC30-0.201)/(BZ30-0.201)*100</f>
        <v>50.6172839506173</v>
      </c>
      <c r="DQ30" s="10" t="n">
        <f aca="false">(CN30-0.201)/(CK30-0.201)*100</f>
        <v>13.5802469135803</v>
      </c>
      <c r="DR30" s="10" t="n">
        <f aca="false">(CY30-0.201)/(CV30-0.201)*100</f>
        <v>13.5802469135803</v>
      </c>
      <c r="DS30" s="10" t="n">
        <f aca="false">(BR30-0.091)/(BQ30-0.051)*100</f>
        <v>-168.292682926829</v>
      </c>
      <c r="DT30" s="10" t="n">
        <f aca="false">(CC30-0.091)/(CB30-0.051)*100</f>
        <v>-168.292682926829</v>
      </c>
      <c r="DU30" s="10" t="n">
        <f aca="false">(CN30-0.091)/(CM30-0.051)*100</f>
        <v>-319.354838709677</v>
      </c>
      <c r="DV30" s="10" t="n">
        <f aca="false">(CY30-0.091)/(CX30-0.051)*100</f>
        <v>-319.354838709677</v>
      </c>
      <c r="DW30" s="10" t="n">
        <f aca="false">SUMIF(DK30:DN30,  "&gt;60")</f>
        <v>0</v>
      </c>
      <c r="DX30" s="10" t="n">
        <f aca="false">SUMIF(DO30:DR30,  "&gt;60")</f>
        <v>0</v>
      </c>
      <c r="DY30" s="10" t="n">
        <f aca="false">SUMIF(DS30:DV30,  "&gt;60")</f>
        <v>0</v>
      </c>
      <c r="DZ30" s="0" t="n">
        <v>0.12</v>
      </c>
      <c r="EA30" s="0" t="n">
        <v>0.03</v>
      </c>
      <c r="EB30" s="0" t="n">
        <v>0.01</v>
      </c>
      <c r="EC30" s="9" t="n">
        <f aca="false">SUM(DZ30:EB30)</f>
        <v>0.16</v>
      </c>
      <c r="ED30" s="0" t="n">
        <v>115</v>
      </c>
      <c r="EE30" s="0" t="n">
        <v>5</v>
      </c>
      <c r="EF30" s="0" t="n">
        <v>3</v>
      </c>
      <c r="EG30" s="0" t="n">
        <v>1</v>
      </c>
      <c r="EH30" s="0" t="n">
        <f aca="false">SUM(EE30:EG30)*0.7</f>
        <v>6.3</v>
      </c>
      <c r="EI30" s="9" t="n">
        <f aca="false">EH30*ED30/100</f>
        <v>7.245</v>
      </c>
      <c r="EJ30" s="9" t="n">
        <f aca="false">EI30*EE30*EC30</f>
        <v>5.796</v>
      </c>
      <c r="EK30" s="0" t="n">
        <v>0.12</v>
      </c>
      <c r="EL30" s="0" t="n">
        <v>0.03</v>
      </c>
      <c r="EM30" s="0" t="n">
        <v>0.01</v>
      </c>
      <c r="EN30" s="9" t="n">
        <f aca="false">SUM(EK30:EM30)</f>
        <v>0.16</v>
      </c>
      <c r="EO30" s="0" t="n">
        <v>115</v>
      </c>
      <c r="EP30" s="0" t="n">
        <v>5</v>
      </c>
      <c r="EQ30" s="0" t="n">
        <v>3</v>
      </c>
      <c r="ER30" s="0" t="n">
        <v>1</v>
      </c>
      <c r="ES30" s="0" t="n">
        <f aca="false">SUM(EP30:ER30)*0.7</f>
        <v>6.3</v>
      </c>
      <c r="ET30" s="9" t="n">
        <f aca="false">ES30*EO30/100</f>
        <v>7.245</v>
      </c>
      <c r="EU30" s="9" t="n">
        <f aca="false">ET30*EP30*EN30</f>
        <v>5.796</v>
      </c>
      <c r="EV30" s="0" t="n">
        <v>0.12</v>
      </c>
      <c r="EW30" s="0" t="n">
        <v>0.05</v>
      </c>
      <c r="EX30" s="0" t="n">
        <v>0.02</v>
      </c>
      <c r="EY30" s="9" t="n">
        <f aca="false">SUM(EV30:EX30)</f>
        <v>0.19</v>
      </c>
      <c r="EZ30" s="0" t="n">
        <v>115</v>
      </c>
      <c r="FA30" s="0" t="n">
        <v>5</v>
      </c>
      <c r="FB30" s="0" t="n">
        <v>3</v>
      </c>
      <c r="FC30" s="0" t="n">
        <v>1</v>
      </c>
      <c r="FD30" s="0" t="n">
        <f aca="false">SUM(FA30:FC30)*0.7</f>
        <v>6.3</v>
      </c>
      <c r="FE30" s="9" t="n">
        <f aca="false">FD30*EZ30/100</f>
        <v>7.245</v>
      </c>
      <c r="FF30" s="9" t="n">
        <f aca="false">FE30*FA30*EY30</f>
        <v>6.88275</v>
      </c>
      <c r="FG30" s="0" t="n">
        <v>0.12</v>
      </c>
      <c r="FH30" s="0" t="n">
        <v>0.05</v>
      </c>
      <c r="FI30" s="0" t="n">
        <v>0.02</v>
      </c>
      <c r="FJ30" s="9" t="n">
        <f aca="false">SUM(FG30:FI30)</f>
        <v>0.19</v>
      </c>
      <c r="FK30" s="0" t="n">
        <v>119</v>
      </c>
      <c r="FL30" s="0" t="n">
        <v>5</v>
      </c>
      <c r="FM30" s="0" t="n">
        <v>3</v>
      </c>
      <c r="FN30" s="0" t="n">
        <v>1</v>
      </c>
      <c r="FO30" s="0" t="n">
        <f aca="false">SUM(FL30:FN30)*0.7</f>
        <v>6.3</v>
      </c>
      <c r="FP30" s="9" t="n">
        <f aca="false">FO30*FK30/100</f>
        <v>7.497</v>
      </c>
      <c r="FQ30" s="9" t="n">
        <f aca="false">FP30*FL30*FJ30</f>
        <v>7.12215</v>
      </c>
      <c r="FR30" s="9" t="n">
        <f aca="false">(EI30+ES30+FD30+FO30)*0.7</f>
        <v>18.3015</v>
      </c>
      <c r="FS30" s="9" t="n">
        <f aca="false">(EJ30+ET30+FE30+FP30)*0.7</f>
        <v>19.4481</v>
      </c>
      <c r="FT30" s="9" t="n">
        <f aca="false">(EK30+EU30+FF30+FQ30)*0.7</f>
        <v>13.94463</v>
      </c>
      <c r="FU30" s="11" t="n">
        <f aca="false">SUM(FR30:FT30)</f>
        <v>51.69423</v>
      </c>
      <c r="FV30" s="10" t="n">
        <f aca="false">(EA30/DZ30)*(EC30-0.151)*1000</f>
        <v>2.25</v>
      </c>
      <c r="FW30" s="10" t="n">
        <f aca="false">(EL30/EK30)*(EN30-0.151)*1000</f>
        <v>2.25</v>
      </c>
      <c r="FX30" s="10" t="n">
        <f aca="false">(EW30/EV30)*(EY30-0.151)*1000</f>
        <v>16.25</v>
      </c>
      <c r="FY30" s="10" t="n">
        <f aca="false">(FH30/FG30)*(FJ30-0.151)*1000</f>
        <v>16.25</v>
      </c>
      <c r="FZ30" s="10" t="n">
        <f aca="false">(EC30-0.201)/(DZ30-0.201)*100</f>
        <v>50.6172839506173</v>
      </c>
      <c r="GA30" s="10" t="n">
        <f aca="false">(EN30-0.201)/(EK30-0.201)*100</f>
        <v>50.6172839506173</v>
      </c>
      <c r="GB30" s="10" t="n">
        <f aca="false">(EY30-0.201)/(EV30-0.201)*100</f>
        <v>13.5802469135803</v>
      </c>
      <c r="GC30" s="10" t="n">
        <f aca="false">(FJ30-0.201)/(FG30-0.201)*100</f>
        <v>13.5802469135803</v>
      </c>
      <c r="GD30" s="10" t="n">
        <f aca="false">(EC30-0.091)/(EB30-0.051)*100</f>
        <v>-168.292682926829</v>
      </c>
      <c r="GE30" s="10" t="n">
        <f aca="false">(EN30-0.091)/(EM30-0.051)*100</f>
        <v>-168.292682926829</v>
      </c>
      <c r="GF30" s="10" t="n">
        <f aca="false">(EY30-0.091)/(EX30-0.051)*100</f>
        <v>-319.354838709677</v>
      </c>
      <c r="GG30" s="10" t="n">
        <f aca="false">(FJ30-0.091)/(FI30-0.051)*100</f>
        <v>-319.354838709677</v>
      </c>
      <c r="GH30" s="10" t="n">
        <f aca="false">SUMIF(FV30:FY30,  "&gt;60")</f>
        <v>0</v>
      </c>
      <c r="GI30" s="10" t="n">
        <f aca="false">SUMIF(FZ30:GC30,  "&gt;60")</f>
        <v>0</v>
      </c>
      <c r="GJ30" s="10" t="n">
        <f aca="false">SUMIF(GD30:GG30,  "&gt;60")</f>
        <v>0</v>
      </c>
      <c r="GK30" s="0" t="n">
        <v>0.12</v>
      </c>
      <c r="GL30" s="0" t="n">
        <v>0.03</v>
      </c>
      <c r="GM30" s="0" t="n">
        <v>0.01</v>
      </c>
      <c r="GN30" s="9" t="n">
        <f aca="false">SUM(GK30:GM30)</f>
        <v>0.16</v>
      </c>
      <c r="GO30" s="0" t="n">
        <v>115</v>
      </c>
      <c r="GP30" s="0" t="n">
        <v>5</v>
      </c>
      <c r="GQ30" s="0" t="n">
        <v>3</v>
      </c>
      <c r="GR30" s="0" t="n">
        <v>1</v>
      </c>
      <c r="GS30" s="0" t="n">
        <f aca="false">SUM(GP30:GR30)*0.7</f>
        <v>6.3</v>
      </c>
      <c r="GT30" s="9" t="n">
        <f aca="false">GS30*GO30/100</f>
        <v>7.245</v>
      </c>
      <c r="GU30" s="9" t="n">
        <f aca="false">GT30*GP30*GN30</f>
        <v>5.796</v>
      </c>
      <c r="GV30" s="0" t="n">
        <v>0.12</v>
      </c>
      <c r="GW30" s="0" t="n">
        <v>0.03</v>
      </c>
      <c r="GX30" s="0" t="n">
        <v>0.01</v>
      </c>
      <c r="GY30" s="9" t="n">
        <f aca="false">SUM(GV30:GX30)</f>
        <v>0.16</v>
      </c>
      <c r="GZ30" s="0" t="n">
        <v>115</v>
      </c>
      <c r="HA30" s="0" t="n">
        <v>5</v>
      </c>
      <c r="HB30" s="0" t="n">
        <v>3</v>
      </c>
      <c r="HC30" s="0" t="n">
        <v>1</v>
      </c>
      <c r="HD30" s="0" t="n">
        <f aca="false">SUM(HA30:HC30)*0.7</f>
        <v>6.3</v>
      </c>
      <c r="HE30" s="9" t="n">
        <f aca="false">HD30*GZ30/100</f>
        <v>7.245</v>
      </c>
      <c r="HF30" s="9" t="n">
        <f aca="false">HE30*HA30*GY30</f>
        <v>5.796</v>
      </c>
      <c r="HG30" s="0" t="n">
        <v>0.12</v>
      </c>
      <c r="HH30" s="0" t="n">
        <v>0.05</v>
      </c>
      <c r="HI30" s="0" t="n">
        <v>0.02</v>
      </c>
      <c r="HJ30" s="9" t="n">
        <f aca="false">SUM(HG30:HI30)</f>
        <v>0.19</v>
      </c>
      <c r="HK30" s="0" t="n">
        <v>115</v>
      </c>
      <c r="HL30" s="0" t="n">
        <v>5</v>
      </c>
      <c r="HM30" s="0" t="n">
        <v>3</v>
      </c>
      <c r="HN30" s="0" t="n">
        <v>1</v>
      </c>
      <c r="HO30" s="0" t="n">
        <f aca="false">SUM(HL30:HN30)*0.7</f>
        <v>6.3</v>
      </c>
      <c r="HP30" s="9" t="n">
        <f aca="false">HO30*HK30/100</f>
        <v>7.245</v>
      </c>
      <c r="HQ30" s="9" t="n">
        <f aca="false">HP30*HL30*HJ30</f>
        <v>6.88275</v>
      </c>
      <c r="HR30" s="0" t="n">
        <v>0.12</v>
      </c>
      <c r="HS30" s="0" t="n">
        <v>0.05</v>
      </c>
      <c r="HT30" s="0" t="n">
        <v>0.02</v>
      </c>
      <c r="HU30" s="9" t="n">
        <f aca="false">SUM(HR30:HT30)</f>
        <v>0.19</v>
      </c>
      <c r="HV30" s="0" t="n">
        <v>110</v>
      </c>
      <c r="HW30" s="0" t="n">
        <v>5</v>
      </c>
      <c r="HX30" s="0" t="n">
        <v>3</v>
      </c>
      <c r="HY30" s="0" t="n">
        <v>1</v>
      </c>
      <c r="HZ30" s="0" t="n">
        <f aca="false">SUM(HW30:HY30)*0.7</f>
        <v>6.3</v>
      </c>
      <c r="IA30" s="9" t="n">
        <f aca="false">HZ30*HV30/100</f>
        <v>6.93</v>
      </c>
      <c r="IB30" s="9" t="n">
        <f aca="false">IA30*HW30*HU30</f>
        <v>6.5835</v>
      </c>
      <c r="IC30" s="9" t="n">
        <f aca="false">(GT30+HD30+HO30+HZ30)*0.7</f>
        <v>18.3015</v>
      </c>
      <c r="ID30" s="9" t="n">
        <f aca="false">(GU30+HE30+HP30+IA30)*0.7</f>
        <v>19.0512</v>
      </c>
      <c r="IE30" s="9" t="n">
        <f aca="false">(GV30+HF30+HQ30+IB30)*0.7</f>
        <v>13.567575</v>
      </c>
      <c r="IF30" s="11" t="n">
        <f aca="false">SUM(IC30:IE30)</f>
        <v>50.920275</v>
      </c>
      <c r="IG30" s="10" t="n">
        <f aca="false">(GL30/GK30)*(GN30-0.151)*1000</f>
        <v>2.25</v>
      </c>
      <c r="IH30" s="10" t="n">
        <f aca="false">(GW30/GV30)*(GY30-0.151)*1000</f>
        <v>2.25</v>
      </c>
      <c r="II30" s="10" t="n">
        <f aca="false">(HH30/HG30)*(HJ30-0.151)*1000</f>
        <v>16.25</v>
      </c>
      <c r="IJ30" s="10" t="n">
        <f aca="false">(HS30/HR30)*(HU30-0.151)*1000</f>
        <v>16.25</v>
      </c>
      <c r="IK30" s="10" t="n">
        <f aca="false">(GN30-0.201)/(GK30-0.201)*100</f>
        <v>50.6172839506173</v>
      </c>
      <c r="IL30" s="10" t="n">
        <f aca="false">(GY30-0.201)/(GV30-0.201)*100</f>
        <v>50.6172839506173</v>
      </c>
      <c r="IM30" s="10" t="n">
        <f aca="false">(HJ30-0.201)/(HG30-0.201)*100</f>
        <v>13.5802469135803</v>
      </c>
      <c r="IN30" s="10" t="n">
        <f aca="false">(HU30-0.201)/(HR30-0.201)*100</f>
        <v>13.5802469135803</v>
      </c>
      <c r="IO30" s="10" t="n">
        <f aca="false">(GN30-0.091)/(GM30-0.051)*100</f>
        <v>-168.292682926829</v>
      </c>
      <c r="IP30" s="10" t="n">
        <f aca="false">(GY30-0.091)/(GX30-0.051)*100</f>
        <v>-168.292682926829</v>
      </c>
      <c r="IQ30" s="10" t="n">
        <f aca="false">(HJ30-0.091)/(HI30-0.051)*100</f>
        <v>-319.354838709677</v>
      </c>
      <c r="IR30" s="10" t="n">
        <f aca="false">(HU30-0.091)/(HT30-0.051)*100</f>
        <v>-319.354838709677</v>
      </c>
      <c r="IS30" s="10" t="n">
        <f aca="false">SUMIF(IG30:IJ30,  "&gt;60")</f>
        <v>0</v>
      </c>
      <c r="IT30" s="10" t="n">
        <f aca="false">SUMIF(IK30:IN30,  "&gt;60")</f>
        <v>0</v>
      </c>
      <c r="IU30" s="10" t="n">
        <f aca="false">SUMIF(IO30:IR30,  "&gt;60")</f>
        <v>0</v>
      </c>
    </row>
    <row r="31" customFormat="false" ht="12.8" hidden="false" customHeight="false" outlineLevel="0" collapsed="false">
      <c r="C31" s="8" t="s">
        <v>76</v>
      </c>
      <c r="D31" s="0" t="n">
        <v>0.12</v>
      </c>
      <c r="E31" s="0" t="n">
        <v>0.03</v>
      </c>
      <c r="F31" s="0" t="n">
        <v>0.01</v>
      </c>
      <c r="G31" s="9" t="n">
        <f aca="false">SUM(D31:F31)</f>
        <v>0.16</v>
      </c>
      <c r="H31" s="0" t="n">
        <v>98</v>
      </c>
      <c r="I31" s="0" t="n">
        <v>4</v>
      </c>
      <c r="J31" s="0" t="n">
        <v>3</v>
      </c>
      <c r="K31" s="0" t="n">
        <v>1</v>
      </c>
      <c r="L31" s="0" t="n">
        <f aca="false">SUM(I31:K31)*0.7</f>
        <v>5.6</v>
      </c>
      <c r="M31" s="9" t="n">
        <f aca="false">L31*H31/100</f>
        <v>5.488</v>
      </c>
      <c r="N31" s="9" t="n">
        <f aca="false">M31*I31*G31</f>
        <v>3.51232</v>
      </c>
      <c r="O31" s="0" t="n">
        <v>0.12</v>
      </c>
      <c r="P31" s="0" t="n">
        <v>0.03</v>
      </c>
      <c r="Q31" s="0" t="n">
        <v>0.01</v>
      </c>
      <c r="R31" s="9" t="n">
        <f aca="false">SUM(O31:Q31)</f>
        <v>0.16</v>
      </c>
      <c r="S31" s="0" t="n">
        <v>98</v>
      </c>
      <c r="T31" s="0" t="n">
        <v>4</v>
      </c>
      <c r="U31" s="0" t="n">
        <v>3</v>
      </c>
      <c r="V31" s="0" t="n">
        <v>1</v>
      </c>
      <c r="W31" s="0" t="n">
        <f aca="false">SUM(T31:V31)*0.7</f>
        <v>5.6</v>
      </c>
      <c r="X31" s="9" t="n">
        <f aca="false">W31*S31/100</f>
        <v>5.488</v>
      </c>
      <c r="Y31" s="9" t="n">
        <f aca="false">X31*T31*R31</f>
        <v>3.51232</v>
      </c>
      <c r="Z31" s="0" t="n">
        <v>0.12</v>
      </c>
      <c r="AA31" s="0" t="n">
        <v>0.03</v>
      </c>
      <c r="AB31" s="0" t="n">
        <v>0.01</v>
      </c>
      <c r="AC31" s="9" t="n">
        <f aca="false">SUM(Z31:AB31)</f>
        <v>0.16</v>
      </c>
      <c r="AD31" s="0" t="n">
        <v>119</v>
      </c>
      <c r="AE31" s="0" t="n">
        <v>5</v>
      </c>
      <c r="AF31" s="0" t="n">
        <v>3</v>
      </c>
      <c r="AG31" s="0" t="n">
        <v>1</v>
      </c>
      <c r="AH31" s="0" t="n">
        <f aca="false">SUM(AE31:AG31)*0.7</f>
        <v>6.3</v>
      </c>
      <c r="AI31" s="9" t="n">
        <f aca="false">AH31*AD31/100</f>
        <v>7.497</v>
      </c>
      <c r="AJ31" s="9" t="n">
        <f aca="false">AI31*AE31*AC31</f>
        <v>5.9976</v>
      </c>
      <c r="AK31" s="0" t="n">
        <v>0.12</v>
      </c>
      <c r="AL31" s="0" t="n">
        <v>0.03</v>
      </c>
      <c r="AM31" s="0" t="n">
        <v>0.03</v>
      </c>
      <c r="AN31" s="9" t="n">
        <f aca="false">SUM(AK31:AM31)</f>
        <v>0.18</v>
      </c>
      <c r="AO31" s="0" t="n">
        <v>117</v>
      </c>
      <c r="AP31" s="0" t="n">
        <v>5</v>
      </c>
      <c r="AQ31" s="0" t="n">
        <v>3</v>
      </c>
      <c r="AR31" s="0" t="n">
        <v>1</v>
      </c>
      <c r="AS31" s="0" t="n">
        <f aca="false">SUM(AP31:AR31)*0.7</f>
        <v>6.3</v>
      </c>
      <c r="AT31" s="9" t="n">
        <f aca="false">AS31*AO31/100</f>
        <v>7.371</v>
      </c>
      <c r="AU31" s="9" t="n">
        <f aca="false">AT31*AP31*AN31</f>
        <v>6.6339</v>
      </c>
      <c r="AV31" s="9" t="n">
        <f aca="false">(M31+W31+AH31+AS31)*0.7</f>
        <v>16.5816</v>
      </c>
      <c r="AW31" s="9" t="n">
        <f aca="false">(N31+X31+AI31+AT31)*0.7</f>
        <v>16.707824</v>
      </c>
      <c r="AX31" s="9" t="n">
        <f aca="false">(O31+Y31+AJ31+AU31)*0.7</f>
        <v>11.384674</v>
      </c>
      <c r="AY31" s="11" t="n">
        <f aca="false">SUM(AV31:AX31)</f>
        <v>44.674098</v>
      </c>
      <c r="AZ31" s="10" t="n">
        <f aca="false">(E31/D31)*(G31-0.151)*1000</f>
        <v>2.25</v>
      </c>
      <c r="BA31" s="10" t="n">
        <f aca="false">(P31/O31)*(R31-0.151)*1000</f>
        <v>2.25</v>
      </c>
      <c r="BB31" s="10" t="n">
        <f aca="false">(AA31/Z31)*(AC31-0.151)*1000</f>
        <v>2.25</v>
      </c>
      <c r="BC31" s="10" t="n">
        <f aca="false">(AL31/AK31)*(AN31-0.151)*1000</f>
        <v>7.25</v>
      </c>
      <c r="BD31" s="10" t="n">
        <f aca="false">(G31-0.201)/(D31-0.201)*100</f>
        <v>50.6172839506173</v>
      </c>
      <c r="BE31" s="10" t="n">
        <f aca="false">(R31-0.201)/(O31-0.201)*100</f>
        <v>50.6172839506173</v>
      </c>
      <c r="BF31" s="10" t="n">
        <f aca="false">(AC31-0.201)/(Z31-0.201)*100</f>
        <v>50.6172839506173</v>
      </c>
      <c r="BG31" s="10" t="n">
        <f aca="false">(AN31-0.201)/(AK31-0.201)*100</f>
        <v>25.9259259259259</v>
      </c>
      <c r="BH31" s="10" t="n">
        <f aca="false">(G31-0.091)/(F31-0.051)*100</f>
        <v>-168.292682926829</v>
      </c>
      <c r="BI31" s="10" t="n">
        <f aca="false">(R31-0.091)/(Q31-0.051)*100</f>
        <v>-168.292682926829</v>
      </c>
      <c r="BJ31" s="10" t="n">
        <f aca="false">(AC31-0.091)/(AB31-0.051)*100</f>
        <v>-168.292682926829</v>
      </c>
      <c r="BK31" s="10" t="n">
        <f aca="false">(AN31-0.091)/(AM31-0.051)*100</f>
        <v>-423.809523809524</v>
      </c>
      <c r="BL31" s="10" t="n">
        <f aca="false">SUMIF(AZ31:BC31,  "&gt;60")</f>
        <v>0</v>
      </c>
      <c r="BM31" s="10" t="n">
        <f aca="false">SUMIF(BD31:BG31,  "&gt;60")</f>
        <v>0</v>
      </c>
      <c r="BN31" s="10" t="n">
        <f aca="false">SUMIF(BH31:BK31,  "&gt;60")</f>
        <v>0</v>
      </c>
      <c r="BO31" s="0" t="n">
        <v>0.12</v>
      </c>
      <c r="BP31" s="0" t="n">
        <v>0.04</v>
      </c>
      <c r="BQ31" s="0" t="n">
        <v>0.02</v>
      </c>
      <c r="BR31" s="9" t="n">
        <f aca="false">SUM(BO31:BQ31)</f>
        <v>0.18</v>
      </c>
      <c r="BS31" s="0" t="n">
        <v>98</v>
      </c>
      <c r="BT31" s="0" t="n">
        <v>4</v>
      </c>
      <c r="BU31" s="0" t="n">
        <v>3</v>
      </c>
      <c r="BV31" s="0" t="n">
        <v>1</v>
      </c>
      <c r="BW31" s="0" t="n">
        <f aca="false">SUM(BT31:BV31)*0.7</f>
        <v>5.6</v>
      </c>
      <c r="BX31" s="9" t="n">
        <f aca="false">BW31*BS31/100</f>
        <v>5.488</v>
      </c>
      <c r="BY31" s="9" t="n">
        <f aca="false">BX31*BT31*BR31</f>
        <v>3.95136</v>
      </c>
      <c r="BZ31" s="0" t="n">
        <v>0.12</v>
      </c>
      <c r="CA31" s="0" t="n">
        <v>0.03</v>
      </c>
      <c r="CB31" s="0" t="n">
        <v>0.01</v>
      </c>
      <c r="CC31" s="9" t="n">
        <f aca="false">SUM(BZ31:CB31)</f>
        <v>0.16</v>
      </c>
      <c r="CD31" s="0" t="n">
        <v>98</v>
      </c>
      <c r="CE31" s="0" t="n">
        <v>5</v>
      </c>
      <c r="CF31" s="0" t="n">
        <v>3</v>
      </c>
      <c r="CG31" s="0" t="n">
        <v>1</v>
      </c>
      <c r="CH31" s="0" t="n">
        <f aca="false">SUM(CE31:CG31)*0.7</f>
        <v>6.3</v>
      </c>
      <c r="CI31" s="9" t="n">
        <f aca="false">CH31*CD31/100</f>
        <v>6.174</v>
      </c>
      <c r="CJ31" s="9" t="n">
        <f aca="false">CI31*CE31*CC31</f>
        <v>4.9392</v>
      </c>
      <c r="CK31" s="0" t="n">
        <v>0.12</v>
      </c>
      <c r="CL31" s="0" t="n">
        <v>0.03</v>
      </c>
      <c r="CM31" s="0" t="n">
        <v>0.01</v>
      </c>
      <c r="CN31" s="9" t="n">
        <f aca="false">SUM(CK31:CM31)</f>
        <v>0.16</v>
      </c>
      <c r="CO31" s="0" t="n">
        <v>100</v>
      </c>
      <c r="CP31" s="0" t="n">
        <v>5</v>
      </c>
      <c r="CQ31" s="0" t="n">
        <v>3</v>
      </c>
      <c r="CR31" s="0" t="n">
        <v>1</v>
      </c>
      <c r="CS31" s="0" t="n">
        <f aca="false">SUM(CP31:CR31)*0.7</f>
        <v>6.3</v>
      </c>
      <c r="CT31" s="9" t="n">
        <f aca="false">CS31*CO31/100</f>
        <v>6.3</v>
      </c>
      <c r="CU31" s="9" t="n">
        <f aca="false">CT31*CP31*CN31</f>
        <v>5.04</v>
      </c>
      <c r="CV31" s="0" t="n">
        <v>0.12</v>
      </c>
      <c r="CW31" s="0" t="n">
        <v>0.03</v>
      </c>
      <c r="CX31" s="0" t="n">
        <v>0.03</v>
      </c>
      <c r="CY31" s="9" t="n">
        <f aca="false">SUM(CV31:CX31)</f>
        <v>0.18</v>
      </c>
      <c r="CZ31" s="0" t="n">
        <v>98</v>
      </c>
      <c r="DA31" s="0" t="n">
        <v>5</v>
      </c>
      <c r="DB31" s="0" t="n">
        <v>3</v>
      </c>
      <c r="DC31" s="0" t="n">
        <v>1</v>
      </c>
      <c r="DD31" s="0" t="n">
        <f aca="false">SUM(DA31:DC31)*0.7</f>
        <v>6.3</v>
      </c>
      <c r="DE31" s="9" t="n">
        <f aca="false">DD31*CZ31/100</f>
        <v>6.174</v>
      </c>
      <c r="DF31" s="9" t="n">
        <f aca="false">DE31*DA31*CY31</f>
        <v>5.5566</v>
      </c>
      <c r="DG31" s="9" t="n">
        <f aca="false">(BX31+CH31+CS31+DD31)*0.7</f>
        <v>17.0716</v>
      </c>
      <c r="DH31" s="9" t="n">
        <f aca="false">(BY31+CI31+CT31+DE31)*0.7</f>
        <v>15.819552</v>
      </c>
      <c r="DI31" s="9" t="n">
        <f aca="false">(BZ31+CJ31+CU31+DF31)*0.7</f>
        <v>10.95906</v>
      </c>
      <c r="DJ31" s="11" t="n">
        <f aca="false">SUM(DG31:DI31)</f>
        <v>43.850212</v>
      </c>
      <c r="DK31" s="10" t="n">
        <f aca="false">(BP31/BO31)*(BR31-0.151)*1000</f>
        <v>9.66666666666667</v>
      </c>
      <c r="DL31" s="10" t="n">
        <f aca="false">(CA31/BZ31)*(CC31-0.151)*1000</f>
        <v>2.25</v>
      </c>
      <c r="DM31" s="10" t="n">
        <f aca="false">(CL31/CK31)*(CN31-0.151)*1000</f>
        <v>2.25</v>
      </c>
      <c r="DN31" s="10" t="n">
        <f aca="false">(CW31/CV31)*(CY31-0.151)*1000</f>
        <v>7.25</v>
      </c>
      <c r="DO31" s="10" t="n">
        <f aca="false">(BR31-0.201)/(BO31-0.201)*100</f>
        <v>25.9259259259259</v>
      </c>
      <c r="DP31" s="10" t="n">
        <f aca="false">(CC31-0.201)/(BZ31-0.201)*100</f>
        <v>50.6172839506173</v>
      </c>
      <c r="DQ31" s="10" t="n">
        <f aca="false">(CN31-0.201)/(CK31-0.201)*100</f>
        <v>50.6172839506173</v>
      </c>
      <c r="DR31" s="10" t="n">
        <f aca="false">(CY31-0.201)/(CV31-0.201)*100</f>
        <v>25.9259259259259</v>
      </c>
      <c r="DS31" s="10" t="n">
        <f aca="false">(BR31-0.091)/(BQ31-0.051)*100</f>
        <v>-287.096774193548</v>
      </c>
      <c r="DT31" s="10" t="n">
        <f aca="false">(CC31-0.091)/(CB31-0.051)*100</f>
        <v>-168.292682926829</v>
      </c>
      <c r="DU31" s="10" t="n">
        <f aca="false">(CN31-0.091)/(CM31-0.051)*100</f>
        <v>-168.292682926829</v>
      </c>
      <c r="DV31" s="10" t="n">
        <f aca="false">(CY31-0.091)/(CX31-0.051)*100</f>
        <v>-423.809523809524</v>
      </c>
      <c r="DW31" s="10" t="n">
        <f aca="false">SUMIF(DK31:DN31,  "&gt;60")</f>
        <v>0</v>
      </c>
      <c r="DX31" s="10" t="n">
        <f aca="false">SUMIF(DO31:DR31,  "&gt;60")</f>
        <v>0</v>
      </c>
      <c r="DY31" s="10" t="n">
        <f aca="false">SUMIF(DS31:DV31,  "&gt;60")</f>
        <v>0</v>
      </c>
      <c r="DZ31" s="0" t="n">
        <v>0.12</v>
      </c>
      <c r="EA31" s="0" t="n">
        <v>0.04</v>
      </c>
      <c r="EB31" s="0" t="n">
        <v>0.02</v>
      </c>
      <c r="EC31" s="9" t="n">
        <f aca="false">SUM(DZ31:EB31)</f>
        <v>0.18</v>
      </c>
      <c r="ED31" s="0" t="n">
        <v>98</v>
      </c>
      <c r="EE31" s="0" t="n">
        <v>5</v>
      </c>
      <c r="EF31" s="0" t="n">
        <v>3</v>
      </c>
      <c r="EG31" s="0" t="n">
        <v>2</v>
      </c>
      <c r="EH31" s="0" t="n">
        <f aca="false">SUM(EE31:EG31)*0.7</f>
        <v>7</v>
      </c>
      <c r="EI31" s="9" t="n">
        <f aca="false">EH31*ED31/100</f>
        <v>6.86</v>
      </c>
      <c r="EJ31" s="9" t="n">
        <f aca="false">EI31*EE31*EC31</f>
        <v>6.174</v>
      </c>
      <c r="EK31" s="0" t="n">
        <v>0.12</v>
      </c>
      <c r="EL31" s="0" t="n">
        <v>0.03</v>
      </c>
      <c r="EM31" s="0" t="n">
        <v>0.02</v>
      </c>
      <c r="EN31" s="9" t="n">
        <f aca="false">SUM(EK31:EM31)</f>
        <v>0.17</v>
      </c>
      <c r="EO31" s="0" t="n">
        <v>98</v>
      </c>
      <c r="EP31" s="0" t="n">
        <v>5</v>
      </c>
      <c r="EQ31" s="0" t="n">
        <v>3</v>
      </c>
      <c r="ER31" s="0" t="n">
        <v>1</v>
      </c>
      <c r="ES31" s="0" t="n">
        <f aca="false">SUM(EP31:ER31)*0.7</f>
        <v>6.3</v>
      </c>
      <c r="ET31" s="9" t="n">
        <f aca="false">ES31*EO31/100</f>
        <v>6.174</v>
      </c>
      <c r="EU31" s="9" t="n">
        <f aca="false">ET31*EP31*EN31</f>
        <v>5.2479</v>
      </c>
      <c r="EV31" s="0" t="n">
        <v>0.12</v>
      </c>
      <c r="EW31" s="0" t="n">
        <v>0.03</v>
      </c>
      <c r="EX31" s="0" t="n">
        <v>0.01</v>
      </c>
      <c r="EY31" s="9" t="n">
        <f aca="false">SUM(EV31:EX31)</f>
        <v>0.16</v>
      </c>
      <c r="EZ31" s="0" t="n">
        <v>100</v>
      </c>
      <c r="FA31" s="0" t="n">
        <v>5</v>
      </c>
      <c r="FB31" s="0" t="n">
        <v>3</v>
      </c>
      <c r="FC31" s="0" t="n">
        <v>1</v>
      </c>
      <c r="FD31" s="0" t="n">
        <f aca="false">SUM(FA31:FC31)*0.7</f>
        <v>6.3</v>
      </c>
      <c r="FE31" s="9" t="n">
        <f aca="false">FD31*EZ31/100</f>
        <v>6.3</v>
      </c>
      <c r="FF31" s="9" t="n">
        <f aca="false">FE31*FA31*EY31</f>
        <v>5.04</v>
      </c>
      <c r="FG31" s="0" t="n">
        <v>0.14</v>
      </c>
      <c r="FH31" s="0" t="n">
        <v>0.03</v>
      </c>
      <c r="FI31" s="0" t="n">
        <v>0.11</v>
      </c>
      <c r="FJ31" s="9" t="n">
        <f aca="false">SUM(FG31:FI31)</f>
        <v>0.28</v>
      </c>
      <c r="FK31" s="0" t="n">
        <v>120</v>
      </c>
      <c r="FL31" s="0" t="n">
        <v>5</v>
      </c>
      <c r="FM31" s="0" t="n">
        <v>3</v>
      </c>
      <c r="FN31" s="0" t="n">
        <v>1</v>
      </c>
      <c r="FO31" s="0" t="n">
        <f aca="false">SUM(FL31:FN31)*0.7</f>
        <v>6.3</v>
      </c>
      <c r="FP31" s="9" t="n">
        <f aca="false">FO31*FK31/100</f>
        <v>7.56</v>
      </c>
      <c r="FQ31" s="9" t="n">
        <f aca="false">FP31*FL31*FJ31</f>
        <v>10.584</v>
      </c>
      <c r="FR31" s="9" t="n">
        <f aca="false">(EI31+ES31+FD31+FO31)*0.7</f>
        <v>18.032</v>
      </c>
      <c r="FS31" s="9" t="n">
        <f aca="false">(EJ31+ET31+FE31+FP31)*0.7</f>
        <v>18.3456</v>
      </c>
      <c r="FT31" s="9" t="n">
        <f aca="false">(EK31+EU31+FF31+FQ31)*0.7</f>
        <v>14.69433</v>
      </c>
      <c r="FU31" s="11" t="n">
        <f aca="false">SUM(FR31:FT31)</f>
        <v>51.07193</v>
      </c>
      <c r="FV31" s="10" t="n">
        <f aca="false">(EA31/DZ31)*(EC31-0.151)*1000</f>
        <v>9.66666666666667</v>
      </c>
      <c r="FW31" s="10" t="n">
        <f aca="false">(EL31/EK31)*(EN31-0.151)*1000</f>
        <v>4.75</v>
      </c>
      <c r="FX31" s="10" t="n">
        <f aca="false">(EW31/EV31)*(EY31-0.151)*1000</f>
        <v>2.25</v>
      </c>
      <c r="FY31" s="10" t="n">
        <f aca="false">(FH31/FG31)*(FJ31-0.151)*1000</f>
        <v>27.6428571428571</v>
      </c>
      <c r="FZ31" s="10" t="n">
        <f aca="false">(EC31-0.201)/(DZ31-0.201)*100</f>
        <v>25.9259259259259</v>
      </c>
      <c r="GA31" s="10" t="n">
        <f aca="false">(EN31-0.201)/(EK31-0.201)*100</f>
        <v>38.2716049382716</v>
      </c>
      <c r="GB31" s="10" t="n">
        <f aca="false">(EY31-0.201)/(EV31-0.201)*100</f>
        <v>50.6172839506173</v>
      </c>
      <c r="GC31" s="10" t="n">
        <f aca="false">(FJ31-0.201)/(FG31-0.201)*100</f>
        <v>-129.508196721312</v>
      </c>
      <c r="GD31" s="10" t="n">
        <f aca="false">(EC31-0.091)/(EB31-0.051)*100</f>
        <v>-287.096774193548</v>
      </c>
      <c r="GE31" s="10" t="n">
        <f aca="false">(EN31-0.091)/(EM31-0.051)*100</f>
        <v>-254.838709677419</v>
      </c>
      <c r="GF31" s="10" t="n">
        <f aca="false">(EY31-0.091)/(EX31-0.051)*100</f>
        <v>-168.292682926829</v>
      </c>
      <c r="GG31" s="10" t="n">
        <f aca="false">(FJ31-0.091)/(FI31-0.051)*100</f>
        <v>320.338983050848</v>
      </c>
      <c r="GH31" s="10" t="n">
        <f aca="false">SUMIF(FV31:FY31,  "&gt;60")</f>
        <v>0</v>
      </c>
      <c r="GI31" s="10" t="n">
        <f aca="false">SUMIF(FZ31:GC31,  "&gt;60")</f>
        <v>0</v>
      </c>
      <c r="GJ31" s="10" t="n">
        <f aca="false">SUMIF(GD31:GG31,  "&gt;60")</f>
        <v>320.338983050848</v>
      </c>
      <c r="GK31" s="0" t="n">
        <v>0.12</v>
      </c>
      <c r="GL31" s="0" t="n">
        <v>0.04</v>
      </c>
      <c r="GM31" s="0" t="n">
        <v>0.02</v>
      </c>
      <c r="GN31" s="9" t="n">
        <f aca="false">SUM(GK31:GM31)</f>
        <v>0.18</v>
      </c>
      <c r="GO31" s="0" t="n">
        <v>98</v>
      </c>
      <c r="GP31" s="0" t="n">
        <v>5</v>
      </c>
      <c r="GQ31" s="0" t="n">
        <v>3</v>
      </c>
      <c r="GR31" s="0" t="n">
        <v>2</v>
      </c>
      <c r="GS31" s="0" t="n">
        <f aca="false">SUM(GP31:GR31)*0.7</f>
        <v>7</v>
      </c>
      <c r="GT31" s="9" t="n">
        <f aca="false">GS31*GO31/100</f>
        <v>6.86</v>
      </c>
      <c r="GU31" s="9" t="n">
        <f aca="false">GT31*GP31*GN31</f>
        <v>6.174</v>
      </c>
      <c r="GV31" s="0" t="n">
        <v>0.12</v>
      </c>
      <c r="GW31" s="0" t="n">
        <v>0.04</v>
      </c>
      <c r="GX31" s="0" t="n">
        <v>0.02</v>
      </c>
      <c r="GY31" s="9" t="n">
        <f aca="false">SUM(GV31:GX31)</f>
        <v>0.18</v>
      </c>
      <c r="GZ31" s="0" t="n">
        <v>98</v>
      </c>
      <c r="HA31" s="0" t="n">
        <v>5</v>
      </c>
      <c r="HB31" s="0" t="n">
        <v>3</v>
      </c>
      <c r="HC31" s="0" t="n">
        <v>1</v>
      </c>
      <c r="HD31" s="0" t="n">
        <f aca="false">SUM(HA31:HC31)*0.7</f>
        <v>6.3</v>
      </c>
      <c r="HE31" s="9" t="n">
        <f aca="false">HD31*GZ31/100</f>
        <v>6.174</v>
      </c>
      <c r="HF31" s="9" t="n">
        <f aca="false">HE31*HA31*GY31</f>
        <v>5.5566</v>
      </c>
      <c r="HG31" s="0" t="n">
        <v>0.13</v>
      </c>
      <c r="HH31" s="0" t="n">
        <v>0.03</v>
      </c>
      <c r="HI31" s="0" t="n">
        <v>0.01</v>
      </c>
      <c r="HJ31" s="9" t="n">
        <f aca="false">SUM(HG31:HI31)</f>
        <v>0.17</v>
      </c>
      <c r="HK31" s="0" t="n">
        <v>100</v>
      </c>
      <c r="HL31" s="0" t="n">
        <v>5</v>
      </c>
      <c r="HM31" s="0" t="n">
        <v>3</v>
      </c>
      <c r="HN31" s="0" t="n">
        <v>1</v>
      </c>
      <c r="HO31" s="0" t="n">
        <f aca="false">SUM(HL31:HN31)*0.7</f>
        <v>6.3</v>
      </c>
      <c r="HP31" s="9" t="n">
        <f aca="false">HO31*HK31/100</f>
        <v>6.3</v>
      </c>
      <c r="HQ31" s="9" t="n">
        <f aca="false">HP31*HL31*HJ31</f>
        <v>5.355</v>
      </c>
      <c r="HR31" s="0" t="n">
        <v>0.13</v>
      </c>
      <c r="HS31" s="0" t="n">
        <v>0.03</v>
      </c>
      <c r="HT31" s="0" t="n">
        <v>0.09</v>
      </c>
      <c r="HU31" s="9" t="n">
        <f aca="false">SUM(HR31:HT31)</f>
        <v>0.25</v>
      </c>
      <c r="HV31" s="0" t="n">
        <v>99</v>
      </c>
      <c r="HW31" s="0" t="n">
        <v>5</v>
      </c>
      <c r="HX31" s="0" t="n">
        <v>3</v>
      </c>
      <c r="HY31" s="0" t="n">
        <v>1</v>
      </c>
      <c r="HZ31" s="0" t="n">
        <f aca="false">SUM(HW31:HY31)*0.7</f>
        <v>6.3</v>
      </c>
      <c r="IA31" s="9" t="n">
        <f aca="false">HZ31*HV31/100</f>
        <v>6.237</v>
      </c>
      <c r="IB31" s="9" t="n">
        <f aca="false">IA31*HW31*HU31</f>
        <v>7.79625</v>
      </c>
      <c r="IC31" s="9" t="n">
        <f aca="false">(GT31+HD31+HO31+HZ31)*0.7</f>
        <v>18.032</v>
      </c>
      <c r="ID31" s="9" t="n">
        <f aca="false">(GU31+HE31+HP31+IA31)*0.7</f>
        <v>17.4195</v>
      </c>
      <c r="IE31" s="9" t="n">
        <f aca="false">(GV31+HF31+HQ31+IB31)*0.7</f>
        <v>13.179495</v>
      </c>
      <c r="IF31" s="11" t="n">
        <f aca="false">SUM(IC31:IE31)</f>
        <v>48.630995</v>
      </c>
      <c r="IG31" s="10" t="n">
        <f aca="false">(GL31/GK31)*(GN31-0.151)*1000</f>
        <v>9.66666666666667</v>
      </c>
      <c r="IH31" s="10" t="n">
        <f aca="false">(GW31/GV31)*(GY31-0.151)*1000</f>
        <v>9.66666666666667</v>
      </c>
      <c r="II31" s="10" t="n">
        <f aca="false">(HH31/HG31)*(HJ31-0.151)*1000</f>
        <v>4.38461538461539</v>
      </c>
      <c r="IJ31" s="10" t="n">
        <f aca="false">(HS31/HR31)*(HU31-0.151)*1000</f>
        <v>22.8461538461538</v>
      </c>
      <c r="IK31" s="10" t="n">
        <f aca="false">(GN31-0.201)/(GK31-0.201)*100</f>
        <v>25.9259259259259</v>
      </c>
      <c r="IL31" s="10" t="n">
        <f aca="false">(GY31-0.201)/(GV31-0.201)*100</f>
        <v>25.9259259259259</v>
      </c>
      <c r="IM31" s="10" t="n">
        <f aca="false">(HJ31-0.201)/(HG31-0.201)*100</f>
        <v>43.6619718309859</v>
      </c>
      <c r="IN31" s="10" t="n">
        <f aca="false">(HU31-0.201)/(HR31-0.201)*100</f>
        <v>-69.0140845070422</v>
      </c>
      <c r="IO31" s="10" t="n">
        <f aca="false">(GN31-0.091)/(GM31-0.051)*100</f>
        <v>-287.096774193548</v>
      </c>
      <c r="IP31" s="10" t="n">
        <f aca="false">(GY31-0.091)/(GX31-0.051)*100</f>
        <v>-287.096774193548</v>
      </c>
      <c r="IQ31" s="10" t="n">
        <f aca="false">(HJ31-0.091)/(HI31-0.051)*100</f>
        <v>-192.682926829268</v>
      </c>
      <c r="IR31" s="10" t="n">
        <f aca="false">(HU31-0.091)/(HT31-0.051)*100</f>
        <v>407.692307692308</v>
      </c>
      <c r="IS31" s="10" t="n">
        <f aca="false">SUMIF(IG31:IJ31,  "&gt;60")</f>
        <v>0</v>
      </c>
      <c r="IT31" s="10" t="n">
        <f aca="false">SUMIF(IK31:IN31,  "&gt;60")</f>
        <v>0</v>
      </c>
      <c r="IU31" s="10" t="n">
        <f aca="false">SUMIF(IO31:IR31,  "&gt;60")</f>
        <v>407.692307692308</v>
      </c>
    </row>
    <row r="32" customFormat="false" ht="12.8" hidden="false" customHeight="false" outlineLevel="0" collapsed="false">
      <c r="C32" s="8" t="s">
        <v>77</v>
      </c>
      <c r="D32" s="0" t="n">
        <v>0.09</v>
      </c>
      <c r="E32" s="0" t="n">
        <v>0.09</v>
      </c>
      <c r="F32" s="0" t="n">
        <v>0.01</v>
      </c>
      <c r="G32" s="9" t="n">
        <f aca="false">SUM(D32:F32)</f>
        <v>0.19</v>
      </c>
      <c r="H32" s="0" t="n">
        <v>92</v>
      </c>
      <c r="I32" s="0" t="n">
        <v>5</v>
      </c>
      <c r="J32" s="0" t="n">
        <v>3</v>
      </c>
      <c r="K32" s="0" t="n">
        <v>1</v>
      </c>
      <c r="L32" s="0" t="n">
        <f aca="false">SUM(I32:K32)*0.7</f>
        <v>6.3</v>
      </c>
      <c r="M32" s="9" t="n">
        <f aca="false">L32*H32/100</f>
        <v>5.796</v>
      </c>
      <c r="N32" s="9" t="n">
        <f aca="false">M32*I32*G32</f>
        <v>5.5062</v>
      </c>
      <c r="O32" s="0" t="n">
        <v>0.09</v>
      </c>
      <c r="P32" s="0" t="n">
        <v>0.09</v>
      </c>
      <c r="Q32" s="0" t="n">
        <v>0.01</v>
      </c>
      <c r="R32" s="9" t="n">
        <f aca="false">SUM(O32:Q32)</f>
        <v>0.19</v>
      </c>
      <c r="S32" s="0" t="n">
        <v>99</v>
      </c>
      <c r="T32" s="0" t="n">
        <v>4</v>
      </c>
      <c r="U32" s="0" t="n">
        <v>2</v>
      </c>
      <c r="V32" s="0" t="n">
        <v>1</v>
      </c>
      <c r="W32" s="0" t="n">
        <f aca="false">SUM(T32:V32)*0.7</f>
        <v>4.9</v>
      </c>
      <c r="X32" s="9" t="n">
        <f aca="false">W32*S32/100</f>
        <v>4.851</v>
      </c>
      <c r="Y32" s="9" t="n">
        <f aca="false">X32*T32*R32</f>
        <v>3.68676</v>
      </c>
      <c r="Z32" s="0" t="n">
        <v>0.09</v>
      </c>
      <c r="AA32" s="0" t="n">
        <v>0.09</v>
      </c>
      <c r="AB32" s="0" t="n">
        <v>0.01</v>
      </c>
      <c r="AC32" s="9" t="n">
        <f aca="false">SUM(Z32:AB32)</f>
        <v>0.19</v>
      </c>
      <c r="AD32" s="0" t="n">
        <v>125</v>
      </c>
      <c r="AE32" s="0" t="n">
        <v>4</v>
      </c>
      <c r="AF32" s="0" t="n">
        <v>3</v>
      </c>
      <c r="AG32" s="0" t="n">
        <v>1</v>
      </c>
      <c r="AH32" s="0" t="n">
        <f aca="false">SUM(AE32:AG32)*0.7</f>
        <v>5.6</v>
      </c>
      <c r="AI32" s="9" t="n">
        <f aca="false">AH32*AD32/100</f>
        <v>7</v>
      </c>
      <c r="AJ32" s="9" t="n">
        <f aca="false">AI32*AE32*AC32</f>
        <v>5.32</v>
      </c>
      <c r="AK32" s="0" t="n">
        <v>0.1</v>
      </c>
      <c r="AL32" s="0" t="n">
        <v>0.09</v>
      </c>
      <c r="AM32" s="0" t="n">
        <v>0.03</v>
      </c>
      <c r="AN32" s="9" t="n">
        <f aca="false">SUM(AK32:AM32)</f>
        <v>0.22</v>
      </c>
      <c r="AO32" s="0" t="n">
        <v>118</v>
      </c>
      <c r="AP32" s="0" t="n">
        <v>4</v>
      </c>
      <c r="AQ32" s="0" t="n">
        <v>3</v>
      </c>
      <c r="AR32" s="0" t="n">
        <v>1</v>
      </c>
      <c r="AS32" s="0" t="n">
        <f aca="false">SUM(AP32:AR32)*0.7</f>
        <v>5.6</v>
      </c>
      <c r="AT32" s="9" t="n">
        <f aca="false">AS32*AO32/100</f>
        <v>6.608</v>
      </c>
      <c r="AU32" s="9" t="n">
        <f aca="false">AT32*AP32*AN32</f>
        <v>5.81504</v>
      </c>
      <c r="AV32" s="9" t="n">
        <f aca="false">(M32+W32+AH32+AS32)*0.7</f>
        <v>15.3272</v>
      </c>
      <c r="AW32" s="9" t="n">
        <f aca="false">(N32+X32+AI32+AT32)*0.7</f>
        <v>16.77564</v>
      </c>
      <c r="AX32" s="9" t="n">
        <f aca="false">(O32+Y32+AJ32+AU32)*0.7</f>
        <v>10.43826</v>
      </c>
      <c r="AY32" s="11" t="n">
        <f aca="false">SUM(AV32:AX32)</f>
        <v>42.5411</v>
      </c>
      <c r="AZ32" s="10" t="n">
        <f aca="false">(E32/D32)*(G32-0.151)*1000</f>
        <v>39</v>
      </c>
      <c r="BA32" s="10" t="n">
        <f aca="false">(P32/O32)*(R32-0.151)*1000</f>
        <v>39</v>
      </c>
      <c r="BB32" s="10" t="n">
        <f aca="false">(AA32/Z32)*(AC32-0.151)*1000</f>
        <v>39</v>
      </c>
      <c r="BC32" s="10" t="n">
        <f aca="false">(AL32/AK32)*(AN32-0.151)*1000</f>
        <v>62.1</v>
      </c>
      <c r="BD32" s="10" t="n">
        <f aca="false">(G32-0.201)/(D32-0.201)*100</f>
        <v>9.90990990990992</v>
      </c>
      <c r="BE32" s="10" t="n">
        <f aca="false">(R32-0.201)/(O32-0.201)*100</f>
        <v>9.90990990990992</v>
      </c>
      <c r="BF32" s="10" t="n">
        <f aca="false">(AC32-0.201)/(Z32-0.201)*100</f>
        <v>9.90990990990992</v>
      </c>
      <c r="BG32" s="10" t="n">
        <f aca="false">(AN32-0.201)/(AK32-0.201)*100</f>
        <v>-18.8118811881188</v>
      </c>
      <c r="BH32" s="10" t="n">
        <f aca="false">(G32-0.091)/(F32-0.051)*100</f>
        <v>-241.463414634146</v>
      </c>
      <c r="BI32" s="10" t="n">
        <f aca="false">(R32-0.091)/(Q32-0.051)*100</f>
        <v>-241.463414634146</v>
      </c>
      <c r="BJ32" s="10" t="n">
        <f aca="false">(AC32-0.091)/(AB32-0.051)*100</f>
        <v>-241.463414634146</v>
      </c>
      <c r="BK32" s="10" t="n">
        <f aca="false">(AN32-0.091)/(AM32-0.051)*100</f>
        <v>-614.285714285714</v>
      </c>
      <c r="BL32" s="10" t="n">
        <f aca="false">SUMIF(AZ32:BC32,  "&gt;60")</f>
        <v>62.1</v>
      </c>
      <c r="BM32" s="10" t="n">
        <f aca="false">SUMIF(BD32:BG32,  "&gt;60")</f>
        <v>0</v>
      </c>
      <c r="BN32" s="10" t="n">
        <f aca="false">SUMIF(BH32:BK32,  "&gt;60")</f>
        <v>0</v>
      </c>
      <c r="BO32" s="0" t="n">
        <v>0.09</v>
      </c>
      <c r="BP32" s="0" t="n">
        <v>0.08</v>
      </c>
      <c r="BQ32" s="0" t="n">
        <v>0.01</v>
      </c>
      <c r="BR32" s="9" t="n">
        <f aca="false">SUM(BO32:BQ32)</f>
        <v>0.18</v>
      </c>
      <c r="BS32" s="0" t="n">
        <v>92</v>
      </c>
      <c r="BT32" s="0" t="n">
        <v>5</v>
      </c>
      <c r="BU32" s="0" t="n">
        <v>3</v>
      </c>
      <c r="BV32" s="0" t="n">
        <v>1</v>
      </c>
      <c r="BW32" s="0" t="n">
        <f aca="false">SUM(BT32:BV32)*0.7</f>
        <v>6.3</v>
      </c>
      <c r="BX32" s="9" t="n">
        <f aca="false">BW32*BS32/100</f>
        <v>5.796</v>
      </c>
      <c r="BY32" s="9" t="n">
        <f aca="false">BX32*BT32*BR32</f>
        <v>5.2164</v>
      </c>
      <c r="BZ32" s="0" t="n">
        <v>0.09</v>
      </c>
      <c r="CA32" s="0" t="n">
        <v>0.09</v>
      </c>
      <c r="CB32" s="0" t="n">
        <v>0.01</v>
      </c>
      <c r="CC32" s="9" t="n">
        <f aca="false">SUM(BZ32:CB32)</f>
        <v>0.19</v>
      </c>
      <c r="CD32" s="0" t="n">
        <v>99</v>
      </c>
      <c r="CE32" s="0" t="n">
        <v>4</v>
      </c>
      <c r="CF32" s="0" t="n">
        <v>3</v>
      </c>
      <c r="CG32" s="0" t="n">
        <v>1</v>
      </c>
      <c r="CH32" s="0" t="n">
        <f aca="false">SUM(CE32:CG32)*0.7</f>
        <v>5.6</v>
      </c>
      <c r="CI32" s="9" t="n">
        <f aca="false">CH32*CD32/100</f>
        <v>5.544</v>
      </c>
      <c r="CJ32" s="9" t="n">
        <f aca="false">CI32*CE32*CC32</f>
        <v>4.21344</v>
      </c>
      <c r="CK32" s="0" t="n">
        <v>0.09</v>
      </c>
      <c r="CL32" s="0" t="n">
        <v>0.09</v>
      </c>
      <c r="CM32" s="0" t="n">
        <v>0.01</v>
      </c>
      <c r="CN32" s="9" t="n">
        <f aca="false">SUM(CK32:CM32)</f>
        <v>0.19</v>
      </c>
      <c r="CO32" s="0" t="n">
        <v>99</v>
      </c>
      <c r="CP32" s="0" t="n">
        <v>4</v>
      </c>
      <c r="CQ32" s="0" t="n">
        <v>3</v>
      </c>
      <c r="CR32" s="0" t="n">
        <v>1</v>
      </c>
      <c r="CS32" s="0" t="n">
        <f aca="false">SUM(CP32:CR32)*0.7</f>
        <v>5.6</v>
      </c>
      <c r="CT32" s="9" t="n">
        <f aca="false">CS32*CO32/100</f>
        <v>5.544</v>
      </c>
      <c r="CU32" s="9" t="n">
        <f aca="false">CT32*CP32*CN32</f>
        <v>4.21344</v>
      </c>
      <c r="CV32" s="0" t="n">
        <v>0.1</v>
      </c>
      <c r="CW32" s="0" t="n">
        <v>0.09</v>
      </c>
      <c r="CX32" s="0" t="n">
        <v>0.03</v>
      </c>
      <c r="CY32" s="9" t="n">
        <f aca="false">SUM(CV32:CX32)</f>
        <v>0.22</v>
      </c>
      <c r="CZ32" s="0" t="n">
        <v>99</v>
      </c>
      <c r="DA32" s="0" t="n">
        <v>4</v>
      </c>
      <c r="DB32" s="0" t="n">
        <v>3</v>
      </c>
      <c r="DC32" s="0" t="n">
        <v>1</v>
      </c>
      <c r="DD32" s="0" t="n">
        <f aca="false">SUM(DA32:DC32)*0.7</f>
        <v>5.6</v>
      </c>
      <c r="DE32" s="9" t="n">
        <f aca="false">DD32*CZ32/100</f>
        <v>5.544</v>
      </c>
      <c r="DF32" s="9" t="n">
        <f aca="false">DE32*DA32*CY32</f>
        <v>4.87872</v>
      </c>
      <c r="DG32" s="9" t="n">
        <f aca="false">(BX32+CH32+CS32+DD32)*0.7</f>
        <v>15.8172</v>
      </c>
      <c r="DH32" s="9" t="n">
        <f aca="false">(BY32+CI32+CT32+DE32)*0.7</f>
        <v>15.29388</v>
      </c>
      <c r="DI32" s="9" t="n">
        <f aca="false">(BZ32+CJ32+CU32+DF32)*0.7</f>
        <v>9.37692</v>
      </c>
      <c r="DJ32" s="11" t="n">
        <f aca="false">SUM(DG32:DI32)</f>
        <v>40.488</v>
      </c>
      <c r="DK32" s="10" t="n">
        <f aca="false">(BP32/BO32)*(BR32-0.151)*1000</f>
        <v>25.7777777777778</v>
      </c>
      <c r="DL32" s="10" t="n">
        <f aca="false">(CA32/BZ32)*(CC32-0.151)*1000</f>
        <v>39</v>
      </c>
      <c r="DM32" s="10" t="n">
        <f aca="false">(CL32/CK32)*(CN32-0.151)*1000</f>
        <v>39</v>
      </c>
      <c r="DN32" s="10" t="n">
        <f aca="false">(CW32/CV32)*(CY32-0.151)*1000</f>
        <v>62.1</v>
      </c>
      <c r="DO32" s="10" t="n">
        <f aca="false">(BR32-0.201)/(BO32-0.201)*100</f>
        <v>18.9189189189189</v>
      </c>
      <c r="DP32" s="10" t="n">
        <f aca="false">(CC32-0.201)/(BZ32-0.201)*100</f>
        <v>9.90990990990992</v>
      </c>
      <c r="DQ32" s="10" t="n">
        <f aca="false">(CN32-0.201)/(CK32-0.201)*100</f>
        <v>9.90990990990992</v>
      </c>
      <c r="DR32" s="10" t="n">
        <f aca="false">(CY32-0.201)/(CV32-0.201)*100</f>
        <v>-18.8118811881188</v>
      </c>
      <c r="DS32" s="10" t="n">
        <f aca="false">(BR32-0.091)/(BQ32-0.051)*100</f>
        <v>-217.073170731707</v>
      </c>
      <c r="DT32" s="10" t="n">
        <f aca="false">(CC32-0.091)/(CB32-0.051)*100</f>
        <v>-241.463414634146</v>
      </c>
      <c r="DU32" s="10" t="n">
        <f aca="false">(CN32-0.091)/(CM32-0.051)*100</f>
        <v>-241.463414634146</v>
      </c>
      <c r="DV32" s="10" t="n">
        <f aca="false">(CY32-0.091)/(CX32-0.051)*100</f>
        <v>-614.285714285714</v>
      </c>
      <c r="DW32" s="10" t="n">
        <f aca="false">SUMIF(DK32:DN32,  "&gt;60")</f>
        <v>62.1</v>
      </c>
      <c r="DX32" s="10" t="n">
        <f aca="false">SUMIF(DO32:DR32,  "&gt;60")</f>
        <v>0</v>
      </c>
      <c r="DY32" s="10" t="n">
        <f aca="false">SUMIF(DS32:DV32,  "&gt;60")</f>
        <v>0</v>
      </c>
      <c r="DZ32" s="0" t="n">
        <v>0.09</v>
      </c>
      <c r="EA32" s="0" t="n">
        <v>0.08</v>
      </c>
      <c r="EB32" s="0" t="n">
        <v>0.01</v>
      </c>
      <c r="EC32" s="9" t="n">
        <f aca="false">SUM(DZ32:EB32)</f>
        <v>0.18</v>
      </c>
      <c r="ED32" s="0" t="n">
        <v>98</v>
      </c>
      <c r="EE32" s="0" t="n">
        <v>3</v>
      </c>
      <c r="EF32" s="0" t="n">
        <v>2</v>
      </c>
      <c r="EG32" s="0" t="n">
        <v>1</v>
      </c>
      <c r="EH32" s="0" t="n">
        <f aca="false">SUM(EE32:EG32)*0.7</f>
        <v>4.2</v>
      </c>
      <c r="EI32" s="9" t="n">
        <f aca="false">EH32*ED32/100</f>
        <v>4.116</v>
      </c>
      <c r="EJ32" s="9" t="n">
        <f aca="false">EI32*EE32*EC32</f>
        <v>2.22264</v>
      </c>
      <c r="EK32" s="0" t="n">
        <v>0.09</v>
      </c>
      <c r="EL32" s="0" t="n">
        <v>0.09</v>
      </c>
      <c r="EM32" s="0" t="n">
        <v>0.01</v>
      </c>
      <c r="EN32" s="9" t="n">
        <f aca="false">SUM(EK32:EM32)</f>
        <v>0.19</v>
      </c>
      <c r="EO32" s="0" t="n">
        <v>99</v>
      </c>
      <c r="EP32" s="0" t="n">
        <v>4</v>
      </c>
      <c r="EQ32" s="0" t="n">
        <v>3</v>
      </c>
      <c r="ER32" s="0" t="n">
        <v>1</v>
      </c>
      <c r="ES32" s="0" t="n">
        <f aca="false">SUM(EP32:ER32)*0.7</f>
        <v>5.6</v>
      </c>
      <c r="ET32" s="9" t="n">
        <f aca="false">ES32*EO32/100</f>
        <v>5.544</v>
      </c>
      <c r="EU32" s="9" t="n">
        <f aca="false">ET32*EP32*EN32</f>
        <v>4.21344</v>
      </c>
      <c r="EV32" s="0" t="n">
        <v>0.09</v>
      </c>
      <c r="EW32" s="0" t="n">
        <v>0.09</v>
      </c>
      <c r="EX32" s="0" t="n">
        <v>0.01</v>
      </c>
      <c r="EY32" s="9" t="n">
        <f aca="false">SUM(EV32:EX32)</f>
        <v>0.19</v>
      </c>
      <c r="EZ32" s="0" t="n">
        <v>99</v>
      </c>
      <c r="FA32" s="0" t="n">
        <v>4</v>
      </c>
      <c r="FB32" s="0" t="n">
        <v>3</v>
      </c>
      <c r="FC32" s="0" t="n">
        <v>1</v>
      </c>
      <c r="FD32" s="0" t="n">
        <f aca="false">SUM(FA32:FC32)*0.7</f>
        <v>5.6</v>
      </c>
      <c r="FE32" s="9" t="n">
        <f aca="false">FD32*EZ32/100</f>
        <v>5.544</v>
      </c>
      <c r="FF32" s="9" t="n">
        <f aca="false">FE32*FA32*EY32</f>
        <v>4.21344</v>
      </c>
      <c r="FG32" s="0" t="n">
        <v>0.1</v>
      </c>
      <c r="FH32" s="0" t="n">
        <v>0.09</v>
      </c>
      <c r="FI32" s="0" t="n">
        <v>0.03</v>
      </c>
      <c r="FJ32" s="9" t="n">
        <f aca="false">SUM(FG32:FI32)</f>
        <v>0.22</v>
      </c>
      <c r="FK32" s="0" t="n">
        <v>121</v>
      </c>
      <c r="FL32" s="0" t="n">
        <v>4</v>
      </c>
      <c r="FM32" s="0" t="n">
        <v>3</v>
      </c>
      <c r="FN32" s="0" t="n">
        <v>1</v>
      </c>
      <c r="FO32" s="0" t="n">
        <f aca="false">SUM(FL32:FN32)*0.7</f>
        <v>5.6</v>
      </c>
      <c r="FP32" s="9" t="n">
        <f aca="false">FO32*FK32/100</f>
        <v>6.776</v>
      </c>
      <c r="FQ32" s="9" t="n">
        <f aca="false">FP32*FL32*FJ32</f>
        <v>5.96288</v>
      </c>
      <c r="FR32" s="9" t="n">
        <f aca="false">(EI32+ES32+FD32+FO32)*0.7</f>
        <v>14.6412</v>
      </c>
      <c r="FS32" s="9" t="n">
        <f aca="false">(EJ32+ET32+FE32+FP32)*0.7</f>
        <v>14.060648</v>
      </c>
      <c r="FT32" s="9" t="n">
        <f aca="false">(EK32+EU32+FF32+FQ32)*0.7</f>
        <v>10.135832</v>
      </c>
      <c r="FU32" s="11" t="n">
        <f aca="false">SUM(FR32:FT32)</f>
        <v>38.83768</v>
      </c>
      <c r="FV32" s="10" t="n">
        <f aca="false">(EA32/DZ32)*(EC32-0.151)*1000</f>
        <v>25.7777777777778</v>
      </c>
      <c r="FW32" s="10" t="n">
        <f aca="false">(EL32/EK32)*(EN32-0.151)*1000</f>
        <v>39</v>
      </c>
      <c r="FX32" s="10" t="n">
        <f aca="false">(EW32/EV32)*(EY32-0.151)*1000</f>
        <v>39</v>
      </c>
      <c r="FY32" s="10" t="n">
        <f aca="false">(FH32/FG32)*(FJ32-0.151)*1000</f>
        <v>62.1</v>
      </c>
      <c r="FZ32" s="10" t="n">
        <f aca="false">(EC32-0.201)/(DZ32-0.201)*100</f>
        <v>18.9189189189189</v>
      </c>
      <c r="GA32" s="10" t="n">
        <f aca="false">(EN32-0.201)/(EK32-0.201)*100</f>
        <v>9.90990990990992</v>
      </c>
      <c r="GB32" s="10" t="n">
        <f aca="false">(EY32-0.201)/(EV32-0.201)*100</f>
        <v>9.90990990990992</v>
      </c>
      <c r="GC32" s="10" t="n">
        <f aca="false">(FJ32-0.201)/(FG32-0.201)*100</f>
        <v>-18.8118811881188</v>
      </c>
      <c r="GD32" s="10" t="n">
        <f aca="false">(EC32-0.091)/(EB32-0.051)*100</f>
        <v>-217.073170731707</v>
      </c>
      <c r="GE32" s="10" t="n">
        <f aca="false">(EN32-0.091)/(EM32-0.051)*100</f>
        <v>-241.463414634146</v>
      </c>
      <c r="GF32" s="10" t="n">
        <f aca="false">(EY32-0.091)/(EX32-0.051)*100</f>
        <v>-241.463414634146</v>
      </c>
      <c r="GG32" s="10" t="n">
        <f aca="false">(FJ32-0.091)/(FI32-0.051)*100</f>
        <v>-614.285714285714</v>
      </c>
      <c r="GH32" s="10" t="n">
        <f aca="false">SUMIF(FV32:FY32,  "&gt;60")</f>
        <v>62.1</v>
      </c>
      <c r="GI32" s="10" t="n">
        <f aca="false">SUMIF(FZ32:GC32,  "&gt;60")</f>
        <v>0</v>
      </c>
      <c r="GJ32" s="10" t="n">
        <f aca="false">SUMIF(GD32:GG32,  "&gt;60")</f>
        <v>0</v>
      </c>
      <c r="GK32" s="0" t="n">
        <v>0.09</v>
      </c>
      <c r="GL32" s="0" t="n">
        <v>0.08</v>
      </c>
      <c r="GM32" s="0" t="n">
        <v>0.01</v>
      </c>
      <c r="GN32" s="9" t="n">
        <f aca="false">SUM(GK32:GM32)</f>
        <v>0.18</v>
      </c>
      <c r="GO32" s="0" t="n">
        <v>98</v>
      </c>
      <c r="GP32" s="0" t="n">
        <v>3</v>
      </c>
      <c r="GQ32" s="0" t="n">
        <v>2</v>
      </c>
      <c r="GR32" s="0" t="n">
        <v>1</v>
      </c>
      <c r="GS32" s="0" t="n">
        <f aca="false">SUM(GP32:GR32)*0.7</f>
        <v>4.2</v>
      </c>
      <c r="GT32" s="9" t="n">
        <f aca="false">GS32*GO32/100</f>
        <v>4.116</v>
      </c>
      <c r="GU32" s="9" t="n">
        <f aca="false">GT32*GP32*GN32</f>
        <v>2.22264</v>
      </c>
      <c r="GV32" s="0" t="n">
        <v>0.09</v>
      </c>
      <c r="GW32" s="0" t="n">
        <v>0.09</v>
      </c>
      <c r="GX32" s="0" t="n">
        <v>0.01</v>
      </c>
      <c r="GY32" s="9" t="n">
        <f aca="false">SUM(GV32:GX32)</f>
        <v>0.19</v>
      </c>
      <c r="GZ32" s="0" t="n">
        <v>99</v>
      </c>
      <c r="HA32" s="0" t="n">
        <v>4</v>
      </c>
      <c r="HB32" s="0" t="n">
        <v>3</v>
      </c>
      <c r="HC32" s="0" t="n">
        <v>1</v>
      </c>
      <c r="HD32" s="0" t="n">
        <f aca="false">SUM(HA32:HC32)*0.7</f>
        <v>5.6</v>
      </c>
      <c r="HE32" s="9" t="n">
        <f aca="false">HD32*GZ32/100</f>
        <v>5.544</v>
      </c>
      <c r="HF32" s="9" t="n">
        <f aca="false">HE32*HA32*GY32</f>
        <v>4.21344</v>
      </c>
      <c r="HG32" s="0" t="n">
        <v>0.09</v>
      </c>
      <c r="HH32" s="0" t="n">
        <v>0.09</v>
      </c>
      <c r="HI32" s="0" t="n">
        <v>0.01</v>
      </c>
      <c r="HJ32" s="9" t="n">
        <f aca="false">SUM(HG32:HI32)</f>
        <v>0.19</v>
      </c>
      <c r="HK32" s="0" t="n">
        <v>99</v>
      </c>
      <c r="HL32" s="0" t="n">
        <v>4</v>
      </c>
      <c r="HM32" s="0" t="n">
        <v>3</v>
      </c>
      <c r="HN32" s="0" t="n">
        <v>1</v>
      </c>
      <c r="HO32" s="0" t="n">
        <f aca="false">SUM(HL32:HN32)*0.7</f>
        <v>5.6</v>
      </c>
      <c r="HP32" s="9" t="n">
        <f aca="false">HO32*HK32/100</f>
        <v>5.544</v>
      </c>
      <c r="HQ32" s="9" t="n">
        <f aca="false">HP32*HL32*HJ32</f>
        <v>4.21344</v>
      </c>
      <c r="HR32" s="0" t="n">
        <v>0.1</v>
      </c>
      <c r="HS32" s="0" t="n">
        <v>0.09</v>
      </c>
      <c r="HT32" s="0" t="n">
        <v>0.03</v>
      </c>
      <c r="HU32" s="9" t="n">
        <f aca="false">SUM(HR32:HT32)</f>
        <v>0.22</v>
      </c>
      <c r="HV32" s="0" t="n">
        <v>99</v>
      </c>
      <c r="HW32" s="0" t="n">
        <v>4</v>
      </c>
      <c r="HX32" s="0" t="n">
        <v>3</v>
      </c>
      <c r="HY32" s="0" t="n">
        <v>1</v>
      </c>
      <c r="HZ32" s="0" t="n">
        <f aca="false">SUM(HW32:HY32)*0.7</f>
        <v>5.6</v>
      </c>
      <c r="IA32" s="9" t="n">
        <f aca="false">HZ32*HV32/100</f>
        <v>5.544</v>
      </c>
      <c r="IB32" s="9" t="n">
        <f aca="false">IA32*HW32*HU32</f>
        <v>4.87872</v>
      </c>
      <c r="IC32" s="9" t="n">
        <f aca="false">(GT32+HD32+HO32+HZ32)*0.7</f>
        <v>14.6412</v>
      </c>
      <c r="ID32" s="9" t="n">
        <f aca="false">(GU32+HE32+HP32+IA32)*0.7</f>
        <v>13.198248</v>
      </c>
      <c r="IE32" s="9" t="n">
        <f aca="false">(GV32+HF32+HQ32+IB32)*0.7</f>
        <v>9.37692</v>
      </c>
      <c r="IF32" s="11" t="n">
        <f aca="false">SUM(IC32:IE32)</f>
        <v>37.216368</v>
      </c>
      <c r="IG32" s="10" t="n">
        <f aca="false">(GL32/GK32)*(GN32-0.151)*1000</f>
        <v>25.7777777777778</v>
      </c>
      <c r="IH32" s="10" t="n">
        <f aca="false">(GW32/GV32)*(GY32-0.151)*1000</f>
        <v>39</v>
      </c>
      <c r="II32" s="10" t="n">
        <f aca="false">(HH32/HG32)*(HJ32-0.151)*1000</f>
        <v>39</v>
      </c>
      <c r="IJ32" s="10" t="n">
        <f aca="false">(HS32/HR32)*(HU32-0.151)*1000</f>
        <v>62.1</v>
      </c>
      <c r="IK32" s="10" t="n">
        <f aca="false">(GN32-0.201)/(GK32-0.201)*100</f>
        <v>18.9189189189189</v>
      </c>
      <c r="IL32" s="10" t="n">
        <f aca="false">(GY32-0.201)/(GV32-0.201)*100</f>
        <v>9.90990990990992</v>
      </c>
      <c r="IM32" s="10" t="n">
        <f aca="false">(HJ32-0.201)/(HG32-0.201)*100</f>
        <v>9.90990990990992</v>
      </c>
      <c r="IN32" s="10" t="n">
        <f aca="false">(HU32-0.201)/(HR32-0.201)*100</f>
        <v>-18.8118811881188</v>
      </c>
      <c r="IO32" s="10" t="n">
        <f aca="false">(GN32-0.091)/(GM32-0.051)*100</f>
        <v>-217.073170731707</v>
      </c>
      <c r="IP32" s="10" t="n">
        <f aca="false">(GY32-0.091)/(GX32-0.051)*100</f>
        <v>-241.463414634146</v>
      </c>
      <c r="IQ32" s="10" t="n">
        <f aca="false">(HJ32-0.091)/(HI32-0.051)*100</f>
        <v>-241.463414634146</v>
      </c>
      <c r="IR32" s="10" t="n">
        <f aca="false">(HU32-0.091)/(HT32-0.051)*100</f>
        <v>-614.285714285714</v>
      </c>
      <c r="IS32" s="10" t="n">
        <f aca="false">SUMIF(IG32:IJ32,  "&gt;60")</f>
        <v>62.1</v>
      </c>
      <c r="IT32" s="10" t="n">
        <f aca="false">SUMIF(IK32:IN32,  "&gt;60")</f>
        <v>0</v>
      </c>
      <c r="IU32" s="10" t="n">
        <f aca="false">SUMIF(IO32:IR32,  "&gt;60")</f>
        <v>0</v>
      </c>
    </row>
    <row r="33" customFormat="false" ht="12.8" hidden="false" customHeight="false" outlineLevel="0" collapsed="false">
      <c r="C33" s="8" t="s">
        <v>78</v>
      </c>
      <c r="D33" s="0" t="n">
        <v>0.12</v>
      </c>
      <c r="E33" s="0" t="n">
        <v>0.03</v>
      </c>
      <c r="F33" s="0" t="n">
        <v>0.03</v>
      </c>
      <c r="G33" s="9" t="n">
        <f aca="false">SUM(D33:F33)</f>
        <v>0.18</v>
      </c>
      <c r="H33" s="0" t="n">
        <v>98</v>
      </c>
      <c r="I33" s="0" t="n">
        <v>5</v>
      </c>
      <c r="J33" s="0" t="n">
        <v>3</v>
      </c>
      <c r="K33" s="0" t="n">
        <v>1</v>
      </c>
      <c r="L33" s="0" t="n">
        <f aca="false">SUM(I33:K33)*0.7</f>
        <v>6.3</v>
      </c>
      <c r="M33" s="9" t="n">
        <f aca="false">L33*H33/100</f>
        <v>6.174</v>
      </c>
      <c r="N33" s="9" t="n">
        <f aca="false">M33*I33*G33</f>
        <v>5.5566</v>
      </c>
      <c r="O33" s="0" t="n">
        <v>0.12</v>
      </c>
      <c r="P33" s="0" t="n">
        <v>0.03</v>
      </c>
      <c r="Q33" s="0" t="n">
        <v>0.03</v>
      </c>
      <c r="R33" s="9" t="n">
        <f aca="false">SUM(O33:Q33)</f>
        <v>0.18</v>
      </c>
      <c r="S33" s="0" t="n">
        <v>98</v>
      </c>
      <c r="T33" s="0" t="n">
        <v>5</v>
      </c>
      <c r="U33" s="0" t="n">
        <v>3</v>
      </c>
      <c r="V33" s="0" t="n">
        <v>1</v>
      </c>
      <c r="W33" s="0" t="n">
        <f aca="false">SUM(T33:V33)*0.7</f>
        <v>6.3</v>
      </c>
      <c r="X33" s="9" t="n">
        <f aca="false">W33*S33/100</f>
        <v>6.174</v>
      </c>
      <c r="Y33" s="9" t="n">
        <f aca="false">X33*T33*R33</f>
        <v>5.5566</v>
      </c>
      <c r="Z33" s="0" t="n">
        <v>0.12</v>
      </c>
      <c r="AA33" s="0" t="n">
        <v>0.03</v>
      </c>
      <c r="AB33" s="0" t="n">
        <v>0.03</v>
      </c>
      <c r="AC33" s="9" t="n">
        <f aca="false">SUM(Z33:AB33)</f>
        <v>0.18</v>
      </c>
      <c r="AD33" s="0" t="n">
        <v>125</v>
      </c>
      <c r="AE33" s="0" t="n">
        <v>5</v>
      </c>
      <c r="AF33" s="0" t="n">
        <v>3</v>
      </c>
      <c r="AG33" s="0" t="n">
        <v>1</v>
      </c>
      <c r="AH33" s="0" t="n">
        <f aca="false">SUM(AE33:AG33)*0.7</f>
        <v>6.3</v>
      </c>
      <c r="AI33" s="9" t="n">
        <f aca="false">AH33*AD33/100</f>
        <v>7.875</v>
      </c>
      <c r="AJ33" s="9" t="n">
        <f aca="false">AI33*AE33*AC33</f>
        <v>7.0875</v>
      </c>
      <c r="AK33" s="0" t="n">
        <v>0.12</v>
      </c>
      <c r="AL33" s="0" t="n">
        <v>0.03</v>
      </c>
      <c r="AM33" s="0" t="n">
        <v>0.01</v>
      </c>
      <c r="AN33" s="9" t="n">
        <f aca="false">SUM(AK33:AM33)</f>
        <v>0.16</v>
      </c>
      <c r="AO33" s="0" t="n">
        <v>120</v>
      </c>
      <c r="AP33" s="0" t="n">
        <v>5</v>
      </c>
      <c r="AQ33" s="0" t="n">
        <v>2</v>
      </c>
      <c r="AR33" s="0" t="n">
        <v>1</v>
      </c>
      <c r="AS33" s="0" t="n">
        <f aca="false">SUM(AP33:AR33)*0.7</f>
        <v>5.6</v>
      </c>
      <c r="AT33" s="9" t="n">
        <f aca="false">AS33*AO33/100</f>
        <v>6.72</v>
      </c>
      <c r="AU33" s="9" t="n">
        <f aca="false">AT33*AP33*AN33</f>
        <v>5.376</v>
      </c>
      <c r="AV33" s="9" t="n">
        <f aca="false">(M33+W33+AH33+AS33)*0.7</f>
        <v>17.0618</v>
      </c>
      <c r="AW33" s="9" t="n">
        <f aca="false">(N33+X33+AI33+AT33)*0.7</f>
        <v>18.42792</v>
      </c>
      <c r="AX33" s="9" t="n">
        <f aca="false">(O33+Y33+AJ33+AU33)*0.7</f>
        <v>12.69807</v>
      </c>
      <c r="AY33" s="11" t="n">
        <f aca="false">SUM(AV33:AX33)</f>
        <v>48.18779</v>
      </c>
      <c r="AZ33" s="10" t="n">
        <f aca="false">(E33/D33)*(G33-0.151)*1000</f>
        <v>7.25</v>
      </c>
      <c r="BA33" s="10" t="n">
        <f aca="false">(P33/O33)*(R33-0.151)*1000</f>
        <v>7.25</v>
      </c>
      <c r="BB33" s="10" t="n">
        <f aca="false">(AA33/Z33)*(AC33-0.151)*1000</f>
        <v>7.25</v>
      </c>
      <c r="BC33" s="10" t="n">
        <f aca="false">(AL33/AK33)*(AN33-0.151)*1000</f>
        <v>2.25</v>
      </c>
      <c r="BD33" s="10" t="n">
        <f aca="false">(G33-0.201)/(D33-0.201)*100</f>
        <v>25.9259259259259</v>
      </c>
      <c r="BE33" s="10" t="n">
        <f aca="false">(R33-0.201)/(O33-0.201)*100</f>
        <v>25.9259259259259</v>
      </c>
      <c r="BF33" s="10" t="n">
        <f aca="false">(AC33-0.201)/(Z33-0.201)*100</f>
        <v>25.9259259259259</v>
      </c>
      <c r="BG33" s="10" t="n">
        <f aca="false">(AN33-0.201)/(AK33-0.201)*100</f>
        <v>50.6172839506173</v>
      </c>
      <c r="BH33" s="10" t="n">
        <f aca="false">(G33-0.091)/(F33-0.051)*100</f>
        <v>-423.809523809524</v>
      </c>
      <c r="BI33" s="10" t="n">
        <f aca="false">(R33-0.091)/(Q33-0.051)*100</f>
        <v>-423.809523809524</v>
      </c>
      <c r="BJ33" s="10" t="n">
        <f aca="false">(AC33-0.091)/(AB33-0.051)*100</f>
        <v>-423.809523809524</v>
      </c>
      <c r="BK33" s="10" t="n">
        <f aca="false">(AN33-0.091)/(AM33-0.051)*100</f>
        <v>-168.292682926829</v>
      </c>
      <c r="BL33" s="10" t="n">
        <f aca="false">SUMIF(AZ33:BC33,  "&gt;60")</f>
        <v>0</v>
      </c>
      <c r="BM33" s="10" t="n">
        <f aca="false">SUMIF(BD33:BG33,  "&gt;60")</f>
        <v>0</v>
      </c>
      <c r="BN33" s="10" t="n">
        <f aca="false">SUMIF(BH33:BK33,  "&gt;60")</f>
        <v>0</v>
      </c>
      <c r="BO33" s="0" t="n">
        <v>0.12</v>
      </c>
      <c r="BP33" s="0" t="n">
        <v>0.03</v>
      </c>
      <c r="BQ33" s="0" t="n">
        <v>0.03</v>
      </c>
      <c r="BR33" s="9" t="n">
        <f aca="false">SUM(BO33:BQ33)</f>
        <v>0.18</v>
      </c>
      <c r="BS33" s="0" t="n">
        <v>98</v>
      </c>
      <c r="BT33" s="0" t="n">
        <v>5</v>
      </c>
      <c r="BU33" s="0" t="n">
        <v>4</v>
      </c>
      <c r="BV33" s="0" t="n">
        <v>2</v>
      </c>
      <c r="BW33" s="0" t="n">
        <f aca="false">SUM(BT33:BV33)*0.7</f>
        <v>7.7</v>
      </c>
      <c r="BX33" s="9" t="n">
        <f aca="false">BW33*BS33/100</f>
        <v>7.546</v>
      </c>
      <c r="BY33" s="9" t="n">
        <f aca="false">BX33*BT33*BR33</f>
        <v>6.7914</v>
      </c>
      <c r="BZ33" s="0" t="n">
        <v>0.12</v>
      </c>
      <c r="CA33" s="0" t="n">
        <v>0.03</v>
      </c>
      <c r="CB33" s="0" t="n">
        <v>0.03</v>
      </c>
      <c r="CC33" s="9" t="n">
        <f aca="false">SUM(BZ33:CB33)</f>
        <v>0.18</v>
      </c>
      <c r="CD33" s="0" t="n">
        <v>98</v>
      </c>
      <c r="CE33" s="0" t="n">
        <v>5</v>
      </c>
      <c r="CF33" s="0" t="n">
        <v>3</v>
      </c>
      <c r="CG33" s="0" t="n">
        <v>1</v>
      </c>
      <c r="CH33" s="0" t="n">
        <f aca="false">SUM(CE33:CG33)*0.7</f>
        <v>6.3</v>
      </c>
      <c r="CI33" s="9" t="n">
        <f aca="false">CH33*CD33/100</f>
        <v>6.174</v>
      </c>
      <c r="CJ33" s="9" t="n">
        <f aca="false">CI33*CE33*CC33</f>
        <v>5.5566</v>
      </c>
      <c r="CK33" s="0" t="n">
        <v>0.12</v>
      </c>
      <c r="CL33" s="0" t="n">
        <v>0.03</v>
      </c>
      <c r="CM33" s="0" t="n">
        <v>0.03</v>
      </c>
      <c r="CN33" s="9" t="n">
        <f aca="false">SUM(CK33:CM33)</f>
        <v>0.18</v>
      </c>
      <c r="CO33" s="0" t="n">
        <v>100</v>
      </c>
      <c r="CP33" s="0" t="n">
        <v>5</v>
      </c>
      <c r="CQ33" s="0" t="n">
        <v>3</v>
      </c>
      <c r="CR33" s="0" t="n">
        <v>1</v>
      </c>
      <c r="CS33" s="0" t="n">
        <f aca="false">SUM(CP33:CR33)*0.7</f>
        <v>6.3</v>
      </c>
      <c r="CT33" s="9" t="n">
        <f aca="false">CS33*CO33/100</f>
        <v>6.3</v>
      </c>
      <c r="CU33" s="9" t="n">
        <f aca="false">CT33*CP33*CN33</f>
        <v>5.67</v>
      </c>
      <c r="CV33" s="0" t="n">
        <v>0.12</v>
      </c>
      <c r="CW33" s="0" t="n">
        <v>0.03</v>
      </c>
      <c r="CX33" s="0" t="n">
        <v>0.01</v>
      </c>
      <c r="CY33" s="9" t="n">
        <f aca="false">SUM(CV33:CX33)</f>
        <v>0.16</v>
      </c>
      <c r="CZ33" s="0" t="n">
        <v>95</v>
      </c>
      <c r="DA33" s="0" t="n">
        <v>5</v>
      </c>
      <c r="DB33" s="0" t="n">
        <v>2</v>
      </c>
      <c r="DC33" s="0" t="n">
        <v>1</v>
      </c>
      <c r="DD33" s="0" t="n">
        <f aca="false">SUM(DA33:DC33)*0.7</f>
        <v>5.6</v>
      </c>
      <c r="DE33" s="9" t="n">
        <f aca="false">DD33*CZ33/100</f>
        <v>5.32</v>
      </c>
      <c r="DF33" s="9" t="n">
        <f aca="false">DE33*DA33*CY33</f>
        <v>4.256</v>
      </c>
      <c r="DG33" s="9" t="n">
        <f aca="false">(BX33+CH33+CS33+DD33)*0.7</f>
        <v>18.0222</v>
      </c>
      <c r="DH33" s="9" t="n">
        <f aca="false">(BY33+CI33+CT33+DE33)*0.7</f>
        <v>17.20978</v>
      </c>
      <c r="DI33" s="9" t="n">
        <f aca="false">(BZ33+CJ33+CU33+DF33)*0.7</f>
        <v>10.92182</v>
      </c>
      <c r="DJ33" s="11" t="n">
        <f aca="false">SUM(DG33:DI33)</f>
        <v>46.1538</v>
      </c>
      <c r="DK33" s="10" t="n">
        <f aca="false">(BP33/BO33)*(BR33-0.151)*1000</f>
        <v>7.25</v>
      </c>
      <c r="DL33" s="10" t="n">
        <f aca="false">(CA33/BZ33)*(CC33-0.151)*1000</f>
        <v>7.25</v>
      </c>
      <c r="DM33" s="10" t="n">
        <f aca="false">(CL33/CK33)*(CN33-0.151)*1000</f>
        <v>7.25</v>
      </c>
      <c r="DN33" s="10" t="n">
        <f aca="false">(CW33/CV33)*(CY33-0.151)*1000</f>
        <v>2.25</v>
      </c>
      <c r="DO33" s="10" t="n">
        <f aca="false">(BR33-0.201)/(BO33-0.201)*100</f>
        <v>25.9259259259259</v>
      </c>
      <c r="DP33" s="10" t="n">
        <f aca="false">(CC33-0.201)/(BZ33-0.201)*100</f>
        <v>25.9259259259259</v>
      </c>
      <c r="DQ33" s="10" t="n">
        <f aca="false">(CN33-0.201)/(CK33-0.201)*100</f>
        <v>25.9259259259259</v>
      </c>
      <c r="DR33" s="10" t="n">
        <f aca="false">(CY33-0.201)/(CV33-0.201)*100</f>
        <v>50.6172839506173</v>
      </c>
      <c r="DS33" s="10" t="n">
        <f aca="false">(BR33-0.091)/(BQ33-0.051)*100</f>
        <v>-423.809523809524</v>
      </c>
      <c r="DT33" s="10" t="n">
        <f aca="false">(CC33-0.091)/(CB33-0.051)*100</f>
        <v>-423.809523809524</v>
      </c>
      <c r="DU33" s="10" t="n">
        <f aca="false">(CN33-0.091)/(CM33-0.051)*100</f>
        <v>-423.809523809524</v>
      </c>
      <c r="DV33" s="10" t="n">
        <f aca="false">(CY33-0.091)/(CX33-0.051)*100</f>
        <v>-168.292682926829</v>
      </c>
      <c r="DW33" s="10" t="n">
        <f aca="false">SUMIF(DK33:DN33,  "&gt;60")</f>
        <v>0</v>
      </c>
      <c r="DX33" s="10" t="n">
        <f aca="false">SUMIF(DO33:DR33,  "&gt;60")</f>
        <v>0</v>
      </c>
      <c r="DY33" s="10" t="n">
        <f aca="false">SUMIF(DS33:DV33,  "&gt;60")</f>
        <v>0</v>
      </c>
      <c r="DZ33" s="0" t="n">
        <v>0.12</v>
      </c>
      <c r="EA33" s="0" t="n">
        <v>0.03</v>
      </c>
      <c r="EB33" s="0" t="n">
        <v>0.03</v>
      </c>
      <c r="EC33" s="9" t="n">
        <f aca="false">SUM(DZ33:EB33)</f>
        <v>0.18</v>
      </c>
      <c r="ED33" s="0" t="n">
        <v>98</v>
      </c>
      <c r="EE33" s="0" t="n">
        <v>5</v>
      </c>
      <c r="EF33" s="0" t="n">
        <v>3</v>
      </c>
      <c r="EG33" s="0" t="n">
        <v>2</v>
      </c>
      <c r="EH33" s="0" t="n">
        <f aca="false">SUM(EE33:EG33)*0.7</f>
        <v>7</v>
      </c>
      <c r="EI33" s="9" t="n">
        <f aca="false">EH33*ED33/100</f>
        <v>6.86</v>
      </c>
      <c r="EJ33" s="9" t="n">
        <f aca="false">EI33*EE33*EC33</f>
        <v>6.174</v>
      </c>
      <c r="EK33" s="0" t="n">
        <v>0.12</v>
      </c>
      <c r="EL33" s="0" t="n">
        <v>0.03</v>
      </c>
      <c r="EM33" s="0" t="n">
        <v>0.03</v>
      </c>
      <c r="EN33" s="9" t="n">
        <f aca="false">SUM(EK33:EM33)</f>
        <v>0.18</v>
      </c>
      <c r="EO33" s="0" t="n">
        <v>98</v>
      </c>
      <c r="EP33" s="0" t="n">
        <v>5</v>
      </c>
      <c r="EQ33" s="0" t="n">
        <v>3</v>
      </c>
      <c r="ER33" s="0" t="n">
        <v>1</v>
      </c>
      <c r="ES33" s="0" t="n">
        <f aca="false">SUM(EP33:ER33)*0.7</f>
        <v>6.3</v>
      </c>
      <c r="ET33" s="9" t="n">
        <f aca="false">ES33*EO33/100</f>
        <v>6.174</v>
      </c>
      <c r="EU33" s="9" t="n">
        <f aca="false">ET33*EP33*EN33</f>
        <v>5.5566</v>
      </c>
      <c r="EV33" s="0" t="n">
        <v>0.12</v>
      </c>
      <c r="EW33" s="0" t="n">
        <v>0.03</v>
      </c>
      <c r="EX33" s="0" t="n">
        <v>0.03</v>
      </c>
      <c r="EY33" s="9" t="n">
        <f aca="false">SUM(EV33:EX33)</f>
        <v>0.18</v>
      </c>
      <c r="EZ33" s="0" t="n">
        <v>100</v>
      </c>
      <c r="FA33" s="0" t="n">
        <v>5</v>
      </c>
      <c r="FB33" s="0" t="n">
        <v>3</v>
      </c>
      <c r="FC33" s="0" t="n">
        <v>1</v>
      </c>
      <c r="FD33" s="0" t="n">
        <f aca="false">SUM(FA33:FC33)*0.7</f>
        <v>6.3</v>
      </c>
      <c r="FE33" s="9" t="n">
        <f aca="false">FD33*EZ33/100</f>
        <v>6.3</v>
      </c>
      <c r="FF33" s="9" t="n">
        <f aca="false">FE33*FA33*EY33</f>
        <v>5.67</v>
      </c>
      <c r="FG33" s="0" t="n">
        <v>0.12</v>
      </c>
      <c r="FH33" s="0" t="n">
        <v>0.03</v>
      </c>
      <c r="FI33" s="0" t="n">
        <v>0.01</v>
      </c>
      <c r="FJ33" s="9" t="n">
        <f aca="false">SUM(FG33:FI33)</f>
        <v>0.16</v>
      </c>
      <c r="FK33" s="0" t="n">
        <v>122</v>
      </c>
      <c r="FL33" s="0" t="n">
        <v>5</v>
      </c>
      <c r="FM33" s="0" t="n">
        <v>2</v>
      </c>
      <c r="FN33" s="0" t="n">
        <v>1</v>
      </c>
      <c r="FO33" s="0" t="n">
        <f aca="false">SUM(FL33:FN33)*0.7</f>
        <v>5.6</v>
      </c>
      <c r="FP33" s="9" t="n">
        <f aca="false">FO33*FK33/100</f>
        <v>6.832</v>
      </c>
      <c r="FQ33" s="9" t="n">
        <f aca="false">FP33*FL33*FJ33</f>
        <v>5.4656</v>
      </c>
      <c r="FR33" s="9" t="n">
        <f aca="false">(EI33+ES33+FD33+FO33)*0.7</f>
        <v>17.542</v>
      </c>
      <c r="FS33" s="9" t="n">
        <f aca="false">(EJ33+ET33+FE33+FP33)*0.7</f>
        <v>17.836</v>
      </c>
      <c r="FT33" s="9" t="n">
        <f aca="false">(EK33+EU33+FF33+FQ33)*0.7</f>
        <v>11.76854</v>
      </c>
      <c r="FU33" s="11" t="n">
        <f aca="false">SUM(FR33:FT33)</f>
        <v>47.14654</v>
      </c>
      <c r="FV33" s="10" t="n">
        <f aca="false">(EA33/DZ33)*(EC33-0.151)*1000</f>
        <v>7.25</v>
      </c>
      <c r="FW33" s="10" t="n">
        <f aca="false">(EL33/EK33)*(EN33-0.151)*1000</f>
        <v>7.25</v>
      </c>
      <c r="FX33" s="10" t="n">
        <f aca="false">(EW33/EV33)*(EY33-0.151)*1000</f>
        <v>7.25</v>
      </c>
      <c r="FY33" s="10" t="n">
        <f aca="false">(FH33/FG33)*(FJ33-0.151)*1000</f>
        <v>2.25</v>
      </c>
      <c r="FZ33" s="10" t="n">
        <f aca="false">(EC33-0.201)/(DZ33-0.201)*100</f>
        <v>25.9259259259259</v>
      </c>
      <c r="GA33" s="10" t="n">
        <f aca="false">(EN33-0.201)/(EK33-0.201)*100</f>
        <v>25.9259259259259</v>
      </c>
      <c r="GB33" s="10" t="n">
        <f aca="false">(EY33-0.201)/(EV33-0.201)*100</f>
        <v>25.9259259259259</v>
      </c>
      <c r="GC33" s="10" t="n">
        <f aca="false">(FJ33-0.201)/(FG33-0.201)*100</f>
        <v>50.6172839506173</v>
      </c>
      <c r="GD33" s="10" t="n">
        <f aca="false">(EC33-0.091)/(EB33-0.051)*100</f>
        <v>-423.809523809524</v>
      </c>
      <c r="GE33" s="10" t="n">
        <f aca="false">(EN33-0.091)/(EM33-0.051)*100</f>
        <v>-423.809523809524</v>
      </c>
      <c r="GF33" s="10" t="n">
        <f aca="false">(EY33-0.091)/(EX33-0.051)*100</f>
        <v>-423.809523809524</v>
      </c>
      <c r="GG33" s="10" t="n">
        <f aca="false">(FJ33-0.091)/(FI33-0.051)*100</f>
        <v>-168.292682926829</v>
      </c>
      <c r="GH33" s="10" t="n">
        <f aca="false">SUMIF(FV33:FY33,  "&gt;60")</f>
        <v>0</v>
      </c>
      <c r="GI33" s="10" t="n">
        <f aca="false">SUMIF(FZ33:GC33,  "&gt;60")</f>
        <v>0</v>
      </c>
      <c r="GJ33" s="10" t="n">
        <f aca="false">SUMIF(GD33:GG33,  "&gt;60")</f>
        <v>0</v>
      </c>
      <c r="GK33" s="0" t="n">
        <v>0.12</v>
      </c>
      <c r="GL33" s="0" t="n">
        <v>0.03</v>
      </c>
      <c r="GM33" s="0" t="n">
        <v>0.03</v>
      </c>
      <c r="GN33" s="9" t="n">
        <f aca="false">SUM(GK33:GM33)</f>
        <v>0.18</v>
      </c>
      <c r="GO33" s="0" t="n">
        <v>111</v>
      </c>
      <c r="GP33" s="0" t="n">
        <v>5</v>
      </c>
      <c r="GQ33" s="0" t="n">
        <v>3</v>
      </c>
      <c r="GR33" s="0" t="n">
        <v>2</v>
      </c>
      <c r="GS33" s="0" t="n">
        <f aca="false">SUM(GP33:GR33)*0.7</f>
        <v>7</v>
      </c>
      <c r="GT33" s="9" t="n">
        <f aca="false">GS33*GO33/100</f>
        <v>7.77</v>
      </c>
      <c r="GU33" s="9" t="n">
        <f aca="false">GT33*GP33*GN33</f>
        <v>6.993</v>
      </c>
      <c r="GV33" s="0" t="n">
        <v>0.12</v>
      </c>
      <c r="GW33" s="0" t="n">
        <v>0.03</v>
      </c>
      <c r="GX33" s="0" t="n">
        <v>0.03</v>
      </c>
      <c r="GY33" s="9" t="n">
        <f aca="false">SUM(GV33:GX33)</f>
        <v>0.18</v>
      </c>
      <c r="GZ33" s="0" t="n">
        <v>100</v>
      </c>
      <c r="HA33" s="0" t="n">
        <v>5</v>
      </c>
      <c r="HB33" s="0" t="n">
        <v>3</v>
      </c>
      <c r="HC33" s="0" t="n">
        <v>1</v>
      </c>
      <c r="HD33" s="0" t="n">
        <f aca="false">SUM(HA33:HC33)*0.7</f>
        <v>6.3</v>
      </c>
      <c r="HE33" s="9" t="n">
        <f aca="false">HD33*GZ33/100</f>
        <v>6.3</v>
      </c>
      <c r="HF33" s="9" t="n">
        <f aca="false">HE33*HA33*GY33</f>
        <v>5.67</v>
      </c>
      <c r="HG33" s="0" t="n">
        <v>0.12</v>
      </c>
      <c r="HH33" s="0" t="n">
        <v>0.03</v>
      </c>
      <c r="HI33" s="0" t="n">
        <v>0.03</v>
      </c>
      <c r="HJ33" s="9" t="n">
        <f aca="false">SUM(HG33:HI33)</f>
        <v>0.18</v>
      </c>
      <c r="HK33" s="0" t="n">
        <v>100</v>
      </c>
      <c r="HL33" s="0" t="n">
        <v>5</v>
      </c>
      <c r="HM33" s="0" t="n">
        <v>3</v>
      </c>
      <c r="HN33" s="0" t="n">
        <v>1</v>
      </c>
      <c r="HO33" s="0" t="n">
        <f aca="false">SUM(HL33:HN33)*0.7</f>
        <v>6.3</v>
      </c>
      <c r="HP33" s="9" t="n">
        <f aca="false">HO33*HK33/100</f>
        <v>6.3</v>
      </c>
      <c r="HQ33" s="9" t="n">
        <f aca="false">HP33*HL33*HJ33</f>
        <v>5.67</v>
      </c>
      <c r="HR33" s="0" t="n">
        <v>0.12</v>
      </c>
      <c r="HS33" s="0" t="n">
        <v>0.03</v>
      </c>
      <c r="HT33" s="0" t="n">
        <v>0.01</v>
      </c>
      <c r="HU33" s="9" t="n">
        <f aca="false">SUM(HR33:HT33)</f>
        <v>0.16</v>
      </c>
      <c r="HV33" s="0" t="n">
        <v>100</v>
      </c>
      <c r="HW33" s="0" t="n">
        <v>5</v>
      </c>
      <c r="HX33" s="0" t="n">
        <v>2</v>
      </c>
      <c r="HY33" s="0" t="n">
        <v>1</v>
      </c>
      <c r="HZ33" s="0" t="n">
        <f aca="false">SUM(HW33:HY33)*0.7</f>
        <v>5.6</v>
      </c>
      <c r="IA33" s="9" t="n">
        <f aca="false">HZ33*HV33/100</f>
        <v>5.6</v>
      </c>
      <c r="IB33" s="9" t="n">
        <f aca="false">IA33*HW33*HU33</f>
        <v>4.48</v>
      </c>
      <c r="IC33" s="9" t="n">
        <f aca="false">(GT33+HD33+HO33+HZ33)*0.7</f>
        <v>18.179</v>
      </c>
      <c r="ID33" s="9" t="n">
        <f aca="false">(GU33+HE33+HP33+IA33)*0.7</f>
        <v>17.6351</v>
      </c>
      <c r="IE33" s="9" t="n">
        <f aca="false">(GV33+HF33+HQ33+IB33)*0.7</f>
        <v>11.158</v>
      </c>
      <c r="IF33" s="11" t="n">
        <f aca="false">SUM(IC33:IE33)</f>
        <v>46.9721</v>
      </c>
      <c r="IG33" s="10" t="n">
        <f aca="false">(GL33/GK33)*(GN33-0.151)*1000</f>
        <v>7.25</v>
      </c>
      <c r="IH33" s="10" t="n">
        <f aca="false">(GW33/GV33)*(GY33-0.151)*1000</f>
        <v>7.25</v>
      </c>
      <c r="II33" s="10" t="n">
        <f aca="false">(HH33/HG33)*(HJ33-0.151)*1000</f>
        <v>7.25</v>
      </c>
      <c r="IJ33" s="10" t="n">
        <f aca="false">(HS33/HR33)*(HU33-0.151)*1000</f>
        <v>2.25</v>
      </c>
      <c r="IK33" s="10" t="n">
        <f aca="false">(GN33-0.201)/(GK33-0.201)*100</f>
        <v>25.9259259259259</v>
      </c>
      <c r="IL33" s="10" t="n">
        <f aca="false">(GY33-0.201)/(GV33-0.201)*100</f>
        <v>25.9259259259259</v>
      </c>
      <c r="IM33" s="10" t="n">
        <f aca="false">(HJ33-0.201)/(HG33-0.201)*100</f>
        <v>25.9259259259259</v>
      </c>
      <c r="IN33" s="10" t="n">
        <f aca="false">(HU33-0.201)/(HR33-0.201)*100</f>
        <v>50.6172839506173</v>
      </c>
      <c r="IO33" s="10" t="n">
        <f aca="false">(GN33-0.091)/(GM33-0.051)*100</f>
        <v>-423.809523809524</v>
      </c>
      <c r="IP33" s="10" t="n">
        <f aca="false">(GY33-0.091)/(GX33-0.051)*100</f>
        <v>-423.809523809524</v>
      </c>
      <c r="IQ33" s="10" t="n">
        <f aca="false">(HJ33-0.091)/(HI33-0.051)*100</f>
        <v>-423.809523809524</v>
      </c>
      <c r="IR33" s="10" t="n">
        <f aca="false">(HU33-0.091)/(HT33-0.051)*100</f>
        <v>-168.292682926829</v>
      </c>
      <c r="IS33" s="10" t="n">
        <f aca="false">SUMIF(IG33:IJ33,  "&gt;60")</f>
        <v>0</v>
      </c>
      <c r="IT33" s="10" t="n">
        <f aca="false">SUMIF(IK33:IN33,  "&gt;60")</f>
        <v>0</v>
      </c>
      <c r="IU33" s="10" t="n">
        <f aca="false">SUMIF(IO33:IR33,  "&gt;60")</f>
        <v>0</v>
      </c>
    </row>
    <row r="34" customFormat="false" ht="12.8" hidden="false" customHeight="false" outlineLevel="0" collapsed="false">
      <c r="C34" s="8" t="s">
        <v>79</v>
      </c>
      <c r="D34" s="0" t="n">
        <v>0.13</v>
      </c>
      <c r="E34" s="0" t="n">
        <v>0.03</v>
      </c>
      <c r="F34" s="0" t="n">
        <v>0.01</v>
      </c>
      <c r="G34" s="9" t="n">
        <f aca="false">SUM(D34:F34)</f>
        <v>0.17</v>
      </c>
      <c r="H34" s="0" t="n">
        <v>115</v>
      </c>
      <c r="I34" s="0" t="n">
        <v>5</v>
      </c>
      <c r="J34" s="0" t="n">
        <v>3</v>
      </c>
      <c r="K34" s="0" t="n">
        <v>1</v>
      </c>
      <c r="L34" s="0" t="n">
        <f aca="false">SUM(I34:K34)*0.7</f>
        <v>6.3</v>
      </c>
      <c r="M34" s="9" t="n">
        <f aca="false">L34*H34/100</f>
        <v>7.245</v>
      </c>
      <c r="N34" s="9" t="n">
        <f aca="false">M34*I34*G34</f>
        <v>6.15825</v>
      </c>
      <c r="O34" s="0" t="n">
        <v>0.12</v>
      </c>
      <c r="P34" s="0" t="n">
        <v>0.09</v>
      </c>
      <c r="Q34" s="0" t="n">
        <v>0.02</v>
      </c>
      <c r="R34" s="9" t="n">
        <f aca="false">SUM(O34:Q34)</f>
        <v>0.23</v>
      </c>
      <c r="S34" s="0" t="n">
        <v>99</v>
      </c>
      <c r="T34" s="0" t="n">
        <v>4</v>
      </c>
      <c r="U34" s="0" t="n">
        <v>2</v>
      </c>
      <c r="V34" s="0" t="n">
        <v>1</v>
      </c>
      <c r="W34" s="0" t="n">
        <f aca="false">SUM(T34:V34)*0.7</f>
        <v>4.9</v>
      </c>
      <c r="X34" s="9" t="n">
        <f aca="false">W34*S34/100</f>
        <v>4.851</v>
      </c>
      <c r="Y34" s="9" t="n">
        <f aca="false">X34*T34*R34</f>
        <v>4.46292</v>
      </c>
      <c r="Z34" s="0" t="n">
        <v>0.15</v>
      </c>
      <c r="AA34" s="0" t="n">
        <v>0.03</v>
      </c>
      <c r="AB34" s="0" t="n">
        <v>0.01</v>
      </c>
      <c r="AC34" s="9" t="n">
        <f aca="false">SUM(Z34:AB34)</f>
        <v>0.19</v>
      </c>
      <c r="AD34" s="0" t="n">
        <v>120</v>
      </c>
      <c r="AE34" s="0" t="n">
        <v>4</v>
      </c>
      <c r="AF34" s="0" t="n">
        <v>3</v>
      </c>
      <c r="AG34" s="0" t="n">
        <v>2</v>
      </c>
      <c r="AH34" s="0" t="n">
        <f aca="false">SUM(AE34:AG34)*0.7</f>
        <v>6.3</v>
      </c>
      <c r="AI34" s="9" t="n">
        <f aca="false">AH34*AD34/100</f>
        <v>7.56</v>
      </c>
      <c r="AJ34" s="9" t="n">
        <f aca="false">AI34*AE34*AC34</f>
        <v>5.7456</v>
      </c>
      <c r="AK34" s="0" t="n">
        <v>0.13</v>
      </c>
      <c r="AL34" s="0" t="n">
        <v>0.03</v>
      </c>
      <c r="AM34" s="0" t="n">
        <v>0.03</v>
      </c>
      <c r="AN34" s="9" t="n">
        <f aca="false">SUM(AK34:AM34)</f>
        <v>0.19</v>
      </c>
      <c r="AO34" s="0" t="n">
        <v>119</v>
      </c>
      <c r="AP34" s="0" t="n">
        <v>5</v>
      </c>
      <c r="AQ34" s="0" t="n">
        <v>3</v>
      </c>
      <c r="AR34" s="0" t="n">
        <v>1</v>
      </c>
      <c r="AS34" s="0" t="n">
        <f aca="false">SUM(AP34:AR34)*0.7</f>
        <v>6.3</v>
      </c>
      <c r="AT34" s="9" t="n">
        <f aca="false">AS34*AO34/100</f>
        <v>7.497</v>
      </c>
      <c r="AU34" s="9" t="n">
        <f aca="false">AT34*AP34*AN34</f>
        <v>7.12215</v>
      </c>
      <c r="AV34" s="9" t="n">
        <f aca="false">(M34+W34+AH34+AS34)*0.7</f>
        <v>17.3215</v>
      </c>
      <c r="AW34" s="9" t="n">
        <f aca="false">(N34+X34+AI34+AT34)*0.7</f>
        <v>18.246375</v>
      </c>
      <c r="AX34" s="9" t="n">
        <f aca="false">(O34+Y34+AJ34+AU34)*0.7</f>
        <v>12.215469</v>
      </c>
      <c r="AY34" s="11" t="n">
        <f aca="false">SUM(AV34:AX34)</f>
        <v>47.783344</v>
      </c>
      <c r="AZ34" s="10" t="n">
        <f aca="false">(E34/D34)*(G34-0.151)*1000</f>
        <v>4.38461538461539</v>
      </c>
      <c r="BA34" s="10" t="n">
        <f aca="false">(P34/O34)*(R34-0.151)*1000</f>
        <v>59.25</v>
      </c>
      <c r="BB34" s="10" t="n">
        <f aca="false">(AA34/Z34)*(AC34-0.151)*1000</f>
        <v>7.8</v>
      </c>
      <c r="BC34" s="10" t="n">
        <f aca="false">(AL34/AK34)*(AN34-0.151)*1000</f>
        <v>9</v>
      </c>
      <c r="BD34" s="10" t="n">
        <f aca="false">(G34-0.201)/(D34-0.201)*100</f>
        <v>43.6619718309859</v>
      </c>
      <c r="BE34" s="10" t="n">
        <f aca="false">(R34-0.201)/(O34-0.201)*100</f>
        <v>-35.8024691358024</v>
      </c>
      <c r="BF34" s="10" t="n">
        <f aca="false">(AC34-0.201)/(Z34-0.201)*100</f>
        <v>21.5686274509804</v>
      </c>
      <c r="BG34" s="10" t="n">
        <f aca="false">(AN34-0.201)/(AK34-0.201)*100</f>
        <v>15.4929577464789</v>
      </c>
      <c r="BH34" s="10" t="n">
        <f aca="false">(G34-0.091)/(F34-0.051)*100</f>
        <v>-192.682926829268</v>
      </c>
      <c r="BI34" s="10" t="n">
        <f aca="false">(R34-0.091)/(Q34-0.051)*100</f>
        <v>-448.387096774193</v>
      </c>
      <c r="BJ34" s="10" t="n">
        <f aca="false">(AC34-0.091)/(AB34-0.051)*100</f>
        <v>-241.463414634146</v>
      </c>
      <c r="BK34" s="10" t="n">
        <f aca="false">(AN34-0.091)/(AM34-0.051)*100</f>
        <v>-471.428571428571</v>
      </c>
      <c r="BL34" s="10" t="n">
        <f aca="false">SUMIF(AZ34:BC34,  "&gt;60")</f>
        <v>0</v>
      </c>
      <c r="BM34" s="10" t="n">
        <f aca="false">SUMIF(BD34:BG34,  "&gt;60")</f>
        <v>0</v>
      </c>
      <c r="BN34" s="10" t="n">
        <f aca="false">SUMIF(BH34:BK34,  "&gt;60")</f>
        <v>0</v>
      </c>
      <c r="BO34" s="0" t="n">
        <v>0.15</v>
      </c>
      <c r="BP34" s="0" t="n">
        <v>0.03</v>
      </c>
      <c r="BQ34" s="0" t="n">
        <v>0.01</v>
      </c>
      <c r="BR34" s="9" t="n">
        <f aca="false">SUM(BO34:BQ34)</f>
        <v>0.19</v>
      </c>
      <c r="BS34" s="0" t="n">
        <v>95</v>
      </c>
      <c r="BT34" s="0" t="n">
        <v>4</v>
      </c>
      <c r="BU34" s="0" t="n">
        <v>3</v>
      </c>
      <c r="BV34" s="0" t="n">
        <v>1</v>
      </c>
      <c r="BW34" s="0" t="n">
        <f aca="false">SUM(BT34:BV34)*0.7</f>
        <v>5.6</v>
      </c>
      <c r="BX34" s="9" t="n">
        <f aca="false">BW34*BS34/100</f>
        <v>5.32</v>
      </c>
      <c r="BY34" s="9" t="n">
        <f aca="false">BX34*BT34*BR34</f>
        <v>4.0432</v>
      </c>
      <c r="BZ34" s="0" t="n">
        <v>0.15</v>
      </c>
      <c r="CA34" s="0" t="n">
        <v>0.03</v>
      </c>
      <c r="CB34" s="0" t="n">
        <v>0.01</v>
      </c>
      <c r="CC34" s="9" t="n">
        <f aca="false">SUM(BZ34:CB34)</f>
        <v>0.19</v>
      </c>
      <c r="CD34" s="0" t="n">
        <v>99</v>
      </c>
      <c r="CE34" s="0" t="n">
        <v>5</v>
      </c>
      <c r="CF34" s="0" t="n">
        <v>2</v>
      </c>
      <c r="CG34" s="0" t="n">
        <v>1</v>
      </c>
      <c r="CH34" s="0" t="n">
        <f aca="false">SUM(CE34:CG34)*0.7</f>
        <v>5.6</v>
      </c>
      <c r="CI34" s="9" t="n">
        <f aca="false">CH34*CD34/100</f>
        <v>5.544</v>
      </c>
      <c r="CJ34" s="9" t="n">
        <f aca="false">CI34*CE34*CC34</f>
        <v>5.2668</v>
      </c>
      <c r="CK34" s="0" t="n">
        <v>0.15</v>
      </c>
      <c r="CL34" s="0" t="n">
        <v>0.03</v>
      </c>
      <c r="CM34" s="0" t="n">
        <v>0.01</v>
      </c>
      <c r="CN34" s="9" t="n">
        <f aca="false">SUM(CK34:CM34)</f>
        <v>0.19</v>
      </c>
      <c r="CO34" s="0" t="n">
        <v>99</v>
      </c>
      <c r="CP34" s="0" t="n">
        <v>5</v>
      </c>
      <c r="CQ34" s="0" t="n">
        <v>2</v>
      </c>
      <c r="CR34" s="0" t="n">
        <v>1</v>
      </c>
      <c r="CS34" s="0" t="n">
        <f aca="false">SUM(CP34:CR34)*0.7</f>
        <v>5.6</v>
      </c>
      <c r="CT34" s="9" t="n">
        <f aca="false">CS34*CO34/100</f>
        <v>5.544</v>
      </c>
      <c r="CU34" s="9" t="n">
        <f aca="false">CT34*CP34*CN34</f>
        <v>5.2668</v>
      </c>
      <c r="CV34" s="0" t="n">
        <v>0.15</v>
      </c>
      <c r="CW34" s="0" t="n">
        <v>0.03</v>
      </c>
      <c r="CX34" s="0" t="n">
        <v>0.02</v>
      </c>
      <c r="CY34" s="9" t="n">
        <f aca="false">SUM(CV34:CX34)</f>
        <v>0.2</v>
      </c>
      <c r="CZ34" s="0" t="n">
        <v>99</v>
      </c>
      <c r="DA34" s="0" t="n">
        <v>5</v>
      </c>
      <c r="DB34" s="0" t="n">
        <v>3</v>
      </c>
      <c r="DC34" s="0" t="n">
        <v>1</v>
      </c>
      <c r="DD34" s="0" t="n">
        <f aca="false">SUM(DA34:DC34)*0.7</f>
        <v>6.3</v>
      </c>
      <c r="DE34" s="9" t="n">
        <f aca="false">DD34*CZ34/100</f>
        <v>6.237</v>
      </c>
      <c r="DF34" s="9" t="n">
        <f aca="false">DE34*DA34*CY34</f>
        <v>6.237</v>
      </c>
      <c r="DG34" s="9" t="n">
        <f aca="false">(BX34+CH34+CS34+DD34)*0.7</f>
        <v>15.974</v>
      </c>
      <c r="DH34" s="9" t="n">
        <f aca="false">(BY34+CI34+CT34+DE34)*0.7</f>
        <v>14.95774</v>
      </c>
      <c r="DI34" s="9" t="n">
        <f aca="false">(BZ34+CJ34+CU34+DF34)*0.7</f>
        <v>11.84442</v>
      </c>
      <c r="DJ34" s="11" t="n">
        <f aca="false">SUM(DG34:DI34)</f>
        <v>42.77616</v>
      </c>
      <c r="DK34" s="10" t="n">
        <f aca="false">(BP34/BO34)*(BR34-0.151)*1000</f>
        <v>7.8</v>
      </c>
      <c r="DL34" s="10" t="n">
        <f aca="false">(CA34/BZ34)*(CC34-0.151)*1000</f>
        <v>7.8</v>
      </c>
      <c r="DM34" s="10" t="n">
        <f aca="false">(CL34/CK34)*(CN34-0.151)*1000</f>
        <v>7.8</v>
      </c>
      <c r="DN34" s="10" t="n">
        <f aca="false">(CW34/CV34)*(CY34-0.151)*1000</f>
        <v>9.8</v>
      </c>
      <c r="DO34" s="10" t="n">
        <f aca="false">(BR34-0.201)/(BO34-0.201)*100</f>
        <v>21.5686274509804</v>
      </c>
      <c r="DP34" s="10" t="n">
        <f aca="false">(CC34-0.201)/(BZ34-0.201)*100</f>
        <v>21.5686274509804</v>
      </c>
      <c r="DQ34" s="10" t="n">
        <f aca="false">(CN34-0.201)/(CK34-0.201)*100</f>
        <v>21.5686274509804</v>
      </c>
      <c r="DR34" s="10" t="n">
        <f aca="false">(CY34-0.201)/(CV34-0.201)*100</f>
        <v>1.96078431372549</v>
      </c>
      <c r="DS34" s="10" t="n">
        <f aca="false">(BR34-0.091)/(BQ34-0.051)*100</f>
        <v>-241.463414634146</v>
      </c>
      <c r="DT34" s="10" t="n">
        <f aca="false">(CC34-0.091)/(CB34-0.051)*100</f>
        <v>-241.463414634146</v>
      </c>
      <c r="DU34" s="10" t="n">
        <f aca="false">(CN34-0.091)/(CM34-0.051)*100</f>
        <v>-241.463414634146</v>
      </c>
      <c r="DV34" s="10" t="n">
        <f aca="false">(CY34-0.091)/(CX34-0.051)*100</f>
        <v>-351.612903225806</v>
      </c>
      <c r="DW34" s="10" t="n">
        <f aca="false">SUMIF(DK34:DN34,  "&gt;60")</f>
        <v>0</v>
      </c>
      <c r="DX34" s="10" t="n">
        <f aca="false">SUMIF(DO34:DR34,  "&gt;60")</f>
        <v>0</v>
      </c>
      <c r="DY34" s="10" t="n">
        <f aca="false">SUMIF(DS34:DV34,  "&gt;60")</f>
        <v>0</v>
      </c>
      <c r="DZ34" s="0" t="n">
        <v>0.15</v>
      </c>
      <c r="EA34" s="0" t="n">
        <v>0.03</v>
      </c>
      <c r="EB34" s="0" t="n">
        <v>0.01</v>
      </c>
      <c r="EC34" s="9" t="n">
        <f aca="false">SUM(DZ34:EB34)</f>
        <v>0.19</v>
      </c>
      <c r="ED34" s="0" t="n">
        <v>95</v>
      </c>
      <c r="EE34" s="0" t="n">
        <v>6</v>
      </c>
      <c r="EF34" s="0" t="n">
        <v>3</v>
      </c>
      <c r="EG34" s="0" t="n">
        <v>1</v>
      </c>
      <c r="EH34" s="0" t="n">
        <f aca="false">SUM(EE34:EG34)*0.7</f>
        <v>7</v>
      </c>
      <c r="EI34" s="9" t="n">
        <f aca="false">EH34*ED34/100</f>
        <v>6.65</v>
      </c>
      <c r="EJ34" s="9" t="n">
        <f aca="false">EI34*EE34*EC34</f>
        <v>7.581</v>
      </c>
      <c r="EK34" s="0" t="n">
        <v>0.15</v>
      </c>
      <c r="EL34" s="0" t="n">
        <v>0.03</v>
      </c>
      <c r="EM34" s="0" t="n">
        <v>0.01</v>
      </c>
      <c r="EN34" s="9" t="n">
        <f aca="false">SUM(EK34:EM34)</f>
        <v>0.19</v>
      </c>
      <c r="EO34" s="0" t="n">
        <v>99</v>
      </c>
      <c r="EP34" s="0" t="n">
        <v>5</v>
      </c>
      <c r="EQ34" s="0" t="n">
        <v>2</v>
      </c>
      <c r="ER34" s="0" t="n">
        <v>1</v>
      </c>
      <c r="ES34" s="0" t="n">
        <f aca="false">SUM(EP34:ER34)*0.7</f>
        <v>5.6</v>
      </c>
      <c r="ET34" s="9" t="n">
        <f aca="false">ES34*EO34/100</f>
        <v>5.544</v>
      </c>
      <c r="EU34" s="9" t="n">
        <f aca="false">ET34*EP34*EN34</f>
        <v>5.2668</v>
      </c>
      <c r="EV34" s="0" t="n">
        <v>0.15</v>
      </c>
      <c r="EW34" s="0" t="n">
        <v>0.03</v>
      </c>
      <c r="EX34" s="0" t="n">
        <v>0.01</v>
      </c>
      <c r="EY34" s="9" t="n">
        <f aca="false">SUM(EV34:EX34)</f>
        <v>0.19</v>
      </c>
      <c r="EZ34" s="0" t="n">
        <v>99</v>
      </c>
      <c r="FA34" s="0" t="n">
        <v>5</v>
      </c>
      <c r="FB34" s="0" t="n">
        <v>2</v>
      </c>
      <c r="FC34" s="0" t="n">
        <v>1</v>
      </c>
      <c r="FD34" s="0" t="n">
        <f aca="false">SUM(FA34:FC34)*0.7</f>
        <v>5.6</v>
      </c>
      <c r="FE34" s="9" t="n">
        <f aca="false">FD34*EZ34/100</f>
        <v>5.544</v>
      </c>
      <c r="FF34" s="9" t="n">
        <f aca="false">FE34*FA34*EY34</f>
        <v>5.2668</v>
      </c>
      <c r="FG34" s="0" t="n">
        <v>0.15</v>
      </c>
      <c r="FH34" s="0" t="n">
        <v>0.03</v>
      </c>
      <c r="FI34" s="0" t="n">
        <v>0.02</v>
      </c>
      <c r="FJ34" s="9" t="n">
        <f aca="false">SUM(FG34:FI34)</f>
        <v>0.2</v>
      </c>
      <c r="FK34" s="0" t="n">
        <v>99</v>
      </c>
      <c r="FL34" s="0" t="n">
        <v>5</v>
      </c>
      <c r="FM34" s="0" t="n">
        <v>3</v>
      </c>
      <c r="FN34" s="0" t="n">
        <v>1</v>
      </c>
      <c r="FO34" s="0" t="n">
        <f aca="false">SUM(FL34:FN34)*0.7</f>
        <v>6.3</v>
      </c>
      <c r="FP34" s="9" t="n">
        <f aca="false">FO34*FK34/100</f>
        <v>6.237</v>
      </c>
      <c r="FQ34" s="9" t="n">
        <f aca="false">FP34*FL34*FJ34</f>
        <v>6.237</v>
      </c>
      <c r="FR34" s="9" t="n">
        <f aca="false">(EI34+ES34+FD34+FO34)*0.7</f>
        <v>16.905</v>
      </c>
      <c r="FS34" s="9" t="n">
        <f aca="false">(EJ34+ET34+FE34+FP34)*0.7</f>
        <v>17.4342</v>
      </c>
      <c r="FT34" s="9" t="n">
        <f aca="false">(EK34+EU34+FF34+FQ34)*0.7</f>
        <v>11.84442</v>
      </c>
      <c r="FU34" s="11" t="n">
        <f aca="false">SUM(FR34:FT34)</f>
        <v>46.18362</v>
      </c>
      <c r="FV34" s="10" t="n">
        <f aca="false">(EA34/DZ34)*(EC34-0.151)*1000</f>
        <v>7.8</v>
      </c>
      <c r="FW34" s="10" t="n">
        <f aca="false">(EL34/EK34)*(EN34-0.151)*1000</f>
        <v>7.8</v>
      </c>
      <c r="FX34" s="10" t="n">
        <f aca="false">(EW34/EV34)*(EY34-0.151)*1000</f>
        <v>7.8</v>
      </c>
      <c r="FY34" s="10" t="n">
        <f aca="false">(FH34/FG34)*(FJ34-0.151)*1000</f>
        <v>9.8</v>
      </c>
      <c r="FZ34" s="10" t="n">
        <f aca="false">(EC34-0.201)/(DZ34-0.201)*100</f>
        <v>21.5686274509804</v>
      </c>
      <c r="GA34" s="10" t="n">
        <f aca="false">(EN34-0.201)/(EK34-0.201)*100</f>
        <v>21.5686274509804</v>
      </c>
      <c r="GB34" s="10" t="n">
        <f aca="false">(EY34-0.201)/(EV34-0.201)*100</f>
        <v>21.5686274509804</v>
      </c>
      <c r="GC34" s="10" t="n">
        <f aca="false">(FJ34-0.201)/(FG34-0.201)*100</f>
        <v>1.96078431372549</v>
      </c>
      <c r="GD34" s="10" t="n">
        <f aca="false">(EC34-0.091)/(EB34-0.051)*100</f>
        <v>-241.463414634146</v>
      </c>
      <c r="GE34" s="10" t="n">
        <f aca="false">(EN34-0.091)/(EM34-0.051)*100</f>
        <v>-241.463414634146</v>
      </c>
      <c r="GF34" s="10" t="n">
        <f aca="false">(EY34-0.091)/(EX34-0.051)*100</f>
        <v>-241.463414634146</v>
      </c>
      <c r="GG34" s="10" t="n">
        <f aca="false">(FJ34-0.091)/(FI34-0.051)*100</f>
        <v>-351.612903225806</v>
      </c>
      <c r="GH34" s="10" t="n">
        <f aca="false">SUMIF(FV34:FY34,  "&gt;60")</f>
        <v>0</v>
      </c>
      <c r="GI34" s="10" t="n">
        <f aca="false">SUMIF(FZ34:GC34,  "&gt;60")</f>
        <v>0</v>
      </c>
      <c r="GJ34" s="10" t="n">
        <f aca="false">SUMIF(GD34:GG34,  "&gt;60")</f>
        <v>0</v>
      </c>
      <c r="GK34" s="0" t="n">
        <v>0.15</v>
      </c>
      <c r="GL34" s="0" t="n">
        <v>0.03</v>
      </c>
      <c r="GM34" s="0" t="n">
        <v>0.01</v>
      </c>
      <c r="GN34" s="9" t="n">
        <f aca="false">SUM(GK34:GM34)</f>
        <v>0.19</v>
      </c>
      <c r="GO34" s="0" t="n">
        <v>95</v>
      </c>
      <c r="GP34" s="0" t="n">
        <v>6</v>
      </c>
      <c r="GQ34" s="0" t="n">
        <v>3</v>
      </c>
      <c r="GR34" s="0" t="n">
        <v>1</v>
      </c>
      <c r="GS34" s="0" t="n">
        <f aca="false">SUM(GP34:GR34)*0.7</f>
        <v>7</v>
      </c>
      <c r="GT34" s="9" t="n">
        <f aca="false">GS34*GO34/100</f>
        <v>6.65</v>
      </c>
      <c r="GU34" s="9" t="n">
        <f aca="false">GT34*GP34*GN34</f>
        <v>7.581</v>
      </c>
      <c r="GV34" s="0" t="n">
        <v>0.15</v>
      </c>
      <c r="GW34" s="0" t="n">
        <v>0.03</v>
      </c>
      <c r="GX34" s="0" t="n">
        <v>0.01</v>
      </c>
      <c r="GY34" s="9" t="n">
        <f aca="false">SUM(GV34:GX34)</f>
        <v>0.19</v>
      </c>
      <c r="GZ34" s="0" t="n">
        <v>99</v>
      </c>
      <c r="HA34" s="0" t="n">
        <v>5</v>
      </c>
      <c r="HB34" s="0" t="n">
        <v>2</v>
      </c>
      <c r="HC34" s="0" t="n">
        <v>1</v>
      </c>
      <c r="HD34" s="0" t="n">
        <f aca="false">SUM(HA34:HC34)*0.7</f>
        <v>5.6</v>
      </c>
      <c r="HE34" s="9" t="n">
        <f aca="false">HD34*GZ34/100</f>
        <v>5.544</v>
      </c>
      <c r="HF34" s="9" t="n">
        <f aca="false">HE34*HA34*GY34</f>
        <v>5.2668</v>
      </c>
      <c r="HG34" s="0" t="n">
        <v>0.15</v>
      </c>
      <c r="HH34" s="0" t="n">
        <v>0.03</v>
      </c>
      <c r="HI34" s="0" t="n">
        <v>0.01</v>
      </c>
      <c r="HJ34" s="9" t="n">
        <f aca="false">SUM(HG34:HI34)</f>
        <v>0.19</v>
      </c>
      <c r="HK34" s="0" t="n">
        <v>99</v>
      </c>
      <c r="HL34" s="0" t="n">
        <v>5</v>
      </c>
      <c r="HM34" s="0" t="n">
        <v>2</v>
      </c>
      <c r="HN34" s="0" t="n">
        <v>1</v>
      </c>
      <c r="HO34" s="0" t="n">
        <f aca="false">SUM(HL34:HN34)*0.7</f>
        <v>5.6</v>
      </c>
      <c r="HP34" s="9" t="n">
        <f aca="false">HO34*HK34/100</f>
        <v>5.544</v>
      </c>
      <c r="HQ34" s="9" t="n">
        <f aca="false">HP34*HL34*HJ34</f>
        <v>5.2668</v>
      </c>
      <c r="HR34" s="0" t="n">
        <v>0.15</v>
      </c>
      <c r="HS34" s="0" t="n">
        <v>0.03</v>
      </c>
      <c r="HT34" s="0" t="n">
        <v>0.02</v>
      </c>
      <c r="HU34" s="9" t="n">
        <f aca="false">SUM(HR34:HT34)</f>
        <v>0.2</v>
      </c>
      <c r="HV34" s="0" t="n">
        <v>99</v>
      </c>
      <c r="HW34" s="0" t="n">
        <v>5</v>
      </c>
      <c r="HX34" s="0" t="n">
        <v>3</v>
      </c>
      <c r="HY34" s="0" t="n">
        <v>1</v>
      </c>
      <c r="HZ34" s="0" t="n">
        <f aca="false">SUM(HW34:HY34)*0.7</f>
        <v>6.3</v>
      </c>
      <c r="IA34" s="9" t="n">
        <f aca="false">HZ34*HV34/100</f>
        <v>6.237</v>
      </c>
      <c r="IB34" s="9" t="n">
        <f aca="false">IA34*HW34*HU34</f>
        <v>6.237</v>
      </c>
      <c r="IC34" s="9" t="n">
        <f aca="false">(GT34+HD34+HO34+HZ34)*0.7</f>
        <v>16.905</v>
      </c>
      <c r="ID34" s="9" t="n">
        <f aca="false">(GU34+HE34+HP34+IA34)*0.7</f>
        <v>17.4342</v>
      </c>
      <c r="IE34" s="9" t="n">
        <f aca="false">(GV34+HF34+HQ34+IB34)*0.7</f>
        <v>11.84442</v>
      </c>
      <c r="IF34" s="11" t="n">
        <f aca="false">SUM(IC34:IE34)</f>
        <v>46.18362</v>
      </c>
      <c r="IG34" s="10" t="n">
        <f aca="false">(GL34/GK34)*(GN34-0.151)*1000</f>
        <v>7.8</v>
      </c>
      <c r="IH34" s="10" t="n">
        <f aca="false">(GW34/GV34)*(GY34-0.151)*1000</f>
        <v>7.8</v>
      </c>
      <c r="II34" s="10" t="n">
        <f aca="false">(HH34/HG34)*(HJ34-0.151)*1000</f>
        <v>7.8</v>
      </c>
      <c r="IJ34" s="10" t="n">
        <f aca="false">(HS34/HR34)*(HU34-0.151)*1000</f>
        <v>9.8</v>
      </c>
      <c r="IK34" s="10" t="n">
        <f aca="false">(GN34-0.201)/(GK34-0.201)*100</f>
        <v>21.5686274509804</v>
      </c>
      <c r="IL34" s="10" t="n">
        <f aca="false">(GY34-0.201)/(GV34-0.201)*100</f>
        <v>21.5686274509804</v>
      </c>
      <c r="IM34" s="10" t="n">
        <f aca="false">(HJ34-0.201)/(HG34-0.201)*100</f>
        <v>21.5686274509804</v>
      </c>
      <c r="IN34" s="10" t="n">
        <f aca="false">(HU34-0.201)/(HR34-0.201)*100</f>
        <v>1.96078431372549</v>
      </c>
      <c r="IO34" s="10" t="n">
        <f aca="false">(GN34-0.091)/(GM34-0.051)*100</f>
        <v>-241.463414634146</v>
      </c>
      <c r="IP34" s="10" t="n">
        <f aca="false">(GY34-0.091)/(GX34-0.051)*100</f>
        <v>-241.463414634146</v>
      </c>
      <c r="IQ34" s="10" t="n">
        <f aca="false">(HJ34-0.091)/(HI34-0.051)*100</f>
        <v>-241.463414634146</v>
      </c>
      <c r="IR34" s="10" t="n">
        <f aca="false">(HU34-0.091)/(HT34-0.051)*100</f>
        <v>-351.612903225806</v>
      </c>
      <c r="IS34" s="10" t="n">
        <f aca="false">SUMIF(IG34:IJ34,  "&gt;60")</f>
        <v>0</v>
      </c>
      <c r="IT34" s="10" t="n">
        <f aca="false">SUMIF(IK34:IN34,  "&gt;60")</f>
        <v>0</v>
      </c>
      <c r="IU34" s="10" t="n">
        <f aca="false">SUMIF(IO34:IR34,  "&gt;60")</f>
        <v>0</v>
      </c>
    </row>
    <row r="35" customFormat="false" ht="12.8" hidden="false" customHeight="false" outlineLevel="0" collapsed="false">
      <c r="C35" s="8" t="s">
        <v>80</v>
      </c>
      <c r="D35" s="0" t="n">
        <v>0.13</v>
      </c>
      <c r="E35" s="0" t="n">
        <v>0.09</v>
      </c>
      <c r="F35" s="0" t="n">
        <v>0.03</v>
      </c>
      <c r="G35" s="9" t="n">
        <f aca="false">SUM(D35:F35)</f>
        <v>0.25</v>
      </c>
      <c r="H35" s="0" t="n">
        <v>115</v>
      </c>
      <c r="I35" s="0" t="n">
        <v>4</v>
      </c>
      <c r="J35" s="0" t="n">
        <v>2</v>
      </c>
      <c r="K35" s="0" t="n">
        <v>2</v>
      </c>
      <c r="L35" s="0" t="n">
        <f aca="false">SUM(I35:K35)*0.7</f>
        <v>5.6</v>
      </c>
      <c r="M35" s="9" t="n">
        <f aca="false">L35*H35/100</f>
        <v>6.44</v>
      </c>
      <c r="N35" s="9" t="n">
        <f aca="false">M35*I35*G35</f>
        <v>6.44</v>
      </c>
      <c r="O35" s="0" t="n">
        <v>0.12</v>
      </c>
      <c r="P35" s="0" t="n">
        <v>0.03</v>
      </c>
      <c r="Q35" s="0" t="n">
        <v>0.01</v>
      </c>
      <c r="R35" s="9" t="n">
        <f aca="false">SUM(O35:Q35)</f>
        <v>0.16</v>
      </c>
      <c r="S35" s="0" t="n">
        <v>92</v>
      </c>
      <c r="T35" s="0" t="n">
        <v>5</v>
      </c>
      <c r="U35" s="0" t="n">
        <v>3</v>
      </c>
      <c r="V35" s="0" t="n">
        <v>1</v>
      </c>
      <c r="W35" s="0" t="n">
        <f aca="false">SUM(T35:V35)*0.7</f>
        <v>6.3</v>
      </c>
      <c r="X35" s="9" t="n">
        <f aca="false">W35*S35/100</f>
        <v>5.796</v>
      </c>
      <c r="Y35" s="9" t="n">
        <f aca="false">X35*T35*R35</f>
        <v>4.6368</v>
      </c>
      <c r="Z35" s="0" t="n">
        <v>0.13</v>
      </c>
      <c r="AA35" s="0" t="n">
        <v>0.09</v>
      </c>
      <c r="AB35" s="0" t="n">
        <v>0.02</v>
      </c>
      <c r="AC35" s="9" t="n">
        <f aca="false">SUM(Z35:AB35)</f>
        <v>0.24</v>
      </c>
      <c r="AD35" s="0" t="n">
        <v>92</v>
      </c>
      <c r="AE35" s="0" t="n">
        <v>5</v>
      </c>
      <c r="AF35" s="0" t="n">
        <v>2</v>
      </c>
      <c r="AG35" s="0" t="n">
        <v>1</v>
      </c>
      <c r="AH35" s="0" t="n">
        <f aca="false">SUM(AE35:AG35)*0.7</f>
        <v>5.6</v>
      </c>
      <c r="AI35" s="9" t="n">
        <f aca="false">AH35*AD35/100</f>
        <v>5.152</v>
      </c>
      <c r="AJ35" s="9" t="n">
        <f aca="false">AI35*AE35*AC35</f>
        <v>6.1824</v>
      </c>
      <c r="AK35" s="0" t="n">
        <v>0.13</v>
      </c>
      <c r="AL35" s="0" t="n">
        <v>0.08</v>
      </c>
      <c r="AM35" s="0" t="n">
        <v>0.03</v>
      </c>
      <c r="AN35" s="9" t="n">
        <f aca="false">SUM(AK35:AM35)</f>
        <v>0.24</v>
      </c>
      <c r="AO35" s="0" t="n">
        <v>123</v>
      </c>
      <c r="AP35" s="0" t="n">
        <v>5</v>
      </c>
      <c r="AQ35" s="0" t="n">
        <v>2</v>
      </c>
      <c r="AR35" s="0" t="n">
        <v>1</v>
      </c>
      <c r="AS35" s="0" t="n">
        <f aca="false">SUM(AP35:AR35)*0.7</f>
        <v>5.6</v>
      </c>
      <c r="AT35" s="9" t="n">
        <f aca="false">AS35*AO35/100</f>
        <v>6.888</v>
      </c>
      <c r="AU35" s="9" t="n">
        <f aca="false">AT35*AP35*AN35</f>
        <v>8.2656</v>
      </c>
      <c r="AV35" s="9" t="n">
        <f aca="false">(M35+W35+AH35+AS35)*0.7</f>
        <v>16.758</v>
      </c>
      <c r="AW35" s="9" t="n">
        <f aca="false">(N35+X35+AI35+AT35)*0.7</f>
        <v>16.9932</v>
      </c>
      <c r="AX35" s="9" t="n">
        <f aca="false">(O35+Y35+AJ35+AU35)*0.7</f>
        <v>13.44336</v>
      </c>
      <c r="AY35" s="11" t="n">
        <f aca="false">SUM(AV35:AX35)</f>
        <v>47.19456</v>
      </c>
      <c r="AZ35" s="10" t="n">
        <f aca="false">(E35/D35)*(G35-0.151)*1000</f>
        <v>68.5384615384615</v>
      </c>
      <c r="BA35" s="10" t="n">
        <f aca="false">(P35/O35)*(R35-0.151)*1000</f>
        <v>2.25</v>
      </c>
      <c r="BB35" s="10" t="n">
        <f aca="false">(AA35/Z35)*(AC35-0.151)*1000</f>
        <v>61.6153846153846</v>
      </c>
      <c r="BC35" s="10" t="n">
        <f aca="false">(AL35/AK35)*(AN35-0.151)*1000</f>
        <v>54.7692307692308</v>
      </c>
      <c r="BD35" s="10" t="n">
        <f aca="false">(G35-0.201)/(D35-0.201)*100</f>
        <v>-69.0140845070422</v>
      </c>
      <c r="BE35" s="10" t="n">
        <f aca="false">(R35-0.201)/(O35-0.201)*100</f>
        <v>50.6172839506173</v>
      </c>
      <c r="BF35" s="10" t="n">
        <f aca="false">(AC35-0.201)/(Z35-0.201)*100</f>
        <v>-54.9295774647887</v>
      </c>
      <c r="BG35" s="10" t="n">
        <f aca="false">(AN35-0.201)/(AK35-0.201)*100</f>
        <v>-54.9295774647887</v>
      </c>
      <c r="BH35" s="10" t="n">
        <f aca="false">(G35-0.091)/(F35-0.051)*100</f>
        <v>-757.142857142857</v>
      </c>
      <c r="BI35" s="10" t="n">
        <f aca="false">(R35-0.091)/(Q35-0.051)*100</f>
        <v>-168.292682926829</v>
      </c>
      <c r="BJ35" s="10" t="n">
        <f aca="false">(AC35-0.091)/(AB35-0.051)*100</f>
        <v>-480.645161290323</v>
      </c>
      <c r="BK35" s="10" t="n">
        <f aca="false">(AN35-0.091)/(AM35-0.051)*100</f>
        <v>-709.523809523809</v>
      </c>
      <c r="BL35" s="10" t="n">
        <f aca="false">SUMIF(AZ35:BC35,  "&gt;60")</f>
        <v>130.153846153846</v>
      </c>
      <c r="BM35" s="10" t="n">
        <f aca="false">SUMIF(BD35:BG35,  "&gt;60")</f>
        <v>0</v>
      </c>
      <c r="BN35" s="10" t="n">
        <f aca="false">SUMIF(BH35:BK35,  "&gt;60")</f>
        <v>0</v>
      </c>
      <c r="BO35" s="0" t="n">
        <v>0.12</v>
      </c>
      <c r="BP35" s="0" t="n">
        <v>0.07</v>
      </c>
      <c r="BQ35" s="0" t="n">
        <v>0.04</v>
      </c>
      <c r="BR35" s="9" t="n">
        <f aca="false">SUM(BO35:BQ35)</f>
        <v>0.23</v>
      </c>
      <c r="BS35" s="0" t="n">
        <v>94</v>
      </c>
      <c r="BT35" s="0" t="n">
        <v>5</v>
      </c>
      <c r="BU35" s="0" t="n">
        <v>3</v>
      </c>
      <c r="BV35" s="0" t="n">
        <v>1</v>
      </c>
      <c r="BW35" s="0" t="n">
        <f aca="false">SUM(BT35:BV35)*0.7</f>
        <v>6.3</v>
      </c>
      <c r="BX35" s="9" t="n">
        <f aca="false">BW35*BS35/100</f>
        <v>5.922</v>
      </c>
      <c r="BY35" s="9" t="n">
        <f aca="false">BX35*BT35*BR35</f>
        <v>6.8103</v>
      </c>
      <c r="BZ35" s="0" t="n">
        <v>0.13</v>
      </c>
      <c r="CA35" s="0" t="n">
        <v>0.06</v>
      </c>
      <c r="CB35" s="0" t="n">
        <v>0.03</v>
      </c>
      <c r="CC35" s="9" t="n">
        <f aca="false">SUM(BZ35:CB35)</f>
        <v>0.22</v>
      </c>
      <c r="CD35" s="0" t="n">
        <v>92</v>
      </c>
      <c r="CE35" s="0" t="n">
        <v>5</v>
      </c>
      <c r="CF35" s="0" t="n">
        <v>3</v>
      </c>
      <c r="CG35" s="0" t="n">
        <v>1</v>
      </c>
      <c r="CH35" s="0" t="n">
        <f aca="false">SUM(CE35:CG35)*0.7</f>
        <v>6.3</v>
      </c>
      <c r="CI35" s="9" t="n">
        <f aca="false">CH35*CD35/100</f>
        <v>5.796</v>
      </c>
      <c r="CJ35" s="9" t="n">
        <f aca="false">CI35*CE35*CC35</f>
        <v>6.3756</v>
      </c>
      <c r="CK35" s="0" t="n">
        <v>0.14</v>
      </c>
      <c r="CL35" s="0" t="n">
        <v>0.03</v>
      </c>
      <c r="CM35" s="0" t="n">
        <v>0.01</v>
      </c>
      <c r="CN35" s="9" t="n">
        <f aca="false">SUM(CK35:CM35)</f>
        <v>0.18</v>
      </c>
      <c r="CO35" s="0" t="n">
        <v>95</v>
      </c>
      <c r="CP35" s="0" t="n">
        <v>5</v>
      </c>
      <c r="CQ35" s="0" t="n">
        <v>3</v>
      </c>
      <c r="CR35" s="0" t="n">
        <v>1</v>
      </c>
      <c r="CS35" s="0" t="n">
        <f aca="false">SUM(CP35:CR35)*0.7</f>
        <v>6.3</v>
      </c>
      <c r="CT35" s="9" t="n">
        <f aca="false">CS35*CO35/100</f>
        <v>5.985</v>
      </c>
      <c r="CU35" s="9" t="n">
        <f aca="false">CT35*CP35*CN35</f>
        <v>5.3865</v>
      </c>
      <c r="CV35" s="0" t="n">
        <v>0.13</v>
      </c>
      <c r="CW35" s="0" t="n">
        <v>0.05</v>
      </c>
      <c r="CX35" s="0" t="n">
        <v>0.03</v>
      </c>
      <c r="CY35" s="9" t="n">
        <f aca="false">SUM(CV35:CX35)</f>
        <v>0.21</v>
      </c>
      <c r="CZ35" s="0" t="n">
        <v>95</v>
      </c>
      <c r="DA35" s="0" t="n">
        <v>5</v>
      </c>
      <c r="DB35" s="0" t="n">
        <v>2</v>
      </c>
      <c r="DC35" s="0" t="n">
        <v>1</v>
      </c>
      <c r="DD35" s="0" t="n">
        <f aca="false">SUM(DA35:DC35)*0.7</f>
        <v>5.6</v>
      </c>
      <c r="DE35" s="9" t="n">
        <f aca="false">DD35*CZ35/100</f>
        <v>5.32</v>
      </c>
      <c r="DF35" s="9" t="n">
        <f aca="false">DE35*DA35*CY35</f>
        <v>5.586</v>
      </c>
      <c r="DG35" s="9" t="n">
        <f aca="false">(BX35+CH35+CS35+DD35)*0.7</f>
        <v>16.8854</v>
      </c>
      <c r="DH35" s="9" t="n">
        <f aca="false">(BY35+CI35+CT35+DE35)*0.7</f>
        <v>16.73791</v>
      </c>
      <c r="DI35" s="9" t="n">
        <f aca="false">(BZ35+CJ35+CU35+DF35)*0.7</f>
        <v>12.23467</v>
      </c>
      <c r="DJ35" s="11" t="n">
        <f aca="false">SUM(DG35:DI35)</f>
        <v>45.85798</v>
      </c>
      <c r="DK35" s="10" t="n">
        <f aca="false">(BP35/BO35)*(BR35-0.151)*1000</f>
        <v>46.0833333333333</v>
      </c>
      <c r="DL35" s="10" t="n">
        <f aca="false">(CA35/BZ35)*(CC35-0.151)*1000</f>
        <v>31.8461538461538</v>
      </c>
      <c r="DM35" s="10" t="n">
        <f aca="false">(CL35/CK35)*(CN35-0.151)*1000</f>
        <v>6.21428571428572</v>
      </c>
      <c r="DN35" s="10" t="n">
        <f aca="false">(CW35/CV35)*(CY35-0.151)*1000</f>
        <v>22.6923076923077</v>
      </c>
      <c r="DO35" s="10" t="n">
        <f aca="false">(BR35-0.201)/(BO35-0.201)*100</f>
        <v>-35.8024691358025</v>
      </c>
      <c r="DP35" s="10" t="n">
        <f aca="false">(CC35-0.201)/(BZ35-0.201)*100</f>
        <v>-26.7605633802817</v>
      </c>
      <c r="DQ35" s="10" t="n">
        <f aca="false">(CN35-0.201)/(CK35-0.201)*100</f>
        <v>34.4262295081967</v>
      </c>
      <c r="DR35" s="10" t="n">
        <f aca="false">(CY35-0.201)/(CV35-0.201)*100</f>
        <v>-12.6760563380282</v>
      </c>
      <c r="DS35" s="10" t="n">
        <f aca="false">(BR35-0.091)/(BQ35-0.051)*100</f>
        <v>-1263.63636363636</v>
      </c>
      <c r="DT35" s="10" t="n">
        <f aca="false">(CC35-0.091)/(CB35-0.051)*100</f>
        <v>-614.285714285714</v>
      </c>
      <c r="DU35" s="10" t="n">
        <f aca="false">(CN35-0.091)/(CM35-0.051)*100</f>
        <v>-217.073170731707</v>
      </c>
      <c r="DV35" s="10" t="n">
        <f aca="false">(CY35-0.091)/(CX35-0.051)*100</f>
        <v>-566.666666666667</v>
      </c>
      <c r="DW35" s="10" t="n">
        <f aca="false">SUMIF(DK35:DN35,  "&gt;60")</f>
        <v>0</v>
      </c>
      <c r="DX35" s="10" t="n">
        <f aca="false">SUMIF(DO35:DR35,  "&gt;60")</f>
        <v>0</v>
      </c>
      <c r="DY35" s="10" t="n">
        <f aca="false">SUMIF(DS35:DV35,  "&gt;60")</f>
        <v>0</v>
      </c>
      <c r="DZ35" s="0" t="n">
        <v>0.12</v>
      </c>
      <c r="EA35" s="0" t="n">
        <v>0.07</v>
      </c>
      <c r="EB35" s="0" t="n">
        <v>0.04</v>
      </c>
      <c r="EC35" s="9" t="n">
        <f aca="false">SUM(DZ35:EB35)</f>
        <v>0.23</v>
      </c>
      <c r="ED35" s="0" t="n">
        <v>97</v>
      </c>
      <c r="EE35" s="0" t="n">
        <v>5</v>
      </c>
      <c r="EF35" s="0" t="n">
        <v>3</v>
      </c>
      <c r="EG35" s="0" t="n">
        <v>1</v>
      </c>
      <c r="EH35" s="0" t="n">
        <f aca="false">SUM(EE35:EG35)*0.7</f>
        <v>6.3</v>
      </c>
      <c r="EI35" s="9" t="n">
        <f aca="false">EH35*ED35/100</f>
        <v>6.111</v>
      </c>
      <c r="EJ35" s="9" t="n">
        <f aca="false">EI35*EE35*EC35</f>
        <v>7.02765</v>
      </c>
      <c r="EK35" s="0" t="n">
        <v>0.13</v>
      </c>
      <c r="EL35" s="0" t="n">
        <v>0.09</v>
      </c>
      <c r="EM35" s="0" t="n">
        <v>0.03</v>
      </c>
      <c r="EN35" s="9" t="n">
        <f aca="false">SUM(EK35:EM35)</f>
        <v>0.25</v>
      </c>
      <c r="EO35" s="0" t="n">
        <v>95</v>
      </c>
      <c r="EP35" s="0" t="n">
        <v>5</v>
      </c>
      <c r="EQ35" s="0" t="n">
        <v>3</v>
      </c>
      <c r="ER35" s="0" t="n">
        <v>1</v>
      </c>
      <c r="ES35" s="0" t="n">
        <f aca="false">SUM(EP35:ER35)*0.7</f>
        <v>6.3</v>
      </c>
      <c r="ET35" s="9" t="n">
        <f aca="false">ES35*EO35/100</f>
        <v>5.985</v>
      </c>
      <c r="EU35" s="9" t="n">
        <f aca="false">ET35*EP35*EN35</f>
        <v>7.48125</v>
      </c>
      <c r="EV35" s="0" t="n">
        <v>0.13</v>
      </c>
      <c r="EW35" s="0" t="n">
        <v>0.09</v>
      </c>
      <c r="EX35" s="0" t="n">
        <v>0.02</v>
      </c>
      <c r="EY35" s="9" t="n">
        <f aca="false">SUM(EV35:EX35)</f>
        <v>0.24</v>
      </c>
      <c r="EZ35" s="0" t="n">
        <v>100</v>
      </c>
      <c r="FA35" s="0" t="n">
        <v>5</v>
      </c>
      <c r="FB35" s="0" t="n">
        <v>3</v>
      </c>
      <c r="FC35" s="0" t="n">
        <v>1</v>
      </c>
      <c r="FD35" s="0" t="n">
        <f aca="false">SUM(FA35:FC35)*0.7</f>
        <v>6.3</v>
      </c>
      <c r="FE35" s="9" t="n">
        <f aca="false">FD35*EZ35/100</f>
        <v>6.3</v>
      </c>
      <c r="FF35" s="9" t="n">
        <f aca="false">FE35*FA35*EY35</f>
        <v>7.56</v>
      </c>
      <c r="FG35" s="0" t="n">
        <v>0.13</v>
      </c>
      <c r="FH35" s="0" t="n">
        <v>0.08</v>
      </c>
      <c r="FI35" s="0" t="n">
        <v>0.03</v>
      </c>
      <c r="FJ35" s="9" t="n">
        <f aca="false">SUM(FG35:FI35)</f>
        <v>0.24</v>
      </c>
      <c r="FK35" s="0" t="n">
        <v>95</v>
      </c>
      <c r="FL35" s="0" t="n">
        <v>5</v>
      </c>
      <c r="FM35" s="0" t="n">
        <v>2</v>
      </c>
      <c r="FN35" s="0" t="n">
        <v>1</v>
      </c>
      <c r="FO35" s="0" t="n">
        <f aca="false">SUM(FL35:FN35)*0.7</f>
        <v>5.6</v>
      </c>
      <c r="FP35" s="9" t="n">
        <f aca="false">FO35*FK35/100</f>
        <v>5.32</v>
      </c>
      <c r="FQ35" s="9" t="n">
        <f aca="false">FP35*FL35*FJ35</f>
        <v>6.384</v>
      </c>
      <c r="FR35" s="9" t="n">
        <f aca="false">(EI35+ES35+FD35+FO35)*0.7</f>
        <v>17.0177</v>
      </c>
      <c r="FS35" s="9" t="n">
        <f aca="false">(EJ35+ET35+FE35+FP35)*0.7</f>
        <v>17.242855</v>
      </c>
      <c r="FT35" s="9" t="n">
        <f aca="false">(EK35+EU35+FF35+FQ35)*0.7</f>
        <v>15.088675</v>
      </c>
      <c r="FU35" s="11" t="n">
        <f aca="false">SUM(FR35:FT35)</f>
        <v>49.34923</v>
      </c>
      <c r="FV35" s="10" t="n">
        <f aca="false">(EA35/DZ35)*(EC35-0.151)*1000</f>
        <v>46.0833333333333</v>
      </c>
      <c r="FW35" s="10" t="n">
        <f aca="false">(EL35/EK35)*(EN35-0.151)*1000</f>
        <v>68.5384615384615</v>
      </c>
      <c r="FX35" s="10" t="n">
        <f aca="false">(EW35/EV35)*(EY35-0.151)*1000</f>
        <v>61.6153846153846</v>
      </c>
      <c r="FY35" s="10" t="n">
        <f aca="false">(FH35/FG35)*(FJ35-0.151)*1000</f>
        <v>54.7692307692308</v>
      </c>
      <c r="FZ35" s="10" t="n">
        <f aca="false">(EC35-0.201)/(DZ35-0.201)*100</f>
        <v>-35.8024691358025</v>
      </c>
      <c r="GA35" s="10" t="n">
        <f aca="false">(EN35-0.201)/(EK35-0.201)*100</f>
        <v>-69.0140845070422</v>
      </c>
      <c r="GB35" s="10" t="n">
        <f aca="false">(EY35-0.201)/(EV35-0.201)*100</f>
        <v>-54.9295774647887</v>
      </c>
      <c r="GC35" s="10" t="n">
        <f aca="false">(FJ35-0.201)/(FG35-0.201)*100</f>
        <v>-54.9295774647887</v>
      </c>
      <c r="GD35" s="10" t="n">
        <f aca="false">(EC35-0.091)/(EB35-0.051)*100</f>
        <v>-1263.63636363636</v>
      </c>
      <c r="GE35" s="10" t="n">
        <f aca="false">(EN35-0.091)/(EM35-0.051)*100</f>
        <v>-757.142857142857</v>
      </c>
      <c r="GF35" s="10" t="n">
        <f aca="false">(EY35-0.091)/(EX35-0.051)*100</f>
        <v>-480.645161290323</v>
      </c>
      <c r="GG35" s="10" t="n">
        <f aca="false">(FJ35-0.091)/(FI35-0.051)*100</f>
        <v>-709.523809523809</v>
      </c>
      <c r="GH35" s="10" t="n">
        <f aca="false">SUMIF(FV35:FY35,  "&gt;60")</f>
        <v>130.153846153846</v>
      </c>
      <c r="GI35" s="10" t="n">
        <f aca="false">SUMIF(FZ35:GC35,  "&gt;60")</f>
        <v>0</v>
      </c>
      <c r="GJ35" s="10" t="n">
        <f aca="false">SUMIF(GD35:GG35,  "&gt;60")</f>
        <v>0</v>
      </c>
      <c r="GK35" s="0" t="n">
        <v>0.12</v>
      </c>
      <c r="GL35" s="0" t="n">
        <v>0.07</v>
      </c>
      <c r="GM35" s="0" t="n">
        <v>0.04</v>
      </c>
      <c r="GN35" s="9" t="n">
        <f aca="false">SUM(GK35:GM35)</f>
        <v>0.23</v>
      </c>
      <c r="GO35" s="0" t="n">
        <v>98</v>
      </c>
      <c r="GP35" s="0" t="n">
        <v>5</v>
      </c>
      <c r="GQ35" s="0" t="n">
        <v>3</v>
      </c>
      <c r="GR35" s="0" t="n">
        <v>1</v>
      </c>
      <c r="GS35" s="0" t="n">
        <f aca="false">SUM(GP35:GR35)*0.7</f>
        <v>6.3</v>
      </c>
      <c r="GT35" s="9" t="n">
        <f aca="false">GS35*GO35/100</f>
        <v>6.174</v>
      </c>
      <c r="GU35" s="9" t="n">
        <f aca="false">GT35*GP35*GN35</f>
        <v>7.1001</v>
      </c>
      <c r="GV35" s="0" t="n">
        <v>0.13</v>
      </c>
      <c r="GW35" s="0" t="n">
        <v>0.09</v>
      </c>
      <c r="GX35" s="0" t="n">
        <v>0.03</v>
      </c>
      <c r="GY35" s="9" t="n">
        <f aca="false">SUM(GV35:GX35)</f>
        <v>0.25</v>
      </c>
      <c r="GZ35" s="0" t="n">
        <v>95</v>
      </c>
      <c r="HA35" s="0" t="n">
        <v>5</v>
      </c>
      <c r="HB35" s="0" t="n">
        <v>3</v>
      </c>
      <c r="HC35" s="0" t="n">
        <v>1</v>
      </c>
      <c r="HD35" s="0" t="n">
        <f aca="false">SUM(HA35:HC35)*0.7</f>
        <v>6.3</v>
      </c>
      <c r="HE35" s="9" t="n">
        <f aca="false">HD35*GZ35/100</f>
        <v>5.985</v>
      </c>
      <c r="HF35" s="9" t="n">
        <f aca="false">HE35*HA35*GY35</f>
        <v>7.48125</v>
      </c>
      <c r="HG35" s="0" t="n">
        <v>0.13</v>
      </c>
      <c r="HH35" s="0" t="n">
        <v>0.09</v>
      </c>
      <c r="HI35" s="0" t="n">
        <v>0.02</v>
      </c>
      <c r="HJ35" s="9" t="n">
        <f aca="false">SUM(HG35:HI35)</f>
        <v>0.24</v>
      </c>
      <c r="HK35" s="0" t="n">
        <v>100</v>
      </c>
      <c r="HL35" s="0" t="n">
        <v>5</v>
      </c>
      <c r="HM35" s="0" t="n">
        <v>3</v>
      </c>
      <c r="HN35" s="0" t="n">
        <v>1</v>
      </c>
      <c r="HO35" s="0" t="n">
        <f aca="false">SUM(HL35:HN35)*0.7</f>
        <v>6.3</v>
      </c>
      <c r="HP35" s="9" t="n">
        <f aca="false">HO35*HK35/100</f>
        <v>6.3</v>
      </c>
      <c r="HQ35" s="9" t="n">
        <f aca="false">HP35*HL35*HJ35</f>
        <v>7.56</v>
      </c>
      <c r="HR35" s="0" t="n">
        <v>0.13</v>
      </c>
      <c r="HS35" s="0" t="n">
        <v>0.08</v>
      </c>
      <c r="HT35" s="0" t="n">
        <v>0.03</v>
      </c>
      <c r="HU35" s="9" t="n">
        <f aca="false">SUM(HR35:HT35)</f>
        <v>0.24</v>
      </c>
      <c r="HV35" s="0" t="n">
        <v>95</v>
      </c>
      <c r="HW35" s="0" t="n">
        <v>5</v>
      </c>
      <c r="HX35" s="0" t="n">
        <v>2</v>
      </c>
      <c r="HY35" s="0" t="n">
        <v>1</v>
      </c>
      <c r="HZ35" s="0" t="n">
        <f aca="false">SUM(HW35:HY35)*0.7</f>
        <v>5.6</v>
      </c>
      <c r="IA35" s="9" t="n">
        <f aca="false">HZ35*HV35/100</f>
        <v>5.32</v>
      </c>
      <c r="IB35" s="9" t="n">
        <f aca="false">IA35*HW35*HU35</f>
        <v>6.384</v>
      </c>
      <c r="IC35" s="9" t="n">
        <f aca="false">(GT35+HD35+HO35+HZ35)*0.7</f>
        <v>17.0618</v>
      </c>
      <c r="ID35" s="9" t="n">
        <f aca="false">(GU35+HE35+HP35+IA35)*0.7</f>
        <v>17.29357</v>
      </c>
      <c r="IE35" s="9" t="n">
        <f aca="false">(GV35+HF35+HQ35+IB35)*0.7</f>
        <v>15.088675</v>
      </c>
      <c r="IF35" s="11" t="n">
        <f aca="false">SUM(IC35:IE35)</f>
        <v>49.444045</v>
      </c>
      <c r="IG35" s="10" t="n">
        <f aca="false">(GL35/GK35)*(GN35-0.151)*1000</f>
        <v>46.0833333333333</v>
      </c>
      <c r="IH35" s="10" t="n">
        <f aca="false">(GW35/GV35)*(GY35-0.151)*1000</f>
        <v>68.5384615384615</v>
      </c>
      <c r="II35" s="10" t="n">
        <f aca="false">(HH35/HG35)*(HJ35-0.151)*1000</f>
        <v>61.6153846153846</v>
      </c>
      <c r="IJ35" s="10" t="n">
        <f aca="false">(HS35/HR35)*(HU35-0.151)*1000</f>
        <v>54.7692307692308</v>
      </c>
      <c r="IK35" s="10" t="n">
        <f aca="false">(GN35-0.201)/(GK35-0.201)*100</f>
        <v>-35.8024691358025</v>
      </c>
      <c r="IL35" s="10" t="n">
        <f aca="false">(GY35-0.201)/(GV35-0.201)*100</f>
        <v>-69.0140845070422</v>
      </c>
      <c r="IM35" s="10" t="n">
        <f aca="false">(HJ35-0.201)/(HG35-0.201)*100</f>
        <v>-54.9295774647887</v>
      </c>
      <c r="IN35" s="10" t="n">
        <f aca="false">(HU35-0.201)/(HR35-0.201)*100</f>
        <v>-54.9295774647887</v>
      </c>
      <c r="IO35" s="10" t="n">
        <f aca="false">(GN35-0.091)/(GM35-0.051)*100</f>
        <v>-1263.63636363636</v>
      </c>
      <c r="IP35" s="10" t="n">
        <f aca="false">(GY35-0.091)/(GX35-0.051)*100</f>
        <v>-757.142857142857</v>
      </c>
      <c r="IQ35" s="10" t="n">
        <f aca="false">(HJ35-0.091)/(HI35-0.051)*100</f>
        <v>-480.645161290323</v>
      </c>
      <c r="IR35" s="10" t="n">
        <f aca="false">(HU35-0.091)/(HT35-0.051)*100</f>
        <v>-709.523809523809</v>
      </c>
      <c r="IS35" s="10" t="n">
        <f aca="false">SUMIF(IG35:IJ35,  "&gt;60")</f>
        <v>130.153846153846</v>
      </c>
      <c r="IT35" s="10" t="n">
        <f aca="false">SUMIF(IK35:IN35,  "&gt;60")</f>
        <v>0</v>
      </c>
      <c r="IU35" s="10" t="n">
        <f aca="false">SUMIF(IO35:IR35,  "&gt;60")</f>
        <v>0</v>
      </c>
    </row>
    <row r="36" customFormat="false" ht="12.8" hidden="false" customHeight="false" outlineLevel="0" collapsed="false">
      <c r="C36" s="8" t="s">
        <v>81</v>
      </c>
      <c r="D36" s="0" t="n">
        <v>0.14</v>
      </c>
      <c r="E36" s="0" t="n">
        <v>0.03</v>
      </c>
      <c r="F36" s="0" t="n">
        <v>0.01</v>
      </c>
      <c r="G36" s="9" t="n">
        <f aca="false">SUM(D36:F36)</f>
        <v>0.18</v>
      </c>
      <c r="H36" s="0" t="n">
        <v>115</v>
      </c>
      <c r="I36" s="0" t="n">
        <v>5</v>
      </c>
      <c r="J36" s="0" t="n">
        <v>3</v>
      </c>
      <c r="K36" s="0" t="n">
        <v>1</v>
      </c>
      <c r="L36" s="0" t="n">
        <f aca="false">SUM(I36:K36)*0.7</f>
        <v>6.3</v>
      </c>
      <c r="M36" s="9" t="n">
        <f aca="false">L36*H36/100</f>
        <v>7.245</v>
      </c>
      <c r="N36" s="9" t="n">
        <f aca="false">M36*I36*G36</f>
        <v>6.5205</v>
      </c>
      <c r="O36" s="0" t="n">
        <v>0.12</v>
      </c>
      <c r="P36" s="0" t="n">
        <v>0.03</v>
      </c>
      <c r="Q36" s="0" t="n">
        <v>0.01</v>
      </c>
      <c r="R36" s="9" t="n">
        <f aca="false">SUM(O36:Q36)</f>
        <v>0.16</v>
      </c>
      <c r="S36" s="0" t="n">
        <v>110</v>
      </c>
      <c r="T36" s="0" t="n">
        <v>4</v>
      </c>
      <c r="U36" s="0" t="n">
        <v>3</v>
      </c>
      <c r="V36" s="0" t="n">
        <v>1</v>
      </c>
      <c r="W36" s="0" t="n">
        <f aca="false">SUM(T36:V36)*0.7</f>
        <v>5.6</v>
      </c>
      <c r="X36" s="9" t="n">
        <f aca="false">W36*S36/100</f>
        <v>6.16</v>
      </c>
      <c r="Y36" s="9" t="n">
        <f aca="false">X36*T36*R36</f>
        <v>3.9424</v>
      </c>
      <c r="Z36" s="0" t="n">
        <v>0.15</v>
      </c>
      <c r="AA36" s="0" t="n">
        <v>0.03</v>
      </c>
      <c r="AB36" s="0" t="n">
        <v>0.01</v>
      </c>
      <c r="AC36" s="9" t="n">
        <f aca="false">SUM(Z36:AB36)</f>
        <v>0.19</v>
      </c>
      <c r="AD36" s="0" t="n">
        <v>110</v>
      </c>
      <c r="AE36" s="0" t="n">
        <v>4</v>
      </c>
      <c r="AF36" s="0" t="n">
        <v>3</v>
      </c>
      <c r="AG36" s="0" t="n">
        <v>2</v>
      </c>
      <c r="AH36" s="0" t="n">
        <f aca="false">SUM(AE36:AG36)*0.7</f>
        <v>6.3</v>
      </c>
      <c r="AI36" s="9" t="n">
        <f aca="false">AH36*AD36/100</f>
        <v>6.93</v>
      </c>
      <c r="AJ36" s="9" t="n">
        <f aca="false">AI36*AE36*AC36</f>
        <v>5.2668</v>
      </c>
      <c r="AK36" s="0" t="n">
        <v>0.15</v>
      </c>
      <c r="AL36" s="0" t="n">
        <v>0.03</v>
      </c>
      <c r="AM36" s="0" t="n">
        <v>0.01</v>
      </c>
      <c r="AN36" s="9" t="n">
        <f aca="false">SUM(AK36:AM36)</f>
        <v>0.19</v>
      </c>
      <c r="AO36" s="0" t="n">
        <v>125</v>
      </c>
      <c r="AP36" s="0" t="n">
        <v>4</v>
      </c>
      <c r="AQ36" s="0" t="n">
        <v>2</v>
      </c>
      <c r="AR36" s="0" t="n">
        <v>2</v>
      </c>
      <c r="AS36" s="0" t="n">
        <f aca="false">SUM(AP36:AR36)*0.7</f>
        <v>5.6</v>
      </c>
      <c r="AT36" s="9" t="n">
        <f aca="false">AS36*AO36/100</f>
        <v>7</v>
      </c>
      <c r="AU36" s="9" t="n">
        <f aca="false">AT36*AP36*AN36</f>
        <v>5.32</v>
      </c>
      <c r="AV36" s="9" t="n">
        <f aca="false">(M36+W36+AH36+AS36)*0.7</f>
        <v>17.3215</v>
      </c>
      <c r="AW36" s="9" t="n">
        <f aca="false">(N36+X36+AI36+AT36)*0.7</f>
        <v>18.62735</v>
      </c>
      <c r="AX36" s="9" t="n">
        <f aca="false">(O36+Y36+AJ36+AU36)*0.7</f>
        <v>10.25444</v>
      </c>
      <c r="AY36" s="11" t="n">
        <f aca="false">SUM(AV36:AX36)</f>
        <v>46.20329</v>
      </c>
      <c r="AZ36" s="10" t="n">
        <f aca="false">(E36/D36)*(G36-0.151)*1000</f>
        <v>6.21428571428572</v>
      </c>
      <c r="BA36" s="10" t="n">
        <f aca="false">(P36/O36)*(R36-0.151)*1000</f>
        <v>2.25</v>
      </c>
      <c r="BB36" s="10" t="n">
        <f aca="false">(AA36/Z36)*(AC36-0.151)*1000</f>
        <v>7.8</v>
      </c>
      <c r="BC36" s="10" t="n">
        <f aca="false">(AL36/AK36)*(AN36-0.151)*1000</f>
        <v>7.8</v>
      </c>
      <c r="BD36" s="10" t="n">
        <f aca="false">(G36-0.201)/(D36-0.201)*100</f>
        <v>34.4262295081967</v>
      </c>
      <c r="BE36" s="10" t="n">
        <f aca="false">(R36-0.201)/(O36-0.201)*100</f>
        <v>50.6172839506173</v>
      </c>
      <c r="BF36" s="10" t="n">
        <f aca="false">(AC36-0.201)/(Z36-0.201)*100</f>
        <v>21.5686274509804</v>
      </c>
      <c r="BG36" s="10" t="n">
        <f aca="false">(AN36-0.201)/(AK36-0.201)*100</f>
        <v>21.5686274509804</v>
      </c>
      <c r="BH36" s="10" t="n">
        <f aca="false">(G36-0.091)/(F36-0.051)*100</f>
        <v>-217.073170731707</v>
      </c>
      <c r="BI36" s="10" t="n">
        <f aca="false">(R36-0.091)/(Q36-0.051)*100</f>
        <v>-168.292682926829</v>
      </c>
      <c r="BJ36" s="10" t="n">
        <f aca="false">(AC36-0.091)/(AB36-0.051)*100</f>
        <v>-241.463414634146</v>
      </c>
      <c r="BK36" s="10" t="n">
        <f aca="false">(AN36-0.091)/(AM36-0.051)*100</f>
        <v>-241.463414634146</v>
      </c>
      <c r="BL36" s="10" t="n">
        <f aca="false">SUMIF(AZ36:BC36,  "&gt;60")</f>
        <v>0</v>
      </c>
      <c r="BM36" s="10" t="n">
        <f aca="false">SUMIF(BD36:BG36,  "&gt;60")</f>
        <v>0</v>
      </c>
      <c r="BN36" s="10" t="n">
        <f aca="false">SUMIF(BH36:BK36,  "&gt;60")</f>
        <v>0</v>
      </c>
      <c r="BO36" s="0" t="n">
        <v>0.15</v>
      </c>
      <c r="BP36" s="0" t="n">
        <v>0.03</v>
      </c>
      <c r="BQ36" s="0" t="n">
        <v>0.01</v>
      </c>
      <c r="BR36" s="9" t="n">
        <f aca="false">SUM(BO36:BQ36)</f>
        <v>0.19</v>
      </c>
      <c r="BS36" s="0" t="n">
        <v>110</v>
      </c>
      <c r="BT36" s="0" t="n">
        <v>4</v>
      </c>
      <c r="BU36" s="0" t="n">
        <v>3</v>
      </c>
      <c r="BV36" s="0" t="n">
        <v>2</v>
      </c>
      <c r="BW36" s="0" t="n">
        <f aca="false">SUM(BT36:BV36)*0.7</f>
        <v>6.3</v>
      </c>
      <c r="BX36" s="9" t="n">
        <f aca="false">BW36*BS36/100</f>
        <v>6.93</v>
      </c>
      <c r="BY36" s="9" t="n">
        <f aca="false">BX36*BT36*BR36</f>
        <v>5.2668</v>
      </c>
      <c r="BZ36" s="0" t="n">
        <v>0.15</v>
      </c>
      <c r="CA36" s="0" t="n">
        <v>0.03</v>
      </c>
      <c r="CB36" s="0" t="n">
        <v>0.01</v>
      </c>
      <c r="CC36" s="9" t="n">
        <f aca="false">SUM(BZ36:CB36)</f>
        <v>0.19</v>
      </c>
      <c r="CD36" s="0" t="n">
        <v>110</v>
      </c>
      <c r="CE36" s="0" t="n">
        <v>4</v>
      </c>
      <c r="CF36" s="0" t="n">
        <v>2</v>
      </c>
      <c r="CG36" s="0" t="n">
        <v>1</v>
      </c>
      <c r="CH36" s="0" t="n">
        <f aca="false">SUM(CE36:CG36)*0.7</f>
        <v>4.9</v>
      </c>
      <c r="CI36" s="9" t="n">
        <f aca="false">CH36*CD36/100</f>
        <v>5.39</v>
      </c>
      <c r="CJ36" s="9" t="n">
        <f aca="false">CI36*CE36*CC36</f>
        <v>4.0964</v>
      </c>
      <c r="CK36" s="0" t="n">
        <v>0.15</v>
      </c>
      <c r="CL36" s="0" t="n">
        <v>0.03</v>
      </c>
      <c r="CM36" s="0" t="n">
        <v>0.01</v>
      </c>
      <c r="CN36" s="9" t="n">
        <f aca="false">SUM(CK36:CM36)</f>
        <v>0.19</v>
      </c>
      <c r="CO36" s="0" t="n">
        <v>110</v>
      </c>
      <c r="CP36" s="0" t="n">
        <v>4</v>
      </c>
      <c r="CQ36" s="0" t="n">
        <v>3</v>
      </c>
      <c r="CR36" s="0" t="n">
        <v>2</v>
      </c>
      <c r="CS36" s="0" t="n">
        <f aca="false">SUM(CP36:CR36)*0.7</f>
        <v>6.3</v>
      </c>
      <c r="CT36" s="9" t="n">
        <f aca="false">CS36*CO36/100</f>
        <v>6.93</v>
      </c>
      <c r="CU36" s="9" t="n">
        <f aca="false">CT36*CP36*CN36</f>
        <v>5.2668</v>
      </c>
      <c r="CV36" s="0" t="n">
        <v>0.15</v>
      </c>
      <c r="CW36" s="0" t="n">
        <v>0.03</v>
      </c>
      <c r="CX36" s="0" t="n">
        <v>0.01</v>
      </c>
      <c r="CY36" s="9" t="n">
        <f aca="false">SUM(CV36:CX36)</f>
        <v>0.19</v>
      </c>
      <c r="CZ36" s="0" t="n">
        <v>110</v>
      </c>
      <c r="DA36" s="0" t="n">
        <v>4</v>
      </c>
      <c r="DB36" s="0" t="n">
        <v>2</v>
      </c>
      <c r="DC36" s="0" t="n">
        <v>2</v>
      </c>
      <c r="DD36" s="0" t="n">
        <f aca="false">SUM(DA36:DC36)*0.7</f>
        <v>5.6</v>
      </c>
      <c r="DE36" s="9" t="n">
        <f aca="false">DD36*CZ36/100</f>
        <v>6.16</v>
      </c>
      <c r="DF36" s="9" t="n">
        <f aca="false">DE36*DA36*CY36</f>
        <v>4.6816</v>
      </c>
      <c r="DG36" s="9" t="n">
        <f aca="false">(BX36+CH36+CS36+DD36)*0.7</f>
        <v>16.611</v>
      </c>
      <c r="DH36" s="9" t="n">
        <f aca="false">(BY36+CI36+CT36+DE36)*0.7</f>
        <v>16.62276</v>
      </c>
      <c r="DI36" s="9" t="n">
        <f aca="false">(BZ36+CJ36+CU36+DF36)*0.7</f>
        <v>9.93636</v>
      </c>
      <c r="DJ36" s="11" t="n">
        <f aca="false">SUM(DG36:DI36)</f>
        <v>43.17012</v>
      </c>
      <c r="DK36" s="10" t="n">
        <f aca="false">(BP36/BO36)*(BR36-0.151)*1000</f>
        <v>7.8</v>
      </c>
      <c r="DL36" s="10" t="n">
        <f aca="false">(CA36/BZ36)*(CC36-0.151)*1000</f>
        <v>7.8</v>
      </c>
      <c r="DM36" s="10" t="n">
        <f aca="false">(CL36/CK36)*(CN36-0.151)*1000</f>
        <v>7.8</v>
      </c>
      <c r="DN36" s="10" t="n">
        <f aca="false">(CW36/CV36)*(CY36-0.151)*1000</f>
        <v>7.8</v>
      </c>
      <c r="DO36" s="10" t="n">
        <f aca="false">(BR36-0.201)/(BO36-0.201)*100</f>
        <v>21.5686274509804</v>
      </c>
      <c r="DP36" s="10" t="n">
        <f aca="false">(CC36-0.201)/(BZ36-0.201)*100</f>
        <v>21.5686274509804</v>
      </c>
      <c r="DQ36" s="10" t="n">
        <f aca="false">(CN36-0.201)/(CK36-0.201)*100</f>
        <v>21.5686274509804</v>
      </c>
      <c r="DR36" s="10" t="n">
        <f aca="false">(CY36-0.201)/(CV36-0.201)*100</f>
        <v>21.5686274509804</v>
      </c>
      <c r="DS36" s="10" t="n">
        <f aca="false">(BR36-0.091)/(BQ36-0.051)*100</f>
        <v>-241.463414634146</v>
      </c>
      <c r="DT36" s="10" t="n">
        <f aca="false">(CC36-0.091)/(CB36-0.051)*100</f>
        <v>-241.463414634146</v>
      </c>
      <c r="DU36" s="10" t="n">
        <f aca="false">(CN36-0.091)/(CM36-0.051)*100</f>
        <v>-241.463414634146</v>
      </c>
      <c r="DV36" s="10" t="n">
        <f aca="false">(CY36-0.091)/(CX36-0.051)*100</f>
        <v>-241.463414634146</v>
      </c>
      <c r="DW36" s="10" t="n">
        <f aca="false">SUMIF(DK36:DN36,  "&gt;60")</f>
        <v>0</v>
      </c>
      <c r="DX36" s="10" t="n">
        <f aca="false">SUMIF(DO36:DR36,  "&gt;60")</f>
        <v>0</v>
      </c>
      <c r="DY36" s="10" t="n">
        <f aca="false">SUMIF(DS36:DV36,  "&gt;60")</f>
        <v>0</v>
      </c>
      <c r="DZ36" s="0" t="n">
        <v>0.15</v>
      </c>
      <c r="EA36" s="0" t="n">
        <v>0.03</v>
      </c>
      <c r="EB36" s="0" t="n">
        <v>0.01</v>
      </c>
      <c r="EC36" s="9" t="n">
        <f aca="false">SUM(DZ36:EB36)</f>
        <v>0.19</v>
      </c>
      <c r="ED36" s="0" t="n">
        <v>110</v>
      </c>
      <c r="EE36" s="0" t="n">
        <v>4</v>
      </c>
      <c r="EF36" s="0" t="n">
        <v>3</v>
      </c>
      <c r="EG36" s="0" t="n">
        <v>2</v>
      </c>
      <c r="EH36" s="0" t="n">
        <f aca="false">SUM(EE36:EG36)*0.7</f>
        <v>6.3</v>
      </c>
      <c r="EI36" s="9" t="n">
        <f aca="false">EH36*ED36/100</f>
        <v>6.93</v>
      </c>
      <c r="EJ36" s="9" t="n">
        <f aca="false">EI36*EE36*EC36</f>
        <v>5.2668</v>
      </c>
      <c r="EK36" s="0" t="n">
        <v>0.15</v>
      </c>
      <c r="EL36" s="0" t="n">
        <v>0.03</v>
      </c>
      <c r="EM36" s="0" t="n">
        <v>0.01</v>
      </c>
      <c r="EN36" s="9" t="n">
        <f aca="false">SUM(EK36:EM36)</f>
        <v>0.19</v>
      </c>
      <c r="EO36" s="0" t="n">
        <v>110</v>
      </c>
      <c r="EP36" s="0" t="n">
        <v>4</v>
      </c>
      <c r="EQ36" s="0" t="n">
        <v>3</v>
      </c>
      <c r="ER36" s="0" t="n">
        <v>2</v>
      </c>
      <c r="ES36" s="0" t="n">
        <f aca="false">SUM(EP36:ER36)*0.7</f>
        <v>6.3</v>
      </c>
      <c r="ET36" s="9" t="n">
        <f aca="false">ES36*EO36/100</f>
        <v>6.93</v>
      </c>
      <c r="EU36" s="9" t="n">
        <f aca="false">ET36*EP36*EN36</f>
        <v>5.2668</v>
      </c>
      <c r="EV36" s="0" t="n">
        <v>0.15</v>
      </c>
      <c r="EW36" s="0" t="n">
        <v>0.03</v>
      </c>
      <c r="EX36" s="0" t="n">
        <v>0.01</v>
      </c>
      <c r="EY36" s="9" t="n">
        <f aca="false">SUM(EV36:EX36)</f>
        <v>0.19</v>
      </c>
      <c r="EZ36" s="0" t="n">
        <v>110</v>
      </c>
      <c r="FA36" s="0" t="n">
        <v>4</v>
      </c>
      <c r="FB36" s="0" t="n">
        <v>3</v>
      </c>
      <c r="FC36" s="0" t="n">
        <v>2</v>
      </c>
      <c r="FD36" s="0" t="n">
        <f aca="false">SUM(FA36:FC36)*0.7</f>
        <v>6.3</v>
      </c>
      <c r="FE36" s="9" t="n">
        <f aca="false">FD36*EZ36/100</f>
        <v>6.93</v>
      </c>
      <c r="FF36" s="9" t="n">
        <f aca="false">FE36*FA36*EY36</f>
        <v>5.2668</v>
      </c>
      <c r="FG36" s="0" t="n">
        <v>0.15</v>
      </c>
      <c r="FH36" s="0" t="n">
        <v>0.03</v>
      </c>
      <c r="FI36" s="0" t="n">
        <v>0.01</v>
      </c>
      <c r="FJ36" s="9" t="n">
        <f aca="false">SUM(FG36:FI36)</f>
        <v>0.19</v>
      </c>
      <c r="FK36" s="0" t="n">
        <v>110</v>
      </c>
      <c r="FL36" s="0" t="n">
        <v>4</v>
      </c>
      <c r="FM36" s="0" t="n">
        <v>2</v>
      </c>
      <c r="FN36" s="0" t="n">
        <v>2</v>
      </c>
      <c r="FO36" s="0" t="n">
        <f aca="false">SUM(FL36:FN36)*0.7</f>
        <v>5.6</v>
      </c>
      <c r="FP36" s="9" t="n">
        <f aca="false">FO36*FK36/100</f>
        <v>6.16</v>
      </c>
      <c r="FQ36" s="9" t="n">
        <f aca="false">FP36*FL36*FJ36</f>
        <v>4.6816</v>
      </c>
      <c r="FR36" s="9" t="n">
        <f aca="false">(EI36+ES36+FD36+FO36)*0.7</f>
        <v>17.591</v>
      </c>
      <c r="FS36" s="9" t="n">
        <f aca="false">(EJ36+ET36+FE36+FP36)*0.7</f>
        <v>17.70076</v>
      </c>
      <c r="FT36" s="9" t="n">
        <f aca="false">(EK36+EU36+FF36+FQ36)*0.7</f>
        <v>10.75564</v>
      </c>
      <c r="FU36" s="11" t="n">
        <f aca="false">SUM(FR36:FT36)</f>
        <v>46.0474</v>
      </c>
      <c r="FV36" s="10" t="n">
        <f aca="false">(EA36/DZ36)*(EC36-0.151)*1000</f>
        <v>7.8</v>
      </c>
      <c r="FW36" s="10" t="n">
        <f aca="false">(EL36/EK36)*(EN36-0.151)*1000</f>
        <v>7.8</v>
      </c>
      <c r="FX36" s="10" t="n">
        <f aca="false">(EW36/EV36)*(EY36-0.151)*1000</f>
        <v>7.8</v>
      </c>
      <c r="FY36" s="10" t="n">
        <f aca="false">(FH36/FG36)*(FJ36-0.151)*1000</f>
        <v>7.8</v>
      </c>
      <c r="FZ36" s="10" t="n">
        <f aca="false">(EC36-0.201)/(DZ36-0.201)*100</f>
        <v>21.5686274509804</v>
      </c>
      <c r="GA36" s="10" t="n">
        <f aca="false">(EN36-0.201)/(EK36-0.201)*100</f>
        <v>21.5686274509804</v>
      </c>
      <c r="GB36" s="10" t="n">
        <f aca="false">(EY36-0.201)/(EV36-0.201)*100</f>
        <v>21.5686274509804</v>
      </c>
      <c r="GC36" s="10" t="n">
        <f aca="false">(FJ36-0.201)/(FG36-0.201)*100</f>
        <v>21.5686274509804</v>
      </c>
      <c r="GD36" s="10" t="n">
        <f aca="false">(EC36-0.091)/(EB36-0.051)*100</f>
        <v>-241.463414634146</v>
      </c>
      <c r="GE36" s="10" t="n">
        <f aca="false">(EN36-0.091)/(EM36-0.051)*100</f>
        <v>-241.463414634146</v>
      </c>
      <c r="GF36" s="10" t="n">
        <f aca="false">(EY36-0.091)/(EX36-0.051)*100</f>
        <v>-241.463414634146</v>
      </c>
      <c r="GG36" s="10" t="n">
        <f aca="false">(FJ36-0.091)/(FI36-0.051)*100</f>
        <v>-241.463414634146</v>
      </c>
      <c r="GH36" s="10" t="n">
        <f aca="false">SUMIF(FV36:FY36,  "&gt;60")</f>
        <v>0</v>
      </c>
      <c r="GI36" s="10" t="n">
        <f aca="false">SUMIF(FZ36:GC36,  "&gt;60")</f>
        <v>0</v>
      </c>
      <c r="GJ36" s="10" t="n">
        <f aca="false">SUMIF(GD36:GG36,  "&gt;60")</f>
        <v>0</v>
      </c>
      <c r="GK36" s="0" t="n">
        <v>0.15</v>
      </c>
      <c r="GL36" s="0" t="n">
        <v>0.03</v>
      </c>
      <c r="GM36" s="0" t="n">
        <v>0.01</v>
      </c>
      <c r="GN36" s="9" t="n">
        <f aca="false">SUM(GK36:GM36)</f>
        <v>0.19</v>
      </c>
      <c r="GO36" s="0" t="n">
        <v>110</v>
      </c>
      <c r="GP36" s="0" t="n">
        <v>4</v>
      </c>
      <c r="GQ36" s="0" t="n">
        <v>3</v>
      </c>
      <c r="GR36" s="0" t="n">
        <v>2</v>
      </c>
      <c r="GS36" s="0" t="n">
        <f aca="false">SUM(GP36:GR36)*0.7</f>
        <v>6.3</v>
      </c>
      <c r="GT36" s="9" t="n">
        <f aca="false">GS36*GO36/100</f>
        <v>6.93</v>
      </c>
      <c r="GU36" s="9" t="n">
        <f aca="false">GT36*GP36*GN36</f>
        <v>5.2668</v>
      </c>
      <c r="GV36" s="0" t="n">
        <v>0.15</v>
      </c>
      <c r="GW36" s="0" t="n">
        <v>0.03</v>
      </c>
      <c r="GX36" s="0" t="n">
        <v>0.01</v>
      </c>
      <c r="GY36" s="9" t="n">
        <f aca="false">SUM(GV36:GX36)</f>
        <v>0.19</v>
      </c>
      <c r="GZ36" s="0" t="n">
        <v>99</v>
      </c>
      <c r="HA36" s="0" t="n">
        <v>4</v>
      </c>
      <c r="HB36" s="0" t="n">
        <v>3</v>
      </c>
      <c r="HC36" s="0" t="n">
        <v>2</v>
      </c>
      <c r="HD36" s="0" t="n">
        <f aca="false">SUM(HA36:HC36)*0.7</f>
        <v>6.3</v>
      </c>
      <c r="HE36" s="9" t="n">
        <f aca="false">HD36*GZ36/100</f>
        <v>6.237</v>
      </c>
      <c r="HF36" s="9" t="n">
        <f aca="false">HE36*HA36*GY36</f>
        <v>4.74012</v>
      </c>
      <c r="HG36" s="0" t="n">
        <v>0.15</v>
      </c>
      <c r="HH36" s="0" t="n">
        <v>0.03</v>
      </c>
      <c r="HI36" s="0" t="n">
        <v>0.01</v>
      </c>
      <c r="HJ36" s="9" t="n">
        <f aca="false">SUM(HG36:HI36)</f>
        <v>0.19</v>
      </c>
      <c r="HK36" s="0" t="n">
        <v>110</v>
      </c>
      <c r="HL36" s="0" t="n">
        <v>4</v>
      </c>
      <c r="HM36" s="0" t="n">
        <v>3</v>
      </c>
      <c r="HN36" s="0" t="n">
        <v>2</v>
      </c>
      <c r="HO36" s="0" t="n">
        <f aca="false">SUM(HL36:HN36)*0.7</f>
        <v>6.3</v>
      </c>
      <c r="HP36" s="9" t="n">
        <f aca="false">HO36*HK36/100</f>
        <v>6.93</v>
      </c>
      <c r="HQ36" s="9" t="n">
        <f aca="false">HP36*HL36*HJ36</f>
        <v>5.2668</v>
      </c>
      <c r="HR36" s="0" t="n">
        <v>0.15</v>
      </c>
      <c r="HS36" s="0" t="n">
        <v>0.03</v>
      </c>
      <c r="HT36" s="0" t="n">
        <v>0.01</v>
      </c>
      <c r="HU36" s="9" t="n">
        <f aca="false">SUM(HR36:HT36)</f>
        <v>0.19</v>
      </c>
      <c r="HV36" s="0" t="n">
        <v>110</v>
      </c>
      <c r="HW36" s="0" t="n">
        <v>4</v>
      </c>
      <c r="HX36" s="0" t="n">
        <v>2</v>
      </c>
      <c r="HY36" s="0" t="n">
        <v>2</v>
      </c>
      <c r="HZ36" s="0" t="n">
        <f aca="false">SUM(HW36:HY36)*0.7</f>
        <v>5.6</v>
      </c>
      <c r="IA36" s="9" t="n">
        <f aca="false">HZ36*HV36/100</f>
        <v>6.16</v>
      </c>
      <c r="IB36" s="9" t="n">
        <f aca="false">IA36*HW36*HU36</f>
        <v>4.6816</v>
      </c>
      <c r="IC36" s="9" t="n">
        <f aca="false">(GT36+HD36+HO36+HZ36)*0.7</f>
        <v>17.591</v>
      </c>
      <c r="ID36" s="9" t="n">
        <f aca="false">(GU36+HE36+HP36+IA36)*0.7</f>
        <v>17.21566</v>
      </c>
      <c r="IE36" s="9" t="n">
        <f aca="false">(GV36+HF36+HQ36+IB36)*0.7</f>
        <v>10.386964</v>
      </c>
      <c r="IF36" s="11" t="n">
        <f aca="false">SUM(IC36:IE36)</f>
        <v>45.193624</v>
      </c>
      <c r="IG36" s="10" t="n">
        <f aca="false">(GL36/GK36)*(GN36-0.151)*1000</f>
        <v>7.8</v>
      </c>
      <c r="IH36" s="10" t="n">
        <f aca="false">(GW36/GV36)*(GY36-0.151)*1000</f>
        <v>7.8</v>
      </c>
      <c r="II36" s="10" t="n">
        <f aca="false">(HH36/HG36)*(HJ36-0.151)*1000</f>
        <v>7.8</v>
      </c>
      <c r="IJ36" s="10" t="n">
        <f aca="false">(HS36/HR36)*(HU36-0.151)*1000</f>
        <v>7.8</v>
      </c>
      <c r="IK36" s="10" t="n">
        <f aca="false">(GN36-0.201)/(GK36-0.201)*100</f>
        <v>21.5686274509804</v>
      </c>
      <c r="IL36" s="10" t="n">
        <f aca="false">(GY36-0.201)/(GV36-0.201)*100</f>
        <v>21.5686274509804</v>
      </c>
      <c r="IM36" s="10" t="n">
        <f aca="false">(HJ36-0.201)/(HG36-0.201)*100</f>
        <v>21.5686274509804</v>
      </c>
      <c r="IN36" s="10" t="n">
        <f aca="false">(HU36-0.201)/(HR36-0.201)*100</f>
        <v>21.5686274509804</v>
      </c>
      <c r="IO36" s="10" t="n">
        <f aca="false">(GN36-0.091)/(GM36-0.051)*100</f>
        <v>-241.463414634146</v>
      </c>
      <c r="IP36" s="10" t="n">
        <f aca="false">(GY36-0.091)/(GX36-0.051)*100</f>
        <v>-241.463414634146</v>
      </c>
      <c r="IQ36" s="10" t="n">
        <f aca="false">(HJ36-0.091)/(HI36-0.051)*100</f>
        <v>-241.463414634146</v>
      </c>
      <c r="IR36" s="10" t="n">
        <f aca="false">(HU36-0.091)/(HT36-0.051)*100</f>
        <v>-241.463414634146</v>
      </c>
      <c r="IS36" s="10" t="n">
        <f aca="false">SUMIF(IG36:IJ36,  "&gt;60")</f>
        <v>0</v>
      </c>
      <c r="IT36" s="10" t="n">
        <f aca="false">SUMIF(IK36:IN36,  "&gt;60")</f>
        <v>0</v>
      </c>
      <c r="IU36" s="10" t="n">
        <f aca="false">SUMIF(IO36:IR36,  "&gt;60")</f>
        <v>0</v>
      </c>
    </row>
    <row r="37" customFormat="false" ht="12.8" hidden="false" customHeight="false" outlineLevel="0" collapsed="false">
      <c r="C37" s="8" t="s">
        <v>82</v>
      </c>
      <c r="D37" s="0" t="n">
        <v>0.12</v>
      </c>
      <c r="E37" s="0" t="n">
        <v>0.03</v>
      </c>
      <c r="F37" s="0" t="n">
        <v>0.01</v>
      </c>
      <c r="G37" s="9" t="n">
        <f aca="false">SUM(D37:F37)</f>
        <v>0.16</v>
      </c>
      <c r="H37" s="0" t="n">
        <v>110</v>
      </c>
      <c r="I37" s="0" t="n">
        <v>5</v>
      </c>
      <c r="J37" s="0" t="n">
        <v>3</v>
      </c>
      <c r="K37" s="0" t="n">
        <v>1</v>
      </c>
      <c r="L37" s="0" t="n">
        <f aca="false">SUM(I37:K37)*0.7</f>
        <v>6.3</v>
      </c>
      <c r="M37" s="9" t="n">
        <f aca="false">L37*H37/100</f>
        <v>6.93</v>
      </c>
      <c r="N37" s="9" t="n">
        <f aca="false">M37*I37*G37</f>
        <v>5.544</v>
      </c>
      <c r="O37" s="0" t="n">
        <v>0.09</v>
      </c>
      <c r="P37" s="0" t="n">
        <v>0.09</v>
      </c>
      <c r="Q37" s="0" t="n">
        <v>0.01</v>
      </c>
      <c r="R37" s="9" t="n">
        <f aca="false">SUM(O37:Q37)</f>
        <v>0.19</v>
      </c>
      <c r="S37" s="0" t="n">
        <v>110</v>
      </c>
      <c r="T37" s="0" t="n">
        <v>5</v>
      </c>
      <c r="U37" s="0" t="n">
        <v>3</v>
      </c>
      <c r="V37" s="0" t="n">
        <v>1</v>
      </c>
      <c r="W37" s="0" t="n">
        <f aca="false">SUM(T37:V37)*0.7</f>
        <v>6.3</v>
      </c>
      <c r="X37" s="9" t="n">
        <f aca="false">W37*S37/100</f>
        <v>6.93</v>
      </c>
      <c r="Y37" s="9" t="n">
        <f aca="false">X37*T37*R37</f>
        <v>6.5835</v>
      </c>
      <c r="Z37" s="0" t="n">
        <v>0.12</v>
      </c>
      <c r="AA37" s="0" t="n">
        <v>0.03</v>
      </c>
      <c r="AB37" s="0" t="n">
        <v>0.05</v>
      </c>
      <c r="AC37" s="9" t="n">
        <f aca="false">SUM(Z37:AB37)</f>
        <v>0.2</v>
      </c>
      <c r="AD37" s="0" t="n">
        <v>115</v>
      </c>
      <c r="AE37" s="0" t="n">
        <v>4</v>
      </c>
      <c r="AF37" s="0" t="n">
        <v>2</v>
      </c>
      <c r="AG37" s="0" t="n">
        <v>1</v>
      </c>
      <c r="AH37" s="0" t="n">
        <f aca="false">SUM(AE37:AG37)*0.7</f>
        <v>4.9</v>
      </c>
      <c r="AI37" s="9" t="n">
        <f aca="false">AH37*AD37/100</f>
        <v>5.635</v>
      </c>
      <c r="AJ37" s="9" t="n">
        <f aca="false">AI37*AE37*AC37</f>
        <v>4.508</v>
      </c>
      <c r="AK37" s="0" t="n">
        <v>0.13</v>
      </c>
      <c r="AL37" s="0" t="n">
        <v>0.03</v>
      </c>
      <c r="AM37" s="0" t="n">
        <v>0.03</v>
      </c>
      <c r="AN37" s="9" t="n">
        <f aca="false">SUM(AK37:AM37)</f>
        <v>0.19</v>
      </c>
      <c r="AO37" s="0" t="n">
        <v>120</v>
      </c>
      <c r="AP37" s="0" t="n">
        <v>4</v>
      </c>
      <c r="AQ37" s="0" t="n">
        <v>3</v>
      </c>
      <c r="AR37" s="0" t="n">
        <v>1</v>
      </c>
      <c r="AS37" s="0" t="n">
        <f aca="false">SUM(AP37:AR37)*0.7</f>
        <v>5.6</v>
      </c>
      <c r="AT37" s="9" t="n">
        <f aca="false">AS37*AO37/100</f>
        <v>6.72</v>
      </c>
      <c r="AU37" s="9" t="n">
        <f aca="false">AT37*AP37*AN37</f>
        <v>5.1072</v>
      </c>
      <c r="AV37" s="9" t="n">
        <f aca="false">(M37+W37+AH37+AS37)*0.7</f>
        <v>16.611</v>
      </c>
      <c r="AW37" s="9" t="n">
        <f aca="false">(N37+X37+AI37+AT37)*0.7</f>
        <v>17.3803</v>
      </c>
      <c r="AX37" s="9" t="n">
        <f aca="false">(O37+Y37+AJ37+AU37)*0.7</f>
        <v>11.40209</v>
      </c>
      <c r="AY37" s="11" t="n">
        <f aca="false">SUM(AV37:AX37)</f>
        <v>45.39339</v>
      </c>
      <c r="AZ37" s="10" t="n">
        <f aca="false">(E37/D37)*(G37-0.151)*1000</f>
        <v>2.25</v>
      </c>
      <c r="BA37" s="10" t="n">
        <f aca="false">(P37/O37)*(R37-0.151)*1000</f>
        <v>39</v>
      </c>
      <c r="BB37" s="10" t="n">
        <f aca="false">(AA37/Z37)*(AC37-0.151)*1000</f>
        <v>12.25</v>
      </c>
      <c r="BC37" s="10" t="n">
        <f aca="false">(AL37/AK37)*(AN37-0.151)*1000</f>
        <v>9</v>
      </c>
      <c r="BD37" s="10" t="n">
        <f aca="false">(G37-0.201)/(D37-0.201)*100</f>
        <v>50.6172839506173</v>
      </c>
      <c r="BE37" s="10" t="n">
        <f aca="false">(R37-0.201)/(O37-0.201)*100</f>
        <v>9.90990990990992</v>
      </c>
      <c r="BF37" s="10" t="n">
        <f aca="false">(AC37-0.201)/(Z37-0.201)*100</f>
        <v>1.23456790123457</v>
      </c>
      <c r="BG37" s="10" t="n">
        <f aca="false">(AN37-0.201)/(AK37-0.201)*100</f>
        <v>15.4929577464789</v>
      </c>
      <c r="BH37" s="10" t="n">
        <f aca="false">(G37-0.091)/(F37-0.051)*100</f>
        <v>-168.292682926829</v>
      </c>
      <c r="BI37" s="10" t="n">
        <f aca="false">(R37-0.091)/(Q37-0.051)*100</f>
        <v>-241.463414634146</v>
      </c>
      <c r="BJ37" s="10" t="n">
        <f aca="false">(AC37-0.091)/(AB37-0.051)*100</f>
        <v>-10900</v>
      </c>
      <c r="BK37" s="10" t="n">
        <f aca="false">(AN37-0.091)/(AM37-0.051)*100</f>
        <v>-471.428571428571</v>
      </c>
      <c r="BL37" s="10" t="n">
        <f aca="false">SUMIF(AZ37:BC37,  "&gt;60")</f>
        <v>0</v>
      </c>
      <c r="BM37" s="10" t="n">
        <f aca="false">SUMIF(BD37:BG37,  "&gt;60")</f>
        <v>0</v>
      </c>
      <c r="BN37" s="10" t="n">
        <f aca="false">SUMIF(BH37:BK37,  "&gt;60")</f>
        <v>0</v>
      </c>
      <c r="BO37" s="0" t="n">
        <v>0.12</v>
      </c>
      <c r="BP37" s="0" t="n">
        <v>0.03</v>
      </c>
      <c r="BQ37" s="0" t="n">
        <v>0.03</v>
      </c>
      <c r="BR37" s="9" t="n">
        <f aca="false">SUM(BO37:BQ37)</f>
        <v>0.18</v>
      </c>
      <c r="BS37" s="0" t="n">
        <v>109</v>
      </c>
      <c r="BT37" s="0" t="n">
        <v>5</v>
      </c>
      <c r="BU37" s="0" t="n">
        <v>2</v>
      </c>
      <c r="BV37" s="0" t="n">
        <v>1</v>
      </c>
      <c r="BW37" s="0" t="n">
        <f aca="false">SUM(BT37:BV37)*0.7</f>
        <v>5.6</v>
      </c>
      <c r="BX37" s="9" t="n">
        <f aca="false">BW37*BS37/100</f>
        <v>6.104</v>
      </c>
      <c r="BY37" s="9" t="n">
        <f aca="false">BX37*BT37*BR37</f>
        <v>5.4936</v>
      </c>
      <c r="BZ37" s="0" t="n">
        <v>0.12</v>
      </c>
      <c r="CA37" s="0" t="n">
        <v>0.03</v>
      </c>
      <c r="CB37" s="0" t="n">
        <v>0.05</v>
      </c>
      <c r="CC37" s="9" t="n">
        <f aca="false">SUM(BZ37:CB37)</f>
        <v>0.2</v>
      </c>
      <c r="CD37" s="0" t="n">
        <v>110</v>
      </c>
      <c r="CE37" s="0" t="n">
        <v>5</v>
      </c>
      <c r="CF37" s="0" t="n">
        <v>3</v>
      </c>
      <c r="CG37" s="0" t="n">
        <v>1</v>
      </c>
      <c r="CH37" s="0" t="n">
        <f aca="false">SUM(CE37:CG37)*0.7</f>
        <v>6.3</v>
      </c>
      <c r="CI37" s="9" t="n">
        <f aca="false">CH37*CD37/100</f>
        <v>6.93</v>
      </c>
      <c r="CJ37" s="9" t="n">
        <f aca="false">CI37*CE37*CC37</f>
        <v>6.93</v>
      </c>
      <c r="CK37" s="0" t="n">
        <v>0.13</v>
      </c>
      <c r="CL37" s="0" t="n">
        <v>0.03</v>
      </c>
      <c r="CM37" s="0" t="n">
        <v>0.01</v>
      </c>
      <c r="CN37" s="9" t="n">
        <f aca="false">SUM(CK37:CM37)</f>
        <v>0.17</v>
      </c>
      <c r="CO37" s="0" t="n">
        <v>111</v>
      </c>
      <c r="CP37" s="0" t="n">
        <v>4</v>
      </c>
      <c r="CQ37" s="0" t="n">
        <v>2</v>
      </c>
      <c r="CR37" s="0" t="n">
        <v>1</v>
      </c>
      <c r="CS37" s="0" t="n">
        <f aca="false">SUM(CP37:CR37)*0.7</f>
        <v>4.9</v>
      </c>
      <c r="CT37" s="9" t="n">
        <f aca="false">CS37*CO37/100</f>
        <v>5.439</v>
      </c>
      <c r="CU37" s="9" t="n">
        <f aca="false">CT37*CP37*CN37</f>
        <v>3.69852</v>
      </c>
      <c r="CV37" s="0" t="n">
        <v>0.19</v>
      </c>
      <c r="CW37" s="0" t="n">
        <v>0.04</v>
      </c>
      <c r="CX37" s="0" t="n">
        <v>0.03</v>
      </c>
      <c r="CY37" s="9" t="n">
        <f aca="false">SUM(CV37:CX37)</f>
        <v>0.26</v>
      </c>
      <c r="CZ37" s="0" t="n">
        <v>116</v>
      </c>
      <c r="DA37" s="0" t="n">
        <v>5</v>
      </c>
      <c r="DB37" s="0" t="n">
        <v>3</v>
      </c>
      <c r="DC37" s="0" t="n">
        <v>1</v>
      </c>
      <c r="DD37" s="0" t="n">
        <f aca="false">SUM(DA37:DC37)*0.7</f>
        <v>6.3</v>
      </c>
      <c r="DE37" s="9" t="n">
        <f aca="false">DD37*CZ37/100</f>
        <v>7.308</v>
      </c>
      <c r="DF37" s="9" t="n">
        <f aca="false">DE37*DA37*CY37</f>
        <v>9.5004</v>
      </c>
      <c r="DG37" s="9" t="n">
        <f aca="false">(BX37+CH37+CS37+DD37)*0.7</f>
        <v>16.5228</v>
      </c>
      <c r="DH37" s="9" t="n">
        <f aca="false">(BY37+CI37+CT37+DE37)*0.7</f>
        <v>17.61942</v>
      </c>
      <c r="DI37" s="9" t="n">
        <f aca="false">(BZ37+CJ37+CU37+DF37)*0.7</f>
        <v>14.174244</v>
      </c>
      <c r="DJ37" s="11" t="n">
        <f aca="false">SUM(DG37:DI37)</f>
        <v>48.316464</v>
      </c>
      <c r="DK37" s="10" t="n">
        <f aca="false">(BP37/BO37)*(BR37-0.151)*1000</f>
        <v>7.25</v>
      </c>
      <c r="DL37" s="10" t="n">
        <f aca="false">(CA37/BZ37)*(CC37-0.151)*1000</f>
        <v>12.25</v>
      </c>
      <c r="DM37" s="10" t="n">
        <f aca="false">(CL37/CK37)*(CN37-0.151)*1000</f>
        <v>4.38461538461539</v>
      </c>
      <c r="DN37" s="10" t="n">
        <f aca="false">(CW37/CV37)*(CY37-0.151)*1000</f>
        <v>22.9473684210526</v>
      </c>
      <c r="DO37" s="10" t="n">
        <f aca="false">(BR37-0.201)/(BO37-0.201)*100</f>
        <v>25.9259259259259</v>
      </c>
      <c r="DP37" s="10" t="n">
        <f aca="false">(CC37-0.201)/(BZ37-0.201)*100</f>
        <v>1.23456790123457</v>
      </c>
      <c r="DQ37" s="10" t="n">
        <f aca="false">(CN37-0.201)/(CK37-0.201)*100</f>
        <v>43.6619718309859</v>
      </c>
      <c r="DR37" s="10" t="n">
        <f aca="false">(CY37-0.201)/(CV37-0.201)*100</f>
        <v>-536.363636363636</v>
      </c>
      <c r="DS37" s="10" t="n">
        <f aca="false">(BR37-0.091)/(BQ37-0.051)*100</f>
        <v>-423.809523809524</v>
      </c>
      <c r="DT37" s="10" t="n">
        <f aca="false">(CC37-0.091)/(CB37-0.051)*100</f>
        <v>-10900</v>
      </c>
      <c r="DU37" s="10" t="n">
        <f aca="false">(CN37-0.091)/(CM37-0.051)*100</f>
        <v>-192.682926829268</v>
      </c>
      <c r="DV37" s="10" t="n">
        <f aca="false">(CY37-0.091)/(CX37-0.051)*100</f>
        <v>-804.761904761905</v>
      </c>
      <c r="DW37" s="10" t="n">
        <f aca="false">SUMIF(DK37:DN37,  "&gt;60")</f>
        <v>0</v>
      </c>
      <c r="DX37" s="10" t="n">
        <f aca="false">SUMIF(DO37:DR37,  "&gt;60")</f>
        <v>0</v>
      </c>
      <c r="DY37" s="10" t="n">
        <f aca="false">SUMIF(DS37:DV37,  "&gt;60")</f>
        <v>0</v>
      </c>
      <c r="DZ37" s="0" t="n">
        <v>0.13</v>
      </c>
      <c r="EA37" s="0" t="n">
        <v>0.03</v>
      </c>
      <c r="EB37" s="0" t="n">
        <v>0.03</v>
      </c>
      <c r="EC37" s="9" t="n">
        <f aca="false">SUM(DZ37:EB37)</f>
        <v>0.19</v>
      </c>
      <c r="ED37" s="0" t="n">
        <v>109</v>
      </c>
      <c r="EE37" s="0" t="n">
        <v>5</v>
      </c>
      <c r="EF37" s="0" t="n">
        <v>2</v>
      </c>
      <c r="EG37" s="0" t="n">
        <v>1</v>
      </c>
      <c r="EH37" s="0" t="n">
        <f aca="false">SUM(EE37:EG37)*0.7</f>
        <v>5.6</v>
      </c>
      <c r="EI37" s="9" t="n">
        <f aca="false">EH37*ED37/100</f>
        <v>6.104</v>
      </c>
      <c r="EJ37" s="9" t="n">
        <f aca="false">EI37*EE37*EC37</f>
        <v>5.7988</v>
      </c>
      <c r="EK37" s="0" t="n">
        <v>0.12</v>
      </c>
      <c r="EL37" s="0" t="n">
        <v>0.03</v>
      </c>
      <c r="EM37" s="0" t="n">
        <v>0.05</v>
      </c>
      <c r="EN37" s="9" t="n">
        <f aca="false">SUM(EK37:EM37)</f>
        <v>0.2</v>
      </c>
      <c r="EO37" s="0" t="n">
        <v>110</v>
      </c>
      <c r="EP37" s="0" t="n">
        <v>4</v>
      </c>
      <c r="EQ37" s="0" t="n">
        <v>2</v>
      </c>
      <c r="ER37" s="0" t="n">
        <v>1</v>
      </c>
      <c r="ES37" s="0" t="n">
        <f aca="false">SUM(EP37:ER37)*0.7</f>
        <v>4.9</v>
      </c>
      <c r="ET37" s="9" t="n">
        <f aca="false">ES37*EO37/100</f>
        <v>5.39</v>
      </c>
      <c r="EU37" s="9" t="n">
        <f aca="false">ET37*EP37*EN37</f>
        <v>4.312</v>
      </c>
      <c r="EV37" s="0" t="n">
        <v>0.19</v>
      </c>
      <c r="EW37" s="0" t="n">
        <v>0.04</v>
      </c>
      <c r="EX37" s="0" t="n">
        <v>0.03</v>
      </c>
      <c r="EY37" s="9" t="n">
        <f aca="false">SUM(EV37:EX37)</f>
        <v>0.26</v>
      </c>
      <c r="EZ37" s="0" t="n">
        <v>115</v>
      </c>
      <c r="FA37" s="0" t="n">
        <v>5</v>
      </c>
      <c r="FB37" s="0" t="n">
        <v>2</v>
      </c>
      <c r="FC37" s="0" t="n">
        <v>1</v>
      </c>
      <c r="FD37" s="0" t="n">
        <f aca="false">SUM(FA37:FC37)*0.7</f>
        <v>5.6</v>
      </c>
      <c r="FE37" s="9" t="n">
        <f aca="false">FD37*EZ37/100</f>
        <v>6.44</v>
      </c>
      <c r="FF37" s="9" t="n">
        <f aca="false">FE37*FA37*EY37</f>
        <v>8.372</v>
      </c>
      <c r="FG37" s="0" t="n">
        <v>0.19</v>
      </c>
      <c r="FH37" s="0" t="n">
        <v>0.03</v>
      </c>
      <c r="FI37" s="0" t="n">
        <v>0.02</v>
      </c>
      <c r="FJ37" s="9" t="n">
        <f aca="false">SUM(FG37:FI37)</f>
        <v>0.24</v>
      </c>
      <c r="FK37" s="0" t="n">
        <v>113</v>
      </c>
      <c r="FL37" s="0" t="n">
        <v>5</v>
      </c>
      <c r="FM37" s="0" t="n">
        <v>3</v>
      </c>
      <c r="FN37" s="0" t="n">
        <v>1</v>
      </c>
      <c r="FO37" s="0" t="n">
        <f aca="false">SUM(FL37:FN37)*0.7</f>
        <v>6.3</v>
      </c>
      <c r="FP37" s="9" t="n">
        <f aca="false">FO37*FK37/100</f>
        <v>7.119</v>
      </c>
      <c r="FQ37" s="9" t="n">
        <f aca="false">FP37*FL37*FJ37</f>
        <v>8.5428</v>
      </c>
      <c r="FR37" s="9" t="n">
        <f aca="false">(EI37+ES37+FD37+FO37)*0.7</f>
        <v>16.0328</v>
      </c>
      <c r="FS37" s="9" t="n">
        <f aca="false">(EJ37+ET37+FE37+FP37)*0.7</f>
        <v>17.32346</v>
      </c>
      <c r="FT37" s="9" t="n">
        <f aca="false">(EK37+EU37+FF37+FQ37)*0.7</f>
        <v>14.94276</v>
      </c>
      <c r="FU37" s="11" t="n">
        <f aca="false">SUM(FR37:FT37)</f>
        <v>48.29902</v>
      </c>
      <c r="FV37" s="10" t="n">
        <f aca="false">(EA37/DZ37)*(EC37-0.151)*1000</f>
        <v>9</v>
      </c>
      <c r="FW37" s="10" t="n">
        <f aca="false">(EL37/EK37)*(EN37-0.151)*1000</f>
        <v>12.25</v>
      </c>
      <c r="FX37" s="10" t="n">
        <f aca="false">(EW37/EV37)*(EY37-0.151)*1000</f>
        <v>22.9473684210526</v>
      </c>
      <c r="FY37" s="10" t="n">
        <f aca="false">(FH37/FG37)*(FJ37-0.151)*1000</f>
        <v>14.0526315789474</v>
      </c>
      <c r="FZ37" s="10" t="n">
        <f aca="false">(EC37-0.201)/(DZ37-0.201)*100</f>
        <v>15.4929577464789</v>
      </c>
      <c r="GA37" s="10" t="n">
        <f aca="false">(EN37-0.201)/(EK37-0.201)*100</f>
        <v>1.23456790123457</v>
      </c>
      <c r="GB37" s="10" t="n">
        <f aca="false">(EY37-0.201)/(EV37-0.201)*100</f>
        <v>-536.363636363636</v>
      </c>
      <c r="GC37" s="10" t="n">
        <f aca="false">(FJ37-0.201)/(FG37-0.201)*100</f>
        <v>-354.545454545454</v>
      </c>
      <c r="GD37" s="10" t="n">
        <f aca="false">(EC37-0.091)/(EB37-0.051)*100</f>
        <v>-471.428571428571</v>
      </c>
      <c r="GE37" s="10" t="n">
        <f aca="false">(EN37-0.091)/(EM37-0.051)*100</f>
        <v>-10900</v>
      </c>
      <c r="GF37" s="10" t="n">
        <f aca="false">(EY37-0.091)/(EX37-0.051)*100</f>
        <v>-804.761904761905</v>
      </c>
      <c r="GG37" s="10" t="n">
        <f aca="false">(FJ37-0.091)/(FI37-0.051)*100</f>
        <v>-480.645161290323</v>
      </c>
      <c r="GH37" s="10" t="n">
        <f aca="false">SUMIF(FV37:FY37,  "&gt;60")</f>
        <v>0</v>
      </c>
      <c r="GI37" s="10" t="n">
        <f aca="false">SUMIF(FZ37:GC37,  "&gt;60")</f>
        <v>0</v>
      </c>
      <c r="GJ37" s="10" t="n">
        <f aca="false">SUMIF(GD37:GG37,  "&gt;60")</f>
        <v>0</v>
      </c>
      <c r="GK37" s="0" t="n">
        <v>0.12</v>
      </c>
      <c r="GL37" s="0" t="n">
        <v>0.04</v>
      </c>
      <c r="GM37" s="0" t="n">
        <v>0.01</v>
      </c>
      <c r="GN37" s="9" t="n">
        <f aca="false">SUM(GK37:GM37)</f>
        <v>0.17</v>
      </c>
      <c r="GO37" s="0" t="n">
        <v>109</v>
      </c>
      <c r="GP37" s="0" t="n">
        <v>5</v>
      </c>
      <c r="GQ37" s="0" t="n">
        <v>3</v>
      </c>
      <c r="GR37" s="0" t="n">
        <v>1</v>
      </c>
      <c r="GS37" s="0" t="n">
        <f aca="false">SUM(GP37:GR37)*0.7</f>
        <v>6.3</v>
      </c>
      <c r="GT37" s="9" t="n">
        <f aca="false">GS37*GO37/100</f>
        <v>6.867</v>
      </c>
      <c r="GU37" s="9" t="n">
        <f aca="false">GT37*GP37*GN37</f>
        <v>5.83695</v>
      </c>
      <c r="GV37" s="0" t="n">
        <v>0.12</v>
      </c>
      <c r="GW37" s="0" t="n">
        <v>0.03</v>
      </c>
      <c r="GX37" s="0" t="n">
        <v>0.05</v>
      </c>
      <c r="GY37" s="9" t="n">
        <f aca="false">SUM(GV37:GX37)</f>
        <v>0.2</v>
      </c>
      <c r="GZ37" s="0" t="n">
        <v>110</v>
      </c>
      <c r="HA37" s="0" t="n">
        <v>4</v>
      </c>
      <c r="HB37" s="0" t="n">
        <v>2</v>
      </c>
      <c r="HC37" s="0" t="n">
        <v>1</v>
      </c>
      <c r="HD37" s="0" t="n">
        <f aca="false">SUM(HA37:HC37)*0.7</f>
        <v>4.9</v>
      </c>
      <c r="HE37" s="9" t="n">
        <f aca="false">HD37*GZ37/100</f>
        <v>5.39</v>
      </c>
      <c r="HF37" s="9" t="n">
        <f aca="false">HE37*HA37*GY37</f>
        <v>4.312</v>
      </c>
      <c r="HG37" s="0" t="n">
        <v>0.19</v>
      </c>
      <c r="HH37" s="0" t="n">
        <v>0.04</v>
      </c>
      <c r="HI37" s="0" t="n">
        <v>0.03</v>
      </c>
      <c r="HJ37" s="9" t="n">
        <f aca="false">SUM(HG37:HI37)</f>
        <v>0.26</v>
      </c>
      <c r="HK37" s="0" t="n">
        <v>115</v>
      </c>
      <c r="HL37" s="0" t="n">
        <v>5</v>
      </c>
      <c r="HM37" s="0" t="n">
        <v>2</v>
      </c>
      <c r="HN37" s="0" t="n">
        <v>1</v>
      </c>
      <c r="HO37" s="0" t="n">
        <f aca="false">SUM(HL37:HN37)*0.7</f>
        <v>5.6</v>
      </c>
      <c r="HP37" s="9" t="n">
        <f aca="false">HO37*HK37/100</f>
        <v>6.44</v>
      </c>
      <c r="HQ37" s="9" t="n">
        <f aca="false">HP37*HL37*HJ37</f>
        <v>8.372</v>
      </c>
      <c r="HR37" s="0" t="n">
        <v>0.18</v>
      </c>
      <c r="HS37" s="0" t="n">
        <v>0.03</v>
      </c>
      <c r="HT37" s="0" t="n">
        <v>0.02</v>
      </c>
      <c r="HU37" s="9" t="n">
        <f aca="false">SUM(HR37:HT37)</f>
        <v>0.23</v>
      </c>
      <c r="HV37" s="0" t="n">
        <v>112</v>
      </c>
      <c r="HW37" s="0" t="n">
        <v>5</v>
      </c>
      <c r="HX37" s="0" t="n">
        <v>4</v>
      </c>
      <c r="HY37" s="0" t="n">
        <v>1</v>
      </c>
      <c r="HZ37" s="0" t="n">
        <f aca="false">SUM(HW37:HY37)*0.7</f>
        <v>7</v>
      </c>
      <c r="IA37" s="9" t="n">
        <f aca="false">HZ37*HV37/100</f>
        <v>7.84</v>
      </c>
      <c r="IB37" s="9" t="n">
        <f aca="false">IA37*HW37*HU37</f>
        <v>9.016</v>
      </c>
      <c r="IC37" s="9" t="n">
        <f aca="false">(GT37+HD37+HO37+HZ37)*0.7</f>
        <v>17.0569</v>
      </c>
      <c r="ID37" s="9" t="n">
        <f aca="false">(GU37+HE37+HP37+IA37)*0.7</f>
        <v>17.854865</v>
      </c>
      <c r="IE37" s="9" t="n">
        <f aca="false">(GV37+HF37+HQ37+IB37)*0.7</f>
        <v>15.274</v>
      </c>
      <c r="IF37" s="11" t="n">
        <f aca="false">SUM(IC37:IE37)</f>
        <v>50.185765</v>
      </c>
      <c r="IG37" s="10" t="n">
        <f aca="false">(GL37/GK37)*(GN37-0.151)*1000</f>
        <v>6.33333333333333</v>
      </c>
      <c r="IH37" s="10" t="n">
        <f aca="false">(GW37/GV37)*(GY37-0.151)*1000</f>
        <v>12.25</v>
      </c>
      <c r="II37" s="10" t="n">
        <f aca="false">(HH37/HG37)*(HJ37-0.151)*1000</f>
        <v>22.9473684210526</v>
      </c>
      <c r="IJ37" s="10" t="n">
        <f aca="false">(HS37/HR37)*(HU37-0.151)*1000</f>
        <v>13.1666666666667</v>
      </c>
      <c r="IK37" s="10" t="n">
        <f aca="false">(GN37-0.201)/(GK37-0.201)*100</f>
        <v>38.2716049382716</v>
      </c>
      <c r="IL37" s="10" t="n">
        <f aca="false">(GY37-0.201)/(GV37-0.201)*100</f>
        <v>1.23456790123457</v>
      </c>
      <c r="IM37" s="10" t="n">
        <f aca="false">(HJ37-0.201)/(HG37-0.201)*100</f>
        <v>-536.363636363636</v>
      </c>
      <c r="IN37" s="10" t="n">
        <f aca="false">(HU37-0.201)/(HR37-0.201)*100</f>
        <v>-138.095238095238</v>
      </c>
      <c r="IO37" s="10" t="n">
        <f aca="false">(GN37-0.091)/(GM37-0.051)*100</f>
        <v>-192.682926829268</v>
      </c>
      <c r="IP37" s="10" t="n">
        <f aca="false">(GY37-0.091)/(GX37-0.051)*100</f>
        <v>-10900</v>
      </c>
      <c r="IQ37" s="10" t="n">
        <f aca="false">(HJ37-0.091)/(HI37-0.051)*100</f>
        <v>-804.761904761905</v>
      </c>
      <c r="IR37" s="10" t="n">
        <f aca="false">(HU37-0.091)/(HT37-0.051)*100</f>
        <v>-448.387096774193</v>
      </c>
      <c r="IS37" s="10" t="n">
        <f aca="false">SUMIF(IG37:IJ37,  "&gt;60")</f>
        <v>0</v>
      </c>
      <c r="IT37" s="10" t="n">
        <f aca="false">SUMIF(IK37:IN37,  "&gt;60")</f>
        <v>0</v>
      </c>
      <c r="IU37" s="10" t="n">
        <f aca="false">SUMIF(IO37:IR37,  "&gt;60")</f>
        <v>0</v>
      </c>
    </row>
    <row r="38" customFormat="false" ht="12.8" hidden="false" customHeight="false" outlineLevel="0" collapsed="false">
      <c r="C38" s="8" t="s">
        <v>83</v>
      </c>
      <c r="D38" s="0" t="n">
        <v>0.13</v>
      </c>
      <c r="E38" s="0" t="n">
        <v>0.06</v>
      </c>
      <c r="F38" s="0" t="n">
        <v>0.01</v>
      </c>
      <c r="G38" s="9" t="n">
        <f aca="false">SUM(D38:F38)</f>
        <v>0.2</v>
      </c>
      <c r="H38" s="0" t="n">
        <v>98</v>
      </c>
      <c r="I38" s="0" t="n">
        <v>3</v>
      </c>
      <c r="J38" s="0" t="n">
        <v>2</v>
      </c>
      <c r="K38" s="0" t="n">
        <v>1</v>
      </c>
      <c r="L38" s="0" t="n">
        <f aca="false">SUM(I38:K38)*0.7</f>
        <v>4.2</v>
      </c>
      <c r="M38" s="9" t="n">
        <f aca="false">L38*H38/100</f>
        <v>4.116</v>
      </c>
      <c r="N38" s="9" t="n">
        <f aca="false">M38*I38*G38</f>
        <v>2.4696</v>
      </c>
      <c r="O38" s="0" t="n">
        <v>0.12</v>
      </c>
      <c r="P38" s="0" t="n">
        <v>0.03</v>
      </c>
      <c r="Q38" s="0" t="n">
        <v>0.03</v>
      </c>
      <c r="R38" s="9" t="n">
        <f aca="false">SUM(O38:Q38)</f>
        <v>0.18</v>
      </c>
      <c r="S38" s="0" t="n">
        <v>100</v>
      </c>
      <c r="T38" s="0" t="n">
        <v>5</v>
      </c>
      <c r="U38" s="0" t="n">
        <v>4</v>
      </c>
      <c r="V38" s="0" t="n">
        <v>2</v>
      </c>
      <c r="W38" s="0" t="n">
        <f aca="false">SUM(T38:V38)*0.7</f>
        <v>7.7</v>
      </c>
      <c r="X38" s="9" t="n">
        <f aca="false">W38*S38/100</f>
        <v>7.7</v>
      </c>
      <c r="Y38" s="9" t="n">
        <f aca="false">X38*T38*R38</f>
        <v>6.93</v>
      </c>
      <c r="Z38" s="0" t="n">
        <v>0.16</v>
      </c>
      <c r="AA38" s="0" t="n">
        <v>0.09</v>
      </c>
      <c r="AB38" s="0" t="n">
        <v>0.01</v>
      </c>
      <c r="AC38" s="9" t="n">
        <f aca="false">SUM(Z38:AB38)</f>
        <v>0.26</v>
      </c>
      <c r="AD38" s="0" t="n">
        <v>100</v>
      </c>
      <c r="AE38" s="0" t="n">
        <v>3</v>
      </c>
      <c r="AF38" s="0" t="n">
        <v>3</v>
      </c>
      <c r="AG38" s="0" t="n">
        <v>1</v>
      </c>
      <c r="AH38" s="0" t="n">
        <f aca="false">SUM(AE38:AG38)*0.7</f>
        <v>4.9</v>
      </c>
      <c r="AI38" s="9" t="n">
        <f aca="false">AH38*AD38/100</f>
        <v>4.9</v>
      </c>
      <c r="AJ38" s="9" t="n">
        <f aca="false">AI38*AE38*AC38</f>
        <v>3.822</v>
      </c>
      <c r="AK38" s="0" t="n">
        <v>0.16</v>
      </c>
      <c r="AL38" s="0" t="n">
        <v>0.09</v>
      </c>
      <c r="AM38" s="0" t="n">
        <v>0.01</v>
      </c>
      <c r="AN38" s="9" t="n">
        <f aca="false">SUM(AK38:AM38)</f>
        <v>0.26</v>
      </c>
      <c r="AO38" s="0" t="n">
        <v>100</v>
      </c>
      <c r="AP38" s="0" t="n">
        <v>3</v>
      </c>
      <c r="AQ38" s="0" t="n">
        <v>3</v>
      </c>
      <c r="AR38" s="0" t="n">
        <v>1</v>
      </c>
      <c r="AS38" s="0" t="n">
        <f aca="false">SUM(AP38:AR38)*0.7</f>
        <v>4.9</v>
      </c>
      <c r="AT38" s="9" t="n">
        <f aca="false">AS38*AO38/100</f>
        <v>4.9</v>
      </c>
      <c r="AU38" s="9" t="n">
        <f aca="false">AT38*AP38*AN38</f>
        <v>3.822</v>
      </c>
      <c r="AV38" s="9" t="n">
        <f aca="false">(M38+W38+AH38+AS38)*0.7</f>
        <v>15.1312</v>
      </c>
      <c r="AW38" s="9" t="n">
        <f aca="false">(N38+X38+AI38+AT38)*0.7</f>
        <v>13.97872</v>
      </c>
      <c r="AX38" s="9" t="n">
        <f aca="false">(O38+Y38+AJ38+AU38)*0.7</f>
        <v>10.2858</v>
      </c>
      <c r="AY38" s="9" t="n">
        <f aca="false">SUM(AV38:AX38)</f>
        <v>39.39572</v>
      </c>
      <c r="AZ38" s="10" t="n">
        <f aca="false">(E38/D38)*(G38-0.151)*1000</f>
        <v>22.6153846153846</v>
      </c>
      <c r="BA38" s="10" t="n">
        <f aca="false">(P38/O38)*(R38-0.151)*1000</f>
        <v>7.25</v>
      </c>
      <c r="BB38" s="10" t="n">
        <f aca="false">(AA38/Z38)*(AC38-0.151)*1000</f>
        <v>61.3125</v>
      </c>
      <c r="BC38" s="10" t="n">
        <f aca="false">(AL38/AK38)*(AN38-0.151)*1000</f>
        <v>61.3125</v>
      </c>
      <c r="BD38" s="10" t="n">
        <f aca="false">(G38-0.201)/(D38-0.201)*100</f>
        <v>1.40845070422535</v>
      </c>
      <c r="BE38" s="10" t="n">
        <f aca="false">(R38-0.201)/(O38-0.201)*100</f>
        <v>25.9259259259259</v>
      </c>
      <c r="BF38" s="10" t="n">
        <f aca="false">(AC38-0.201)/(Z38-0.201)*100</f>
        <v>-143.90243902439</v>
      </c>
      <c r="BG38" s="10" t="n">
        <f aca="false">(AN38-0.201)/(AK38-0.201)*100</f>
        <v>-143.90243902439</v>
      </c>
      <c r="BH38" s="10" t="n">
        <f aca="false">(G38-0.091)/(F38-0.051)*100</f>
        <v>-265.853658536585</v>
      </c>
      <c r="BI38" s="10" t="n">
        <f aca="false">(R38-0.091)/(Q38-0.051)*100</f>
        <v>-423.809523809524</v>
      </c>
      <c r="BJ38" s="10" t="n">
        <f aca="false">(AC38-0.091)/(AB38-0.051)*100</f>
        <v>-412.19512195122</v>
      </c>
      <c r="BK38" s="10" t="n">
        <f aca="false">(AN38-0.091)/(AM38-0.051)*100</f>
        <v>-412.19512195122</v>
      </c>
      <c r="BL38" s="10" t="n">
        <f aca="false">SUMIF(AZ38:BC38,  "&gt;60")</f>
        <v>122.625</v>
      </c>
      <c r="BM38" s="10" t="n">
        <f aca="false">SUMIF(BD38:BG38,  "&gt;60")</f>
        <v>0</v>
      </c>
      <c r="BN38" s="10" t="n">
        <f aca="false">SUMIF(BH38:BK38,  "&gt;60")</f>
        <v>0</v>
      </c>
      <c r="BO38" s="0" t="n">
        <v>0.12</v>
      </c>
      <c r="BP38" s="0" t="n">
        <v>0.05</v>
      </c>
      <c r="BQ38" s="0" t="n">
        <v>0.03</v>
      </c>
      <c r="BR38" s="9" t="n">
        <f aca="false">SUM(BO38:BQ38)</f>
        <v>0.2</v>
      </c>
      <c r="BS38" s="0" t="n">
        <v>99</v>
      </c>
      <c r="BT38" s="0" t="n">
        <v>3</v>
      </c>
      <c r="BU38" s="0" t="n">
        <v>3</v>
      </c>
      <c r="BV38" s="0" t="n">
        <v>1</v>
      </c>
      <c r="BW38" s="0" t="n">
        <f aca="false">SUM(BT38:BV38)*0.7</f>
        <v>4.9</v>
      </c>
      <c r="BX38" s="9" t="n">
        <f aca="false">BW38*BS38/100</f>
        <v>4.851</v>
      </c>
      <c r="BY38" s="9" t="n">
        <f aca="false">BX38*BT38*BR38</f>
        <v>2.9106</v>
      </c>
      <c r="BZ38" s="0" t="n">
        <v>0.12</v>
      </c>
      <c r="CA38" s="0" t="n">
        <v>0.03</v>
      </c>
      <c r="CB38" s="0" t="n">
        <v>0.01</v>
      </c>
      <c r="CC38" s="9" t="n">
        <f aca="false">SUM(BZ38:CB38)</f>
        <v>0.16</v>
      </c>
      <c r="CD38" s="0" t="n">
        <v>100</v>
      </c>
      <c r="CE38" s="0" t="n">
        <v>4</v>
      </c>
      <c r="CF38" s="0" t="n">
        <v>3</v>
      </c>
      <c r="CG38" s="0" t="n">
        <v>1</v>
      </c>
      <c r="CH38" s="0" t="n">
        <f aca="false">SUM(CE38:CG38)*0.7</f>
        <v>5.6</v>
      </c>
      <c r="CI38" s="9" t="n">
        <f aca="false">CH38*CD38/100</f>
        <v>5.6</v>
      </c>
      <c r="CJ38" s="9" t="n">
        <f aca="false">CI38*CE38*CC38</f>
        <v>3.584</v>
      </c>
      <c r="CK38" s="0" t="n">
        <v>0.16</v>
      </c>
      <c r="CL38" s="0" t="n">
        <v>0.09</v>
      </c>
      <c r="CM38" s="0" t="n">
        <v>0.01</v>
      </c>
      <c r="CN38" s="9" t="n">
        <f aca="false">SUM(CK38:CM38)</f>
        <v>0.26</v>
      </c>
      <c r="CO38" s="0" t="n">
        <v>100</v>
      </c>
      <c r="CP38" s="0" t="n">
        <v>3</v>
      </c>
      <c r="CQ38" s="0" t="n">
        <v>3</v>
      </c>
      <c r="CR38" s="0" t="n">
        <v>1</v>
      </c>
      <c r="CS38" s="0" t="n">
        <f aca="false">SUM(CP38:CR38)*0.7</f>
        <v>4.9</v>
      </c>
      <c r="CT38" s="9" t="n">
        <f aca="false">CS38*CO38/100</f>
        <v>4.9</v>
      </c>
      <c r="CU38" s="9" t="n">
        <f aca="false">CT38*CP38*CN38</f>
        <v>3.822</v>
      </c>
      <c r="CV38" s="0" t="n">
        <v>0.16</v>
      </c>
      <c r="CW38" s="0" t="n">
        <v>0.05</v>
      </c>
      <c r="CX38" s="0" t="n">
        <v>0.01</v>
      </c>
      <c r="CY38" s="9" t="n">
        <f aca="false">SUM(CV38:CX38)</f>
        <v>0.22</v>
      </c>
      <c r="CZ38" s="0" t="n">
        <v>100</v>
      </c>
      <c r="DA38" s="0" t="n">
        <v>3</v>
      </c>
      <c r="DB38" s="0" t="n">
        <v>3</v>
      </c>
      <c r="DC38" s="0" t="n">
        <v>1</v>
      </c>
      <c r="DD38" s="0" t="n">
        <f aca="false">SUM(DA38:DC38)*0.7</f>
        <v>4.9</v>
      </c>
      <c r="DE38" s="9" t="n">
        <f aca="false">DD38*CZ38/100</f>
        <v>4.9</v>
      </c>
      <c r="DF38" s="9" t="n">
        <f aca="false">DE38*DA38*CY38</f>
        <v>3.234</v>
      </c>
      <c r="DG38" s="9" t="n">
        <f aca="false">(BX38+CH38+CS38+DD38)*0.7</f>
        <v>14.1757</v>
      </c>
      <c r="DH38" s="9" t="n">
        <f aca="false">(BY38+CI38+CT38+DE38)*0.7</f>
        <v>12.81742</v>
      </c>
      <c r="DI38" s="9" t="n">
        <f aca="false">(BZ38+CJ38+CU38+DF38)*0.7</f>
        <v>7.532</v>
      </c>
      <c r="DJ38" s="11" t="n">
        <f aca="false">SUM(DG38:DI38)</f>
        <v>34.52512</v>
      </c>
      <c r="DK38" s="10" t="n">
        <f aca="false">(BP38/BO38)*(BR38-0.151)*1000</f>
        <v>20.4166666666667</v>
      </c>
      <c r="DL38" s="10" t="n">
        <f aca="false">(CA38/BZ38)*(CC38-0.151)*1000</f>
        <v>2.25</v>
      </c>
      <c r="DM38" s="10" t="n">
        <f aca="false">(CL38/CK38)*(CN38-0.151)*1000</f>
        <v>61.3125</v>
      </c>
      <c r="DN38" s="10" t="n">
        <f aca="false">(CW38/CV38)*(CY38-0.151)*1000</f>
        <v>21.5625</v>
      </c>
      <c r="DO38" s="10" t="n">
        <f aca="false">(BR38-0.201)/(BO38-0.201)*100</f>
        <v>1.23456790123457</v>
      </c>
      <c r="DP38" s="10" t="n">
        <f aca="false">(CC38-0.201)/(BZ38-0.201)*100</f>
        <v>50.6172839506173</v>
      </c>
      <c r="DQ38" s="10" t="n">
        <f aca="false">(CN38-0.201)/(CK38-0.201)*100</f>
        <v>-143.90243902439</v>
      </c>
      <c r="DR38" s="10" t="n">
        <f aca="false">(CY38-0.201)/(CV38-0.201)*100</f>
        <v>-46.3414634146341</v>
      </c>
      <c r="DS38" s="10" t="n">
        <f aca="false">(BR38-0.091)/(BQ38-0.051)*100</f>
        <v>-519.047619047619</v>
      </c>
      <c r="DT38" s="10" t="n">
        <f aca="false">(CC38-0.091)/(CB38-0.051)*100</f>
        <v>-168.292682926829</v>
      </c>
      <c r="DU38" s="10" t="n">
        <f aca="false">(CN38-0.091)/(CM38-0.051)*100</f>
        <v>-412.19512195122</v>
      </c>
      <c r="DV38" s="10" t="n">
        <f aca="false">(CY38-0.091)/(CX38-0.051)*100</f>
        <v>-314.634146341463</v>
      </c>
      <c r="DW38" s="10" t="n">
        <f aca="false">SUMIF(DK38:DN38,  "&gt;60")</f>
        <v>61.3125</v>
      </c>
      <c r="DX38" s="10" t="n">
        <f aca="false">SUMIF(DO38:DR38,  "&gt;60")</f>
        <v>0</v>
      </c>
      <c r="DY38" s="10" t="n">
        <f aca="false">SUMIF(DS38:DV38,  "&gt;60")</f>
        <v>0</v>
      </c>
      <c r="DZ38" s="0" t="n">
        <v>0.15</v>
      </c>
      <c r="EA38" s="0" t="n">
        <v>0.08</v>
      </c>
      <c r="EB38" s="0" t="n">
        <v>0.02</v>
      </c>
      <c r="EC38" s="9" t="n">
        <f aca="false">SUM(DZ38:EB38)</f>
        <v>0.25</v>
      </c>
      <c r="ED38" s="0" t="n">
        <v>105</v>
      </c>
      <c r="EE38" s="0" t="n">
        <v>3</v>
      </c>
      <c r="EF38" s="0" t="n">
        <v>3</v>
      </c>
      <c r="EG38" s="0" t="n">
        <v>1</v>
      </c>
      <c r="EH38" s="0" t="n">
        <f aca="false">SUM(EE38:EG38)*0.7</f>
        <v>4.9</v>
      </c>
      <c r="EI38" s="9" t="n">
        <f aca="false">EH38*ED38/100</f>
        <v>5.145</v>
      </c>
      <c r="EJ38" s="9" t="n">
        <f aca="false">EI38*EE38*EC38</f>
        <v>3.85875</v>
      </c>
      <c r="EK38" s="0" t="n">
        <v>0.16</v>
      </c>
      <c r="EL38" s="0" t="n">
        <v>0.09</v>
      </c>
      <c r="EM38" s="0" t="n">
        <v>0.01</v>
      </c>
      <c r="EN38" s="9" t="n">
        <f aca="false">SUM(EK38:EM38)</f>
        <v>0.26</v>
      </c>
      <c r="EO38" s="0" t="n">
        <v>100</v>
      </c>
      <c r="EP38" s="0" t="n">
        <v>3</v>
      </c>
      <c r="EQ38" s="0" t="n">
        <v>3</v>
      </c>
      <c r="ER38" s="0" t="n">
        <v>1</v>
      </c>
      <c r="ES38" s="0" t="n">
        <f aca="false">SUM(EP38:ER38)*0.7</f>
        <v>4.9</v>
      </c>
      <c r="ET38" s="9" t="n">
        <f aca="false">ES38*EO38/100</f>
        <v>4.9</v>
      </c>
      <c r="EU38" s="9" t="n">
        <f aca="false">ET38*EP38*EN38</f>
        <v>3.822</v>
      </c>
      <c r="EV38" s="0" t="n">
        <v>0.14</v>
      </c>
      <c r="EW38" s="0" t="n">
        <v>0.06</v>
      </c>
      <c r="EX38" s="0" t="n">
        <v>0.01</v>
      </c>
      <c r="EY38" s="9" t="n">
        <f aca="false">SUM(EV38:EX38)</f>
        <v>0.21</v>
      </c>
      <c r="EZ38" s="0" t="n">
        <v>100</v>
      </c>
      <c r="FA38" s="0" t="n">
        <v>3</v>
      </c>
      <c r="FB38" s="0" t="n">
        <v>2</v>
      </c>
      <c r="FC38" s="0" t="n">
        <v>1</v>
      </c>
      <c r="FD38" s="0" t="n">
        <f aca="false">SUM(FA38:FC38)*0.7</f>
        <v>4.2</v>
      </c>
      <c r="FE38" s="9" t="n">
        <f aca="false">FD38*EZ38/100</f>
        <v>4.2</v>
      </c>
      <c r="FF38" s="9" t="n">
        <f aca="false">FE38*FA38*EY38</f>
        <v>2.646</v>
      </c>
      <c r="FG38" s="0" t="n">
        <v>0.16</v>
      </c>
      <c r="FH38" s="0" t="n">
        <v>0.09</v>
      </c>
      <c r="FI38" s="0" t="n">
        <v>0.01</v>
      </c>
      <c r="FJ38" s="9" t="n">
        <f aca="false">SUM(FG38:FI38)</f>
        <v>0.26</v>
      </c>
      <c r="FK38" s="0" t="n">
        <v>101</v>
      </c>
      <c r="FL38" s="0" t="n">
        <v>3</v>
      </c>
      <c r="FM38" s="0" t="n">
        <v>3</v>
      </c>
      <c r="FN38" s="0" t="n">
        <v>1</v>
      </c>
      <c r="FO38" s="0" t="n">
        <f aca="false">SUM(FL38:FN38)*0.7</f>
        <v>4.9</v>
      </c>
      <c r="FP38" s="9" t="n">
        <f aca="false">FO38*FK38/100</f>
        <v>4.949</v>
      </c>
      <c r="FQ38" s="9" t="n">
        <f aca="false">FP38*FL38*FJ38</f>
        <v>3.86022</v>
      </c>
      <c r="FR38" s="9" t="n">
        <f aca="false">(EI38+ES38+FD38+FO38)*0.7</f>
        <v>13.4015</v>
      </c>
      <c r="FS38" s="9" t="n">
        <f aca="false">(EJ38+ET38+FE38+FP38)*0.7</f>
        <v>12.535425</v>
      </c>
      <c r="FT38" s="9" t="n">
        <f aca="false">(EK38+EU38+FF38+FQ38)*0.7</f>
        <v>7.341754</v>
      </c>
      <c r="FU38" s="9" t="n">
        <f aca="false">SUM(FR38:FT38)</f>
        <v>33.278679</v>
      </c>
      <c r="FV38" s="10" t="n">
        <f aca="false">(EA38/DZ38)*(EC38-0.151)*1000</f>
        <v>52.8</v>
      </c>
      <c r="FW38" s="10" t="n">
        <f aca="false">(EL38/EK38)*(EN38-0.151)*1000</f>
        <v>61.3125</v>
      </c>
      <c r="FX38" s="10" t="n">
        <f aca="false">(EW38/EV38)*(EY38-0.151)*1000</f>
        <v>25.2857142857143</v>
      </c>
      <c r="FY38" s="10" t="n">
        <f aca="false">(FH38/FG38)*(FJ38-0.151)*1000</f>
        <v>61.3125</v>
      </c>
      <c r="FZ38" s="10" t="n">
        <f aca="false">(EC38-0.201)/(DZ38-0.201)*100</f>
        <v>-96.078431372549</v>
      </c>
      <c r="GA38" s="10" t="n">
        <f aca="false">(EN38-0.201)/(EK38-0.201)*100</f>
        <v>-143.90243902439</v>
      </c>
      <c r="GB38" s="10" t="n">
        <f aca="false">(EY38-0.201)/(EV38-0.201)*100</f>
        <v>-14.7540983606558</v>
      </c>
      <c r="GC38" s="10" t="n">
        <f aca="false">(FJ38-0.201)/(FG38-0.201)*100</f>
        <v>-143.90243902439</v>
      </c>
      <c r="GD38" s="10" t="n">
        <f aca="false">(EC38-0.091)/(EB38-0.051)*100</f>
        <v>-512.903225806452</v>
      </c>
      <c r="GE38" s="10" t="n">
        <f aca="false">(EN38-0.091)/(EM38-0.051)*100</f>
        <v>-412.19512195122</v>
      </c>
      <c r="GF38" s="10" t="n">
        <f aca="false">(EY38-0.091)/(EX38-0.051)*100</f>
        <v>-290.243902439024</v>
      </c>
      <c r="GG38" s="10" t="n">
        <f aca="false">(FJ38-0.091)/(FI38-0.051)*100</f>
        <v>-412.19512195122</v>
      </c>
      <c r="GH38" s="10" t="n">
        <f aca="false">SUMIF(FV38:FY38,  "&gt;60")</f>
        <v>122.625</v>
      </c>
      <c r="GI38" s="10" t="n">
        <f aca="false">SUMIF(FZ38:GC38,  "&gt;60")</f>
        <v>0</v>
      </c>
      <c r="GJ38" s="10" t="n">
        <f aca="false">SUMIF(GD38:GG38,  "&gt;60")</f>
        <v>0</v>
      </c>
      <c r="GK38" s="0" t="n">
        <v>0.14</v>
      </c>
      <c r="GL38" s="0" t="n">
        <v>0.06</v>
      </c>
      <c r="GM38" s="0" t="n">
        <v>0.02</v>
      </c>
      <c r="GN38" s="9" t="n">
        <f aca="false">SUM(GK38:GM38)</f>
        <v>0.22</v>
      </c>
      <c r="GO38" s="0" t="n">
        <v>105</v>
      </c>
      <c r="GP38" s="0" t="n">
        <v>3</v>
      </c>
      <c r="GQ38" s="0" t="n">
        <v>3</v>
      </c>
      <c r="GR38" s="0" t="n">
        <v>1</v>
      </c>
      <c r="GS38" s="0" t="n">
        <f aca="false">SUM(GP38:GR38)*0.7</f>
        <v>4.9</v>
      </c>
      <c r="GT38" s="9" t="n">
        <f aca="false">GS38*GO38/100</f>
        <v>5.145</v>
      </c>
      <c r="GU38" s="9" t="n">
        <f aca="false">GT38*GP38*GN38</f>
        <v>3.3957</v>
      </c>
      <c r="GV38" s="0" t="n">
        <v>0.15</v>
      </c>
      <c r="GW38" s="0" t="n">
        <v>0.07</v>
      </c>
      <c r="GX38" s="0" t="n">
        <v>0.02</v>
      </c>
      <c r="GY38" s="9" t="n">
        <f aca="false">SUM(GV38:GX38)</f>
        <v>0.24</v>
      </c>
      <c r="GZ38" s="0" t="n">
        <v>99</v>
      </c>
      <c r="HA38" s="0" t="n">
        <v>3</v>
      </c>
      <c r="HB38" s="0" t="n">
        <v>3</v>
      </c>
      <c r="HC38" s="0" t="n">
        <v>1</v>
      </c>
      <c r="HD38" s="0" t="n">
        <f aca="false">SUM(HA38:HC38)*0.7</f>
        <v>4.9</v>
      </c>
      <c r="HE38" s="9" t="n">
        <f aca="false">HD38*GZ38/100</f>
        <v>4.851</v>
      </c>
      <c r="HF38" s="9" t="n">
        <f aca="false">HE38*HA38*GY38</f>
        <v>3.49272</v>
      </c>
      <c r="HG38" s="0" t="n">
        <v>0.14</v>
      </c>
      <c r="HH38" s="0" t="n">
        <v>0.06</v>
      </c>
      <c r="HI38" s="0" t="n">
        <v>0.01</v>
      </c>
      <c r="HJ38" s="9" t="n">
        <f aca="false">SUM(HG38:HI38)</f>
        <v>0.21</v>
      </c>
      <c r="HK38" s="0" t="n">
        <v>100</v>
      </c>
      <c r="HL38" s="0" t="n">
        <v>3</v>
      </c>
      <c r="HM38" s="0" t="n">
        <v>2</v>
      </c>
      <c r="HN38" s="0" t="n">
        <v>1</v>
      </c>
      <c r="HO38" s="0" t="n">
        <f aca="false">SUM(HL38:HN38)*0.7</f>
        <v>4.2</v>
      </c>
      <c r="HP38" s="9" t="n">
        <f aca="false">HO38*HK38/100</f>
        <v>4.2</v>
      </c>
      <c r="HQ38" s="9" t="n">
        <f aca="false">HP38*HL38*HJ38</f>
        <v>2.646</v>
      </c>
      <c r="HR38" s="0" t="n">
        <v>0.16</v>
      </c>
      <c r="HS38" s="0" t="n">
        <v>0.09</v>
      </c>
      <c r="HT38" s="0" t="n">
        <v>0.01</v>
      </c>
      <c r="HU38" s="9" t="n">
        <f aca="false">SUM(HR38:HT38)</f>
        <v>0.26</v>
      </c>
      <c r="HV38" s="0" t="n">
        <v>101</v>
      </c>
      <c r="HW38" s="0" t="n">
        <v>3</v>
      </c>
      <c r="HX38" s="0" t="n">
        <v>3</v>
      </c>
      <c r="HY38" s="0" t="n">
        <v>1</v>
      </c>
      <c r="HZ38" s="0" t="n">
        <f aca="false">SUM(HW38:HY38)*0.7</f>
        <v>4.9</v>
      </c>
      <c r="IA38" s="9" t="n">
        <f aca="false">HZ38*HV38/100</f>
        <v>4.949</v>
      </c>
      <c r="IB38" s="9" t="n">
        <f aca="false">IA38*HW38*HU38</f>
        <v>3.86022</v>
      </c>
      <c r="IC38" s="9" t="n">
        <f aca="false">(GT38+HD38+HO38+HZ38)*0.7</f>
        <v>13.4015</v>
      </c>
      <c r="ID38" s="9" t="n">
        <f aca="false">(GU38+HE38+HP38+IA38)*0.7</f>
        <v>12.17699</v>
      </c>
      <c r="IE38" s="9" t="n">
        <f aca="false">(GV38+HF38+HQ38+IB38)*0.7</f>
        <v>7.104258</v>
      </c>
      <c r="IF38" s="9" t="n">
        <f aca="false">SUM(IC38:IE38)</f>
        <v>32.682748</v>
      </c>
      <c r="IG38" s="10" t="n">
        <f aca="false">(GL38/GK38)*(GN38-0.151)*1000</f>
        <v>29.5714285714286</v>
      </c>
      <c r="IH38" s="10" t="n">
        <f aca="false">(GW38/GV38)*(GY38-0.151)*1000</f>
        <v>41.5333333333333</v>
      </c>
      <c r="II38" s="10" t="n">
        <f aca="false">(HH38/HG38)*(HJ38-0.151)*1000</f>
        <v>25.2857142857143</v>
      </c>
      <c r="IJ38" s="10" t="n">
        <f aca="false">(HS38/HR38)*(HU38-0.151)*1000</f>
        <v>61.3125</v>
      </c>
      <c r="IK38" s="10" t="n">
        <f aca="false">(GN38-0.201)/(GK38-0.201)*100</f>
        <v>-31.1475409836066</v>
      </c>
      <c r="IL38" s="10" t="n">
        <f aca="false">(GY38-0.201)/(GV38-0.201)*100</f>
        <v>-76.470588235294</v>
      </c>
      <c r="IM38" s="10" t="n">
        <f aca="false">(HJ38-0.201)/(HG38-0.201)*100</f>
        <v>-14.7540983606558</v>
      </c>
      <c r="IN38" s="10" t="n">
        <f aca="false">(HU38-0.201)/(HR38-0.201)*100</f>
        <v>-143.90243902439</v>
      </c>
      <c r="IO38" s="10" t="n">
        <f aca="false">(GN38-0.091)/(GM38-0.051)*100</f>
        <v>-416.129032258065</v>
      </c>
      <c r="IP38" s="10" t="n">
        <f aca="false">(GY38-0.091)/(GX38-0.051)*100</f>
        <v>-480.645161290323</v>
      </c>
      <c r="IQ38" s="10" t="n">
        <f aca="false">(HJ38-0.091)/(HI38-0.051)*100</f>
        <v>-290.243902439024</v>
      </c>
      <c r="IR38" s="10" t="n">
        <f aca="false">(HU38-0.091)/(HT38-0.051)*100</f>
        <v>-412.19512195122</v>
      </c>
      <c r="IS38" s="10" t="n">
        <f aca="false">SUMIF(IG38:IJ38,  "&gt;60")</f>
        <v>61.3125</v>
      </c>
      <c r="IT38" s="10" t="n">
        <f aca="false">SUMIF(IK38:IN38,  "&gt;60")</f>
        <v>0</v>
      </c>
      <c r="IU38" s="10" t="n">
        <f aca="false">SUMIF(IO38:IR38,  "&gt;60")</f>
        <v>0</v>
      </c>
    </row>
  </sheetData>
  <mergeCells count="20">
    <mergeCell ref="D6:N6"/>
    <mergeCell ref="O6:Y6"/>
    <mergeCell ref="Z6:AJ6"/>
    <mergeCell ref="AK6:AU6"/>
    <mergeCell ref="AV6:BN6"/>
    <mergeCell ref="BO6:BY6"/>
    <mergeCell ref="BZ6:CJ6"/>
    <mergeCell ref="CK6:CU6"/>
    <mergeCell ref="CV6:DF6"/>
    <mergeCell ref="DG6:DY6"/>
    <mergeCell ref="DZ6:EJ6"/>
    <mergeCell ref="EK6:EU6"/>
    <mergeCell ref="EV6:FF6"/>
    <mergeCell ref="FG6:FQ6"/>
    <mergeCell ref="FR6:GJ6"/>
    <mergeCell ref="GK6:GU6"/>
    <mergeCell ref="GV6:HF6"/>
    <mergeCell ref="HG6:HQ6"/>
    <mergeCell ref="HR6:IB6"/>
    <mergeCell ref="IC6:IU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IU38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pane xSplit="1" ySplit="0" topLeftCell="B4" activePane="topRight" state="frozen"/>
      <selection pane="topLeft" activeCell="A4" activeCellId="0" sqref="A4"/>
      <selection pane="topRight" activeCell="J23" activeCellId="0" sqref="J2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2.62"/>
    <col collapsed="false" customWidth="false" hidden="false" outlineLevel="0" max="1025" min="4" style="0" width="11.52"/>
  </cols>
  <sheetData>
    <row r="4" customFormat="false" ht="19.95" hidden="false" customHeight="true" outlineLevel="0" collapsed="false"/>
    <row r="6" customFormat="false" ht="12.8" hidden="false" customHeight="false" outlineLevel="0" collapsed="false">
      <c r="D6" s="1" t="s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2" t="s">
        <v>1</v>
      </c>
      <c r="P6" s="2"/>
      <c r="Q6" s="2"/>
      <c r="R6" s="2"/>
      <c r="S6" s="2"/>
      <c r="T6" s="2"/>
      <c r="U6" s="2"/>
      <c r="V6" s="2"/>
      <c r="W6" s="2"/>
      <c r="X6" s="2"/>
      <c r="Y6" s="2"/>
      <c r="Z6" s="3" t="s">
        <v>2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4" t="s">
        <v>3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5" t="s">
        <v>4</v>
      </c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1" t="s">
        <v>5</v>
      </c>
      <c r="BP6" s="1"/>
      <c r="BQ6" s="1"/>
      <c r="BR6" s="1"/>
      <c r="BS6" s="1"/>
      <c r="BT6" s="1"/>
      <c r="BU6" s="1"/>
      <c r="BV6" s="1"/>
      <c r="BW6" s="1"/>
      <c r="BX6" s="1"/>
      <c r="BY6" s="1"/>
      <c r="BZ6" s="2" t="s">
        <v>6</v>
      </c>
      <c r="CA6" s="2"/>
      <c r="CB6" s="2"/>
      <c r="CC6" s="2"/>
      <c r="CD6" s="2"/>
      <c r="CE6" s="2"/>
      <c r="CF6" s="2"/>
      <c r="CG6" s="2"/>
      <c r="CH6" s="2"/>
      <c r="CI6" s="2"/>
      <c r="CJ6" s="2"/>
      <c r="CK6" s="3" t="s">
        <v>7</v>
      </c>
      <c r="CL6" s="3"/>
      <c r="CM6" s="3"/>
      <c r="CN6" s="3"/>
      <c r="CO6" s="3"/>
      <c r="CP6" s="3"/>
      <c r="CQ6" s="3"/>
      <c r="CR6" s="3"/>
      <c r="CS6" s="3"/>
      <c r="CT6" s="3"/>
      <c r="CU6" s="3"/>
      <c r="CV6" s="4" t="s">
        <v>8</v>
      </c>
      <c r="CW6" s="4"/>
      <c r="CX6" s="4"/>
      <c r="CY6" s="4"/>
      <c r="CZ6" s="4"/>
      <c r="DA6" s="4"/>
      <c r="DB6" s="4"/>
      <c r="DC6" s="4"/>
      <c r="DD6" s="4"/>
      <c r="DE6" s="4"/>
      <c r="DF6" s="4"/>
      <c r="DG6" s="5" t="s">
        <v>9</v>
      </c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1" t="s">
        <v>10</v>
      </c>
      <c r="EA6" s="1"/>
      <c r="EB6" s="1"/>
      <c r="EC6" s="1"/>
      <c r="ED6" s="1"/>
      <c r="EE6" s="1"/>
      <c r="EF6" s="1"/>
      <c r="EG6" s="1"/>
      <c r="EH6" s="1"/>
      <c r="EI6" s="1"/>
      <c r="EJ6" s="1"/>
      <c r="EK6" s="2" t="s">
        <v>11</v>
      </c>
      <c r="EL6" s="2"/>
      <c r="EM6" s="2"/>
      <c r="EN6" s="2"/>
      <c r="EO6" s="2"/>
      <c r="EP6" s="2"/>
      <c r="EQ6" s="2"/>
      <c r="ER6" s="2"/>
      <c r="ES6" s="2"/>
      <c r="ET6" s="2"/>
      <c r="EU6" s="2"/>
      <c r="EV6" s="3" t="s">
        <v>12</v>
      </c>
      <c r="EW6" s="3"/>
      <c r="EX6" s="3"/>
      <c r="EY6" s="3"/>
      <c r="EZ6" s="3"/>
      <c r="FA6" s="3"/>
      <c r="FB6" s="3"/>
      <c r="FC6" s="3"/>
      <c r="FD6" s="3"/>
      <c r="FE6" s="3"/>
      <c r="FF6" s="3"/>
      <c r="FG6" s="4" t="s">
        <v>13</v>
      </c>
      <c r="FH6" s="4"/>
      <c r="FI6" s="4"/>
      <c r="FJ6" s="4"/>
      <c r="FK6" s="4"/>
      <c r="FL6" s="4"/>
      <c r="FM6" s="4"/>
      <c r="FN6" s="4"/>
      <c r="FO6" s="4"/>
      <c r="FP6" s="4"/>
      <c r="FQ6" s="4"/>
      <c r="FR6" s="5" t="s">
        <v>14</v>
      </c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1" t="s">
        <v>15</v>
      </c>
      <c r="GL6" s="1"/>
      <c r="GM6" s="1"/>
      <c r="GN6" s="1"/>
      <c r="GO6" s="1"/>
      <c r="GP6" s="1"/>
      <c r="GQ6" s="1"/>
      <c r="GR6" s="1"/>
      <c r="GS6" s="1"/>
      <c r="GT6" s="1"/>
      <c r="GU6" s="1"/>
      <c r="GV6" s="2" t="s">
        <v>16</v>
      </c>
      <c r="GW6" s="2"/>
      <c r="GX6" s="2"/>
      <c r="GY6" s="2"/>
      <c r="GZ6" s="2"/>
      <c r="HA6" s="2"/>
      <c r="HB6" s="2"/>
      <c r="HC6" s="2"/>
      <c r="HD6" s="2"/>
      <c r="HE6" s="2"/>
      <c r="HF6" s="2"/>
      <c r="HG6" s="3" t="s">
        <v>17</v>
      </c>
      <c r="HH6" s="3"/>
      <c r="HI6" s="3"/>
      <c r="HJ6" s="3"/>
      <c r="HK6" s="3"/>
      <c r="HL6" s="3"/>
      <c r="HM6" s="3"/>
      <c r="HN6" s="3"/>
      <c r="HO6" s="3"/>
      <c r="HP6" s="3"/>
      <c r="HQ6" s="3"/>
      <c r="HR6" s="4" t="s">
        <v>18</v>
      </c>
      <c r="HS6" s="4"/>
      <c r="HT6" s="4"/>
      <c r="HU6" s="4"/>
      <c r="HV6" s="4"/>
      <c r="HW6" s="4"/>
      <c r="HX6" s="4"/>
      <c r="HY6" s="4"/>
      <c r="HZ6" s="4"/>
      <c r="IA6" s="4"/>
      <c r="IB6" s="4"/>
      <c r="IC6" s="5" t="s">
        <v>19</v>
      </c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</row>
    <row r="7" customFormat="false" ht="12.8" hidden="false" customHeight="false" outlineLevel="0" collapsed="false">
      <c r="B7" s="6" t="s">
        <v>20</v>
      </c>
      <c r="C7" s="6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26</v>
      </c>
      <c r="I7" s="1" t="s">
        <v>27</v>
      </c>
      <c r="J7" s="1" t="s">
        <v>28</v>
      </c>
      <c r="K7" s="1" t="s">
        <v>33</v>
      </c>
      <c r="L7" s="1" t="s">
        <v>30</v>
      </c>
      <c r="M7" s="1" t="s">
        <v>31</v>
      </c>
      <c r="N7" s="1" t="s">
        <v>32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26</v>
      </c>
      <c r="T7" s="2" t="s">
        <v>27</v>
      </c>
      <c r="U7" s="2" t="s">
        <v>28</v>
      </c>
      <c r="V7" s="2" t="s">
        <v>33</v>
      </c>
      <c r="W7" s="2" t="s">
        <v>30</v>
      </c>
      <c r="X7" s="2" t="s">
        <v>31</v>
      </c>
      <c r="Y7" s="2" t="s">
        <v>32</v>
      </c>
      <c r="Z7" s="3" t="s">
        <v>22</v>
      </c>
      <c r="AA7" s="3" t="s">
        <v>23</v>
      </c>
      <c r="AB7" s="3" t="s">
        <v>24</v>
      </c>
      <c r="AC7" s="3" t="s">
        <v>25</v>
      </c>
      <c r="AD7" s="3" t="s">
        <v>26</v>
      </c>
      <c r="AE7" s="3" t="s">
        <v>27</v>
      </c>
      <c r="AF7" s="3" t="s">
        <v>28</v>
      </c>
      <c r="AG7" s="3" t="s">
        <v>33</v>
      </c>
      <c r="AH7" s="3" t="s">
        <v>30</v>
      </c>
      <c r="AI7" s="3" t="s">
        <v>31</v>
      </c>
      <c r="AJ7" s="3" t="s">
        <v>32</v>
      </c>
      <c r="AK7" s="4" t="s">
        <v>22</v>
      </c>
      <c r="AL7" s="4" t="s">
        <v>23</v>
      </c>
      <c r="AM7" s="4" t="s">
        <v>24</v>
      </c>
      <c r="AN7" s="4" t="s">
        <v>25</v>
      </c>
      <c r="AO7" s="4" t="s">
        <v>26</v>
      </c>
      <c r="AP7" s="4" t="s">
        <v>27</v>
      </c>
      <c r="AQ7" s="4" t="s">
        <v>28</v>
      </c>
      <c r="AR7" s="4" t="s">
        <v>33</v>
      </c>
      <c r="AS7" s="4" t="s">
        <v>30</v>
      </c>
      <c r="AT7" s="4" t="s">
        <v>31</v>
      </c>
      <c r="AU7" s="4" t="s">
        <v>32</v>
      </c>
      <c r="AV7" s="5" t="s">
        <v>34</v>
      </c>
      <c r="AW7" s="5" t="s">
        <v>35</v>
      </c>
      <c r="AX7" s="5" t="s">
        <v>36</v>
      </c>
      <c r="AY7" s="5" t="s">
        <v>37</v>
      </c>
      <c r="AZ7" s="1" t="s">
        <v>38</v>
      </c>
      <c r="BA7" s="2" t="s">
        <v>39</v>
      </c>
      <c r="BB7" s="3" t="s">
        <v>40</v>
      </c>
      <c r="BC7" s="4" t="s">
        <v>41</v>
      </c>
      <c r="BD7" s="1" t="s">
        <v>42</v>
      </c>
      <c r="BE7" s="2" t="s">
        <v>43</v>
      </c>
      <c r="BF7" s="3" t="s">
        <v>44</v>
      </c>
      <c r="BG7" s="4" t="s">
        <v>45</v>
      </c>
      <c r="BH7" s="1" t="s">
        <v>46</v>
      </c>
      <c r="BI7" s="2" t="s">
        <v>47</v>
      </c>
      <c r="BJ7" s="3" t="s">
        <v>48</v>
      </c>
      <c r="BK7" s="4" t="s">
        <v>49</v>
      </c>
      <c r="BL7" s="5" t="s">
        <v>50</v>
      </c>
      <c r="BM7" s="5" t="s">
        <v>51</v>
      </c>
      <c r="BN7" s="5" t="s">
        <v>52</v>
      </c>
      <c r="BO7" s="1" t="s">
        <v>22</v>
      </c>
      <c r="BP7" s="1" t="s">
        <v>23</v>
      </c>
      <c r="BQ7" s="1" t="s">
        <v>24</v>
      </c>
      <c r="BR7" s="1" t="s">
        <v>25</v>
      </c>
      <c r="BS7" s="1" t="s">
        <v>26</v>
      </c>
      <c r="BT7" s="1" t="s">
        <v>27</v>
      </c>
      <c r="BU7" s="1" t="s">
        <v>28</v>
      </c>
      <c r="BV7" s="1" t="s">
        <v>33</v>
      </c>
      <c r="BW7" s="1" t="s">
        <v>30</v>
      </c>
      <c r="BX7" s="1" t="s">
        <v>31</v>
      </c>
      <c r="BY7" s="1" t="s">
        <v>32</v>
      </c>
      <c r="BZ7" s="2" t="s">
        <v>22</v>
      </c>
      <c r="CA7" s="2" t="s">
        <v>23</v>
      </c>
      <c r="CB7" s="2" t="s">
        <v>24</v>
      </c>
      <c r="CC7" s="2" t="s">
        <v>25</v>
      </c>
      <c r="CD7" s="2" t="s">
        <v>26</v>
      </c>
      <c r="CE7" s="2" t="s">
        <v>27</v>
      </c>
      <c r="CF7" s="2" t="s">
        <v>28</v>
      </c>
      <c r="CG7" s="2" t="s">
        <v>33</v>
      </c>
      <c r="CH7" s="2" t="s">
        <v>30</v>
      </c>
      <c r="CI7" s="2" t="s">
        <v>31</v>
      </c>
      <c r="CJ7" s="2" t="s">
        <v>32</v>
      </c>
      <c r="CK7" s="3" t="s">
        <v>22</v>
      </c>
      <c r="CL7" s="3" t="s">
        <v>23</v>
      </c>
      <c r="CM7" s="3" t="s">
        <v>24</v>
      </c>
      <c r="CN7" s="3" t="s">
        <v>25</v>
      </c>
      <c r="CO7" s="3" t="s">
        <v>26</v>
      </c>
      <c r="CP7" s="3" t="s">
        <v>27</v>
      </c>
      <c r="CQ7" s="3" t="s">
        <v>28</v>
      </c>
      <c r="CR7" s="3" t="s">
        <v>33</v>
      </c>
      <c r="CS7" s="3" t="s">
        <v>30</v>
      </c>
      <c r="CT7" s="3" t="s">
        <v>31</v>
      </c>
      <c r="CU7" s="3" t="s">
        <v>32</v>
      </c>
      <c r="CV7" s="4" t="s">
        <v>22</v>
      </c>
      <c r="CW7" s="4" t="s">
        <v>23</v>
      </c>
      <c r="CX7" s="4" t="s">
        <v>24</v>
      </c>
      <c r="CY7" s="4" t="s">
        <v>25</v>
      </c>
      <c r="CZ7" s="4" t="s">
        <v>26</v>
      </c>
      <c r="DA7" s="4" t="s">
        <v>27</v>
      </c>
      <c r="DB7" s="4" t="s">
        <v>28</v>
      </c>
      <c r="DC7" s="4" t="s">
        <v>33</v>
      </c>
      <c r="DD7" s="4" t="s">
        <v>30</v>
      </c>
      <c r="DE7" s="4" t="s">
        <v>31</v>
      </c>
      <c r="DF7" s="4" t="s">
        <v>32</v>
      </c>
      <c r="DG7" s="5" t="s">
        <v>34</v>
      </c>
      <c r="DH7" s="5" t="s">
        <v>35</v>
      </c>
      <c r="DI7" s="5" t="s">
        <v>36</v>
      </c>
      <c r="DJ7" s="5" t="s">
        <v>37</v>
      </c>
      <c r="DK7" s="1" t="s">
        <v>38</v>
      </c>
      <c r="DL7" s="2" t="s">
        <v>39</v>
      </c>
      <c r="DM7" s="3" t="s">
        <v>40</v>
      </c>
      <c r="DN7" s="4" t="s">
        <v>41</v>
      </c>
      <c r="DO7" s="1" t="s">
        <v>42</v>
      </c>
      <c r="DP7" s="2" t="s">
        <v>43</v>
      </c>
      <c r="DQ7" s="3" t="s">
        <v>44</v>
      </c>
      <c r="DR7" s="4" t="s">
        <v>45</v>
      </c>
      <c r="DS7" s="1" t="s">
        <v>46</v>
      </c>
      <c r="DT7" s="2" t="s">
        <v>47</v>
      </c>
      <c r="DU7" s="3" t="s">
        <v>48</v>
      </c>
      <c r="DV7" s="4" t="s">
        <v>49</v>
      </c>
      <c r="DW7" s="5" t="s">
        <v>50</v>
      </c>
      <c r="DX7" s="5" t="s">
        <v>51</v>
      </c>
      <c r="DY7" s="5" t="s">
        <v>52</v>
      </c>
      <c r="DZ7" s="1" t="s">
        <v>22</v>
      </c>
      <c r="EA7" s="1" t="s">
        <v>23</v>
      </c>
      <c r="EB7" s="1" t="s">
        <v>24</v>
      </c>
      <c r="EC7" s="1" t="s">
        <v>25</v>
      </c>
      <c r="ED7" s="1" t="s">
        <v>26</v>
      </c>
      <c r="EE7" s="1" t="s">
        <v>27</v>
      </c>
      <c r="EF7" s="1" t="s">
        <v>28</v>
      </c>
      <c r="EG7" s="1" t="s">
        <v>33</v>
      </c>
      <c r="EH7" s="1" t="s">
        <v>30</v>
      </c>
      <c r="EI7" s="1" t="s">
        <v>31</v>
      </c>
      <c r="EJ7" s="1" t="s">
        <v>32</v>
      </c>
      <c r="EK7" s="2" t="s">
        <v>22</v>
      </c>
      <c r="EL7" s="2" t="s">
        <v>23</v>
      </c>
      <c r="EM7" s="2" t="s">
        <v>24</v>
      </c>
      <c r="EN7" s="2" t="s">
        <v>25</v>
      </c>
      <c r="EO7" s="2" t="s">
        <v>26</v>
      </c>
      <c r="EP7" s="2" t="s">
        <v>27</v>
      </c>
      <c r="EQ7" s="2" t="s">
        <v>28</v>
      </c>
      <c r="ER7" s="2" t="s">
        <v>33</v>
      </c>
      <c r="ES7" s="2" t="s">
        <v>30</v>
      </c>
      <c r="ET7" s="2" t="s">
        <v>31</v>
      </c>
      <c r="EU7" s="2" t="s">
        <v>32</v>
      </c>
      <c r="EV7" s="3" t="s">
        <v>22</v>
      </c>
      <c r="EW7" s="3" t="s">
        <v>23</v>
      </c>
      <c r="EX7" s="3" t="s">
        <v>24</v>
      </c>
      <c r="EY7" s="3" t="s">
        <v>25</v>
      </c>
      <c r="EZ7" s="3" t="s">
        <v>26</v>
      </c>
      <c r="FA7" s="3" t="s">
        <v>27</v>
      </c>
      <c r="FB7" s="3" t="s">
        <v>28</v>
      </c>
      <c r="FC7" s="3" t="s">
        <v>33</v>
      </c>
      <c r="FD7" s="3" t="s">
        <v>30</v>
      </c>
      <c r="FE7" s="3" t="s">
        <v>31</v>
      </c>
      <c r="FF7" s="3" t="s">
        <v>32</v>
      </c>
      <c r="FG7" s="4" t="s">
        <v>22</v>
      </c>
      <c r="FH7" s="4" t="s">
        <v>23</v>
      </c>
      <c r="FI7" s="4" t="s">
        <v>24</v>
      </c>
      <c r="FJ7" s="4" t="s">
        <v>25</v>
      </c>
      <c r="FK7" s="4" t="s">
        <v>26</v>
      </c>
      <c r="FL7" s="4" t="s">
        <v>27</v>
      </c>
      <c r="FM7" s="4" t="s">
        <v>28</v>
      </c>
      <c r="FN7" s="4" t="s">
        <v>33</v>
      </c>
      <c r="FO7" s="4" t="s">
        <v>30</v>
      </c>
      <c r="FP7" s="4" t="s">
        <v>31</v>
      </c>
      <c r="FQ7" s="4" t="s">
        <v>32</v>
      </c>
      <c r="FR7" s="5" t="s">
        <v>34</v>
      </c>
      <c r="FS7" s="5" t="s">
        <v>35</v>
      </c>
      <c r="FT7" s="5" t="s">
        <v>36</v>
      </c>
      <c r="FU7" s="5" t="s">
        <v>37</v>
      </c>
      <c r="FV7" s="1" t="s">
        <v>38</v>
      </c>
      <c r="FW7" s="2" t="s">
        <v>39</v>
      </c>
      <c r="FX7" s="3" t="s">
        <v>40</v>
      </c>
      <c r="FY7" s="4" t="s">
        <v>41</v>
      </c>
      <c r="FZ7" s="1" t="s">
        <v>42</v>
      </c>
      <c r="GA7" s="2" t="s">
        <v>43</v>
      </c>
      <c r="GB7" s="3" t="s">
        <v>44</v>
      </c>
      <c r="GC7" s="4" t="s">
        <v>45</v>
      </c>
      <c r="GD7" s="1" t="s">
        <v>46</v>
      </c>
      <c r="GE7" s="2" t="s">
        <v>47</v>
      </c>
      <c r="GF7" s="3" t="s">
        <v>48</v>
      </c>
      <c r="GG7" s="4" t="s">
        <v>49</v>
      </c>
      <c r="GH7" s="5" t="s">
        <v>50</v>
      </c>
      <c r="GI7" s="5" t="s">
        <v>51</v>
      </c>
      <c r="GJ7" s="5" t="s">
        <v>52</v>
      </c>
      <c r="GK7" s="1" t="s">
        <v>22</v>
      </c>
      <c r="GL7" s="1" t="s">
        <v>23</v>
      </c>
      <c r="GM7" s="1" t="s">
        <v>24</v>
      </c>
      <c r="GN7" s="1" t="s">
        <v>25</v>
      </c>
      <c r="GO7" s="1" t="s">
        <v>26</v>
      </c>
      <c r="GP7" s="1" t="s">
        <v>27</v>
      </c>
      <c r="GQ7" s="1" t="s">
        <v>28</v>
      </c>
      <c r="GR7" s="1" t="s">
        <v>33</v>
      </c>
      <c r="GS7" s="1" t="s">
        <v>30</v>
      </c>
      <c r="GT7" s="1" t="s">
        <v>31</v>
      </c>
      <c r="GU7" s="1" t="s">
        <v>32</v>
      </c>
      <c r="GV7" s="2" t="s">
        <v>22</v>
      </c>
      <c r="GW7" s="2" t="s">
        <v>23</v>
      </c>
      <c r="GX7" s="2" t="s">
        <v>24</v>
      </c>
      <c r="GY7" s="2" t="s">
        <v>25</v>
      </c>
      <c r="GZ7" s="2" t="s">
        <v>26</v>
      </c>
      <c r="HA7" s="2" t="s">
        <v>27</v>
      </c>
      <c r="HB7" s="2" t="s">
        <v>28</v>
      </c>
      <c r="HC7" s="2" t="s">
        <v>33</v>
      </c>
      <c r="HD7" s="2" t="s">
        <v>30</v>
      </c>
      <c r="HE7" s="2" t="s">
        <v>31</v>
      </c>
      <c r="HF7" s="2" t="s">
        <v>32</v>
      </c>
      <c r="HG7" s="3" t="s">
        <v>22</v>
      </c>
      <c r="HH7" s="3" t="s">
        <v>23</v>
      </c>
      <c r="HI7" s="3" t="s">
        <v>24</v>
      </c>
      <c r="HJ7" s="3" t="s">
        <v>25</v>
      </c>
      <c r="HK7" s="3" t="s">
        <v>26</v>
      </c>
      <c r="HL7" s="3" t="s">
        <v>27</v>
      </c>
      <c r="HM7" s="3" t="s">
        <v>28</v>
      </c>
      <c r="HN7" s="3" t="s">
        <v>33</v>
      </c>
      <c r="HO7" s="3" t="s">
        <v>30</v>
      </c>
      <c r="HP7" s="3" t="s">
        <v>31</v>
      </c>
      <c r="HQ7" s="3" t="s">
        <v>32</v>
      </c>
      <c r="HR7" s="4" t="s">
        <v>22</v>
      </c>
      <c r="HS7" s="4" t="s">
        <v>23</v>
      </c>
      <c r="HT7" s="4" t="s">
        <v>24</v>
      </c>
      <c r="HU7" s="4" t="s">
        <v>25</v>
      </c>
      <c r="HV7" s="4" t="s">
        <v>26</v>
      </c>
      <c r="HW7" s="4" t="s">
        <v>27</v>
      </c>
      <c r="HX7" s="4" t="s">
        <v>28</v>
      </c>
      <c r="HY7" s="4" t="s">
        <v>33</v>
      </c>
      <c r="HZ7" s="4" t="s">
        <v>30</v>
      </c>
      <c r="IA7" s="4" t="s">
        <v>31</v>
      </c>
      <c r="IB7" s="4" t="s">
        <v>32</v>
      </c>
      <c r="IC7" s="5" t="s">
        <v>34</v>
      </c>
      <c r="ID7" s="5" t="s">
        <v>35</v>
      </c>
      <c r="IE7" s="5" t="s">
        <v>36</v>
      </c>
      <c r="IF7" s="5" t="s">
        <v>37</v>
      </c>
      <c r="IG7" s="1" t="s">
        <v>38</v>
      </c>
      <c r="IH7" s="2" t="s">
        <v>39</v>
      </c>
      <c r="II7" s="3" t="s">
        <v>40</v>
      </c>
      <c r="IJ7" s="4" t="s">
        <v>41</v>
      </c>
      <c r="IK7" s="1" t="s">
        <v>42</v>
      </c>
      <c r="IL7" s="2" t="s">
        <v>43</v>
      </c>
      <c r="IM7" s="3" t="s">
        <v>44</v>
      </c>
      <c r="IN7" s="4" t="s">
        <v>45</v>
      </c>
      <c r="IO7" s="1" t="s">
        <v>46</v>
      </c>
      <c r="IP7" s="2" t="s">
        <v>47</v>
      </c>
      <c r="IQ7" s="3" t="s">
        <v>48</v>
      </c>
      <c r="IR7" s="4" t="s">
        <v>49</v>
      </c>
      <c r="IS7" s="5" t="s">
        <v>50</v>
      </c>
      <c r="IT7" s="5" t="s">
        <v>51</v>
      </c>
      <c r="IU7" s="5" t="s">
        <v>52</v>
      </c>
    </row>
    <row r="8" customFormat="false" ht="12.8" hidden="false" customHeight="false" outlineLevel="0" collapsed="false">
      <c r="B8" s="7" t="s">
        <v>88</v>
      </c>
      <c r="C8" s="8" t="s">
        <v>53</v>
      </c>
      <c r="D8" s="0" t="n">
        <v>0.13</v>
      </c>
      <c r="E8" s="0" t="n">
        <v>0.04</v>
      </c>
      <c r="F8" s="0" t="n">
        <v>0.01</v>
      </c>
      <c r="G8" s="9" t="n">
        <f aca="false">SUM(D8:F8)</f>
        <v>0.18</v>
      </c>
      <c r="H8" s="0" t="n">
        <v>115</v>
      </c>
      <c r="I8" s="0" t="n">
        <v>5</v>
      </c>
      <c r="J8" s="0" t="n">
        <v>3</v>
      </c>
      <c r="K8" s="0" t="n">
        <v>1</v>
      </c>
      <c r="L8" s="0" t="n">
        <f aca="false">SUM(I8:K8)*0.7</f>
        <v>6.3</v>
      </c>
      <c r="M8" s="9" t="n">
        <f aca="false">L8*H8/100</f>
        <v>7.245</v>
      </c>
      <c r="N8" s="9" t="n">
        <f aca="false">M8*I8*G8</f>
        <v>6.5205</v>
      </c>
      <c r="O8" s="0" t="n">
        <v>0.12</v>
      </c>
      <c r="P8" s="0" t="n">
        <v>0.03</v>
      </c>
      <c r="Q8" s="0" t="n">
        <v>0.01</v>
      </c>
      <c r="R8" s="9" t="n">
        <f aca="false">SUM(O8:Q8)</f>
        <v>0.16</v>
      </c>
      <c r="S8" s="0" t="n">
        <v>115</v>
      </c>
      <c r="T8" s="0" t="n">
        <v>4</v>
      </c>
      <c r="U8" s="0" t="n">
        <v>3</v>
      </c>
      <c r="V8" s="0" t="n">
        <v>1</v>
      </c>
      <c r="W8" s="0" t="n">
        <f aca="false">SUM(T8:V8)*0.7</f>
        <v>5.6</v>
      </c>
      <c r="X8" s="9" t="n">
        <f aca="false">W8*S8/100</f>
        <v>6.44</v>
      </c>
      <c r="Y8" s="9" t="n">
        <f aca="false">X8*T8*R8</f>
        <v>4.1216</v>
      </c>
      <c r="Z8" s="0" t="n">
        <v>0.12</v>
      </c>
      <c r="AA8" s="0" t="n">
        <v>0.03</v>
      </c>
      <c r="AB8" s="0" t="n">
        <v>0.01</v>
      </c>
      <c r="AC8" s="9" t="n">
        <f aca="false">SUM(Z8:AB8)</f>
        <v>0.16</v>
      </c>
      <c r="AD8" s="0" t="n">
        <v>115</v>
      </c>
      <c r="AE8" s="0" t="n">
        <v>4</v>
      </c>
      <c r="AF8" s="0" t="n">
        <v>2</v>
      </c>
      <c r="AG8" s="0" t="n">
        <v>1</v>
      </c>
      <c r="AH8" s="0" t="n">
        <f aca="false">SUM(AE8:AG8)*0.7</f>
        <v>4.9</v>
      </c>
      <c r="AI8" s="9" t="n">
        <f aca="false">AH8*AD8/100</f>
        <v>5.635</v>
      </c>
      <c r="AJ8" s="9" t="n">
        <f aca="false">AI8*AE8*AC8</f>
        <v>3.6064</v>
      </c>
      <c r="AK8" s="0" t="n">
        <v>0.15</v>
      </c>
      <c r="AL8" s="0" t="n">
        <v>0.03</v>
      </c>
      <c r="AM8" s="0" t="n">
        <v>0.01</v>
      </c>
      <c r="AN8" s="9" t="n">
        <f aca="false">SUM(AK8:AM8)</f>
        <v>0.19</v>
      </c>
      <c r="AO8" s="0" t="n">
        <v>119</v>
      </c>
      <c r="AP8" s="0" t="n">
        <v>4</v>
      </c>
      <c r="AQ8" s="0" t="n">
        <v>2</v>
      </c>
      <c r="AR8" s="0" t="n">
        <v>1</v>
      </c>
      <c r="AS8" s="0" t="n">
        <f aca="false">SUM(AP8:AR8)*0.7</f>
        <v>4.9</v>
      </c>
      <c r="AT8" s="9" t="n">
        <f aca="false">AS8*AO8/100</f>
        <v>5.831</v>
      </c>
      <c r="AU8" s="9" t="n">
        <f aca="false">AT8*AP8*AN8</f>
        <v>4.43156</v>
      </c>
      <c r="AV8" s="9" t="n">
        <f aca="false">(M8+W8+AH8+AS8)*0.7</f>
        <v>15.8515</v>
      </c>
      <c r="AW8" s="9" t="n">
        <f aca="false">(N8+X8+AI8+AT8)*0.7</f>
        <v>17.09855</v>
      </c>
      <c r="AX8" s="9" t="n">
        <f aca="false">(O8+Y8+AJ8+AU8)*0.7</f>
        <v>8.595692</v>
      </c>
      <c r="AY8" s="11" t="n">
        <f aca="false">SUM(AV8:AX8)</f>
        <v>41.545742</v>
      </c>
      <c r="AZ8" s="10" t="n">
        <f aca="false">(E8/D8)*(G8-0.151)*1000</f>
        <v>8.92307692307692</v>
      </c>
      <c r="BA8" s="10" t="n">
        <f aca="false">(P8/O8)*(R8-0.151)*1000</f>
        <v>2.25</v>
      </c>
      <c r="BB8" s="10" t="n">
        <f aca="false">(AA8/Z8)*(AC8-0.151)*1000</f>
        <v>2.25</v>
      </c>
      <c r="BC8" s="10" t="n">
        <f aca="false">(AL8/AK8)*(AN8-0.151)*1000</f>
        <v>7.8</v>
      </c>
      <c r="BD8" s="10" t="n">
        <f aca="false">(G8-0.201)/(D8-0.201)*100</f>
        <v>29.5774647887324</v>
      </c>
      <c r="BE8" s="10" t="n">
        <f aca="false">(R8-0.201)/(O8-0.201)*100</f>
        <v>50.6172839506173</v>
      </c>
      <c r="BF8" s="10" t="n">
        <f aca="false">(AC8-0.201)/(Z8-0.201)*100</f>
        <v>50.6172839506173</v>
      </c>
      <c r="BG8" s="10" t="n">
        <f aca="false">(AN8-0.201)/(AK8-0.201)*100</f>
        <v>21.5686274509804</v>
      </c>
      <c r="BH8" s="10" t="n">
        <f aca="false">(G8-0.091)/(F8-0.051)*100</f>
        <v>-217.073170731707</v>
      </c>
      <c r="BI8" s="10" t="n">
        <f aca="false">(R8-0.091)/(Q8-0.051)*100</f>
        <v>-168.292682926829</v>
      </c>
      <c r="BJ8" s="10" t="n">
        <f aca="false">(AC8-0.091)/(AB8-0.051)*100</f>
        <v>-168.292682926829</v>
      </c>
      <c r="BK8" s="10" t="n">
        <f aca="false">(AN8-0.091)/(AM8-0.051)*100</f>
        <v>-241.463414634146</v>
      </c>
      <c r="BL8" s="10" t="n">
        <f aca="false">SUMIF(AZ8:BC8,  "&gt;60")</f>
        <v>0</v>
      </c>
      <c r="BM8" s="10" t="n">
        <f aca="false">SUMIF(BD8:BG8,  "&gt;60")</f>
        <v>0</v>
      </c>
      <c r="BN8" s="10" t="n">
        <f aca="false">SUMIF(BH8:BK8,  "&gt;60")</f>
        <v>0</v>
      </c>
      <c r="BO8" s="0" t="n">
        <v>0.12</v>
      </c>
      <c r="BP8" s="0" t="n">
        <v>0.03</v>
      </c>
      <c r="BQ8" s="0" t="n">
        <v>0.01</v>
      </c>
      <c r="BR8" s="9" t="n">
        <f aca="false">SUM(BO8:BQ8)</f>
        <v>0.16</v>
      </c>
      <c r="BS8" s="0" t="n">
        <v>121</v>
      </c>
      <c r="BT8" s="0" t="n">
        <v>5</v>
      </c>
      <c r="BU8" s="0" t="n">
        <v>2</v>
      </c>
      <c r="BV8" s="0" t="n">
        <v>1</v>
      </c>
      <c r="BW8" s="0" t="n">
        <f aca="false">SUM(BT8:BV8)*0.7</f>
        <v>5.6</v>
      </c>
      <c r="BX8" s="9" t="n">
        <f aca="false">BW8*BS8/100</f>
        <v>6.776</v>
      </c>
      <c r="BY8" s="9" t="n">
        <f aca="false">BX8*BT8*BR8</f>
        <v>5.4208</v>
      </c>
      <c r="BZ8" s="0" t="n">
        <v>0.12</v>
      </c>
      <c r="CA8" s="0" t="n">
        <v>0.03</v>
      </c>
      <c r="CB8" s="0" t="n">
        <v>0.01</v>
      </c>
      <c r="CC8" s="9" t="n">
        <f aca="false">SUM(BZ8:CB8)</f>
        <v>0.16</v>
      </c>
      <c r="CD8" s="0" t="n">
        <v>115</v>
      </c>
      <c r="CE8" s="0" t="n">
        <v>4</v>
      </c>
      <c r="CF8" s="0" t="n">
        <v>3</v>
      </c>
      <c r="CG8" s="0" t="n">
        <v>1</v>
      </c>
      <c r="CH8" s="0" t="n">
        <f aca="false">SUM(CE8:CG8)*0.7</f>
        <v>5.6</v>
      </c>
      <c r="CI8" s="9" t="n">
        <f aca="false">CH8*CD8/100</f>
        <v>6.44</v>
      </c>
      <c r="CJ8" s="9" t="n">
        <f aca="false">CI8*CE8*CC8</f>
        <v>4.1216</v>
      </c>
      <c r="CK8" s="0" t="n">
        <v>0.12</v>
      </c>
      <c r="CL8" s="0" t="n">
        <v>0.03</v>
      </c>
      <c r="CM8" s="0" t="n">
        <v>0.01</v>
      </c>
      <c r="CN8" s="9" t="n">
        <f aca="false">SUM(CK8:CM8)</f>
        <v>0.16</v>
      </c>
      <c r="CO8" s="0" t="n">
        <v>113</v>
      </c>
      <c r="CP8" s="0" t="n">
        <v>4</v>
      </c>
      <c r="CQ8" s="0" t="n">
        <v>3</v>
      </c>
      <c r="CR8" s="0" t="n">
        <v>1</v>
      </c>
      <c r="CS8" s="0" t="n">
        <f aca="false">SUM(CP8:CR8)*0.7</f>
        <v>5.6</v>
      </c>
      <c r="CT8" s="9" t="n">
        <f aca="false">CS8*CO8/100</f>
        <v>6.328</v>
      </c>
      <c r="CU8" s="9" t="n">
        <f aca="false">CT8*CP8*CN8</f>
        <v>4.04992</v>
      </c>
      <c r="CV8" s="0" t="n">
        <v>0.15</v>
      </c>
      <c r="CW8" s="0" t="n">
        <v>0.03</v>
      </c>
      <c r="CX8" s="0" t="n">
        <v>0.01</v>
      </c>
      <c r="CY8" s="9" t="n">
        <f aca="false">SUM(CV8:CX8)</f>
        <v>0.19</v>
      </c>
      <c r="CZ8" s="0" t="n">
        <v>115</v>
      </c>
      <c r="DA8" s="0" t="n">
        <v>4</v>
      </c>
      <c r="DB8" s="0" t="n">
        <v>2</v>
      </c>
      <c r="DC8" s="0" t="n">
        <v>1</v>
      </c>
      <c r="DD8" s="0" t="n">
        <f aca="false">SUM(DA8:DC8)*0.7</f>
        <v>4.9</v>
      </c>
      <c r="DE8" s="9" t="n">
        <f aca="false">DD8*CZ8/100</f>
        <v>5.635</v>
      </c>
      <c r="DF8" s="9" t="n">
        <f aca="false">DE8*DA8*CY8</f>
        <v>4.2826</v>
      </c>
      <c r="DG8" s="9" t="n">
        <f aca="false">(BX8+CH8+CS8+DD8)*0.7</f>
        <v>16.0132</v>
      </c>
      <c r="DH8" s="9" t="n">
        <f aca="false">(BY8+CI8+CT8+DE8)*0.7</f>
        <v>16.67666</v>
      </c>
      <c r="DI8" s="9" t="n">
        <f aca="false">(BZ8+CJ8+CU8+DF8)*0.7</f>
        <v>8.801884</v>
      </c>
      <c r="DJ8" s="11" t="n">
        <f aca="false">SUM(DG8:DI8)</f>
        <v>41.491744</v>
      </c>
      <c r="DK8" s="10" t="n">
        <f aca="false">(BP8/BO8)*(BR8-0.151)*1000</f>
        <v>2.25</v>
      </c>
      <c r="DL8" s="10" t="n">
        <f aca="false">(CA8/BZ8)*(CC8-0.151)*1000</f>
        <v>2.25</v>
      </c>
      <c r="DM8" s="10" t="n">
        <f aca="false">(CL8/CK8)*(CN8-0.151)*1000</f>
        <v>2.25</v>
      </c>
      <c r="DN8" s="10" t="n">
        <f aca="false">(CW8/CV8)*(CY8-0.151)*1000</f>
        <v>7.8</v>
      </c>
      <c r="DO8" s="10" t="n">
        <f aca="false">(BR8-0.201)/(BO8-0.201)*100</f>
        <v>50.6172839506173</v>
      </c>
      <c r="DP8" s="10" t="n">
        <f aca="false">(CC8-0.201)/(BZ8-0.201)*100</f>
        <v>50.6172839506173</v>
      </c>
      <c r="DQ8" s="10" t="n">
        <f aca="false">(CN8-0.201)/(CK8-0.201)*100</f>
        <v>50.6172839506173</v>
      </c>
      <c r="DR8" s="10" t="n">
        <f aca="false">(CY8-0.201)/(CV8-0.201)*100</f>
        <v>21.5686274509804</v>
      </c>
      <c r="DS8" s="10" t="n">
        <f aca="false">(BR8-0.091)/(BQ8-0.051)*100</f>
        <v>-168.292682926829</v>
      </c>
      <c r="DT8" s="10" t="n">
        <f aca="false">(CC8-0.091)/(CB8-0.051)*100</f>
        <v>-168.292682926829</v>
      </c>
      <c r="DU8" s="10" t="n">
        <f aca="false">(CN8-0.091)/(CM8-0.051)*100</f>
        <v>-168.292682926829</v>
      </c>
      <c r="DV8" s="10" t="n">
        <f aca="false">(CY8-0.091)/(CX8-0.051)*100</f>
        <v>-241.463414634146</v>
      </c>
      <c r="DW8" s="10" t="n">
        <f aca="false">SUMIF(DK8:DN8,  "&gt;60")</f>
        <v>0</v>
      </c>
      <c r="DX8" s="10" t="n">
        <f aca="false">SUMIF(DO8:DR8,  "&gt;60")</f>
        <v>0</v>
      </c>
      <c r="DY8" s="10" t="n">
        <f aca="false">SUMIF(DS8:DV8,  "&gt;60")</f>
        <v>0</v>
      </c>
      <c r="DZ8" s="0" t="n">
        <v>0.12</v>
      </c>
      <c r="EA8" s="0" t="n">
        <v>0.03</v>
      </c>
      <c r="EB8" s="0" t="n">
        <v>0.02</v>
      </c>
      <c r="EC8" s="9" t="n">
        <f aca="false">SUM(DZ8:EB8)</f>
        <v>0.17</v>
      </c>
      <c r="ED8" s="0" t="n">
        <v>115</v>
      </c>
      <c r="EE8" s="0" t="n">
        <v>5</v>
      </c>
      <c r="EF8" s="0" t="n">
        <v>3</v>
      </c>
      <c r="EG8" s="0" t="n">
        <v>1</v>
      </c>
      <c r="EH8" s="0" t="n">
        <f aca="false">SUM(EE8:EG8)*0.7</f>
        <v>6.3</v>
      </c>
      <c r="EI8" s="9" t="n">
        <f aca="false">EH8*ED8/100</f>
        <v>7.245</v>
      </c>
      <c r="EJ8" s="9" t="n">
        <f aca="false">EI8*EE8*EC8</f>
        <v>6.15825</v>
      </c>
      <c r="EK8" s="0" t="n">
        <v>0.12</v>
      </c>
      <c r="EL8" s="0" t="n">
        <v>0.03</v>
      </c>
      <c r="EM8" s="0" t="n">
        <v>0.01</v>
      </c>
      <c r="EN8" s="9" t="n">
        <f aca="false">SUM(EK8:EM8)</f>
        <v>0.16</v>
      </c>
      <c r="EO8" s="0" t="n">
        <v>115</v>
      </c>
      <c r="EP8" s="0" t="n">
        <v>4</v>
      </c>
      <c r="EQ8" s="0" t="n">
        <v>3</v>
      </c>
      <c r="ER8" s="0" t="n">
        <v>1</v>
      </c>
      <c r="ES8" s="0" t="n">
        <f aca="false">SUM(EP8:ER8)*0.7</f>
        <v>5.6</v>
      </c>
      <c r="ET8" s="9" t="n">
        <f aca="false">ES8*EO8/100</f>
        <v>6.44</v>
      </c>
      <c r="EU8" s="9" t="n">
        <f aca="false">ET8*EP8*EN8</f>
        <v>4.1216</v>
      </c>
      <c r="EV8" s="0" t="n">
        <v>0.12</v>
      </c>
      <c r="EW8" s="0" t="n">
        <v>0.03</v>
      </c>
      <c r="EX8" s="0" t="n">
        <v>0.01</v>
      </c>
      <c r="EY8" s="9" t="n">
        <f aca="false">SUM(EV8:EX8)</f>
        <v>0.16</v>
      </c>
      <c r="EZ8" s="0" t="n">
        <v>113</v>
      </c>
      <c r="FA8" s="0" t="n">
        <v>4</v>
      </c>
      <c r="FB8" s="0" t="n">
        <v>3</v>
      </c>
      <c r="FC8" s="0" t="n">
        <v>1</v>
      </c>
      <c r="FD8" s="0" t="n">
        <f aca="false">SUM(FA8:FC8)*0.7</f>
        <v>5.6</v>
      </c>
      <c r="FE8" s="9" t="n">
        <f aca="false">FD8*EZ8/100</f>
        <v>6.328</v>
      </c>
      <c r="FF8" s="9" t="n">
        <f aca="false">FE8*FA8*EY8</f>
        <v>4.04992</v>
      </c>
      <c r="FG8" s="0" t="n">
        <v>0.15</v>
      </c>
      <c r="FH8" s="0" t="n">
        <v>0.03</v>
      </c>
      <c r="FI8" s="0" t="n">
        <v>0.01</v>
      </c>
      <c r="FJ8" s="9" t="n">
        <f aca="false">SUM(FG8:FI8)</f>
        <v>0.19</v>
      </c>
      <c r="FK8" s="0" t="n">
        <v>115</v>
      </c>
      <c r="FL8" s="0" t="n">
        <v>4</v>
      </c>
      <c r="FM8" s="0" t="n">
        <v>2</v>
      </c>
      <c r="FN8" s="0" t="n">
        <v>1</v>
      </c>
      <c r="FO8" s="0" t="n">
        <f aca="false">SUM(FL8:FN8)*0.7</f>
        <v>4.9</v>
      </c>
      <c r="FP8" s="9" t="n">
        <f aca="false">FO8*FK8/100</f>
        <v>5.635</v>
      </c>
      <c r="FQ8" s="9" t="n">
        <f aca="false">FP8*FL8*FJ8</f>
        <v>4.2826</v>
      </c>
      <c r="FR8" s="9" t="n">
        <f aca="false">(EI8+ES8+FD8+FO8)*0.7</f>
        <v>16.3415</v>
      </c>
      <c r="FS8" s="9" t="n">
        <f aca="false">(EJ8+ET8+FE8+FP8)*0.7</f>
        <v>17.192875</v>
      </c>
      <c r="FT8" s="9" t="n">
        <f aca="false">(EK8+EU8+FF8+FQ8)*0.7</f>
        <v>8.801884</v>
      </c>
      <c r="FU8" s="11" t="n">
        <f aca="false">SUM(FR8:FT8)</f>
        <v>42.336259</v>
      </c>
      <c r="FV8" s="10" t="n">
        <f aca="false">(EA8/DZ8)*(EC8-0.151)*1000</f>
        <v>4.75</v>
      </c>
      <c r="FW8" s="10" t="n">
        <f aca="false">(EL8/EK8)*(EN8-0.151)*1000</f>
        <v>2.25</v>
      </c>
      <c r="FX8" s="10" t="n">
        <f aca="false">(EW8/EV8)*(EY8-0.151)*1000</f>
        <v>2.25</v>
      </c>
      <c r="FY8" s="10" t="n">
        <f aca="false">(FH8/FG8)*(FJ8-0.151)*1000</f>
        <v>7.8</v>
      </c>
      <c r="FZ8" s="10" t="n">
        <f aca="false">(EC8-0.201)/(DZ8-0.201)*100</f>
        <v>38.2716049382716</v>
      </c>
      <c r="GA8" s="10" t="n">
        <f aca="false">(EN8-0.201)/(EK8-0.201)*100</f>
        <v>50.6172839506173</v>
      </c>
      <c r="GB8" s="10" t="n">
        <f aca="false">(EY8-0.201)/(EV8-0.201)*100</f>
        <v>50.6172839506173</v>
      </c>
      <c r="GC8" s="10" t="n">
        <f aca="false">(FJ8-0.201)/(FG8-0.201)*100</f>
        <v>21.5686274509804</v>
      </c>
      <c r="GD8" s="10" t="n">
        <f aca="false">(EC8-0.091)/(EB8-0.051)*100</f>
        <v>-254.838709677419</v>
      </c>
      <c r="GE8" s="10" t="n">
        <f aca="false">(EN8-0.091)/(EM8-0.051)*100</f>
        <v>-168.292682926829</v>
      </c>
      <c r="GF8" s="10" t="n">
        <f aca="false">(EY8-0.091)/(EX8-0.051)*100</f>
        <v>-168.292682926829</v>
      </c>
      <c r="GG8" s="10" t="n">
        <f aca="false">(FJ8-0.091)/(FI8-0.051)*100</f>
        <v>-241.463414634146</v>
      </c>
      <c r="GH8" s="10" t="n">
        <f aca="false">SUMIF(FV8:FY8,  "&gt;60")</f>
        <v>0</v>
      </c>
      <c r="GI8" s="10" t="n">
        <f aca="false">SUMIF(FZ8:GC8,  "&gt;60")</f>
        <v>0</v>
      </c>
      <c r="GJ8" s="10" t="n">
        <f aca="false">SUMIF(GD8:GG8,  "&gt;60")</f>
        <v>0</v>
      </c>
      <c r="GK8" s="0" t="n">
        <v>0.12</v>
      </c>
      <c r="GL8" s="0" t="n">
        <v>0.03</v>
      </c>
      <c r="GM8" s="0" t="n">
        <v>0.02</v>
      </c>
      <c r="GN8" s="9" t="n">
        <f aca="false">SUM(GK8:GM8)</f>
        <v>0.17</v>
      </c>
      <c r="GO8" s="0" t="n">
        <v>115</v>
      </c>
      <c r="GP8" s="0" t="n">
        <v>5</v>
      </c>
      <c r="GQ8" s="0" t="n">
        <v>3</v>
      </c>
      <c r="GR8" s="0" t="n">
        <v>1</v>
      </c>
      <c r="GS8" s="0" t="n">
        <f aca="false">SUM(GP8:GR8)*0.7</f>
        <v>6.3</v>
      </c>
      <c r="GT8" s="9" t="n">
        <f aca="false">GS8*GO8/100</f>
        <v>7.245</v>
      </c>
      <c r="GU8" s="9" t="n">
        <f aca="false">GT8*GP8*GN8</f>
        <v>6.15825</v>
      </c>
      <c r="GV8" s="0" t="n">
        <v>0.12</v>
      </c>
      <c r="GW8" s="0" t="n">
        <v>0.03</v>
      </c>
      <c r="GX8" s="0" t="n">
        <v>0.01</v>
      </c>
      <c r="GY8" s="9" t="n">
        <f aca="false">SUM(GV8:GX8)</f>
        <v>0.16</v>
      </c>
      <c r="GZ8" s="0" t="n">
        <v>110</v>
      </c>
      <c r="HA8" s="0" t="n">
        <v>4</v>
      </c>
      <c r="HB8" s="0" t="n">
        <v>3</v>
      </c>
      <c r="HC8" s="0" t="n">
        <v>1</v>
      </c>
      <c r="HD8" s="0" t="n">
        <f aca="false">SUM(HA8:HC8)*0.7</f>
        <v>5.6</v>
      </c>
      <c r="HE8" s="9" t="n">
        <f aca="false">HD8*GZ8/100</f>
        <v>6.16</v>
      </c>
      <c r="HF8" s="9" t="n">
        <f aca="false">HE8*HA8*GY8</f>
        <v>3.9424</v>
      </c>
      <c r="HG8" s="0" t="n">
        <v>0.12</v>
      </c>
      <c r="HH8" s="0" t="n">
        <v>0.03</v>
      </c>
      <c r="HI8" s="0" t="n">
        <v>0.01</v>
      </c>
      <c r="HJ8" s="9" t="n">
        <f aca="false">SUM(HG8:HI8)</f>
        <v>0.16</v>
      </c>
      <c r="HK8" s="0" t="n">
        <v>113</v>
      </c>
      <c r="HL8" s="0" t="n">
        <v>4</v>
      </c>
      <c r="HM8" s="0" t="n">
        <v>3</v>
      </c>
      <c r="HN8" s="0" t="n">
        <v>1</v>
      </c>
      <c r="HO8" s="0" t="n">
        <f aca="false">SUM(HL8:HN8)*0.7</f>
        <v>5.6</v>
      </c>
      <c r="HP8" s="9" t="n">
        <f aca="false">HO8*HK8/100</f>
        <v>6.328</v>
      </c>
      <c r="HQ8" s="9" t="n">
        <f aca="false">HP8*HL8*HJ8</f>
        <v>4.04992</v>
      </c>
      <c r="HR8" s="0" t="n">
        <v>0.15</v>
      </c>
      <c r="HS8" s="0" t="n">
        <v>0.03</v>
      </c>
      <c r="HT8" s="0" t="n">
        <v>0.01</v>
      </c>
      <c r="HU8" s="9" t="n">
        <f aca="false">SUM(HR8:HT8)</f>
        <v>0.19</v>
      </c>
      <c r="HV8" s="0" t="n">
        <v>115</v>
      </c>
      <c r="HW8" s="0" t="n">
        <v>5</v>
      </c>
      <c r="HX8" s="0" t="n">
        <v>2</v>
      </c>
      <c r="HY8" s="0" t="n">
        <v>1</v>
      </c>
      <c r="HZ8" s="0" t="n">
        <f aca="false">SUM(HW8:HY8)*0.7</f>
        <v>5.6</v>
      </c>
      <c r="IA8" s="9" t="n">
        <f aca="false">HZ8*HV8/100</f>
        <v>6.44</v>
      </c>
      <c r="IB8" s="9" t="n">
        <f aca="false">IA8*HW8*HU8</f>
        <v>6.118</v>
      </c>
      <c r="IC8" s="9" t="n">
        <f aca="false">(GT8+HD8+HO8+HZ8)*0.7</f>
        <v>16.8315</v>
      </c>
      <c r="ID8" s="9" t="n">
        <f aca="false">(GU8+HE8+HP8+IA8)*0.7</f>
        <v>17.560375</v>
      </c>
      <c r="IE8" s="9" t="n">
        <f aca="false">(GV8+HF8+HQ8+IB8)*0.7</f>
        <v>9.961224</v>
      </c>
      <c r="IF8" s="11" t="n">
        <f aca="false">SUM(IC8:IE8)</f>
        <v>44.353099</v>
      </c>
      <c r="IG8" s="10" t="n">
        <f aca="false">(GL8/GK8)*(GN8-0.151)*1000</f>
        <v>4.75</v>
      </c>
      <c r="IH8" s="10" t="n">
        <f aca="false">(GW8/GV8)*(GY8-0.151)*1000</f>
        <v>2.25</v>
      </c>
      <c r="II8" s="10" t="n">
        <f aca="false">(HH8/HG8)*(HJ8-0.151)*1000</f>
        <v>2.25</v>
      </c>
      <c r="IJ8" s="10" t="n">
        <f aca="false">(HS8/HR8)*(HU8-0.151)*1000</f>
        <v>7.8</v>
      </c>
      <c r="IK8" s="10" t="n">
        <f aca="false">(GN8-0.201)/(GK8-0.201)*100</f>
        <v>38.2716049382716</v>
      </c>
      <c r="IL8" s="10" t="n">
        <f aca="false">(GY8-0.201)/(GV8-0.201)*100</f>
        <v>50.6172839506173</v>
      </c>
      <c r="IM8" s="10" t="n">
        <f aca="false">(HJ8-0.201)/(HG8-0.201)*100</f>
        <v>50.6172839506173</v>
      </c>
      <c r="IN8" s="10" t="n">
        <f aca="false">(HU8-0.201)/(HR8-0.201)*100</f>
        <v>21.5686274509804</v>
      </c>
      <c r="IO8" s="10" t="n">
        <f aca="false">(GN8-0.091)/(GM8-0.051)*100</f>
        <v>-254.838709677419</v>
      </c>
      <c r="IP8" s="10" t="n">
        <f aca="false">(GY8-0.091)/(GX8-0.051)*100</f>
        <v>-168.292682926829</v>
      </c>
      <c r="IQ8" s="10" t="n">
        <f aca="false">(HJ8-0.091)/(HI8-0.051)*100</f>
        <v>-168.292682926829</v>
      </c>
      <c r="IR8" s="10" t="n">
        <f aca="false">(HU8-0.091)/(HT8-0.051)*100</f>
        <v>-241.463414634146</v>
      </c>
      <c r="IS8" s="10" t="n">
        <f aca="false">SUMIF(IG8:IJ8,  "&gt;60")</f>
        <v>0</v>
      </c>
      <c r="IT8" s="10" t="n">
        <f aca="false">SUMIF(IK8:IN8,  "&gt;60")</f>
        <v>0</v>
      </c>
      <c r="IU8" s="10" t="n">
        <f aca="false">SUMIF(IO8:IR8,  "&gt;60")</f>
        <v>0</v>
      </c>
    </row>
    <row r="9" customFormat="false" ht="12.8" hidden="false" customHeight="false" outlineLevel="0" collapsed="false">
      <c r="C9" s="8" t="s">
        <v>54</v>
      </c>
      <c r="D9" s="0" t="n">
        <v>0.12</v>
      </c>
      <c r="E9" s="0" t="n">
        <v>0.09</v>
      </c>
      <c r="F9" s="0" t="n">
        <v>0.02</v>
      </c>
      <c r="G9" s="9" t="n">
        <f aca="false">SUM(D9:F9)</f>
        <v>0.23</v>
      </c>
      <c r="H9" s="0" t="n">
        <v>115</v>
      </c>
      <c r="I9" s="0" t="n">
        <v>5</v>
      </c>
      <c r="J9" s="0" t="n">
        <v>3</v>
      </c>
      <c r="K9" s="0" t="n">
        <v>1</v>
      </c>
      <c r="L9" s="0" t="n">
        <f aca="false">SUM(I9:K9)*0.7</f>
        <v>6.3</v>
      </c>
      <c r="M9" s="9" t="n">
        <f aca="false">L9*H9/100</f>
        <v>7.245</v>
      </c>
      <c r="N9" s="9" t="n">
        <f aca="false">M9*I9*G9</f>
        <v>8.33175</v>
      </c>
      <c r="O9" s="0" t="n">
        <v>0.12</v>
      </c>
      <c r="P9" s="0" t="n">
        <v>0.09</v>
      </c>
      <c r="Q9" s="0" t="n">
        <v>0.02</v>
      </c>
      <c r="R9" s="9" t="n">
        <f aca="false">SUM(O9:Q9)</f>
        <v>0.23</v>
      </c>
      <c r="S9" s="0" t="n">
        <v>119</v>
      </c>
      <c r="T9" s="0" t="n">
        <v>6</v>
      </c>
      <c r="U9" s="0" t="n">
        <v>4</v>
      </c>
      <c r="V9" s="0" t="n">
        <v>3</v>
      </c>
      <c r="W9" s="0" t="n">
        <f aca="false">SUM(T9:V9)*0.7</f>
        <v>9.1</v>
      </c>
      <c r="X9" s="9" t="n">
        <f aca="false">W9*S9/100</f>
        <v>10.829</v>
      </c>
      <c r="Y9" s="9" t="n">
        <f aca="false">X9*T9*R9</f>
        <v>14.94402</v>
      </c>
      <c r="Z9" s="0" t="n">
        <v>0.11</v>
      </c>
      <c r="AA9" s="0" t="n">
        <v>0.09</v>
      </c>
      <c r="AB9" s="0" t="n">
        <v>0.02</v>
      </c>
      <c r="AC9" s="9" t="n">
        <f aca="false">SUM(Z9:AB9)</f>
        <v>0.22</v>
      </c>
      <c r="AD9" s="0" t="n">
        <v>118</v>
      </c>
      <c r="AE9" s="0" t="n">
        <v>5</v>
      </c>
      <c r="AF9" s="0" t="n">
        <v>3</v>
      </c>
      <c r="AG9" s="0" t="n">
        <v>1</v>
      </c>
      <c r="AH9" s="0" t="n">
        <f aca="false">SUM(AE9:AG9)*0.7</f>
        <v>6.3</v>
      </c>
      <c r="AI9" s="9" t="n">
        <f aca="false">AH9*AD9/100</f>
        <v>7.434</v>
      </c>
      <c r="AJ9" s="9" t="n">
        <f aca="false">AI9*AE9*AC9</f>
        <v>8.1774</v>
      </c>
      <c r="AK9" s="0" t="n">
        <v>0.13</v>
      </c>
      <c r="AL9" s="0" t="n">
        <v>0.09</v>
      </c>
      <c r="AM9" s="0" t="n">
        <v>0.02</v>
      </c>
      <c r="AN9" s="9" t="n">
        <f aca="false">SUM(AK9:AM9)</f>
        <v>0.24</v>
      </c>
      <c r="AO9" s="0" t="n">
        <v>115</v>
      </c>
      <c r="AP9" s="0" t="n">
        <v>4</v>
      </c>
      <c r="AQ9" s="0" t="n">
        <v>3</v>
      </c>
      <c r="AR9" s="0" t="n">
        <v>2</v>
      </c>
      <c r="AS9" s="0" t="n">
        <f aca="false">SUM(AP9:AR9)*0.7</f>
        <v>6.3</v>
      </c>
      <c r="AT9" s="9" t="n">
        <f aca="false">AS9*AO9/100</f>
        <v>7.245</v>
      </c>
      <c r="AU9" s="9" t="n">
        <f aca="false">AT9*AP9*AN9</f>
        <v>6.9552</v>
      </c>
      <c r="AV9" s="9" t="n">
        <f aca="false">(M9+W9+AH9+AS9)*0.7</f>
        <v>20.2615</v>
      </c>
      <c r="AW9" s="9" t="n">
        <f aca="false">(N9+X9+AI9+AT9)*0.7</f>
        <v>23.687825</v>
      </c>
      <c r="AX9" s="9" t="n">
        <f aca="false">(O9+Y9+AJ9+AU9)*0.7</f>
        <v>21.137634</v>
      </c>
      <c r="AY9" s="11" t="n">
        <f aca="false">SUM(AV9:AX9)</f>
        <v>65.086959</v>
      </c>
      <c r="AZ9" s="10" t="n">
        <f aca="false">(E9/D9)*(G9-0.151)*1000</f>
        <v>59.25</v>
      </c>
      <c r="BA9" s="10" t="n">
        <f aca="false">(P9/O9)*(R9-0.151)*1000</f>
        <v>59.25</v>
      </c>
      <c r="BB9" s="10" t="n">
        <f aca="false">(AA9/Z9)*(AC9-0.151)*1000</f>
        <v>56.4545454545455</v>
      </c>
      <c r="BC9" s="10" t="n">
        <f aca="false">(AL9/AK9)*(AN9-0.151)*1000</f>
        <v>61.6153846153846</v>
      </c>
      <c r="BD9" s="10" t="n">
        <f aca="false">(G9-0.201)/(D9-0.201)*100</f>
        <v>-35.8024691358024</v>
      </c>
      <c r="BE9" s="10" t="n">
        <f aca="false">(R9-0.201)/(O9-0.201)*100</f>
        <v>-35.8024691358024</v>
      </c>
      <c r="BF9" s="10" t="n">
        <f aca="false">(AC9-0.201)/(Z9-0.201)*100</f>
        <v>-20.8791208791209</v>
      </c>
      <c r="BG9" s="10" t="n">
        <f aca="false">(AN9-0.201)/(AK9-0.201)*100</f>
        <v>-54.9295774647887</v>
      </c>
      <c r="BH9" s="10" t="n">
        <f aca="false">(G9-0.091)/(F9-0.051)*100</f>
        <v>-448.387096774193</v>
      </c>
      <c r="BI9" s="10" t="n">
        <f aca="false">(R9-0.091)/(Q9-0.051)*100</f>
        <v>-448.387096774193</v>
      </c>
      <c r="BJ9" s="10" t="n">
        <f aca="false">(AC9-0.091)/(AB9-0.051)*100</f>
        <v>-416.129032258065</v>
      </c>
      <c r="BK9" s="10" t="n">
        <f aca="false">(AN9-0.091)/(AM9-0.051)*100</f>
        <v>-480.645161290323</v>
      </c>
      <c r="BL9" s="10" t="n">
        <f aca="false">SUMIF(AZ9:BC9,  "&gt;60")</f>
        <v>61.6153846153846</v>
      </c>
      <c r="BM9" s="10" t="n">
        <f aca="false">SUMIF(BD9:BG9,  "&gt;60")</f>
        <v>0</v>
      </c>
      <c r="BN9" s="10" t="n">
        <f aca="false">SUMIF(BH9:BK9,  "&gt;60")</f>
        <v>0</v>
      </c>
      <c r="BO9" s="0" t="n">
        <v>0.12</v>
      </c>
      <c r="BP9" s="0" t="n">
        <v>0.09</v>
      </c>
      <c r="BQ9" s="0" t="n">
        <v>0.02</v>
      </c>
      <c r="BR9" s="9" t="n">
        <f aca="false">SUM(BO9:BQ9)</f>
        <v>0.23</v>
      </c>
      <c r="BS9" s="0" t="n">
        <v>115</v>
      </c>
      <c r="BT9" s="0" t="n">
        <v>3</v>
      </c>
      <c r="BU9" s="0" t="n">
        <v>3</v>
      </c>
      <c r="BV9" s="0" t="n">
        <v>1</v>
      </c>
      <c r="BW9" s="0" t="n">
        <f aca="false">SUM(BT9:BV9)*0.7</f>
        <v>4.9</v>
      </c>
      <c r="BX9" s="9" t="n">
        <f aca="false">BW9*BS9/100</f>
        <v>5.635</v>
      </c>
      <c r="BY9" s="9" t="n">
        <f aca="false">BX9*BT9*BR9</f>
        <v>3.88815</v>
      </c>
      <c r="BZ9" s="0" t="n">
        <v>0.12</v>
      </c>
      <c r="CA9" s="0" t="n">
        <v>0.09</v>
      </c>
      <c r="CB9" s="0" t="n">
        <v>0.02</v>
      </c>
      <c r="CC9" s="9" t="n">
        <f aca="false">SUM(BZ9:CB9)</f>
        <v>0.23</v>
      </c>
      <c r="CD9" s="0" t="n">
        <v>119</v>
      </c>
      <c r="CE9" s="0" t="n">
        <v>7</v>
      </c>
      <c r="CF9" s="0" t="n">
        <v>5</v>
      </c>
      <c r="CG9" s="0" t="n">
        <v>4</v>
      </c>
      <c r="CH9" s="0" t="n">
        <f aca="false">SUM(CE9:CG9)*0.7</f>
        <v>11.2</v>
      </c>
      <c r="CI9" s="9" t="n">
        <f aca="false">CH9*CD9/100</f>
        <v>13.328</v>
      </c>
      <c r="CJ9" s="9" t="n">
        <f aca="false">CI9*CE9*CC9</f>
        <v>21.45808</v>
      </c>
      <c r="CK9" s="0" t="n">
        <v>0.11</v>
      </c>
      <c r="CL9" s="0" t="n">
        <v>0.08</v>
      </c>
      <c r="CM9" s="0" t="n">
        <v>0.02</v>
      </c>
      <c r="CN9" s="9" t="n">
        <f aca="false">SUM(CK9:CM9)</f>
        <v>0.21</v>
      </c>
      <c r="CO9" s="0" t="n">
        <v>115</v>
      </c>
      <c r="CP9" s="0" t="n">
        <v>4</v>
      </c>
      <c r="CQ9" s="0" t="n">
        <v>2</v>
      </c>
      <c r="CR9" s="0" t="n">
        <v>2</v>
      </c>
      <c r="CS9" s="0" t="n">
        <f aca="false">SUM(CP9:CR9)*0.7</f>
        <v>5.6</v>
      </c>
      <c r="CT9" s="9" t="n">
        <f aca="false">CS9*CO9/100</f>
        <v>6.44</v>
      </c>
      <c r="CU9" s="9" t="n">
        <f aca="false">CT9*CP9*CN9</f>
        <v>5.4096</v>
      </c>
      <c r="CV9" s="0" t="n">
        <v>0.13</v>
      </c>
      <c r="CW9" s="0" t="n">
        <v>0.09</v>
      </c>
      <c r="CX9" s="0" t="n">
        <v>0.02</v>
      </c>
      <c r="CY9" s="9" t="n">
        <f aca="false">SUM(CV9:CX9)</f>
        <v>0.24</v>
      </c>
      <c r="CZ9" s="0" t="n">
        <v>115</v>
      </c>
      <c r="DA9" s="0" t="n">
        <v>4</v>
      </c>
      <c r="DB9" s="0" t="n">
        <v>4</v>
      </c>
      <c r="DC9" s="0" t="n">
        <v>2</v>
      </c>
      <c r="DD9" s="0" t="n">
        <f aca="false">SUM(DA9:DC9)*0.7</f>
        <v>7</v>
      </c>
      <c r="DE9" s="9" t="n">
        <f aca="false">DD9*CZ9/100</f>
        <v>8.05</v>
      </c>
      <c r="DF9" s="9" t="n">
        <f aca="false">DE9*DA9*CY9</f>
        <v>7.728</v>
      </c>
      <c r="DG9" s="9" t="n">
        <f aca="false">(BX9+CH9+CS9+DD9)*0.7</f>
        <v>20.6045</v>
      </c>
      <c r="DH9" s="9" t="n">
        <f aca="false">(BY9+CI9+CT9+DE9)*0.7</f>
        <v>22.194305</v>
      </c>
      <c r="DI9" s="9" t="n">
        <f aca="false">(BZ9+CJ9+CU9+DF9)*0.7</f>
        <v>24.300976</v>
      </c>
      <c r="DJ9" s="11" t="n">
        <f aca="false">SUM(DG9:DI9)</f>
        <v>67.099781</v>
      </c>
      <c r="DK9" s="10" t="n">
        <f aca="false">(BP9/BO9)*(BR9-0.151)*1000</f>
        <v>59.25</v>
      </c>
      <c r="DL9" s="10" t="n">
        <f aca="false">(CA9/BZ9)*(CC9-0.151)*1000</f>
        <v>59.25</v>
      </c>
      <c r="DM9" s="10" t="n">
        <f aca="false">(CL9/CK9)*(CN9-0.151)*1000</f>
        <v>42.9090909090909</v>
      </c>
      <c r="DN9" s="10" t="n">
        <f aca="false">(CW9/CV9)*(CY9-0.151)*1000</f>
        <v>61.6153846153846</v>
      </c>
      <c r="DO9" s="10" t="n">
        <f aca="false">(BR9-0.201)/(BO9-0.201)*100</f>
        <v>-35.8024691358024</v>
      </c>
      <c r="DP9" s="10" t="n">
        <f aca="false">(CC9-0.201)/(BZ9-0.201)*100</f>
        <v>-35.8024691358024</v>
      </c>
      <c r="DQ9" s="10" t="n">
        <f aca="false">(CN9-0.201)/(CK9-0.201)*100</f>
        <v>-9.8901098901099</v>
      </c>
      <c r="DR9" s="10" t="n">
        <f aca="false">(CY9-0.201)/(CV9-0.201)*100</f>
        <v>-54.9295774647887</v>
      </c>
      <c r="DS9" s="10" t="n">
        <f aca="false">(BR9-0.091)/(BQ9-0.051)*100</f>
        <v>-448.387096774193</v>
      </c>
      <c r="DT9" s="10" t="n">
        <f aca="false">(CC9-0.091)/(CB9-0.051)*100</f>
        <v>-448.387096774193</v>
      </c>
      <c r="DU9" s="10" t="n">
        <f aca="false">(CN9-0.091)/(CM9-0.051)*100</f>
        <v>-383.870967741935</v>
      </c>
      <c r="DV9" s="10" t="n">
        <f aca="false">(CY9-0.091)/(CX9-0.051)*100</f>
        <v>-480.645161290323</v>
      </c>
      <c r="DW9" s="10" t="n">
        <f aca="false">SUMIF(DK9:DN9,  "&gt;60")</f>
        <v>61.6153846153846</v>
      </c>
      <c r="DX9" s="10" t="n">
        <f aca="false">SUMIF(DO9:DR9,  "&gt;60")</f>
        <v>0</v>
      </c>
      <c r="DY9" s="10" t="n">
        <f aca="false">SUMIF(DS9:DV9,  "&gt;60")</f>
        <v>0</v>
      </c>
      <c r="DZ9" s="0" t="n">
        <v>0.12</v>
      </c>
      <c r="EA9" s="0" t="n">
        <v>0.09</v>
      </c>
      <c r="EB9" s="0" t="n">
        <v>0.02</v>
      </c>
      <c r="EC9" s="9" t="n">
        <f aca="false">SUM(DZ9:EB9)</f>
        <v>0.23</v>
      </c>
      <c r="ED9" s="0" t="n">
        <v>115</v>
      </c>
      <c r="EE9" s="0" t="n">
        <v>4</v>
      </c>
      <c r="EF9" s="0" t="n">
        <v>2</v>
      </c>
      <c r="EG9" s="0" t="n">
        <v>2</v>
      </c>
      <c r="EH9" s="0" t="n">
        <f aca="false">SUM(EE9:EG9)*0.7</f>
        <v>5.6</v>
      </c>
      <c r="EI9" s="9" t="n">
        <f aca="false">EH9*ED9/100</f>
        <v>6.44</v>
      </c>
      <c r="EJ9" s="9" t="n">
        <f aca="false">EI9*EE9*EC9</f>
        <v>5.9248</v>
      </c>
      <c r="EK9" s="0" t="n">
        <v>0.12</v>
      </c>
      <c r="EL9" s="0" t="n">
        <v>0.09</v>
      </c>
      <c r="EM9" s="0" t="n">
        <v>0.02</v>
      </c>
      <c r="EN9" s="9" t="n">
        <f aca="false">SUM(EK9:EM9)</f>
        <v>0.23</v>
      </c>
      <c r="EO9" s="0" t="n">
        <v>115</v>
      </c>
      <c r="EP9" s="0" t="n">
        <v>4</v>
      </c>
      <c r="EQ9" s="0" t="n">
        <v>2</v>
      </c>
      <c r="ER9" s="0" t="n">
        <v>2</v>
      </c>
      <c r="ES9" s="0" t="n">
        <f aca="false">SUM(EP9:ER9)*0.7</f>
        <v>5.6</v>
      </c>
      <c r="ET9" s="9" t="n">
        <f aca="false">ES9*EO9/100</f>
        <v>6.44</v>
      </c>
      <c r="EU9" s="9" t="n">
        <f aca="false">ET9*EP9*EN9</f>
        <v>5.9248</v>
      </c>
      <c r="EV9" s="0" t="n">
        <v>0.11</v>
      </c>
      <c r="EW9" s="0" t="n">
        <v>0.08</v>
      </c>
      <c r="EX9" s="0" t="n">
        <v>0.02</v>
      </c>
      <c r="EY9" s="9" t="n">
        <f aca="false">SUM(EV9:EX9)</f>
        <v>0.21</v>
      </c>
      <c r="EZ9" s="0" t="n">
        <v>115</v>
      </c>
      <c r="FA9" s="0" t="n">
        <v>4</v>
      </c>
      <c r="FB9" s="0" t="n">
        <v>2</v>
      </c>
      <c r="FC9" s="0" t="n">
        <v>2</v>
      </c>
      <c r="FD9" s="0" t="n">
        <f aca="false">SUM(FA9:FC9)*0.7</f>
        <v>5.6</v>
      </c>
      <c r="FE9" s="9" t="n">
        <f aca="false">FD9*EZ9/100</f>
        <v>6.44</v>
      </c>
      <c r="FF9" s="9" t="n">
        <f aca="false">FE9*FA9*EY9</f>
        <v>5.4096</v>
      </c>
      <c r="FG9" s="0" t="n">
        <v>0.13</v>
      </c>
      <c r="FH9" s="0" t="n">
        <v>0.09</v>
      </c>
      <c r="FI9" s="0" t="n">
        <v>0.02</v>
      </c>
      <c r="FJ9" s="9" t="n">
        <f aca="false">SUM(FG9:FI9)</f>
        <v>0.24</v>
      </c>
      <c r="FK9" s="0" t="n">
        <v>115</v>
      </c>
      <c r="FL9" s="0" t="n">
        <v>4</v>
      </c>
      <c r="FM9" s="0" t="n">
        <v>4</v>
      </c>
      <c r="FN9" s="0" t="n">
        <v>2</v>
      </c>
      <c r="FO9" s="0" t="n">
        <f aca="false">SUM(FL9:FN9)*0.7</f>
        <v>7</v>
      </c>
      <c r="FP9" s="9" t="n">
        <f aca="false">FO9*FK9/100</f>
        <v>8.05</v>
      </c>
      <c r="FQ9" s="9" t="n">
        <f aca="false">FP9*FL9*FJ9</f>
        <v>7.728</v>
      </c>
      <c r="FR9" s="9" t="n">
        <f aca="false">(EI9+ES9+FD9+FO9)*0.7</f>
        <v>17.248</v>
      </c>
      <c r="FS9" s="9" t="n">
        <f aca="false">(EJ9+ET9+FE9+FP9)*0.7</f>
        <v>18.79836</v>
      </c>
      <c r="FT9" s="9" t="n">
        <f aca="false">(EK9+EU9+FF9+FQ9)*0.7</f>
        <v>13.42768</v>
      </c>
      <c r="FU9" s="11" t="n">
        <f aca="false">SUM(FR9:FT9)</f>
        <v>49.47404</v>
      </c>
      <c r="FV9" s="10" t="n">
        <f aca="false">(EA9/DZ9)*(EC9-0.151)*1000</f>
        <v>59.25</v>
      </c>
      <c r="FW9" s="10" t="n">
        <f aca="false">(EL9/EK9)*(EN9-0.151)*1000</f>
        <v>59.25</v>
      </c>
      <c r="FX9" s="10" t="n">
        <f aca="false">(EW9/EV9)*(EY9-0.151)*1000</f>
        <v>42.9090909090909</v>
      </c>
      <c r="FY9" s="10" t="n">
        <f aca="false">(FH9/FG9)*(FJ9-0.151)*1000</f>
        <v>61.6153846153846</v>
      </c>
      <c r="FZ9" s="10" t="n">
        <f aca="false">(EC9-0.201)/(DZ9-0.201)*100</f>
        <v>-35.8024691358024</v>
      </c>
      <c r="GA9" s="10" t="n">
        <f aca="false">(EN9-0.201)/(EK9-0.201)*100</f>
        <v>-35.8024691358024</v>
      </c>
      <c r="GB9" s="10" t="n">
        <f aca="false">(EY9-0.201)/(EV9-0.201)*100</f>
        <v>-9.8901098901099</v>
      </c>
      <c r="GC9" s="10" t="n">
        <f aca="false">(FJ9-0.201)/(FG9-0.201)*100</f>
        <v>-54.9295774647887</v>
      </c>
      <c r="GD9" s="10" t="n">
        <f aca="false">(EC9-0.091)/(EB9-0.051)*100</f>
        <v>-448.387096774193</v>
      </c>
      <c r="GE9" s="10" t="n">
        <f aca="false">(EN9-0.091)/(EM9-0.051)*100</f>
        <v>-448.387096774193</v>
      </c>
      <c r="GF9" s="10" t="n">
        <f aca="false">(EY9-0.091)/(EX9-0.051)*100</f>
        <v>-383.870967741935</v>
      </c>
      <c r="GG9" s="10" t="n">
        <f aca="false">(FJ9-0.091)/(FI9-0.051)*100</f>
        <v>-480.645161290323</v>
      </c>
      <c r="GH9" s="10" t="n">
        <f aca="false">SUMIF(FV9:FY9,  "&gt;60")</f>
        <v>61.6153846153846</v>
      </c>
      <c r="GI9" s="10" t="n">
        <f aca="false">SUMIF(FZ9:GC9,  "&gt;60")</f>
        <v>0</v>
      </c>
      <c r="GJ9" s="10" t="n">
        <f aca="false">SUMIF(GD9:GG9,  "&gt;60")</f>
        <v>0</v>
      </c>
      <c r="GK9" s="0" t="n">
        <v>0.12</v>
      </c>
      <c r="GL9" s="0" t="n">
        <v>0.09</v>
      </c>
      <c r="GM9" s="0" t="n">
        <v>0.02</v>
      </c>
      <c r="GN9" s="9" t="n">
        <f aca="false">SUM(GK9:GM9)</f>
        <v>0.23</v>
      </c>
      <c r="GO9" s="0" t="n">
        <v>111</v>
      </c>
      <c r="GP9" s="0" t="n">
        <v>4</v>
      </c>
      <c r="GQ9" s="0" t="n">
        <v>2</v>
      </c>
      <c r="GR9" s="0" t="n">
        <v>2</v>
      </c>
      <c r="GS9" s="0" t="n">
        <f aca="false">SUM(GP9:GR9)*0.7</f>
        <v>5.6</v>
      </c>
      <c r="GT9" s="9" t="n">
        <f aca="false">GS9*GO9/100</f>
        <v>6.216</v>
      </c>
      <c r="GU9" s="9" t="n">
        <f aca="false">GT9*GP9*GN9</f>
        <v>5.71872</v>
      </c>
      <c r="GV9" s="0" t="n">
        <v>0.12</v>
      </c>
      <c r="GW9" s="0" t="n">
        <v>0.09</v>
      </c>
      <c r="GX9" s="0" t="n">
        <v>0.02</v>
      </c>
      <c r="GY9" s="9" t="n">
        <f aca="false">SUM(GV9:GX9)</f>
        <v>0.23</v>
      </c>
      <c r="GZ9" s="0" t="n">
        <v>115</v>
      </c>
      <c r="HA9" s="0" t="n">
        <v>4</v>
      </c>
      <c r="HB9" s="0" t="n">
        <v>2</v>
      </c>
      <c r="HC9" s="0" t="n">
        <v>2</v>
      </c>
      <c r="HD9" s="0" t="n">
        <f aca="false">SUM(HA9:HC9)*0.7</f>
        <v>5.6</v>
      </c>
      <c r="HE9" s="9" t="n">
        <f aca="false">HD9*GZ9/100</f>
        <v>6.44</v>
      </c>
      <c r="HF9" s="9" t="n">
        <f aca="false">HE9*HA9*GY9</f>
        <v>5.9248</v>
      </c>
      <c r="HG9" s="0" t="n">
        <v>0.11</v>
      </c>
      <c r="HH9" s="0" t="n">
        <v>0.08</v>
      </c>
      <c r="HI9" s="0" t="n">
        <v>0.02</v>
      </c>
      <c r="HJ9" s="9" t="n">
        <f aca="false">SUM(HG9:HI9)</f>
        <v>0.21</v>
      </c>
      <c r="HK9" s="0" t="n">
        <v>115</v>
      </c>
      <c r="HL9" s="0" t="n">
        <v>4</v>
      </c>
      <c r="HM9" s="0" t="n">
        <v>2</v>
      </c>
      <c r="HN9" s="0" t="n">
        <v>2</v>
      </c>
      <c r="HO9" s="0" t="n">
        <f aca="false">SUM(HL9:HN9)*0.7</f>
        <v>5.6</v>
      </c>
      <c r="HP9" s="9" t="n">
        <f aca="false">HO9*HK9/100</f>
        <v>6.44</v>
      </c>
      <c r="HQ9" s="9" t="n">
        <f aca="false">HP9*HL9*HJ9</f>
        <v>5.4096</v>
      </c>
      <c r="HR9" s="0" t="n">
        <v>0.13</v>
      </c>
      <c r="HS9" s="0" t="n">
        <v>0.09</v>
      </c>
      <c r="HT9" s="0" t="n">
        <v>0.02</v>
      </c>
      <c r="HU9" s="9" t="n">
        <f aca="false">SUM(HR9:HT9)</f>
        <v>0.24</v>
      </c>
      <c r="HV9" s="0" t="n">
        <v>115</v>
      </c>
      <c r="HW9" s="0" t="n">
        <v>4</v>
      </c>
      <c r="HX9" s="0" t="n">
        <v>4</v>
      </c>
      <c r="HY9" s="0" t="n">
        <v>2</v>
      </c>
      <c r="HZ9" s="0" t="n">
        <f aca="false">SUM(HW9:HY9)*0.7</f>
        <v>7</v>
      </c>
      <c r="IA9" s="9" t="n">
        <f aca="false">HZ9*HV9/100</f>
        <v>8.05</v>
      </c>
      <c r="IB9" s="9" t="n">
        <f aca="false">IA9*HW9*HU9</f>
        <v>7.728</v>
      </c>
      <c r="IC9" s="9" t="n">
        <f aca="false">(GT9+HD9+HO9+HZ9)*0.7</f>
        <v>17.0912</v>
      </c>
      <c r="ID9" s="9" t="n">
        <f aca="false">(GU9+HE9+HP9+IA9)*0.7</f>
        <v>18.654104</v>
      </c>
      <c r="IE9" s="9" t="n">
        <f aca="false">(GV9+HF9+HQ9+IB9)*0.7</f>
        <v>13.42768</v>
      </c>
      <c r="IF9" s="11" t="n">
        <f aca="false">SUM(IC9:IE9)</f>
        <v>49.172984</v>
      </c>
      <c r="IG9" s="10" t="n">
        <f aca="false">(GL9/GK9)*(GN9-0.151)*1000</f>
        <v>59.25</v>
      </c>
      <c r="IH9" s="10" t="n">
        <f aca="false">(GW9/GV9)*(GY9-0.151)*1000</f>
        <v>59.25</v>
      </c>
      <c r="II9" s="10" t="n">
        <f aca="false">(HH9/HG9)*(HJ9-0.151)*1000</f>
        <v>42.9090909090909</v>
      </c>
      <c r="IJ9" s="10" t="n">
        <f aca="false">(HS9/HR9)*(HU9-0.151)*1000</f>
        <v>61.6153846153846</v>
      </c>
      <c r="IK9" s="10" t="n">
        <f aca="false">(GN9-0.201)/(GK9-0.201)*100</f>
        <v>-35.8024691358024</v>
      </c>
      <c r="IL9" s="10" t="n">
        <f aca="false">(GY9-0.201)/(GV9-0.201)*100</f>
        <v>-35.8024691358024</v>
      </c>
      <c r="IM9" s="10" t="n">
        <f aca="false">(HJ9-0.201)/(HG9-0.201)*100</f>
        <v>-9.8901098901099</v>
      </c>
      <c r="IN9" s="10" t="n">
        <f aca="false">(HU9-0.201)/(HR9-0.201)*100</f>
        <v>-54.9295774647887</v>
      </c>
      <c r="IO9" s="10" t="n">
        <f aca="false">(GN9-0.091)/(GM9-0.051)*100</f>
        <v>-448.387096774193</v>
      </c>
      <c r="IP9" s="10" t="n">
        <f aca="false">(GY9-0.091)/(GX9-0.051)*100</f>
        <v>-448.387096774193</v>
      </c>
      <c r="IQ9" s="10" t="n">
        <f aca="false">(HJ9-0.091)/(HI9-0.051)*100</f>
        <v>-383.870967741935</v>
      </c>
      <c r="IR9" s="10" t="n">
        <f aca="false">(HU9-0.091)/(HT9-0.051)*100</f>
        <v>-480.645161290323</v>
      </c>
      <c r="IS9" s="10" t="n">
        <f aca="false">SUMIF(IG9:IJ9,  "&gt;60")</f>
        <v>61.6153846153846</v>
      </c>
      <c r="IT9" s="10" t="n">
        <f aca="false">SUMIF(IK9:IN9,  "&gt;60")</f>
        <v>0</v>
      </c>
      <c r="IU9" s="10" t="n">
        <f aca="false">SUMIF(IO9:IR9,  "&gt;60")</f>
        <v>0</v>
      </c>
    </row>
    <row r="10" customFormat="false" ht="12.8" hidden="false" customHeight="false" outlineLevel="0" collapsed="false">
      <c r="C10" s="8" t="s">
        <v>55</v>
      </c>
      <c r="D10" s="0" t="n">
        <v>0.15</v>
      </c>
      <c r="E10" s="0" t="n">
        <v>0.03</v>
      </c>
      <c r="F10" s="0" t="n">
        <v>0.03</v>
      </c>
      <c r="G10" s="9" t="n">
        <f aca="false">SUM(D10:F10)</f>
        <v>0.21</v>
      </c>
      <c r="H10" s="0" t="n">
        <v>110</v>
      </c>
      <c r="I10" s="0" t="n">
        <v>5</v>
      </c>
      <c r="J10" s="0" t="n">
        <v>3</v>
      </c>
      <c r="K10" s="0" t="n">
        <v>1</v>
      </c>
      <c r="L10" s="0" t="n">
        <f aca="false">SUM(I10:K10)*0.7</f>
        <v>6.3</v>
      </c>
      <c r="M10" s="9" t="n">
        <f aca="false">L10*H10/100</f>
        <v>6.93</v>
      </c>
      <c r="N10" s="9" t="n">
        <f aca="false">M10*I10*G10</f>
        <v>7.2765</v>
      </c>
      <c r="O10" s="0" t="n">
        <v>0.12</v>
      </c>
      <c r="P10" s="0" t="n">
        <v>0.03</v>
      </c>
      <c r="Q10" s="0" t="n">
        <v>0.03</v>
      </c>
      <c r="R10" s="9" t="n">
        <f aca="false">SUM(O10:Q10)</f>
        <v>0.18</v>
      </c>
      <c r="S10" s="0" t="n">
        <v>110</v>
      </c>
      <c r="T10" s="0" t="n">
        <v>5</v>
      </c>
      <c r="U10" s="0" t="n">
        <v>3</v>
      </c>
      <c r="V10" s="0" t="n">
        <v>1</v>
      </c>
      <c r="W10" s="0" t="n">
        <f aca="false">SUM(T10:V10)*0.7</f>
        <v>6.3</v>
      </c>
      <c r="X10" s="9" t="n">
        <f aca="false">W10*S10/100</f>
        <v>6.93</v>
      </c>
      <c r="Y10" s="9" t="n">
        <f aca="false">X10*T10*R10</f>
        <v>6.237</v>
      </c>
      <c r="Z10" s="0" t="n">
        <v>0.14</v>
      </c>
      <c r="AA10" s="0" t="n">
        <v>0.03</v>
      </c>
      <c r="AB10" s="0" t="n">
        <v>0.03</v>
      </c>
      <c r="AC10" s="9" t="n">
        <f aca="false">SUM(Z10:AB10)</f>
        <v>0.2</v>
      </c>
      <c r="AD10" s="0" t="n">
        <v>115</v>
      </c>
      <c r="AE10" s="0" t="n">
        <v>5</v>
      </c>
      <c r="AF10" s="0" t="n">
        <v>3</v>
      </c>
      <c r="AG10" s="0" t="n">
        <v>1</v>
      </c>
      <c r="AH10" s="0" t="n">
        <f aca="false">SUM(AE10:AG10)*0.7</f>
        <v>6.3</v>
      </c>
      <c r="AI10" s="9" t="n">
        <f aca="false">AH10*AD10/100</f>
        <v>7.245</v>
      </c>
      <c r="AJ10" s="9" t="n">
        <f aca="false">AI10*AE10*AC10</f>
        <v>7.245</v>
      </c>
      <c r="AK10" s="0" t="n">
        <v>0.14</v>
      </c>
      <c r="AL10" s="0" t="n">
        <v>0.03</v>
      </c>
      <c r="AM10" s="0" t="n">
        <v>0.03</v>
      </c>
      <c r="AN10" s="9" t="n">
        <f aca="false">SUM(AK10:AM10)</f>
        <v>0.2</v>
      </c>
      <c r="AO10" s="0" t="n">
        <v>115</v>
      </c>
      <c r="AP10" s="0" t="n">
        <v>5</v>
      </c>
      <c r="AQ10" s="0" t="n">
        <v>3</v>
      </c>
      <c r="AR10" s="0" t="n">
        <v>1</v>
      </c>
      <c r="AS10" s="0" t="n">
        <f aca="false">SUM(AP10:AR10)*0.7</f>
        <v>6.3</v>
      </c>
      <c r="AT10" s="9" t="n">
        <f aca="false">AS10*AO10/100</f>
        <v>7.245</v>
      </c>
      <c r="AU10" s="9" t="n">
        <f aca="false">AT10*AP10*AN10</f>
        <v>7.245</v>
      </c>
      <c r="AV10" s="9" t="n">
        <f aca="false">(M10+W10+AH10+AS10)*0.7</f>
        <v>18.081</v>
      </c>
      <c r="AW10" s="9" t="n">
        <f aca="false">(N10+X10+AI10+AT10)*0.7</f>
        <v>20.08755</v>
      </c>
      <c r="AX10" s="9" t="n">
        <f aca="false">(O10+Y10+AJ10+AU10)*0.7</f>
        <v>14.5929</v>
      </c>
      <c r="AY10" s="11" t="n">
        <f aca="false">SUM(AV10:AX10)</f>
        <v>52.76145</v>
      </c>
      <c r="AZ10" s="10" t="n">
        <f aca="false">(E10/D10)*(G10-0.151)*1000</f>
        <v>11.8</v>
      </c>
      <c r="BA10" s="10" t="n">
        <f aca="false">(P10/O10)*(R10-0.151)*1000</f>
        <v>7.25</v>
      </c>
      <c r="BB10" s="10" t="n">
        <f aca="false">(AA10/Z10)*(AC10-0.151)*1000</f>
        <v>10.5</v>
      </c>
      <c r="BC10" s="10" t="n">
        <f aca="false">(AL10/AK10)*(AN10-0.151)*1000</f>
        <v>10.5</v>
      </c>
      <c r="BD10" s="10" t="n">
        <f aca="false">(G10-0.201)/(D10-0.201)*100</f>
        <v>-17.6470588235294</v>
      </c>
      <c r="BE10" s="10" t="n">
        <f aca="false">(R10-0.201)/(O10-0.201)*100</f>
        <v>25.9259259259259</v>
      </c>
      <c r="BF10" s="10" t="n">
        <f aca="false">(AC10-0.201)/(Z10-0.201)*100</f>
        <v>1.63934426229508</v>
      </c>
      <c r="BG10" s="10" t="n">
        <f aca="false">(AN10-0.201)/(AK10-0.201)*100</f>
        <v>1.63934426229508</v>
      </c>
      <c r="BH10" s="10" t="n">
        <f aca="false">(G10-0.091)/(F10-0.051)*100</f>
        <v>-566.666666666667</v>
      </c>
      <c r="BI10" s="10" t="n">
        <f aca="false">(R10-0.091)/(Q10-0.051)*100</f>
        <v>-423.809523809524</v>
      </c>
      <c r="BJ10" s="10" t="n">
        <f aca="false">(AC10-0.091)/(AB10-0.051)*100</f>
        <v>-519.047619047619</v>
      </c>
      <c r="BK10" s="10" t="n">
        <f aca="false">(AN10-0.091)/(AM10-0.051)*100</f>
        <v>-519.047619047619</v>
      </c>
      <c r="BL10" s="10" t="n">
        <f aca="false">SUMIF(AZ10:BC10,  "&gt;60")</f>
        <v>0</v>
      </c>
      <c r="BM10" s="10" t="n">
        <f aca="false">SUMIF(BD10:BG10,  "&gt;60")</f>
        <v>0</v>
      </c>
      <c r="BN10" s="10" t="n">
        <f aca="false">SUMIF(BH10:BK10,  "&gt;60")</f>
        <v>0</v>
      </c>
      <c r="BO10" s="0" t="n">
        <v>0.12</v>
      </c>
      <c r="BP10" s="0" t="n">
        <v>0.03</v>
      </c>
      <c r="BQ10" s="0" t="n">
        <v>0.04</v>
      </c>
      <c r="BR10" s="9" t="n">
        <f aca="false">SUM(BO10:BQ10)</f>
        <v>0.19</v>
      </c>
      <c r="BS10" s="0" t="n">
        <v>90</v>
      </c>
      <c r="BT10" s="0" t="n">
        <v>5</v>
      </c>
      <c r="BU10" s="0" t="n">
        <v>3</v>
      </c>
      <c r="BV10" s="0" t="n">
        <v>1</v>
      </c>
      <c r="BW10" s="0" t="n">
        <f aca="false">SUM(BT10:BV10)*0.7</f>
        <v>6.3</v>
      </c>
      <c r="BX10" s="9" t="n">
        <f aca="false">BW10*BS10/100</f>
        <v>5.67</v>
      </c>
      <c r="BY10" s="9" t="n">
        <f aca="false">BX10*BT10*BR10</f>
        <v>5.3865</v>
      </c>
      <c r="BZ10" s="0" t="n">
        <v>0.12</v>
      </c>
      <c r="CA10" s="0" t="n">
        <v>0.03</v>
      </c>
      <c r="CB10" s="0" t="n">
        <v>0.03</v>
      </c>
      <c r="CC10" s="9" t="n">
        <f aca="false">SUM(BZ10:CB10)</f>
        <v>0.18</v>
      </c>
      <c r="CD10" s="0" t="n">
        <v>110</v>
      </c>
      <c r="CE10" s="0" t="n">
        <v>5</v>
      </c>
      <c r="CF10" s="0" t="n">
        <v>3</v>
      </c>
      <c r="CG10" s="0" t="n">
        <v>1</v>
      </c>
      <c r="CH10" s="0" t="n">
        <f aca="false">SUM(CE10:CG10)*0.7</f>
        <v>6.3</v>
      </c>
      <c r="CI10" s="9" t="n">
        <f aca="false">CH10*CD10/100</f>
        <v>6.93</v>
      </c>
      <c r="CJ10" s="9" t="n">
        <f aca="false">CI10*CE10*CC10</f>
        <v>6.237</v>
      </c>
      <c r="CK10" s="0" t="n">
        <v>0.14</v>
      </c>
      <c r="CL10" s="0" t="n">
        <v>0.04</v>
      </c>
      <c r="CM10" s="0" t="n">
        <v>0.03</v>
      </c>
      <c r="CN10" s="9" t="n">
        <f aca="false">SUM(CK10:CM10)</f>
        <v>0.21</v>
      </c>
      <c r="CO10" s="0" t="n">
        <v>115</v>
      </c>
      <c r="CP10" s="0" t="n">
        <v>5</v>
      </c>
      <c r="CQ10" s="0" t="n">
        <v>3</v>
      </c>
      <c r="CR10" s="0" t="n">
        <v>1</v>
      </c>
      <c r="CS10" s="0" t="n">
        <f aca="false">SUM(CP10:CR10)*0.7</f>
        <v>6.3</v>
      </c>
      <c r="CT10" s="9" t="n">
        <f aca="false">CS10*CO10/100</f>
        <v>7.245</v>
      </c>
      <c r="CU10" s="9" t="n">
        <f aca="false">CT10*CP10*CN10</f>
        <v>7.60725</v>
      </c>
      <c r="CV10" s="0" t="n">
        <v>0.14</v>
      </c>
      <c r="CW10" s="0" t="n">
        <v>0.03</v>
      </c>
      <c r="CX10" s="0" t="n">
        <v>0.03</v>
      </c>
      <c r="CY10" s="9" t="n">
        <f aca="false">SUM(CV10:CX10)</f>
        <v>0.2</v>
      </c>
      <c r="CZ10" s="0" t="n">
        <v>115</v>
      </c>
      <c r="DA10" s="0" t="n">
        <v>5</v>
      </c>
      <c r="DB10" s="0" t="n">
        <v>3</v>
      </c>
      <c r="DC10" s="0" t="n">
        <v>1</v>
      </c>
      <c r="DD10" s="0" t="n">
        <f aca="false">SUM(DA10:DC10)*0.7</f>
        <v>6.3</v>
      </c>
      <c r="DE10" s="9" t="n">
        <f aca="false">DD10*CZ10/100</f>
        <v>7.245</v>
      </c>
      <c r="DF10" s="9" t="n">
        <f aca="false">DE10*DA10*CY10</f>
        <v>7.245</v>
      </c>
      <c r="DG10" s="9" t="n">
        <f aca="false">(BX10+CH10+CS10+DD10)*0.7</f>
        <v>17.199</v>
      </c>
      <c r="DH10" s="9" t="n">
        <f aca="false">(BY10+CI10+CT10+DE10)*0.7</f>
        <v>18.76455</v>
      </c>
      <c r="DI10" s="9" t="n">
        <f aca="false">(BZ10+CJ10+CU10+DF10)*0.7</f>
        <v>14.846475</v>
      </c>
      <c r="DJ10" s="11" t="n">
        <f aca="false">SUM(DG10:DI10)</f>
        <v>50.810025</v>
      </c>
      <c r="DK10" s="10" t="n">
        <f aca="false">(BP10/BO10)*(BR10-0.151)*1000</f>
        <v>9.75</v>
      </c>
      <c r="DL10" s="10" t="n">
        <f aca="false">(CA10/BZ10)*(CC10-0.151)*1000</f>
        <v>7.25</v>
      </c>
      <c r="DM10" s="10" t="n">
        <f aca="false">(CL10/CK10)*(CN10-0.151)*1000</f>
        <v>16.8571428571429</v>
      </c>
      <c r="DN10" s="10" t="n">
        <f aca="false">(CW10/CV10)*(CY10-0.151)*1000</f>
        <v>10.5</v>
      </c>
      <c r="DO10" s="10" t="n">
        <f aca="false">(BR10-0.201)/(BO10-0.201)*100</f>
        <v>13.5802469135803</v>
      </c>
      <c r="DP10" s="10" t="n">
        <f aca="false">(CC10-0.201)/(BZ10-0.201)*100</f>
        <v>25.9259259259259</v>
      </c>
      <c r="DQ10" s="10" t="n">
        <f aca="false">(CN10-0.201)/(CK10-0.201)*100</f>
        <v>-14.7540983606558</v>
      </c>
      <c r="DR10" s="10" t="n">
        <f aca="false">(CY10-0.201)/(CV10-0.201)*100</f>
        <v>1.63934426229508</v>
      </c>
      <c r="DS10" s="10" t="n">
        <f aca="false">(BR10-0.091)/(BQ10-0.051)*100</f>
        <v>-900</v>
      </c>
      <c r="DT10" s="10" t="n">
        <f aca="false">(CC10-0.091)/(CB10-0.051)*100</f>
        <v>-423.809523809524</v>
      </c>
      <c r="DU10" s="10" t="n">
        <f aca="false">(CN10-0.091)/(CM10-0.051)*100</f>
        <v>-566.666666666667</v>
      </c>
      <c r="DV10" s="10" t="n">
        <f aca="false">(CY10-0.091)/(CX10-0.051)*100</f>
        <v>-519.047619047619</v>
      </c>
      <c r="DW10" s="10" t="n">
        <f aca="false">SUMIF(DK10:DN10,  "&gt;60")</f>
        <v>0</v>
      </c>
      <c r="DX10" s="10" t="n">
        <f aca="false">SUMIF(DO10:DR10,  "&gt;60")</f>
        <v>0</v>
      </c>
      <c r="DY10" s="10" t="n">
        <f aca="false">SUMIF(DS10:DV10,  "&gt;60")</f>
        <v>0</v>
      </c>
      <c r="DZ10" s="0" t="n">
        <v>0.12</v>
      </c>
      <c r="EA10" s="0" t="n">
        <v>0.03</v>
      </c>
      <c r="EB10" s="0" t="n">
        <v>0.04</v>
      </c>
      <c r="EC10" s="9" t="n">
        <f aca="false">SUM(DZ10:EB10)</f>
        <v>0.19</v>
      </c>
      <c r="ED10" s="0" t="n">
        <v>90</v>
      </c>
      <c r="EE10" s="0" t="n">
        <v>5</v>
      </c>
      <c r="EF10" s="0" t="n">
        <v>3</v>
      </c>
      <c r="EG10" s="0" t="n">
        <v>1</v>
      </c>
      <c r="EH10" s="0" t="n">
        <f aca="false">SUM(EE10:EG10)*0.7</f>
        <v>6.3</v>
      </c>
      <c r="EI10" s="9" t="n">
        <f aca="false">EH10*ED10/100</f>
        <v>5.67</v>
      </c>
      <c r="EJ10" s="9" t="n">
        <f aca="false">EI10*EE10*EC10</f>
        <v>5.3865</v>
      </c>
      <c r="EK10" s="0" t="n">
        <v>0.12</v>
      </c>
      <c r="EL10" s="0" t="n">
        <v>0.03</v>
      </c>
      <c r="EM10" s="0" t="n">
        <v>0.03</v>
      </c>
      <c r="EN10" s="9" t="n">
        <f aca="false">SUM(EK10:EM10)</f>
        <v>0.18</v>
      </c>
      <c r="EO10" s="0" t="n">
        <v>110</v>
      </c>
      <c r="EP10" s="0" t="n">
        <v>5</v>
      </c>
      <c r="EQ10" s="0" t="n">
        <v>3</v>
      </c>
      <c r="ER10" s="0" t="n">
        <v>1</v>
      </c>
      <c r="ES10" s="0" t="n">
        <f aca="false">SUM(EP10:ER10)*0.7</f>
        <v>6.3</v>
      </c>
      <c r="ET10" s="9" t="n">
        <f aca="false">ES10*EO10/100</f>
        <v>6.93</v>
      </c>
      <c r="EU10" s="9" t="n">
        <f aca="false">ET10*EP10*EN10</f>
        <v>6.237</v>
      </c>
      <c r="EV10" s="0" t="n">
        <v>0.14</v>
      </c>
      <c r="EW10" s="0" t="n">
        <v>0.04</v>
      </c>
      <c r="EX10" s="0" t="n">
        <v>0.03</v>
      </c>
      <c r="EY10" s="9" t="n">
        <f aca="false">SUM(EV10:EX10)</f>
        <v>0.21</v>
      </c>
      <c r="EZ10" s="0" t="n">
        <v>115</v>
      </c>
      <c r="FA10" s="0" t="n">
        <v>5</v>
      </c>
      <c r="FB10" s="0" t="n">
        <v>3</v>
      </c>
      <c r="FC10" s="0" t="n">
        <v>1</v>
      </c>
      <c r="FD10" s="0" t="n">
        <f aca="false">SUM(FA10:FC10)*0.7</f>
        <v>6.3</v>
      </c>
      <c r="FE10" s="9" t="n">
        <f aca="false">FD10*EZ10/100</f>
        <v>7.245</v>
      </c>
      <c r="FF10" s="9" t="n">
        <f aca="false">FE10*FA10*EY10</f>
        <v>7.60725</v>
      </c>
      <c r="FG10" s="0" t="n">
        <v>0.14</v>
      </c>
      <c r="FH10" s="0" t="n">
        <v>0.03</v>
      </c>
      <c r="FI10" s="0" t="n">
        <v>0.03</v>
      </c>
      <c r="FJ10" s="9" t="n">
        <f aca="false">SUM(FG10:FI10)</f>
        <v>0.2</v>
      </c>
      <c r="FK10" s="0" t="n">
        <v>115</v>
      </c>
      <c r="FL10" s="0" t="n">
        <v>5</v>
      </c>
      <c r="FM10" s="0" t="n">
        <v>3</v>
      </c>
      <c r="FN10" s="0" t="n">
        <v>1</v>
      </c>
      <c r="FO10" s="0" t="n">
        <f aca="false">SUM(FL10:FN10)*0.7</f>
        <v>6.3</v>
      </c>
      <c r="FP10" s="9" t="n">
        <f aca="false">FO10*FK10/100</f>
        <v>7.245</v>
      </c>
      <c r="FQ10" s="9" t="n">
        <f aca="false">FP10*FL10*FJ10</f>
        <v>7.245</v>
      </c>
      <c r="FR10" s="9" t="n">
        <f aca="false">(EI10+ES10+FD10+FO10)*0.7</f>
        <v>17.199</v>
      </c>
      <c r="FS10" s="9" t="n">
        <f aca="false">(EJ10+ET10+FE10+FP10)*0.7</f>
        <v>18.76455</v>
      </c>
      <c r="FT10" s="9" t="n">
        <f aca="false">(EK10+EU10+FF10+FQ10)*0.7</f>
        <v>14.846475</v>
      </c>
      <c r="FU10" s="11" t="n">
        <f aca="false">SUM(FR10:FT10)</f>
        <v>50.810025</v>
      </c>
      <c r="FV10" s="10" t="n">
        <f aca="false">(EA10/DZ10)*(EC10-0.151)*1000</f>
        <v>9.75</v>
      </c>
      <c r="FW10" s="10" t="n">
        <f aca="false">(EL10/EK10)*(EN10-0.151)*1000</f>
        <v>7.25</v>
      </c>
      <c r="FX10" s="10" t="n">
        <f aca="false">(EW10/EV10)*(EY10-0.151)*1000</f>
        <v>16.8571428571429</v>
      </c>
      <c r="FY10" s="10" t="n">
        <f aca="false">(FH10/FG10)*(FJ10-0.151)*1000</f>
        <v>10.5</v>
      </c>
      <c r="FZ10" s="10" t="n">
        <f aca="false">(EC10-0.201)/(DZ10-0.201)*100</f>
        <v>13.5802469135803</v>
      </c>
      <c r="GA10" s="10" t="n">
        <f aca="false">(EN10-0.201)/(EK10-0.201)*100</f>
        <v>25.9259259259259</v>
      </c>
      <c r="GB10" s="10" t="n">
        <f aca="false">(EY10-0.201)/(EV10-0.201)*100</f>
        <v>-14.7540983606558</v>
      </c>
      <c r="GC10" s="10" t="n">
        <f aca="false">(FJ10-0.201)/(FG10-0.201)*100</f>
        <v>1.63934426229508</v>
      </c>
      <c r="GD10" s="10" t="n">
        <f aca="false">(EC10-0.091)/(EB10-0.051)*100</f>
        <v>-900</v>
      </c>
      <c r="GE10" s="10" t="n">
        <f aca="false">(EN10-0.091)/(EM10-0.051)*100</f>
        <v>-423.809523809524</v>
      </c>
      <c r="GF10" s="10" t="n">
        <f aca="false">(EY10-0.091)/(EX10-0.051)*100</f>
        <v>-566.666666666667</v>
      </c>
      <c r="GG10" s="10" t="n">
        <f aca="false">(FJ10-0.091)/(FI10-0.051)*100</f>
        <v>-519.047619047619</v>
      </c>
      <c r="GH10" s="10" t="n">
        <f aca="false">SUMIF(FV10:FY10,  "&gt;60")</f>
        <v>0</v>
      </c>
      <c r="GI10" s="10" t="n">
        <f aca="false">SUMIF(FZ10:GC10,  "&gt;60")</f>
        <v>0</v>
      </c>
      <c r="GJ10" s="10" t="n">
        <f aca="false">SUMIF(GD10:GG10,  "&gt;60")</f>
        <v>0</v>
      </c>
      <c r="GK10" s="0" t="n">
        <v>0.12</v>
      </c>
      <c r="GL10" s="0" t="n">
        <v>0.03</v>
      </c>
      <c r="GM10" s="0" t="n">
        <v>0.03</v>
      </c>
      <c r="GN10" s="9" t="n">
        <f aca="false">SUM(GK10:GM10)</f>
        <v>0.18</v>
      </c>
      <c r="GO10" s="0" t="n">
        <v>90</v>
      </c>
      <c r="GP10" s="0" t="n">
        <v>5</v>
      </c>
      <c r="GQ10" s="0" t="n">
        <v>3</v>
      </c>
      <c r="GR10" s="0" t="n">
        <v>1</v>
      </c>
      <c r="GS10" s="0" t="n">
        <f aca="false">SUM(GP10:GR10)*0.7</f>
        <v>6.3</v>
      </c>
      <c r="GT10" s="9" t="n">
        <f aca="false">GS10*GO10/100</f>
        <v>5.67</v>
      </c>
      <c r="GU10" s="9" t="n">
        <f aca="false">GT10*GP10*GN10</f>
        <v>5.103</v>
      </c>
      <c r="GV10" s="0" t="n">
        <v>0.12</v>
      </c>
      <c r="GW10" s="0" t="n">
        <v>0.03</v>
      </c>
      <c r="GX10" s="0" t="n">
        <v>0.03</v>
      </c>
      <c r="GY10" s="9" t="n">
        <f aca="false">SUM(GV10:GX10)</f>
        <v>0.18</v>
      </c>
      <c r="GZ10" s="0" t="n">
        <v>110</v>
      </c>
      <c r="HA10" s="0" t="n">
        <v>5</v>
      </c>
      <c r="HB10" s="0" t="n">
        <v>3</v>
      </c>
      <c r="HC10" s="0" t="n">
        <v>1</v>
      </c>
      <c r="HD10" s="0" t="n">
        <f aca="false">SUM(HA10:HC10)*0.7</f>
        <v>6.3</v>
      </c>
      <c r="HE10" s="9" t="n">
        <f aca="false">HD10*GZ10/100</f>
        <v>6.93</v>
      </c>
      <c r="HF10" s="9" t="n">
        <f aca="false">HE10*HA10*GY10</f>
        <v>6.237</v>
      </c>
      <c r="HG10" s="0" t="n">
        <v>0.13</v>
      </c>
      <c r="HH10" s="0" t="n">
        <v>0.03</v>
      </c>
      <c r="HI10" s="0" t="n">
        <v>0.05</v>
      </c>
      <c r="HJ10" s="9" t="n">
        <f aca="false">SUM(HG10:HI10)</f>
        <v>0.21</v>
      </c>
      <c r="HK10" s="0" t="n">
        <v>115</v>
      </c>
      <c r="HL10" s="0" t="n">
        <v>5</v>
      </c>
      <c r="HM10" s="0" t="n">
        <v>3</v>
      </c>
      <c r="HN10" s="0" t="n">
        <v>1</v>
      </c>
      <c r="HO10" s="0" t="n">
        <f aca="false">SUM(HL10:HN10)*0.7</f>
        <v>6.3</v>
      </c>
      <c r="HP10" s="9" t="n">
        <f aca="false">HO10*HK10/100</f>
        <v>7.245</v>
      </c>
      <c r="HQ10" s="9" t="n">
        <f aca="false">HP10*HL10*HJ10</f>
        <v>7.60725</v>
      </c>
      <c r="HR10" s="0" t="n">
        <v>0.14</v>
      </c>
      <c r="HS10" s="0" t="n">
        <v>0.03</v>
      </c>
      <c r="HT10" s="0" t="n">
        <v>0.03</v>
      </c>
      <c r="HU10" s="9" t="n">
        <f aca="false">SUM(HR10:HT10)</f>
        <v>0.2</v>
      </c>
      <c r="HV10" s="0" t="n">
        <v>115</v>
      </c>
      <c r="HW10" s="0" t="n">
        <v>5</v>
      </c>
      <c r="HX10" s="0" t="n">
        <v>3</v>
      </c>
      <c r="HY10" s="0" t="n">
        <v>1</v>
      </c>
      <c r="HZ10" s="0" t="n">
        <f aca="false">SUM(HW10:HY10)*0.7</f>
        <v>6.3</v>
      </c>
      <c r="IA10" s="9" t="n">
        <f aca="false">HZ10*HV10/100</f>
        <v>7.245</v>
      </c>
      <c r="IB10" s="9" t="n">
        <f aca="false">IA10*HW10*HU10</f>
        <v>7.245</v>
      </c>
      <c r="IC10" s="9" t="n">
        <f aca="false">(GT10+HD10+HO10+HZ10)*0.7</f>
        <v>17.199</v>
      </c>
      <c r="ID10" s="9" t="n">
        <f aca="false">(GU10+HE10+HP10+IA10)*0.7</f>
        <v>18.5661</v>
      </c>
      <c r="IE10" s="9" t="n">
        <f aca="false">(GV10+HF10+HQ10+IB10)*0.7</f>
        <v>14.846475</v>
      </c>
      <c r="IF10" s="11" t="n">
        <f aca="false">SUM(IC10:IE10)</f>
        <v>50.611575</v>
      </c>
      <c r="IG10" s="10" t="n">
        <f aca="false">(GL10/GK10)*(GN10-0.151)*1000</f>
        <v>7.25</v>
      </c>
      <c r="IH10" s="10" t="n">
        <f aca="false">(GW10/GV10)*(GY10-0.151)*1000</f>
        <v>7.25</v>
      </c>
      <c r="II10" s="10" t="n">
        <f aca="false">(HH10/HG10)*(HJ10-0.151)*1000</f>
        <v>13.6153846153846</v>
      </c>
      <c r="IJ10" s="10" t="n">
        <f aca="false">(HS10/HR10)*(HU10-0.151)*1000</f>
        <v>10.5</v>
      </c>
      <c r="IK10" s="10" t="n">
        <f aca="false">(GN10-0.201)/(GK10-0.201)*100</f>
        <v>25.9259259259259</v>
      </c>
      <c r="IL10" s="10" t="n">
        <f aca="false">(GY10-0.201)/(GV10-0.201)*100</f>
        <v>25.9259259259259</v>
      </c>
      <c r="IM10" s="10" t="n">
        <f aca="false">(HJ10-0.201)/(HG10-0.201)*100</f>
        <v>-12.6760563380282</v>
      </c>
      <c r="IN10" s="10" t="n">
        <f aca="false">(HU10-0.201)/(HR10-0.201)*100</f>
        <v>1.63934426229508</v>
      </c>
      <c r="IO10" s="10" t="n">
        <f aca="false">(GN10-0.091)/(GM10-0.051)*100</f>
        <v>-423.809523809524</v>
      </c>
      <c r="IP10" s="10" t="n">
        <f aca="false">(GY10-0.091)/(GX10-0.051)*100</f>
        <v>-423.809523809524</v>
      </c>
      <c r="IQ10" s="10" t="n">
        <f aca="false">(HJ10-0.091)/(HI10-0.051)*100</f>
        <v>-11900</v>
      </c>
      <c r="IR10" s="10" t="n">
        <f aca="false">(HU10-0.091)/(HT10-0.051)*100</f>
        <v>-519.047619047619</v>
      </c>
      <c r="IS10" s="10" t="n">
        <f aca="false">SUMIF(IG10:IJ10,  "&gt;60")</f>
        <v>0</v>
      </c>
      <c r="IT10" s="10" t="n">
        <f aca="false">SUMIF(IK10:IN10,  "&gt;60")</f>
        <v>0</v>
      </c>
      <c r="IU10" s="10" t="n">
        <f aca="false">SUMIF(IO10:IR10,  "&gt;60")</f>
        <v>0</v>
      </c>
    </row>
    <row r="11" customFormat="false" ht="12.8" hidden="false" customHeight="false" outlineLevel="0" collapsed="false">
      <c r="C11" s="8" t="s">
        <v>56</v>
      </c>
      <c r="D11" s="0" t="n">
        <v>0.12</v>
      </c>
      <c r="E11" s="0" t="n">
        <v>0.04</v>
      </c>
      <c r="F11" s="0" t="n">
        <v>0.03</v>
      </c>
      <c r="G11" s="9" t="n">
        <f aca="false">SUM(D11:F11)</f>
        <v>0.19</v>
      </c>
      <c r="H11" s="0" t="n">
        <v>110</v>
      </c>
      <c r="I11" s="0" t="n">
        <v>5</v>
      </c>
      <c r="J11" s="0" t="n">
        <v>3</v>
      </c>
      <c r="K11" s="0" t="n">
        <v>1</v>
      </c>
      <c r="L11" s="0" t="n">
        <f aca="false">SUM(I11:K11)*0.7</f>
        <v>6.3</v>
      </c>
      <c r="M11" s="9" t="n">
        <f aca="false">L11*H11/100</f>
        <v>6.93</v>
      </c>
      <c r="N11" s="9" t="n">
        <f aca="false">M11*I11*G11</f>
        <v>6.5835</v>
      </c>
      <c r="O11" s="0" t="n">
        <v>0.12</v>
      </c>
      <c r="P11" s="0" t="n">
        <v>0.03</v>
      </c>
      <c r="Q11" s="0" t="n">
        <v>0.05</v>
      </c>
      <c r="R11" s="9" t="n">
        <f aca="false">SUM(O11:Q11)</f>
        <v>0.2</v>
      </c>
      <c r="S11" s="0" t="n">
        <v>115</v>
      </c>
      <c r="T11" s="0" t="n">
        <v>5</v>
      </c>
      <c r="U11" s="0" t="n">
        <v>2</v>
      </c>
      <c r="V11" s="0" t="n">
        <v>1</v>
      </c>
      <c r="W11" s="0" t="n">
        <f aca="false">SUM(T11:V11)*0.7</f>
        <v>5.6</v>
      </c>
      <c r="X11" s="9" t="n">
        <f aca="false">W11*S11/100</f>
        <v>6.44</v>
      </c>
      <c r="Y11" s="9" t="n">
        <f aca="false">X11*T11*R11</f>
        <v>6.44</v>
      </c>
      <c r="Z11" s="0" t="n">
        <v>0.12</v>
      </c>
      <c r="AA11" s="0" t="n">
        <v>0.03</v>
      </c>
      <c r="AB11" s="0" t="n">
        <v>0.05</v>
      </c>
      <c r="AC11" s="9" t="n">
        <f aca="false">SUM(Z11:AB11)</f>
        <v>0.2</v>
      </c>
      <c r="AD11" s="0" t="n">
        <v>119</v>
      </c>
      <c r="AE11" s="0" t="n">
        <v>5</v>
      </c>
      <c r="AF11" s="0" t="n">
        <v>2</v>
      </c>
      <c r="AG11" s="0" t="n">
        <v>1</v>
      </c>
      <c r="AH11" s="0" t="n">
        <f aca="false">SUM(AE11:AG11)*0.7</f>
        <v>5.6</v>
      </c>
      <c r="AI11" s="9" t="n">
        <f aca="false">AH11*AD11/100</f>
        <v>6.664</v>
      </c>
      <c r="AJ11" s="9" t="n">
        <f aca="false">AI11*AE11*AC11</f>
        <v>6.664</v>
      </c>
      <c r="AK11" s="0" t="n">
        <v>0.15</v>
      </c>
      <c r="AL11" s="0" t="n">
        <v>0.12</v>
      </c>
      <c r="AM11" s="0" t="n">
        <v>0.005</v>
      </c>
      <c r="AN11" s="9" t="n">
        <f aca="false">SUM(AK11:AM11)</f>
        <v>0.275</v>
      </c>
      <c r="AO11" s="0" t="n">
        <v>110</v>
      </c>
      <c r="AP11" s="0" t="n">
        <v>5</v>
      </c>
      <c r="AQ11" s="0" t="n">
        <v>3</v>
      </c>
      <c r="AR11" s="0" t="n">
        <v>2</v>
      </c>
      <c r="AS11" s="0" t="n">
        <f aca="false">SUM(AP11:AR11)*0.7</f>
        <v>7</v>
      </c>
      <c r="AT11" s="9" t="n">
        <f aca="false">AS11*AO11/100</f>
        <v>7.7</v>
      </c>
      <c r="AU11" s="9" t="n">
        <f aca="false">AT11*AP11*AN11</f>
        <v>10.5875</v>
      </c>
      <c r="AV11" s="9" t="n">
        <f aca="false">(M11+W11+AH11+AS11)*0.7</f>
        <v>17.591</v>
      </c>
      <c r="AW11" s="9" t="n">
        <f aca="false">(N11+X11+AI11+AT11)*0.7</f>
        <v>19.17125</v>
      </c>
      <c r="AX11" s="9" t="n">
        <f aca="false">(O11+Y11+AJ11+AU11)*0.7</f>
        <v>16.66805</v>
      </c>
      <c r="AY11" s="11" t="n">
        <f aca="false">SUM(AV11:AX11)</f>
        <v>53.4303</v>
      </c>
      <c r="AZ11" s="10" t="n">
        <f aca="false">(E11/D11)*(G11-0.151)*1000</f>
        <v>13</v>
      </c>
      <c r="BA11" s="10" t="n">
        <f aca="false">(P11/O11)*(R11-0.151)*1000</f>
        <v>12.25</v>
      </c>
      <c r="BB11" s="10" t="n">
        <f aca="false">(AA11/Z11)*(AC11-0.151)*1000</f>
        <v>12.25</v>
      </c>
      <c r="BC11" s="10" t="n">
        <f aca="false">(AL11/AK11)*(AN11-0.151)*1000</f>
        <v>99.2</v>
      </c>
      <c r="BD11" s="10" t="n">
        <f aca="false">(G11-0.201)/(D11-0.201)*100</f>
        <v>13.5802469135803</v>
      </c>
      <c r="BE11" s="10" t="n">
        <f aca="false">(R11-0.201)/(O11-0.201)*100</f>
        <v>1.23456790123457</v>
      </c>
      <c r="BF11" s="10" t="n">
        <f aca="false">(AC11-0.201)/(Z11-0.201)*100</f>
        <v>1.23456790123457</v>
      </c>
      <c r="BG11" s="10" t="n">
        <f aca="false">(AN11-0.201)/(AK11-0.201)*100</f>
        <v>-145.098039215686</v>
      </c>
      <c r="BH11" s="10" t="n">
        <f aca="false">(G11-0.091)/(F11-0.051)*100</f>
        <v>-471.428571428571</v>
      </c>
      <c r="BI11" s="10" t="n">
        <f aca="false">(R11-0.091)/(Q11-0.051)*100</f>
        <v>-10900</v>
      </c>
      <c r="BJ11" s="10" t="n">
        <f aca="false">(AC11-0.091)/(AB11-0.051)*100</f>
        <v>-10900</v>
      </c>
      <c r="BK11" s="10" t="n">
        <f aca="false">(AN11-0.091)/(AM11-0.051)*100</f>
        <v>-400</v>
      </c>
      <c r="BL11" s="10" t="n">
        <f aca="false">SUMIF(AZ11:BC11,  "&gt;60")</f>
        <v>99.2</v>
      </c>
      <c r="BM11" s="10" t="n">
        <f aca="false">SUMIF(BD11:BG11,  "&gt;60")</f>
        <v>0</v>
      </c>
      <c r="BN11" s="10" t="n">
        <f aca="false">SUMIF(BH11:BK11,  "&gt;60")</f>
        <v>0</v>
      </c>
      <c r="BO11" s="0" t="n">
        <v>0.12</v>
      </c>
      <c r="BP11" s="0" t="n">
        <v>0.03</v>
      </c>
      <c r="BQ11" s="0" t="n">
        <v>0.03</v>
      </c>
      <c r="BR11" s="9" t="n">
        <f aca="false">SUM(BO11:BQ11)</f>
        <v>0.18</v>
      </c>
      <c r="BS11" s="0" t="n">
        <v>94</v>
      </c>
      <c r="BT11" s="0" t="n">
        <v>4</v>
      </c>
      <c r="BU11" s="0" t="n">
        <v>3</v>
      </c>
      <c r="BV11" s="0" t="n">
        <v>1</v>
      </c>
      <c r="BW11" s="0" t="n">
        <f aca="false">SUM(BT11:BV11)*0.7</f>
        <v>5.6</v>
      </c>
      <c r="BX11" s="9" t="n">
        <f aca="false">BW11*BS11/100</f>
        <v>5.264</v>
      </c>
      <c r="BY11" s="9" t="n">
        <f aca="false">BX11*BT11*BR11</f>
        <v>3.79008</v>
      </c>
      <c r="BZ11" s="0" t="n">
        <v>0.12</v>
      </c>
      <c r="CA11" s="0" t="n">
        <v>0.03</v>
      </c>
      <c r="CB11" s="0" t="n">
        <v>0.01</v>
      </c>
      <c r="CC11" s="9" t="n">
        <f aca="false">SUM(BZ11:CB11)</f>
        <v>0.16</v>
      </c>
      <c r="CD11" s="0" t="n">
        <v>115</v>
      </c>
      <c r="CE11" s="0" t="n">
        <v>5</v>
      </c>
      <c r="CF11" s="0" t="n">
        <v>2</v>
      </c>
      <c r="CG11" s="0" t="n">
        <v>1</v>
      </c>
      <c r="CH11" s="0" t="n">
        <f aca="false">SUM(CE11:CG11)*0.7</f>
        <v>5.6</v>
      </c>
      <c r="CI11" s="9" t="n">
        <f aca="false">CH11*CD11/100</f>
        <v>6.44</v>
      </c>
      <c r="CJ11" s="9" t="n">
        <f aca="false">CI11*CE11*CC11</f>
        <v>5.152</v>
      </c>
      <c r="CK11" s="0" t="n">
        <v>0.13</v>
      </c>
      <c r="CL11" s="0" t="n">
        <v>0.03</v>
      </c>
      <c r="CM11" s="0" t="n">
        <v>0.05</v>
      </c>
      <c r="CN11" s="9" t="n">
        <f aca="false">SUM(CK11:CM11)</f>
        <v>0.21</v>
      </c>
      <c r="CO11" s="0" t="n">
        <v>110</v>
      </c>
      <c r="CP11" s="0" t="n">
        <v>6</v>
      </c>
      <c r="CQ11" s="0" t="n">
        <v>2</v>
      </c>
      <c r="CR11" s="0" t="n">
        <v>1</v>
      </c>
      <c r="CS11" s="0" t="n">
        <f aca="false">SUM(CP11:CR11)*0.7</f>
        <v>6.3</v>
      </c>
      <c r="CT11" s="9" t="n">
        <f aca="false">CS11*CO11/100</f>
        <v>6.93</v>
      </c>
      <c r="CU11" s="9" t="n">
        <f aca="false">CT11*CP11*CN11</f>
        <v>8.7318</v>
      </c>
      <c r="CV11" s="0" t="n">
        <v>0.12</v>
      </c>
      <c r="CW11" s="0" t="n">
        <v>0.03</v>
      </c>
      <c r="CX11" s="0" t="n">
        <v>0.01</v>
      </c>
      <c r="CY11" s="9" t="n">
        <f aca="false">SUM(CV11:CX11)</f>
        <v>0.16</v>
      </c>
      <c r="CZ11" s="0" t="n">
        <v>111</v>
      </c>
      <c r="DA11" s="0" t="n">
        <v>5</v>
      </c>
      <c r="DB11" s="0" t="n">
        <v>3</v>
      </c>
      <c r="DC11" s="0" t="n">
        <v>2</v>
      </c>
      <c r="DD11" s="0" t="n">
        <f aca="false">SUM(DA11:DC11)*0.7</f>
        <v>7</v>
      </c>
      <c r="DE11" s="9" t="n">
        <f aca="false">DD11*CZ11/100</f>
        <v>7.77</v>
      </c>
      <c r="DF11" s="9" t="n">
        <f aca="false">DE11*DA11*CY11</f>
        <v>6.216</v>
      </c>
      <c r="DG11" s="9" t="n">
        <f aca="false">(BX11+CH11+CS11+DD11)*0.7</f>
        <v>16.9148</v>
      </c>
      <c r="DH11" s="9" t="n">
        <f aca="false">(BY11+CI11+CT11+DE11)*0.7</f>
        <v>17.451056</v>
      </c>
      <c r="DI11" s="9" t="n">
        <f aca="false">(BZ11+CJ11+CU11+DF11)*0.7</f>
        <v>14.15386</v>
      </c>
      <c r="DJ11" s="11" t="n">
        <f aca="false">SUM(DG11:DI11)</f>
        <v>48.519716</v>
      </c>
      <c r="DK11" s="10" t="n">
        <f aca="false">(BP11/BO11)*(BR11-0.151)*1000</f>
        <v>7.25</v>
      </c>
      <c r="DL11" s="10" t="n">
        <f aca="false">(CA11/BZ11)*(CC11-0.151)*1000</f>
        <v>2.25</v>
      </c>
      <c r="DM11" s="10" t="n">
        <f aca="false">(CL11/CK11)*(CN11-0.151)*1000</f>
        <v>13.6153846153846</v>
      </c>
      <c r="DN11" s="10" t="n">
        <f aca="false">(CW11/CV11)*(CY11-0.151)*1000</f>
        <v>2.25</v>
      </c>
      <c r="DO11" s="10" t="n">
        <f aca="false">(BR11-0.201)/(BO11-0.201)*100</f>
        <v>25.9259259259259</v>
      </c>
      <c r="DP11" s="10" t="n">
        <f aca="false">(CC11-0.201)/(BZ11-0.201)*100</f>
        <v>50.6172839506173</v>
      </c>
      <c r="DQ11" s="10" t="n">
        <f aca="false">(CN11-0.201)/(CK11-0.201)*100</f>
        <v>-12.6760563380282</v>
      </c>
      <c r="DR11" s="10" t="n">
        <f aca="false">(CY11-0.201)/(CV11-0.201)*100</f>
        <v>50.6172839506173</v>
      </c>
      <c r="DS11" s="10" t="n">
        <f aca="false">(BR11-0.091)/(BQ11-0.051)*100</f>
        <v>-423.809523809524</v>
      </c>
      <c r="DT11" s="10" t="n">
        <f aca="false">(CC11-0.091)/(CB11-0.051)*100</f>
        <v>-168.292682926829</v>
      </c>
      <c r="DU11" s="10" t="n">
        <f aca="false">(CN11-0.091)/(CM11-0.051)*100</f>
        <v>-11900</v>
      </c>
      <c r="DV11" s="10" t="n">
        <f aca="false">(CY11-0.091)/(CX11-0.051)*100</f>
        <v>-168.292682926829</v>
      </c>
      <c r="DW11" s="10" t="n">
        <f aca="false">SUMIF(DK11:DN11,  "&gt;60")</f>
        <v>0</v>
      </c>
      <c r="DX11" s="10" t="n">
        <f aca="false">SUMIF(DO11:DR11,  "&gt;60")</f>
        <v>0</v>
      </c>
      <c r="DY11" s="10" t="n">
        <f aca="false">SUMIF(DS11:DV11,  "&gt;60")</f>
        <v>0</v>
      </c>
      <c r="DZ11" s="0" t="n">
        <v>0.17</v>
      </c>
      <c r="EA11" s="0" t="n">
        <v>0.13</v>
      </c>
      <c r="EB11" s="0" t="n">
        <v>0.005</v>
      </c>
      <c r="EC11" s="9" t="n">
        <f aca="false">SUM(DZ11:EB11)</f>
        <v>0.305</v>
      </c>
      <c r="ED11" s="0" t="n">
        <v>94</v>
      </c>
      <c r="EE11" s="0" t="n">
        <v>4</v>
      </c>
      <c r="EF11" s="0" t="n">
        <v>3</v>
      </c>
      <c r="EG11" s="0" t="n">
        <v>1</v>
      </c>
      <c r="EH11" s="0" t="n">
        <f aca="false">SUM(EE11:EG11)*0.7</f>
        <v>5.6</v>
      </c>
      <c r="EI11" s="9" t="n">
        <f aca="false">EH11*ED11/100</f>
        <v>5.264</v>
      </c>
      <c r="EJ11" s="9" t="n">
        <f aca="false">EI11*EE11*EC11</f>
        <v>6.42208</v>
      </c>
      <c r="EK11" s="0" t="n">
        <v>0.21</v>
      </c>
      <c r="EL11" s="0" t="n">
        <v>0.14</v>
      </c>
      <c r="EM11" s="0" t="n">
        <v>0.008</v>
      </c>
      <c r="EN11" s="9" t="n">
        <f aca="false">SUM(EK11:EM11)</f>
        <v>0.358</v>
      </c>
      <c r="EO11" s="0" t="n">
        <v>110</v>
      </c>
      <c r="EP11" s="0" t="n">
        <v>5</v>
      </c>
      <c r="EQ11" s="0" t="n">
        <v>4</v>
      </c>
      <c r="ER11" s="0" t="n">
        <v>1</v>
      </c>
      <c r="ES11" s="0" t="n">
        <f aca="false">SUM(EP11:ER11)*0.7</f>
        <v>7</v>
      </c>
      <c r="ET11" s="9" t="n">
        <f aca="false">ES11*EO11/100</f>
        <v>7.7</v>
      </c>
      <c r="EU11" s="9" t="n">
        <f aca="false">ET11*EP11*EN11</f>
        <v>13.783</v>
      </c>
      <c r="EV11" s="0" t="n">
        <v>0.21</v>
      </c>
      <c r="EW11" s="0" t="n">
        <v>0.17</v>
      </c>
      <c r="EX11" s="0" t="n">
        <v>0.01</v>
      </c>
      <c r="EY11" s="9" t="n">
        <f aca="false">SUM(EV11:EX11)</f>
        <v>0.39</v>
      </c>
      <c r="EZ11" s="0" t="n">
        <v>110</v>
      </c>
      <c r="FA11" s="0" t="n">
        <v>6</v>
      </c>
      <c r="FB11" s="0" t="n">
        <v>2</v>
      </c>
      <c r="FC11" s="0" t="n">
        <v>1</v>
      </c>
      <c r="FD11" s="0" t="n">
        <f aca="false">SUM(FA11:FC11)*0.7</f>
        <v>6.3</v>
      </c>
      <c r="FE11" s="9" t="n">
        <f aca="false">FD11*EZ11/100</f>
        <v>6.93</v>
      </c>
      <c r="FF11" s="9" t="n">
        <f aca="false">FE11*FA11*EY11</f>
        <v>16.2162</v>
      </c>
      <c r="FG11" s="0" t="n">
        <v>0.14</v>
      </c>
      <c r="FH11" s="0" t="n">
        <v>0.06</v>
      </c>
      <c r="FI11" s="0" t="n">
        <v>0.008</v>
      </c>
      <c r="FJ11" s="9" t="n">
        <f aca="false">SUM(FG11:FI11)</f>
        <v>0.208</v>
      </c>
      <c r="FK11" s="0" t="n">
        <v>111</v>
      </c>
      <c r="FL11" s="0" t="n">
        <v>5</v>
      </c>
      <c r="FM11" s="0" t="n">
        <v>3</v>
      </c>
      <c r="FN11" s="0" t="n">
        <v>2</v>
      </c>
      <c r="FO11" s="0" t="n">
        <f aca="false">SUM(FL11:FN11)*0.7</f>
        <v>7</v>
      </c>
      <c r="FP11" s="9" t="n">
        <f aca="false">FO11*FK11/100</f>
        <v>7.77</v>
      </c>
      <c r="FQ11" s="9" t="n">
        <f aca="false">FP11*FL11*FJ11</f>
        <v>8.0808</v>
      </c>
      <c r="FR11" s="9" t="n">
        <f aca="false">(EI11+ES11+FD11+FO11)*0.7</f>
        <v>17.8948</v>
      </c>
      <c r="FS11" s="9" t="n">
        <f aca="false">(EJ11+ET11+FE11+FP11)*0.7</f>
        <v>20.175456</v>
      </c>
      <c r="FT11" s="9" t="n">
        <f aca="false">(EK11+EU11+FF11+FQ11)*0.7</f>
        <v>26.803</v>
      </c>
      <c r="FU11" s="11" t="n">
        <f aca="false">SUM(FR11:FT11)</f>
        <v>64.873256</v>
      </c>
      <c r="FV11" s="10" t="n">
        <f aca="false">(EA11/DZ11)*(EC11-0.151)*1000</f>
        <v>117.764705882353</v>
      </c>
      <c r="FW11" s="10" t="n">
        <f aca="false">(EL11/EK11)*(EN11-0.151)*1000</f>
        <v>138</v>
      </c>
      <c r="FX11" s="10" t="n">
        <f aca="false">(EW11/EV11)*(EY11-0.151)*1000</f>
        <v>193.476190476191</v>
      </c>
      <c r="FY11" s="10" t="n">
        <f aca="false">(FH11/FG11)*(FJ11-0.151)*1000</f>
        <v>24.4285714285714</v>
      </c>
      <c r="FZ11" s="10" t="n">
        <f aca="false">(EC11-0.201)/(DZ11-0.201)*100</f>
        <v>-335.483870967742</v>
      </c>
      <c r="GA11" s="10" t="n">
        <f aca="false">(EN11-0.201)/(EK11-0.201)*100</f>
        <v>1744.44444444445</v>
      </c>
      <c r="GB11" s="10" t="n">
        <f aca="false">(EY11-0.201)/(EV11-0.201)*100</f>
        <v>2100</v>
      </c>
      <c r="GC11" s="10" t="n">
        <f aca="false">(FJ11-0.201)/(FG11-0.201)*100</f>
        <v>-11.4754098360656</v>
      </c>
      <c r="GD11" s="10" t="n">
        <f aca="false">(EC11-0.091)/(EB11-0.051)*100</f>
        <v>-465.217391304348</v>
      </c>
      <c r="GE11" s="10" t="n">
        <f aca="false">(EN11-0.091)/(EM11-0.051)*100</f>
        <v>-620.930232558139</v>
      </c>
      <c r="GF11" s="10" t="n">
        <f aca="false">(EY11-0.091)/(EX11-0.051)*100</f>
        <v>-729.268292682927</v>
      </c>
      <c r="GG11" s="10" t="n">
        <f aca="false">(FJ11-0.091)/(FI11-0.051)*100</f>
        <v>-272.093023255814</v>
      </c>
      <c r="GH11" s="10" t="n">
        <f aca="false">SUMIF(FV11:FY11,  "&gt;60")</f>
        <v>449.240896358544</v>
      </c>
      <c r="GI11" s="10" t="n">
        <f aca="false">SUMIF(FZ11:GC11,  "&gt;60")</f>
        <v>3844.44444444445</v>
      </c>
      <c r="GJ11" s="10" t="n">
        <f aca="false">SUMIF(GD11:GG11,  "&gt;60")</f>
        <v>0</v>
      </c>
      <c r="GK11" s="0" t="n">
        <v>0.14</v>
      </c>
      <c r="GL11" s="0" t="n">
        <v>0.03</v>
      </c>
      <c r="GM11" s="0" t="n">
        <v>0.01</v>
      </c>
      <c r="GN11" s="9" t="n">
        <f aca="false">SUM(GK11:GM11)</f>
        <v>0.18</v>
      </c>
      <c r="GO11" s="0" t="n">
        <v>98</v>
      </c>
      <c r="GP11" s="0" t="n">
        <v>5</v>
      </c>
      <c r="GQ11" s="0" t="n">
        <v>3</v>
      </c>
      <c r="GR11" s="0" t="n">
        <v>1</v>
      </c>
      <c r="GS11" s="0" t="n">
        <f aca="false">SUM(GP11:GR11)*0.7</f>
        <v>6.3</v>
      </c>
      <c r="GT11" s="9" t="n">
        <f aca="false">GS11*GO11/100</f>
        <v>6.174</v>
      </c>
      <c r="GU11" s="9" t="n">
        <f aca="false">GT11*GP11*GN11</f>
        <v>5.5566</v>
      </c>
      <c r="GV11" s="0" t="n">
        <v>0.14</v>
      </c>
      <c r="GW11" s="0" t="n">
        <v>0.04</v>
      </c>
      <c r="GX11" s="0" t="n">
        <v>0.01</v>
      </c>
      <c r="GY11" s="9" t="n">
        <f aca="false">SUM(GV11:GX11)</f>
        <v>0.19</v>
      </c>
      <c r="GZ11" s="0" t="n">
        <v>114</v>
      </c>
      <c r="HA11" s="0" t="n">
        <v>5</v>
      </c>
      <c r="HB11" s="0" t="n">
        <v>4</v>
      </c>
      <c r="HC11" s="0" t="n">
        <v>1</v>
      </c>
      <c r="HD11" s="0" t="n">
        <f aca="false">SUM(HA11:HC11)*0.7</f>
        <v>7</v>
      </c>
      <c r="HE11" s="9" t="n">
        <f aca="false">HD11*GZ11/100</f>
        <v>7.98</v>
      </c>
      <c r="HF11" s="9" t="n">
        <f aca="false">HE11*HA11*GY11</f>
        <v>7.581</v>
      </c>
      <c r="HG11" s="0" t="n">
        <v>0.14</v>
      </c>
      <c r="HH11" s="0" t="n">
        <v>0.03</v>
      </c>
      <c r="HI11" s="0" t="n">
        <v>0.01</v>
      </c>
      <c r="HJ11" s="9" t="n">
        <f aca="false">SUM(HG11:HI11)</f>
        <v>0.18</v>
      </c>
      <c r="HK11" s="0" t="n">
        <v>110</v>
      </c>
      <c r="HL11" s="0" t="n">
        <v>6</v>
      </c>
      <c r="HM11" s="0" t="n">
        <v>2</v>
      </c>
      <c r="HN11" s="0" t="n">
        <v>1</v>
      </c>
      <c r="HO11" s="0" t="n">
        <f aca="false">SUM(HL11:HN11)*0.7</f>
        <v>6.3</v>
      </c>
      <c r="HP11" s="9" t="n">
        <f aca="false">HO11*HK11/100</f>
        <v>6.93</v>
      </c>
      <c r="HQ11" s="9" t="n">
        <f aca="false">HP11*HL11*HJ11</f>
        <v>7.4844</v>
      </c>
      <c r="HR11" s="0" t="n">
        <v>0.13</v>
      </c>
      <c r="HS11" s="0" t="n">
        <v>0.06</v>
      </c>
      <c r="HT11" s="0" t="n">
        <v>0.008</v>
      </c>
      <c r="HU11" s="9" t="n">
        <f aca="false">SUM(HR11:HT11)</f>
        <v>0.198</v>
      </c>
      <c r="HV11" s="0" t="n">
        <v>111</v>
      </c>
      <c r="HW11" s="0" t="n">
        <v>5</v>
      </c>
      <c r="HX11" s="0" t="n">
        <v>3</v>
      </c>
      <c r="HY11" s="0" t="n">
        <v>2</v>
      </c>
      <c r="HZ11" s="0" t="n">
        <f aca="false">SUM(HW11:HY11)*0.7</f>
        <v>7</v>
      </c>
      <c r="IA11" s="9" t="n">
        <f aca="false">HZ11*HV11/100</f>
        <v>7.77</v>
      </c>
      <c r="IB11" s="9" t="n">
        <f aca="false">IA11*HW11*HU11</f>
        <v>7.6923</v>
      </c>
      <c r="IC11" s="9" t="n">
        <f aca="false">(GT11+HD11+HO11+HZ11)*0.7</f>
        <v>18.5318</v>
      </c>
      <c r="ID11" s="9" t="n">
        <f aca="false">(GU11+HE11+HP11+IA11)*0.7</f>
        <v>19.76562</v>
      </c>
      <c r="IE11" s="9" t="n">
        <f aca="false">(GV11+HF11+HQ11+IB11)*0.7</f>
        <v>16.02839</v>
      </c>
      <c r="IF11" s="11" t="n">
        <f aca="false">SUM(IC11:IE11)</f>
        <v>54.32581</v>
      </c>
      <c r="IG11" s="10" t="n">
        <f aca="false">(GL11/GK11)*(GN11-0.151)*1000</f>
        <v>6.21428571428572</v>
      </c>
      <c r="IH11" s="10" t="n">
        <f aca="false">(GW11/GV11)*(GY11-0.151)*1000</f>
        <v>11.1428571428571</v>
      </c>
      <c r="II11" s="10" t="n">
        <f aca="false">(HH11/HG11)*(HJ11-0.151)*1000</f>
        <v>6.21428571428572</v>
      </c>
      <c r="IJ11" s="10" t="n">
        <f aca="false">(HS11/HR11)*(HU11-0.151)*1000</f>
        <v>21.6923076923077</v>
      </c>
      <c r="IK11" s="10" t="n">
        <f aca="false">(GN11-0.201)/(GK11-0.201)*100</f>
        <v>34.4262295081967</v>
      </c>
      <c r="IL11" s="10" t="n">
        <f aca="false">(GY11-0.201)/(GV11-0.201)*100</f>
        <v>18.0327868852459</v>
      </c>
      <c r="IM11" s="10" t="n">
        <f aca="false">(HJ11-0.201)/(HG11-0.201)*100</f>
        <v>34.4262295081967</v>
      </c>
      <c r="IN11" s="10" t="n">
        <f aca="false">(HU11-0.201)/(HR11-0.201)*100</f>
        <v>4.22535211267606</v>
      </c>
      <c r="IO11" s="10" t="n">
        <f aca="false">(GN11-0.091)/(GM11-0.051)*100</f>
        <v>-217.073170731707</v>
      </c>
      <c r="IP11" s="10" t="n">
        <f aca="false">(GY11-0.091)/(GX11-0.051)*100</f>
        <v>-241.463414634146</v>
      </c>
      <c r="IQ11" s="10" t="n">
        <f aca="false">(HJ11-0.091)/(HI11-0.051)*100</f>
        <v>-217.073170731707</v>
      </c>
      <c r="IR11" s="10" t="n">
        <f aca="false">(HU11-0.091)/(HT11-0.051)*100</f>
        <v>-248.837209302326</v>
      </c>
      <c r="IS11" s="10" t="n">
        <f aca="false">SUMIF(IG11:IJ11,  "&gt;60")</f>
        <v>0</v>
      </c>
      <c r="IT11" s="10" t="n">
        <f aca="false">SUMIF(IK11:IN11,  "&gt;60")</f>
        <v>0</v>
      </c>
      <c r="IU11" s="10" t="n">
        <f aca="false">SUMIF(IO11:IR11,  "&gt;60")</f>
        <v>0</v>
      </c>
    </row>
    <row r="12" customFormat="false" ht="12.8" hidden="false" customHeight="false" outlineLevel="0" collapsed="false">
      <c r="C12" s="8" t="s">
        <v>57</v>
      </c>
      <c r="D12" s="0" t="n">
        <v>0.12</v>
      </c>
      <c r="E12" s="0" t="n">
        <v>0.03</v>
      </c>
      <c r="F12" s="0" t="n">
        <v>0.03</v>
      </c>
      <c r="G12" s="9" t="n">
        <f aca="false">SUM(D12:F12)</f>
        <v>0.18</v>
      </c>
      <c r="H12" s="0" t="n">
        <v>115</v>
      </c>
      <c r="I12" s="0" t="n">
        <v>6</v>
      </c>
      <c r="J12" s="0" t="n">
        <v>2</v>
      </c>
      <c r="K12" s="0" t="n">
        <v>1</v>
      </c>
      <c r="L12" s="0" t="n">
        <f aca="false">SUM(I12:K12)*0.7</f>
        <v>6.3</v>
      </c>
      <c r="M12" s="9" t="n">
        <f aca="false">L12*H12/100</f>
        <v>7.245</v>
      </c>
      <c r="N12" s="9" t="n">
        <f aca="false">M12*I12*G12</f>
        <v>7.8246</v>
      </c>
      <c r="O12" s="0" t="n">
        <v>0.12</v>
      </c>
      <c r="P12" s="0" t="n">
        <v>0.03</v>
      </c>
      <c r="Q12" s="0" t="n">
        <v>0.03</v>
      </c>
      <c r="R12" s="9" t="n">
        <f aca="false">SUM(O12:Q12)</f>
        <v>0.18</v>
      </c>
      <c r="S12" s="0" t="n">
        <v>115</v>
      </c>
      <c r="T12" s="0" t="n">
        <v>4</v>
      </c>
      <c r="U12" s="0" t="n">
        <v>2</v>
      </c>
      <c r="V12" s="0" t="n">
        <v>1</v>
      </c>
      <c r="W12" s="0" t="n">
        <f aca="false">SUM(T12:V12)*0.7</f>
        <v>4.9</v>
      </c>
      <c r="X12" s="9" t="n">
        <f aca="false">W12*S12/100</f>
        <v>5.635</v>
      </c>
      <c r="Y12" s="9" t="n">
        <f aca="false">X12*T12*R12</f>
        <v>4.0572</v>
      </c>
      <c r="Z12" s="0" t="n">
        <v>0.13</v>
      </c>
      <c r="AA12" s="0" t="n">
        <v>0.03</v>
      </c>
      <c r="AB12" s="0" t="n">
        <v>0.03</v>
      </c>
      <c r="AC12" s="9" t="n">
        <f aca="false">SUM(Z12:AB12)</f>
        <v>0.19</v>
      </c>
      <c r="AD12" s="0" t="n">
        <v>119</v>
      </c>
      <c r="AE12" s="0" t="n">
        <v>4</v>
      </c>
      <c r="AF12" s="0" t="n">
        <v>2</v>
      </c>
      <c r="AG12" s="0" t="n">
        <v>1</v>
      </c>
      <c r="AH12" s="0" t="n">
        <f aca="false">SUM(AE12:AG12)*0.7</f>
        <v>4.9</v>
      </c>
      <c r="AI12" s="9" t="n">
        <f aca="false">AH12*AD12/100</f>
        <v>5.831</v>
      </c>
      <c r="AJ12" s="9" t="n">
        <f aca="false">AI12*AE12*AC12</f>
        <v>4.43156</v>
      </c>
      <c r="AK12" s="0" t="n">
        <v>0.13</v>
      </c>
      <c r="AL12" s="0" t="n">
        <v>0.03</v>
      </c>
      <c r="AM12" s="0" t="n">
        <v>0.03</v>
      </c>
      <c r="AN12" s="9" t="n">
        <f aca="false">SUM(AK12:AM12)</f>
        <v>0.19</v>
      </c>
      <c r="AO12" s="0" t="n">
        <v>119</v>
      </c>
      <c r="AP12" s="0" t="n">
        <v>4</v>
      </c>
      <c r="AQ12" s="0" t="n">
        <v>2</v>
      </c>
      <c r="AR12" s="0" t="n">
        <v>1</v>
      </c>
      <c r="AS12" s="0" t="n">
        <f aca="false">SUM(AP12:AR12)*0.7</f>
        <v>4.9</v>
      </c>
      <c r="AT12" s="9" t="n">
        <f aca="false">AS12*AO12/100</f>
        <v>5.831</v>
      </c>
      <c r="AU12" s="9" t="n">
        <f aca="false">AT12*AP12*AN12</f>
        <v>4.43156</v>
      </c>
      <c r="AV12" s="9" t="n">
        <f aca="false">(M12+W12+AH12+AS12)*0.7</f>
        <v>15.3615</v>
      </c>
      <c r="AW12" s="9" t="n">
        <f aca="false">(N12+X12+AI12+AT12)*0.7</f>
        <v>17.58512</v>
      </c>
      <c r="AX12" s="9" t="n">
        <f aca="false">(O12+Y12+AJ12+AU12)*0.7</f>
        <v>9.128224</v>
      </c>
      <c r="AY12" s="11" t="n">
        <f aca="false">SUM(AV12:AX12)</f>
        <v>42.074844</v>
      </c>
      <c r="AZ12" s="10" t="n">
        <f aca="false">(E12/D12)*(G12-0.151)*1000</f>
        <v>7.25</v>
      </c>
      <c r="BA12" s="10" t="n">
        <f aca="false">(P12/O12)*(R12-0.151)*1000</f>
        <v>7.25</v>
      </c>
      <c r="BB12" s="10" t="n">
        <f aca="false">(AA12/Z12)*(AC12-0.151)*1000</f>
        <v>9</v>
      </c>
      <c r="BC12" s="10" t="n">
        <f aca="false">(AL12/AK12)*(AN12-0.151)*1000</f>
        <v>9</v>
      </c>
      <c r="BD12" s="10" t="n">
        <f aca="false">(G12-0.201)/(D12-0.201)*100</f>
        <v>25.9259259259259</v>
      </c>
      <c r="BE12" s="10" t="n">
        <f aca="false">(R12-0.201)/(O12-0.201)*100</f>
        <v>25.9259259259259</v>
      </c>
      <c r="BF12" s="10" t="n">
        <f aca="false">(AC12-0.201)/(Z12-0.201)*100</f>
        <v>15.4929577464789</v>
      </c>
      <c r="BG12" s="10" t="n">
        <f aca="false">(AN12-0.201)/(AK12-0.201)*100</f>
        <v>15.4929577464789</v>
      </c>
      <c r="BH12" s="10" t="n">
        <f aca="false">(G12-0.091)/(F12-0.051)*100</f>
        <v>-423.809523809524</v>
      </c>
      <c r="BI12" s="10" t="n">
        <f aca="false">(R12-0.091)/(Q12-0.051)*100</f>
        <v>-423.809523809524</v>
      </c>
      <c r="BJ12" s="10" t="n">
        <f aca="false">(AC12-0.091)/(AB12-0.051)*100</f>
        <v>-471.428571428571</v>
      </c>
      <c r="BK12" s="10" t="n">
        <f aca="false">(AN12-0.091)/(AM12-0.051)*100</f>
        <v>-471.428571428571</v>
      </c>
      <c r="BL12" s="10" t="n">
        <f aca="false">SUMIF(AZ12:BC12,  "&gt;60")</f>
        <v>0</v>
      </c>
      <c r="BM12" s="10" t="n">
        <f aca="false">SUMIF(BD12:BG12,  "&gt;60")</f>
        <v>0</v>
      </c>
      <c r="BN12" s="10" t="n">
        <f aca="false">SUMIF(BH12:BK12,  "&gt;60")</f>
        <v>0</v>
      </c>
      <c r="BO12" s="0" t="n">
        <v>0.12</v>
      </c>
      <c r="BP12" s="0" t="n">
        <v>0.03</v>
      </c>
      <c r="BQ12" s="0" t="n">
        <v>0.03</v>
      </c>
      <c r="BR12" s="9" t="n">
        <f aca="false">SUM(BO12:BQ12)</f>
        <v>0.18</v>
      </c>
      <c r="BS12" s="0" t="n">
        <v>109</v>
      </c>
      <c r="BT12" s="0" t="n">
        <v>5</v>
      </c>
      <c r="BU12" s="0" t="n">
        <v>2</v>
      </c>
      <c r="BV12" s="0" t="n">
        <v>1</v>
      </c>
      <c r="BW12" s="0" t="n">
        <f aca="false">SUM(BT12:BV12)*0.7</f>
        <v>5.6</v>
      </c>
      <c r="BX12" s="9" t="n">
        <f aca="false">BW12*BS12/100</f>
        <v>6.104</v>
      </c>
      <c r="BY12" s="9" t="n">
        <f aca="false">BX12*BT12*BR12</f>
        <v>5.4936</v>
      </c>
      <c r="BZ12" s="0" t="n">
        <v>0.12</v>
      </c>
      <c r="CA12" s="0" t="n">
        <v>0.03</v>
      </c>
      <c r="CB12" s="0" t="n">
        <v>0.03</v>
      </c>
      <c r="CC12" s="9" t="n">
        <f aca="false">SUM(BZ12:CB12)</f>
        <v>0.18</v>
      </c>
      <c r="CD12" s="0" t="n">
        <v>115</v>
      </c>
      <c r="CE12" s="0" t="n">
        <v>4</v>
      </c>
      <c r="CF12" s="0" t="n">
        <v>2</v>
      </c>
      <c r="CG12" s="0" t="n">
        <v>1</v>
      </c>
      <c r="CH12" s="0" t="n">
        <f aca="false">SUM(CE12:CG12)*0.7</f>
        <v>4.9</v>
      </c>
      <c r="CI12" s="9" t="n">
        <f aca="false">CH12*CD12/100</f>
        <v>5.635</v>
      </c>
      <c r="CJ12" s="9" t="n">
        <f aca="false">CI12*CE12*CC12</f>
        <v>4.0572</v>
      </c>
      <c r="CK12" s="0" t="n">
        <v>0.13</v>
      </c>
      <c r="CL12" s="0" t="n">
        <v>0.03</v>
      </c>
      <c r="CM12" s="0" t="n">
        <v>0.04</v>
      </c>
      <c r="CN12" s="9" t="n">
        <f aca="false">SUM(CK12:CM12)</f>
        <v>0.2</v>
      </c>
      <c r="CO12" s="0" t="n">
        <v>119</v>
      </c>
      <c r="CP12" s="0" t="n">
        <v>4</v>
      </c>
      <c r="CQ12" s="0" t="n">
        <v>2</v>
      </c>
      <c r="CR12" s="0" t="n">
        <v>1</v>
      </c>
      <c r="CS12" s="0" t="n">
        <f aca="false">SUM(CP12:CR12)*0.7</f>
        <v>4.9</v>
      </c>
      <c r="CT12" s="9" t="n">
        <f aca="false">CS12*CO12/100</f>
        <v>5.831</v>
      </c>
      <c r="CU12" s="9" t="n">
        <f aca="false">CT12*CP12*CN12</f>
        <v>4.6648</v>
      </c>
      <c r="CV12" s="0" t="n">
        <v>0.13</v>
      </c>
      <c r="CW12" s="0" t="n">
        <v>0.03</v>
      </c>
      <c r="CX12" s="0" t="n">
        <v>0.03</v>
      </c>
      <c r="CY12" s="9" t="n">
        <f aca="false">SUM(CV12:CX12)</f>
        <v>0.19</v>
      </c>
      <c r="CZ12" s="0" t="n">
        <v>119</v>
      </c>
      <c r="DA12" s="0" t="n">
        <v>4</v>
      </c>
      <c r="DB12" s="0" t="n">
        <v>2</v>
      </c>
      <c r="DC12" s="0" t="n">
        <v>1</v>
      </c>
      <c r="DD12" s="0" t="n">
        <f aca="false">SUM(DA12:DC12)*0.7</f>
        <v>4.9</v>
      </c>
      <c r="DE12" s="9" t="n">
        <f aca="false">DD12*CZ12/100</f>
        <v>5.831</v>
      </c>
      <c r="DF12" s="9" t="n">
        <f aca="false">DE12*DA12*CY12</f>
        <v>4.43156</v>
      </c>
      <c r="DG12" s="9" t="n">
        <f aca="false">(BX12+CH12+CS12+DD12)*0.7</f>
        <v>14.5628</v>
      </c>
      <c r="DH12" s="9" t="n">
        <f aca="false">(BY12+CI12+CT12+DE12)*0.7</f>
        <v>15.95342</v>
      </c>
      <c r="DI12" s="9" t="n">
        <f aca="false">(BZ12+CJ12+CU12+DF12)*0.7</f>
        <v>9.291492</v>
      </c>
      <c r="DJ12" s="11" t="n">
        <f aca="false">SUM(DG12:DI12)</f>
        <v>39.807712</v>
      </c>
      <c r="DK12" s="10" t="n">
        <f aca="false">(BP12/BO12)*(BR12-0.151)*1000</f>
        <v>7.25</v>
      </c>
      <c r="DL12" s="10" t="n">
        <f aca="false">(CA12/BZ12)*(CC12-0.151)*1000</f>
        <v>7.25</v>
      </c>
      <c r="DM12" s="10" t="n">
        <f aca="false">(CL12/CK12)*(CN12-0.151)*1000</f>
        <v>11.3076923076923</v>
      </c>
      <c r="DN12" s="10" t="n">
        <f aca="false">(CW12/CV12)*(CY12-0.151)*1000</f>
        <v>9</v>
      </c>
      <c r="DO12" s="10" t="n">
        <f aca="false">(BR12-0.201)/(BO12-0.201)*100</f>
        <v>25.9259259259259</v>
      </c>
      <c r="DP12" s="10" t="n">
        <f aca="false">(CC12-0.201)/(BZ12-0.201)*100</f>
        <v>25.9259259259259</v>
      </c>
      <c r="DQ12" s="10" t="n">
        <f aca="false">(CN12-0.201)/(CK12-0.201)*100</f>
        <v>1.40845070422535</v>
      </c>
      <c r="DR12" s="10" t="n">
        <f aca="false">(CY12-0.201)/(CV12-0.201)*100</f>
        <v>15.4929577464789</v>
      </c>
      <c r="DS12" s="10" t="n">
        <f aca="false">(BR12-0.091)/(BQ12-0.051)*100</f>
        <v>-423.809523809524</v>
      </c>
      <c r="DT12" s="10" t="n">
        <f aca="false">(CC12-0.091)/(CB12-0.051)*100</f>
        <v>-423.809523809524</v>
      </c>
      <c r="DU12" s="10" t="n">
        <f aca="false">(CN12-0.091)/(CM12-0.051)*100</f>
        <v>-990.909090909091</v>
      </c>
      <c r="DV12" s="10" t="n">
        <f aca="false">(CY12-0.091)/(CX12-0.051)*100</f>
        <v>-471.428571428571</v>
      </c>
      <c r="DW12" s="10" t="n">
        <f aca="false">SUMIF(DK12:DN12,  "&gt;60")</f>
        <v>0</v>
      </c>
      <c r="DX12" s="10" t="n">
        <f aca="false">SUMIF(DO12:DR12,  "&gt;60")</f>
        <v>0</v>
      </c>
      <c r="DY12" s="10" t="n">
        <f aca="false">SUMIF(DS12:DV12,  "&gt;60")</f>
        <v>0</v>
      </c>
      <c r="DZ12" s="0" t="n">
        <v>0.12</v>
      </c>
      <c r="EA12" s="0" t="n">
        <v>0.04</v>
      </c>
      <c r="EB12" s="0" t="n">
        <v>0.03</v>
      </c>
      <c r="EC12" s="9" t="n">
        <f aca="false">SUM(DZ12:EB12)</f>
        <v>0.19</v>
      </c>
      <c r="ED12" s="0" t="n">
        <v>109</v>
      </c>
      <c r="EE12" s="0" t="n">
        <v>5</v>
      </c>
      <c r="EF12" s="0" t="n">
        <v>2</v>
      </c>
      <c r="EG12" s="0" t="n">
        <v>1</v>
      </c>
      <c r="EH12" s="0" t="n">
        <f aca="false">SUM(EE12:EG12)*0.7</f>
        <v>5.6</v>
      </c>
      <c r="EI12" s="9" t="n">
        <f aca="false">EH12*ED12/100</f>
        <v>6.104</v>
      </c>
      <c r="EJ12" s="9" t="n">
        <f aca="false">EI12*EE12*EC12</f>
        <v>5.7988</v>
      </c>
      <c r="EK12" s="0" t="n">
        <v>0.12</v>
      </c>
      <c r="EL12" s="0" t="n">
        <v>0.03</v>
      </c>
      <c r="EM12" s="0" t="n">
        <v>0.03</v>
      </c>
      <c r="EN12" s="9" t="n">
        <f aca="false">SUM(EK12:EM12)</f>
        <v>0.18</v>
      </c>
      <c r="EO12" s="0" t="n">
        <v>115</v>
      </c>
      <c r="EP12" s="0" t="n">
        <v>4</v>
      </c>
      <c r="EQ12" s="0" t="n">
        <v>2</v>
      </c>
      <c r="ER12" s="0" t="n">
        <v>1</v>
      </c>
      <c r="ES12" s="0" t="n">
        <f aca="false">SUM(EP12:ER12)*0.7</f>
        <v>4.9</v>
      </c>
      <c r="ET12" s="9" t="n">
        <f aca="false">ES12*EO12/100</f>
        <v>5.635</v>
      </c>
      <c r="EU12" s="9" t="n">
        <f aca="false">ET12*EP12*EN12</f>
        <v>4.0572</v>
      </c>
      <c r="EV12" s="0" t="n">
        <v>0.13</v>
      </c>
      <c r="EW12" s="0" t="n">
        <v>0.03</v>
      </c>
      <c r="EX12" s="0" t="n">
        <v>0.04</v>
      </c>
      <c r="EY12" s="9" t="n">
        <f aca="false">SUM(EV12:EX12)</f>
        <v>0.2</v>
      </c>
      <c r="EZ12" s="0" t="n">
        <v>119</v>
      </c>
      <c r="FA12" s="0" t="n">
        <v>4</v>
      </c>
      <c r="FB12" s="0" t="n">
        <v>2</v>
      </c>
      <c r="FC12" s="0" t="n">
        <v>1</v>
      </c>
      <c r="FD12" s="0" t="n">
        <f aca="false">SUM(FA12:FC12)*0.7</f>
        <v>4.9</v>
      </c>
      <c r="FE12" s="9" t="n">
        <f aca="false">FD12*EZ12/100</f>
        <v>5.831</v>
      </c>
      <c r="FF12" s="9" t="n">
        <f aca="false">FE12*FA12*EY12</f>
        <v>4.6648</v>
      </c>
      <c r="FG12" s="0" t="n">
        <v>0.13</v>
      </c>
      <c r="FH12" s="0" t="n">
        <v>0.03</v>
      </c>
      <c r="FI12" s="0" t="n">
        <v>0.03</v>
      </c>
      <c r="FJ12" s="9" t="n">
        <f aca="false">SUM(FG12:FI12)</f>
        <v>0.19</v>
      </c>
      <c r="FK12" s="0" t="n">
        <v>119</v>
      </c>
      <c r="FL12" s="0" t="n">
        <v>4</v>
      </c>
      <c r="FM12" s="0" t="n">
        <v>2</v>
      </c>
      <c r="FN12" s="0" t="n">
        <v>1</v>
      </c>
      <c r="FO12" s="0" t="n">
        <f aca="false">SUM(FL12:FN12)*0.7</f>
        <v>4.9</v>
      </c>
      <c r="FP12" s="9" t="n">
        <f aca="false">FO12*FK12/100</f>
        <v>5.831</v>
      </c>
      <c r="FQ12" s="9" t="n">
        <f aca="false">FP12*FL12*FJ12</f>
        <v>4.43156</v>
      </c>
      <c r="FR12" s="9" t="n">
        <f aca="false">(EI12+ES12+FD12+FO12)*0.7</f>
        <v>14.5628</v>
      </c>
      <c r="FS12" s="9" t="n">
        <f aca="false">(EJ12+ET12+FE12+FP12)*0.7</f>
        <v>16.16706</v>
      </c>
      <c r="FT12" s="9" t="n">
        <f aca="false">(EK12+EU12+FF12+FQ12)*0.7</f>
        <v>9.291492</v>
      </c>
      <c r="FU12" s="11" t="n">
        <f aca="false">SUM(FR12:FT12)</f>
        <v>40.021352</v>
      </c>
      <c r="FV12" s="10" t="n">
        <f aca="false">(EA12/DZ12)*(EC12-0.151)*1000</f>
        <v>13</v>
      </c>
      <c r="FW12" s="10" t="n">
        <f aca="false">(EL12/EK12)*(EN12-0.151)*1000</f>
        <v>7.25</v>
      </c>
      <c r="FX12" s="10" t="n">
        <f aca="false">(EW12/EV12)*(EY12-0.151)*1000</f>
        <v>11.3076923076923</v>
      </c>
      <c r="FY12" s="10" t="n">
        <f aca="false">(FH12/FG12)*(FJ12-0.151)*1000</f>
        <v>9</v>
      </c>
      <c r="FZ12" s="10" t="n">
        <f aca="false">(EC12-0.201)/(DZ12-0.201)*100</f>
        <v>13.5802469135803</v>
      </c>
      <c r="GA12" s="10" t="n">
        <f aca="false">(EN12-0.201)/(EK12-0.201)*100</f>
        <v>25.9259259259259</v>
      </c>
      <c r="GB12" s="10" t="n">
        <f aca="false">(EY12-0.201)/(EV12-0.201)*100</f>
        <v>1.40845070422535</v>
      </c>
      <c r="GC12" s="10" t="n">
        <f aca="false">(FJ12-0.201)/(FG12-0.201)*100</f>
        <v>15.4929577464789</v>
      </c>
      <c r="GD12" s="10" t="n">
        <f aca="false">(EC12-0.091)/(EB12-0.051)*100</f>
        <v>-471.428571428571</v>
      </c>
      <c r="GE12" s="10" t="n">
        <f aca="false">(EN12-0.091)/(EM12-0.051)*100</f>
        <v>-423.809523809524</v>
      </c>
      <c r="GF12" s="10" t="n">
        <f aca="false">(EY12-0.091)/(EX12-0.051)*100</f>
        <v>-990.909090909091</v>
      </c>
      <c r="GG12" s="10" t="n">
        <f aca="false">(FJ12-0.091)/(FI12-0.051)*100</f>
        <v>-471.428571428571</v>
      </c>
      <c r="GH12" s="10" t="n">
        <f aca="false">SUMIF(FV12:FY12,  "&gt;60")</f>
        <v>0</v>
      </c>
      <c r="GI12" s="10" t="n">
        <f aca="false">SUMIF(FZ12:GC12,  "&gt;60")</f>
        <v>0</v>
      </c>
      <c r="GJ12" s="10" t="n">
        <f aca="false">SUMIF(GD12:GG12,  "&gt;60")</f>
        <v>0</v>
      </c>
      <c r="GK12" s="0" t="n">
        <v>0.12</v>
      </c>
      <c r="GL12" s="0" t="n">
        <v>0.04</v>
      </c>
      <c r="GM12" s="0" t="n">
        <v>0.03</v>
      </c>
      <c r="GN12" s="9" t="n">
        <f aca="false">SUM(GK12:GM12)</f>
        <v>0.19</v>
      </c>
      <c r="GO12" s="0" t="n">
        <v>109</v>
      </c>
      <c r="GP12" s="0" t="n">
        <v>5</v>
      </c>
      <c r="GQ12" s="0" t="n">
        <v>2</v>
      </c>
      <c r="GR12" s="0" t="n">
        <v>1</v>
      </c>
      <c r="GS12" s="0" t="n">
        <f aca="false">SUM(GP12:GR12)*0.7</f>
        <v>5.6</v>
      </c>
      <c r="GT12" s="9" t="n">
        <f aca="false">GS12*GO12/100</f>
        <v>6.104</v>
      </c>
      <c r="GU12" s="9" t="n">
        <f aca="false">GT12*GP12*GN12</f>
        <v>5.7988</v>
      </c>
      <c r="GV12" s="0" t="n">
        <v>0.12</v>
      </c>
      <c r="GW12" s="0" t="n">
        <v>0.03</v>
      </c>
      <c r="GX12" s="0" t="n">
        <v>0.03</v>
      </c>
      <c r="GY12" s="9" t="n">
        <f aca="false">SUM(GV12:GX12)</f>
        <v>0.18</v>
      </c>
      <c r="GZ12" s="0" t="n">
        <v>113</v>
      </c>
      <c r="HA12" s="0" t="n">
        <v>5</v>
      </c>
      <c r="HB12" s="0" t="n">
        <v>2</v>
      </c>
      <c r="HC12" s="0" t="n">
        <v>1</v>
      </c>
      <c r="HD12" s="0" t="n">
        <f aca="false">SUM(HA12:HC12)*0.7</f>
        <v>5.6</v>
      </c>
      <c r="HE12" s="9" t="n">
        <f aca="false">HD12*GZ12/100</f>
        <v>6.328</v>
      </c>
      <c r="HF12" s="9" t="n">
        <f aca="false">HE12*HA12*GY12</f>
        <v>5.6952</v>
      </c>
      <c r="HG12" s="0" t="n">
        <v>0.13</v>
      </c>
      <c r="HH12" s="0" t="n">
        <v>0.03</v>
      </c>
      <c r="HI12" s="0" t="n">
        <v>0.04</v>
      </c>
      <c r="HJ12" s="9" t="n">
        <f aca="false">SUM(HG12:HI12)</f>
        <v>0.2</v>
      </c>
      <c r="HK12" s="0" t="n">
        <v>119</v>
      </c>
      <c r="HL12" s="0" t="n">
        <v>4</v>
      </c>
      <c r="HM12" s="0" t="n">
        <v>2</v>
      </c>
      <c r="HN12" s="0" t="n">
        <v>1</v>
      </c>
      <c r="HO12" s="0" t="n">
        <f aca="false">SUM(HL12:HN12)*0.7</f>
        <v>4.9</v>
      </c>
      <c r="HP12" s="9" t="n">
        <f aca="false">HO12*HK12/100</f>
        <v>5.831</v>
      </c>
      <c r="HQ12" s="9" t="n">
        <f aca="false">HP12*HL12*HJ12</f>
        <v>4.6648</v>
      </c>
      <c r="HR12" s="0" t="n">
        <v>0.13</v>
      </c>
      <c r="HS12" s="0" t="n">
        <v>0.04</v>
      </c>
      <c r="HT12" s="0" t="n">
        <v>0.03</v>
      </c>
      <c r="HU12" s="9" t="n">
        <f aca="false">SUM(HR12:HT12)</f>
        <v>0.2</v>
      </c>
      <c r="HV12" s="0" t="n">
        <v>119</v>
      </c>
      <c r="HW12" s="0" t="n">
        <v>4</v>
      </c>
      <c r="HX12" s="0" t="n">
        <v>2</v>
      </c>
      <c r="HY12" s="0" t="n">
        <v>1</v>
      </c>
      <c r="HZ12" s="0" t="n">
        <f aca="false">SUM(HW12:HY12)*0.7</f>
        <v>4.9</v>
      </c>
      <c r="IA12" s="9" t="n">
        <f aca="false">HZ12*HV12/100</f>
        <v>5.831</v>
      </c>
      <c r="IB12" s="9" t="n">
        <f aca="false">IA12*HW12*HU12</f>
        <v>4.6648</v>
      </c>
      <c r="IC12" s="9" t="n">
        <f aca="false">(GT12+HD12+HO12+HZ12)*0.7</f>
        <v>15.0528</v>
      </c>
      <c r="ID12" s="9" t="n">
        <f aca="false">(GU12+HE12+HP12+IA12)*0.7</f>
        <v>16.65216</v>
      </c>
      <c r="IE12" s="9" t="n">
        <f aca="false">(GV12+HF12+HQ12+IB12)*0.7</f>
        <v>10.60136</v>
      </c>
      <c r="IF12" s="11" t="n">
        <f aca="false">SUM(IC12:IE12)</f>
        <v>42.30632</v>
      </c>
      <c r="IG12" s="10" t="n">
        <f aca="false">(GL12/GK12)*(GN12-0.151)*1000</f>
        <v>13</v>
      </c>
      <c r="IH12" s="10" t="n">
        <f aca="false">(GW12/GV12)*(GY12-0.151)*1000</f>
        <v>7.25</v>
      </c>
      <c r="II12" s="10" t="n">
        <f aca="false">(HH12/HG12)*(HJ12-0.151)*1000</f>
        <v>11.3076923076923</v>
      </c>
      <c r="IJ12" s="10" t="n">
        <f aca="false">(HS12/HR12)*(HU12-0.151)*1000</f>
        <v>15.0769230769231</v>
      </c>
      <c r="IK12" s="10" t="n">
        <f aca="false">(GN12-0.201)/(GK12-0.201)*100</f>
        <v>13.5802469135803</v>
      </c>
      <c r="IL12" s="10" t="n">
        <f aca="false">(GY12-0.201)/(GV12-0.201)*100</f>
        <v>25.9259259259259</v>
      </c>
      <c r="IM12" s="10" t="n">
        <f aca="false">(HJ12-0.201)/(HG12-0.201)*100</f>
        <v>1.40845070422535</v>
      </c>
      <c r="IN12" s="10" t="n">
        <f aca="false">(HU12-0.201)/(HR12-0.201)*100</f>
        <v>1.40845070422535</v>
      </c>
      <c r="IO12" s="10" t="n">
        <f aca="false">(GN12-0.091)/(GM12-0.051)*100</f>
        <v>-471.428571428571</v>
      </c>
      <c r="IP12" s="10" t="n">
        <f aca="false">(GY12-0.091)/(GX12-0.051)*100</f>
        <v>-423.809523809524</v>
      </c>
      <c r="IQ12" s="10" t="n">
        <f aca="false">(HJ12-0.091)/(HI12-0.051)*100</f>
        <v>-990.909090909091</v>
      </c>
      <c r="IR12" s="10" t="n">
        <f aca="false">(HU12-0.091)/(HT12-0.051)*100</f>
        <v>-519.047619047619</v>
      </c>
      <c r="IS12" s="10" t="n">
        <f aca="false">SUMIF(IG12:IJ12,  "&gt;60")</f>
        <v>0</v>
      </c>
      <c r="IT12" s="10" t="n">
        <f aca="false">SUMIF(IK12:IN12,  "&gt;60")</f>
        <v>0</v>
      </c>
      <c r="IU12" s="10" t="n">
        <f aca="false">SUMIF(IO12:IR12,  "&gt;60")</f>
        <v>0</v>
      </c>
    </row>
    <row r="13" customFormat="false" ht="12.8" hidden="false" customHeight="false" outlineLevel="0" collapsed="false">
      <c r="C13" s="8" t="s">
        <v>58</v>
      </c>
      <c r="D13" s="0" t="n">
        <v>0.12</v>
      </c>
      <c r="E13" s="0" t="n">
        <v>0.02</v>
      </c>
      <c r="F13" s="0" t="n">
        <v>0.03</v>
      </c>
      <c r="G13" s="9" t="n">
        <f aca="false">SUM(D13:F13)</f>
        <v>0.17</v>
      </c>
      <c r="H13" s="0" t="n">
        <v>110</v>
      </c>
      <c r="I13" s="0" t="n">
        <v>3</v>
      </c>
      <c r="J13" s="0" t="n">
        <v>4</v>
      </c>
      <c r="K13" s="0" t="n">
        <v>1</v>
      </c>
      <c r="L13" s="0" t="n">
        <f aca="false">SUM(I13:K13)*0.7</f>
        <v>5.6</v>
      </c>
      <c r="M13" s="9" t="n">
        <f aca="false">L13*H13/100</f>
        <v>6.16</v>
      </c>
      <c r="N13" s="9" t="n">
        <f aca="false">M13*I13*G13</f>
        <v>3.1416</v>
      </c>
      <c r="O13" s="0" t="n">
        <v>0.12</v>
      </c>
      <c r="P13" s="0" t="n">
        <v>0.04</v>
      </c>
      <c r="Q13" s="0" t="n">
        <v>0.03</v>
      </c>
      <c r="R13" s="9" t="n">
        <f aca="false">SUM(O13:Q13)</f>
        <v>0.19</v>
      </c>
      <c r="S13" s="0" t="n">
        <v>115</v>
      </c>
      <c r="T13" s="0" t="n">
        <v>5</v>
      </c>
      <c r="U13" s="0" t="n">
        <v>3</v>
      </c>
      <c r="V13" s="0" t="n">
        <v>2</v>
      </c>
      <c r="W13" s="0" t="n">
        <f aca="false">SUM(T13:V13)*0.7</f>
        <v>7</v>
      </c>
      <c r="X13" s="9" t="n">
        <f aca="false">W13*S13/100</f>
        <v>8.05</v>
      </c>
      <c r="Y13" s="9" t="n">
        <f aca="false">X13*T13*R13</f>
        <v>7.6475</v>
      </c>
      <c r="Z13" s="0" t="n">
        <v>0.12</v>
      </c>
      <c r="AA13" s="0" t="n">
        <v>0.03</v>
      </c>
      <c r="AB13" s="0" t="n">
        <v>0.03</v>
      </c>
      <c r="AC13" s="9" t="n">
        <f aca="false">SUM(Z13:AB13)</f>
        <v>0.18</v>
      </c>
      <c r="AD13" s="0" t="n">
        <v>115</v>
      </c>
      <c r="AE13" s="0" t="n">
        <v>5</v>
      </c>
      <c r="AF13" s="0" t="n">
        <v>3</v>
      </c>
      <c r="AG13" s="0" t="n">
        <v>2</v>
      </c>
      <c r="AH13" s="0" t="n">
        <f aca="false">SUM(AE13:AG13)*0.7</f>
        <v>7</v>
      </c>
      <c r="AI13" s="9" t="n">
        <f aca="false">AH13*AD13/100</f>
        <v>8.05</v>
      </c>
      <c r="AJ13" s="9" t="n">
        <f aca="false">AI13*AE13*AC13</f>
        <v>7.245</v>
      </c>
      <c r="AK13" s="0" t="n">
        <v>0.12</v>
      </c>
      <c r="AL13" s="0" t="n">
        <v>0.03</v>
      </c>
      <c r="AM13" s="0" t="n">
        <v>0.03</v>
      </c>
      <c r="AN13" s="9" t="n">
        <f aca="false">SUM(AK13:AM13)</f>
        <v>0.18</v>
      </c>
      <c r="AO13" s="0" t="n">
        <v>115</v>
      </c>
      <c r="AP13" s="0" t="n">
        <v>5</v>
      </c>
      <c r="AQ13" s="0" t="n">
        <v>3</v>
      </c>
      <c r="AR13" s="0" t="n">
        <v>2</v>
      </c>
      <c r="AS13" s="0" t="n">
        <f aca="false">SUM(AP13:AR13)*0.7</f>
        <v>7</v>
      </c>
      <c r="AT13" s="9" t="n">
        <f aca="false">AS13*AO13/100</f>
        <v>8.05</v>
      </c>
      <c r="AU13" s="9" t="n">
        <f aca="false">AT13*AP13*AN13</f>
        <v>7.245</v>
      </c>
      <c r="AV13" s="9" t="n">
        <f aca="false">(M13+W13+AH13+AS13)*0.7</f>
        <v>19.012</v>
      </c>
      <c r="AW13" s="9" t="n">
        <f aca="false">(N13+X13+AI13+AT13)*0.7</f>
        <v>19.10412</v>
      </c>
      <c r="AX13" s="9" t="n">
        <f aca="false">(O13+Y13+AJ13+AU13)*0.7</f>
        <v>15.58025</v>
      </c>
      <c r="AY13" s="11" t="n">
        <f aca="false">SUM(AV13:AX13)</f>
        <v>53.69637</v>
      </c>
      <c r="AZ13" s="10" t="n">
        <f aca="false">(E13/D13)*(G13-0.151)*1000</f>
        <v>3.16666666666667</v>
      </c>
      <c r="BA13" s="10" t="n">
        <f aca="false">(P13/O13)*(R13-0.151)*1000</f>
        <v>13</v>
      </c>
      <c r="BB13" s="10" t="n">
        <f aca="false">(AA13/Z13)*(AC13-0.151)*1000</f>
        <v>7.25</v>
      </c>
      <c r="BC13" s="10" t="n">
        <f aca="false">(AL13/AK13)*(AN13-0.151)*1000</f>
        <v>7.25</v>
      </c>
      <c r="BD13" s="10" t="n">
        <f aca="false">(G13-0.201)/(D13-0.201)*100</f>
        <v>38.2716049382716</v>
      </c>
      <c r="BE13" s="10" t="n">
        <f aca="false">(R13-0.201)/(O13-0.201)*100</f>
        <v>13.5802469135803</v>
      </c>
      <c r="BF13" s="10" t="n">
        <f aca="false">(AC13-0.201)/(Z13-0.201)*100</f>
        <v>25.9259259259259</v>
      </c>
      <c r="BG13" s="10" t="n">
        <f aca="false">(AN13-0.201)/(AK13-0.201)*100</f>
        <v>25.9259259259259</v>
      </c>
      <c r="BH13" s="10" t="n">
        <f aca="false">(G13-0.091)/(F13-0.051)*100</f>
        <v>-376.190476190476</v>
      </c>
      <c r="BI13" s="10" t="n">
        <f aca="false">(R13-0.091)/(Q13-0.051)*100</f>
        <v>-471.428571428571</v>
      </c>
      <c r="BJ13" s="10" t="n">
        <f aca="false">(AC13-0.091)/(AB13-0.051)*100</f>
        <v>-423.809523809524</v>
      </c>
      <c r="BK13" s="10" t="n">
        <f aca="false">(AN13-0.091)/(AM13-0.051)*100</f>
        <v>-423.809523809524</v>
      </c>
      <c r="BL13" s="10" t="n">
        <f aca="false">SUMIF(AZ13:BC13,  "&gt;60")</f>
        <v>0</v>
      </c>
      <c r="BM13" s="10" t="n">
        <f aca="false">SUMIF(BD13:BG13,  "&gt;60")</f>
        <v>0</v>
      </c>
      <c r="BN13" s="10" t="n">
        <f aca="false">SUMIF(BH13:BK13,  "&gt;60")</f>
        <v>0</v>
      </c>
      <c r="BO13" s="0" t="n">
        <v>0.12</v>
      </c>
      <c r="BP13" s="0" t="n">
        <v>0.02</v>
      </c>
      <c r="BQ13" s="0" t="n">
        <v>0.03</v>
      </c>
      <c r="BR13" s="9" t="n">
        <f aca="false">SUM(BO13:BQ13)</f>
        <v>0.17</v>
      </c>
      <c r="BS13" s="0" t="n">
        <v>110</v>
      </c>
      <c r="BT13" s="0" t="n">
        <v>3</v>
      </c>
      <c r="BU13" s="0" t="n">
        <v>3</v>
      </c>
      <c r="BV13" s="0" t="n">
        <v>1</v>
      </c>
      <c r="BW13" s="0" t="n">
        <f aca="false">SUM(BT13:BV13)*0.7</f>
        <v>4.9</v>
      </c>
      <c r="BX13" s="9" t="n">
        <f aca="false">BW13*BS13/100</f>
        <v>5.39</v>
      </c>
      <c r="BY13" s="9" t="n">
        <f aca="false">BX13*BT13*BR13</f>
        <v>2.7489</v>
      </c>
      <c r="BZ13" s="0" t="n">
        <v>0.12</v>
      </c>
      <c r="CA13" s="0" t="n">
        <v>0.04</v>
      </c>
      <c r="CB13" s="0" t="n">
        <v>0.03</v>
      </c>
      <c r="CC13" s="9" t="n">
        <f aca="false">SUM(BZ13:CB13)</f>
        <v>0.19</v>
      </c>
      <c r="CD13" s="0" t="n">
        <v>115</v>
      </c>
      <c r="CE13" s="0" t="n">
        <v>5</v>
      </c>
      <c r="CF13" s="0" t="n">
        <v>3</v>
      </c>
      <c r="CG13" s="0" t="n">
        <v>2</v>
      </c>
      <c r="CH13" s="0" t="n">
        <f aca="false">SUM(CE13:CG13)*0.7</f>
        <v>7</v>
      </c>
      <c r="CI13" s="9" t="n">
        <f aca="false">CH13*CD13/100</f>
        <v>8.05</v>
      </c>
      <c r="CJ13" s="9" t="n">
        <f aca="false">CI13*CE13*CC13</f>
        <v>7.6475</v>
      </c>
      <c r="CK13" s="0" t="n">
        <v>0.13</v>
      </c>
      <c r="CL13" s="0" t="n">
        <v>0.03</v>
      </c>
      <c r="CM13" s="0" t="n">
        <v>0.03</v>
      </c>
      <c r="CN13" s="9" t="n">
        <f aca="false">SUM(CK13:CM13)</f>
        <v>0.19</v>
      </c>
      <c r="CO13" s="0" t="n">
        <v>114</v>
      </c>
      <c r="CP13" s="0" t="n">
        <v>5</v>
      </c>
      <c r="CQ13" s="0" t="n">
        <v>3</v>
      </c>
      <c r="CR13" s="0" t="n">
        <v>2</v>
      </c>
      <c r="CS13" s="0" t="n">
        <f aca="false">SUM(CP13:CR13)*0.7</f>
        <v>7</v>
      </c>
      <c r="CT13" s="9" t="n">
        <f aca="false">CS13*CO13/100</f>
        <v>7.98</v>
      </c>
      <c r="CU13" s="9" t="n">
        <f aca="false">CT13*CP13*CN13</f>
        <v>7.581</v>
      </c>
      <c r="CV13" s="0" t="n">
        <v>0.12</v>
      </c>
      <c r="CW13" s="0" t="n">
        <v>0.03</v>
      </c>
      <c r="CX13" s="0" t="n">
        <v>0.03</v>
      </c>
      <c r="CY13" s="9" t="n">
        <f aca="false">SUM(CV13:CX13)</f>
        <v>0.18</v>
      </c>
      <c r="CZ13" s="0" t="n">
        <v>120</v>
      </c>
      <c r="DA13" s="0" t="n">
        <v>5</v>
      </c>
      <c r="DB13" s="0" t="n">
        <v>3</v>
      </c>
      <c r="DC13" s="0" t="n">
        <v>2</v>
      </c>
      <c r="DD13" s="0" t="n">
        <f aca="false">SUM(DA13:DC13)*0.7</f>
        <v>7</v>
      </c>
      <c r="DE13" s="9" t="n">
        <f aca="false">DD13*CZ13/100</f>
        <v>8.4</v>
      </c>
      <c r="DF13" s="9" t="n">
        <f aca="false">DE13*DA13*CY13</f>
        <v>7.56</v>
      </c>
      <c r="DG13" s="9" t="n">
        <f aca="false">(BX13+CH13+CS13+DD13)*0.7</f>
        <v>18.473</v>
      </c>
      <c r="DH13" s="9" t="n">
        <f aca="false">(BY13+CI13+CT13+DE13)*0.7</f>
        <v>19.02523</v>
      </c>
      <c r="DI13" s="9" t="n">
        <f aca="false">(BZ13+CJ13+CU13+DF13)*0.7</f>
        <v>16.03595</v>
      </c>
      <c r="DJ13" s="11" t="n">
        <f aca="false">SUM(DG13:DI13)</f>
        <v>53.53418</v>
      </c>
      <c r="DK13" s="10" t="n">
        <f aca="false">(BP13/BO13)*(BR13-0.151)*1000</f>
        <v>3.16666666666667</v>
      </c>
      <c r="DL13" s="10" t="n">
        <f aca="false">(CA13/BZ13)*(CC13-0.151)*1000</f>
        <v>13</v>
      </c>
      <c r="DM13" s="10" t="n">
        <f aca="false">(CL13/CK13)*(CN13-0.151)*1000</f>
        <v>9</v>
      </c>
      <c r="DN13" s="10" t="n">
        <f aca="false">(CW13/CV13)*(CY13-0.151)*1000</f>
        <v>7.25</v>
      </c>
      <c r="DO13" s="10" t="n">
        <f aca="false">(BR13-0.201)/(BO13-0.201)*100</f>
        <v>38.2716049382716</v>
      </c>
      <c r="DP13" s="10" t="n">
        <f aca="false">(CC13-0.201)/(BZ13-0.201)*100</f>
        <v>13.5802469135803</v>
      </c>
      <c r="DQ13" s="10" t="n">
        <f aca="false">(CN13-0.201)/(CK13-0.201)*100</f>
        <v>15.4929577464789</v>
      </c>
      <c r="DR13" s="10" t="n">
        <f aca="false">(CY13-0.201)/(CV13-0.201)*100</f>
        <v>25.9259259259259</v>
      </c>
      <c r="DS13" s="10" t="n">
        <f aca="false">(BR13-0.091)/(BQ13-0.051)*100</f>
        <v>-376.190476190476</v>
      </c>
      <c r="DT13" s="10" t="n">
        <f aca="false">(CC13-0.091)/(CB13-0.051)*100</f>
        <v>-471.428571428571</v>
      </c>
      <c r="DU13" s="10" t="n">
        <f aca="false">(CN13-0.091)/(CM13-0.051)*100</f>
        <v>-471.428571428571</v>
      </c>
      <c r="DV13" s="10" t="n">
        <f aca="false">(CY13-0.091)/(CX13-0.051)*100</f>
        <v>-423.809523809524</v>
      </c>
      <c r="DW13" s="10" t="n">
        <f aca="false">SUMIF(DK13:DN13,  "&gt;60")</f>
        <v>0</v>
      </c>
      <c r="DX13" s="10" t="n">
        <f aca="false">SUMIF(DO13:DR13,  "&gt;60")</f>
        <v>0</v>
      </c>
      <c r="DY13" s="10" t="n">
        <f aca="false">SUMIF(DS13:DV13,  "&gt;60")</f>
        <v>0</v>
      </c>
      <c r="DZ13" s="0" t="n">
        <v>0.13</v>
      </c>
      <c r="EA13" s="0" t="n">
        <v>0.02</v>
      </c>
      <c r="EB13" s="0" t="n">
        <v>0.03</v>
      </c>
      <c r="EC13" s="9" t="n">
        <f aca="false">SUM(DZ13:EB13)</f>
        <v>0.18</v>
      </c>
      <c r="ED13" s="0" t="n">
        <v>110</v>
      </c>
      <c r="EE13" s="0" t="n">
        <v>3</v>
      </c>
      <c r="EF13" s="0" t="n">
        <v>3</v>
      </c>
      <c r="EG13" s="0" t="n">
        <v>1</v>
      </c>
      <c r="EH13" s="0" t="n">
        <f aca="false">SUM(EE13:EG13)*0.7</f>
        <v>4.9</v>
      </c>
      <c r="EI13" s="9" t="n">
        <f aca="false">EH13*ED13/100</f>
        <v>5.39</v>
      </c>
      <c r="EJ13" s="9" t="n">
        <f aca="false">EI13*EE13*EC13</f>
        <v>2.9106</v>
      </c>
      <c r="EK13" s="0" t="n">
        <v>0.12</v>
      </c>
      <c r="EL13" s="0" t="n">
        <v>0.04</v>
      </c>
      <c r="EM13" s="0" t="n">
        <v>0.03</v>
      </c>
      <c r="EN13" s="9" t="n">
        <f aca="false">SUM(EK13:EM13)</f>
        <v>0.19</v>
      </c>
      <c r="EO13" s="0" t="n">
        <v>113</v>
      </c>
      <c r="EP13" s="0" t="n">
        <v>5</v>
      </c>
      <c r="EQ13" s="0" t="n">
        <v>3</v>
      </c>
      <c r="ER13" s="0" t="n">
        <v>2</v>
      </c>
      <c r="ES13" s="0" t="n">
        <f aca="false">SUM(EP13:ER13)*0.7</f>
        <v>7</v>
      </c>
      <c r="ET13" s="9" t="n">
        <f aca="false">ES13*EO13/100</f>
        <v>7.91</v>
      </c>
      <c r="EU13" s="9" t="n">
        <f aca="false">ET13*EP13*EN13</f>
        <v>7.5145</v>
      </c>
      <c r="EV13" s="0" t="n">
        <v>0.13</v>
      </c>
      <c r="EW13" s="0" t="n">
        <v>0.03</v>
      </c>
      <c r="EX13" s="0" t="n">
        <v>0.03</v>
      </c>
      <c r="EY13" s="9" t="n">
        <f aca="false">SUM(EV13:EX13)</f>
        <v>0.19</v>
      </c>
      <c r="EZ13" s="0" t="n">
        <v>114</v>
      </c>
      <c r="FA13" s="0" t="n">
        <v>5</v>
      </c>
      <c r="FB13" s="0" t="n">
        <v>3</v>
      </c>
      <c r="FC13" s="0" t="n">
        <v>2</v>
      </c>
      <c r="FD13" s="0" t="n">
        <f aca="false">SUM(FA13:FC13)*0.7</f>
        <v>7</v>
      </c>
      <c r="FE13" s="9" t="n">
        <f aca="false">FD13*EZ13/100</f>
        <v>7.98</v>
      </c>
      <c r="FF13" s="9" t="n">
        <f aca="false">FE13*FA13*EY13</f>
        <v>7.581</v>
      </c>
      <c r="FG13" s="0" t="n">
        <v>0.12</v>
      </c>
      <c r="FH13" s="0" t="n">
        <v>0.03</v>
      </c>
      <c r="FI13" s="0" t="n">
        <v>0.03</v>
      </c>
      <c r="FJ13" s="9" t="n">
        <f aca="false">SUM(FG13:FI13)</f>
        <v>0.18</v>
      </c>
      <c r="FK13" s="0" t="n">
        <v>120</v>
      </c>
      <c r="FL13" s="0" t="n">
        <v>5</v>
      </c>
      <c r="FM13" s="0" t="n">
        <v>3</v>
      </c>
      <c r="FN13" s="0" t="n">
        <v>2</v>
      </c>
      <c r="FO13" s="0" t="n">
        <f aca="false">SUM(FL13:FN13)*0.7</f>
        <v>7</v>
      </c>
      <c r="FP13" s="9" t="n">
        <f aca="false">FO13*FK13/100</f>
        <v>8.4</v>
      </c>
      <c r="FQ13" s="9" t="n">
        <f aca="false">FP13*FL13*FJ13</f>
        <v>7.56</v>
      </c>
      <c r="FR13" s="9" t="n">
        <f aca="false">(EI13+ES13+FD13+FO13)*0.7</f>
        <v>18.473</v>
      </c>
      <c r="FS13" s="9" t="n">
        <f aca="false">(EJ13+ET13+FE13+FP13)*0.7</f>
        <v>19.04042</v>
      </c>
      <c r="FT13" s="9" t="n">
        <f aca="false">(EK13+EU13+FF13+FQ13)*0.7</f>
        <v>15.94285</v>
      </c>
      <c r="FU13" s="11" t="n">
        <f aca="false">SUM(FR13:FT13)</f>
        <v>53.45627</v>
      </c>
      <c r="FV13" s="10" t="n">
        <f aca="false">(EA13/DZ13)*(EC13-0.151)*1000</f>
        <v>4.46153846153846</v>
      </c>
      <c r="FW13" s="10" t="n">
        <f aca="false">(EL13/EK13)*(EN13-0.151)*1000</f>
        <v>13</v>
      </c>
      <c r="FX13" s="10" t="n">
        <f aca="false">(EW13/EV13)*(EY13-0.151)*1000</f>
        <v>9</v>
      </c>
      <c r="FY13" s="10" t="n">
        <f aca="false">(FH13/FG13)*(FJ13-0.151)*1000</f>
        <v>7.25</v>
      </c>
      <c r="FZ13" s="10" t="n">
        <f aca="false">(EC13-0.201)/(DZ13-0.201)*100</f>
        <v>29.5774647887324</v>
      </c>
      <c r="GA13" s="10" t="n">
        <f aca="false">(EN13-0.201)/(EK13-0.201)*100</f>
        <v>13.5802469135803</v>
      </c>
      <c r="GB13" s="10" t="n">
        <f aca="false">(EY13-0.201)/(EV13-0.201)*100</f>
        <v>15.4929577464789</v>
      </c>
      <c r="GC13" s="10" t="n">
        <f aca="false">(FJ13-0.201)/(FG13-0.201)*100</f>
        <v>25.9259259259259</v>
      </c>
      <c r="GD13" s="10" t="n">
        <f aca="false">(EC13-0.091)/(EB13-0.051)*100</f>
        <v>-423.809523809524</v>
      </c>
      <c r="GE13" s="10" t="n">
        <f aca="false">(EN13-0.091)/(EM13-0.051)*100</f>
        <v>-471.428571428571</v>
      </c>
      <c r="GF13" s="10" t="n">
        <f aca="false">(EY13-0.091)/(EX13-0.051)*100</f>
        <v>-471.428571428571</v>
      </c>
      <c r="GG13" s="10" t="n">
        <f aca="false">(FJ13-0.091)/(FI13-0.051)*100</f>
        <v>-423.809523809524</v>
      </c>
      <c r="GH13" s="10" t="n">
        <f aca="false">SUMIF(FV13:FY13,  "&gt;60")</f>
        <v>0</v>
      </c>
      <c r="GI13" s="10" t="n">
        <f aca="false">SUMIF(FZ13:GC13,  "&gt;60")</f>
        <v>0</v>
      </c>
      <c r="GJ13" s="10" t="n">
        <f aca="false">SUMIF(GD13:GG13,  "&gt;60")</f>
        <v>0</v>
      </c>
      <c r="GK13" s="0" t="n">
        <v>0.13</v>
      </c>
      <c r="GL13" s="0" t="n">
        <v>0.02</v>
      </c>
      <c r="GM13" s="0" t="n">
        <v>0.03</v>
      </c>
      <c r="GN13" s="9" t="n">
        <f aca="false">SUM(GK13:GM13)</f>
        <v>0.18</v>
      </c>
      <c r="GO13" s="0" t="n">
        <v>110</v>
      </c>
      <c r="GP13" s="0" t="n">
        <v>4</v>
      </c>
      <c r="GQ13" s="0" t="n">
        <v>3</v>
      </c>
      <c r="GR13" s="0" t="n">
        <v>1</v>
      </c>
      <c r="GS13" s="0" t="n">
        <f aca="false">SUM(GP13:GR13)*0.7</f>
        <v>5.6</v>
      </c>
      <c r="GT13" s="9" t="n">
        <f aca="false">GS13*GO13/100</f>
        <v>6.16</v>
      </c>
      <c r="GU13" s="9" t="n">
        <f aca="false">GT13*GP13*GN13</f>
        <v>4.4352</v>
      </c>
      <c r="GV13" s="0" t="n">
        <v>0.12</v>
      </c>
      <c r="GW13" s="0" t="n">
        <v>0.04</v>
      </c>
      <c r="GX13" s="0" t="n">
        <v>0.03</v>
      </c>
      <c r="GY13" s="9" t="n">
        <f aca="false">SUM(GV13:GX13)</f>
        <v>0.19</v>
      </c>
      <c r="GZ13" s="0" t="n">
        <v>112</v>
      </c>
      <c r="HA13" s="0" t="n">
        <v>5</v>
      </c>
      <c r="HB13" s="0" t="n">
        <v>3</v>
      </c>
      <c r="HC13" s="0" t="n">
        <v>2</v>
      </c>
      <c r="HD13" s="0" t="n">
        <f aca="false">SUM(HA13:HC13)*0.7</f>
        <v>7</v>
      </c>
      <c r="HE13" s="9" t="n">
        <f aca="false">HD13*GZ13/100</f>
        <v>7.84</v>
      </c>
      <c r="HF13" s="9" t="n">
        <f aca="false">HE13*HA13*GY13</f>
        <v>7.448</v>
      </c>
      <c r="HG13" s="0" t="n">
        <v>0.13</v>
      </c>
      <c r="HH13" s="0" t="n">
        <v>0.03</v>
      </c>
      <c r="HI13" s="0" t="n">
        <v>0.03</v>
      </c>
      <c r="HJ13" s="9" t="n">
        <f aca="false">SUM(HG13:HI13)</f>
        <v>0.19</v>
      </c>
      <c r="HK13" s="0" t="n">
        <v>114</v>
      </c>
      <c r="HL13" s="0" t="n">
        <v>5</v>
      </c>
      <c r="HM13" s="0" t="n">
        <v>3</v>
      </c>
      <c r="HN13" s="0" t="n">
        <v>2</v>
      </c>
      <c r="HO13" s="0" t="n">
        <f aca="false">SUM(HL13:HN13)*0.7</f>
        <v>7</v>
      </c>
      <c r="HP13" s="9" t="n">
        <f aca="false">HO13*HK13/100</f>
        <v>7.98</v>
      </c>
      <c r="HQ13" s="9" t="n">
        <f aca="false">HP13*HL13*HJ13</f>
        <v>7.581</v>
      </c>
      <c r="HR13" s="0" t="n">
        <v>0.12</v>
      </c>
      <c r="HS13" s="0" t="n">
        <v>0.03</v>
      </c>
      <c r="HT13" s="0" t="n">
        <v>0.03</v>
      </c>
      <c r="HU13" s="9" t="n">
        <f aca="false">SUM(HR13:HT13)</f>
        <v>0.18</v>
      </c>
      <c r="HV13" s="0" t="n">
        <v>120</v>
      </c>
      <c r="HW13" s="0" t="n">
        <v>5</v>
      </c>
      <c r="HX13" s="0" t="n">
        <v>3</v>
      </c>
      <c r="HY13" s="0" t="n">
        <v>2</v>
      </c>
      <c r="HZ13" s="0" t="n">
        <f aca="false">SUM(HW13:HY13)*0.7</f>
        <v>7</v>
      </c>
      <c r="IA13" s="9" t="n">
        <f aca="false">HZ13*HV13/100</f>
        <v>8.4</v>
      </c>
      <c r="IB13" s="9" t="n">
        <f aca="false">IA13*HW13*HU13</f>
        <v>7.56</v>
      </c>
      <c r="IC13" s="9" t="n">
        <f aca="false">(GT13+HD13+HO13+HZ13)*0.7</f>
        <v>19.012</v>
      </c>
      <c r="ID13" s="9" t="n">
        <f aca="false">(GU13+HE13+HP13+IA13)*0.7</f>
        <v>20.05864</v>
      </c>
      <c r="IE13" s="9" t="n">
        <f aca="false">(GV13+HF13+HQ13+IB13)*0.7</f>
        <v>15.8963</v>
      </c>
      <c r="IF13" s="11" t="n">
        <f aca="false">SUM(IC13:IE13)</f>
        <v>54.96694</v>
      </c>
      <c r="IG13" s="10" t="n">
        <f aca="false">(GL13/GK13)*(GN13-0.151)*1000</f>
        <v>4.46153846153846</v>
      </c>
      <c r="IH13" s="10" t="n">
        <f aca="false">(GW13/GV13)*(GY13-0.151)*1000</f>
        <v>13</v>
      </c>
      <c r="II13" s="10" t="n">
        <f aca="false">(HH13/HG13)*(HJ13-0.151)*1000</f>
        <v>9</v>
      </c>
      <c r="IJ13" s="10" t="n">
        <f aca="false">(HS13/HR13)*(HU13-0.151)*1000</f>
        <v>7.25</v>
      </c>
      <c r="IK13" s="10" t="n">
        <f aca="false">(GN13-0.201)/(GK13-0.201)*100</f>
        <v>29.5774647887324</v>
      </c>
      <c r="IL13" s="10" t="n">
        <f aca="false">(GY13-0.201)/(GV13-0.201)*100</f>
        <v>13.5802469135803</v>
      </c>
      <c r="IM13" s="10" t="n">
        <f aca="false">(HJ13-0.201)/(HG13-0.201)*100</f>
        <v>15.4929577464789</v>
      </c>
      <c r="IN13" s="10" t="n">
        <f aca="false">(HU13-0.201)/(HR13-0.201)*100</f>
        <v>25.9259259259259</v>
      </c>
      <c r="IO13" s="10" t="n">
        <f aca="false">(GN13-0.091)/(GM13-0.051)*100</f>
        <v>-423.809523809524</v>
      </c>
      <c r="IP13" s="10" t="n">
        <f aca="false">(GY13-0.091)/(GX13-0.051)*100</f>
        <v>-471.428571428571</v>
      </c>
      <c r="IQ13" s="10" t="n">
        <f aca="false">(HJ13-0.091)/(HI13-0.051)*100</f>
        <v>-471.428571428571</v>
      </c>
      <c r="IR13" s="10" t="n">
        <f aca="false">(HU13-0.091)/(HT13-0.051)*100</f>
        <v>-423.809523809524</v>
      </c>
      <c r="IS13" s="10" t="n">
        <f aca="false">SUMIF(IG13:IJ13,  "&gt;60")</f>
        <v>0</v>
      </c>
      <c r="IT13" s="10" t="n">
        <f aca="false">SUMIF(IK13:IN13,  "&gt;60")</f>
        <v>0</v>
      </c>
      <c r="IU13" s="10" t="n">
        <f aca="false">SUMIF(IO13:IR13,  "&gt;60")</f>
        <v>0</v>
      </c>
    </row>
    <row r="14" customFormat="false" ht="12.8" hidden="false" customHeight="false" outlineLevel="0" collapsed="false">
      <c r="C14" s="8" t="s">
        <v>59</v>
      </c>
      <c r="D14" s="0" t="n">
        <v>0.12</v>
      </c>
      <c r="E14" s="0" t="n">
        <v>0.03</v>
      </c>
      <c r="F14" s="0" t="n">
        <v>0.01</v>
      </c>
      <c r="G14" s="9" t="n">
        <f aca="false">SUM(D14:F14)</f>
        <v>0.16</v>
      </c>
      <c r="H14" s="0" t="n">
        <v>110</v>
      </c>
      <c r="I14" s="0" t="n">
        <v>5</v>
      </c>
      <c r="J14" s="0" t="n">
        <v>3</v>
      </c>
      <c r="K14" s="0" t="n">
        <v>1</v>
      </c>
      <c r="L14" s="0" t="n">
        <f aca="false">SUM(I14:K14)*0.7</f>
        <v>6.3</v>
      </c>
      <c r="M14" s="9" t="n">
        <f aca="false">L14*H14/100</f>
        <v>6.93</v>
      </c>
      <c r="N14" s="9" t="n">
        <f aca="false">M14*I14*G14</f>
        <v>5.544</v>
      </c>
      <c r="O14" s="0" t="n">
        <v>0.12</v>
      </c>
      <c r="P14" s="0" t="n">
        <v>0.03</v>
      </c>
      <c r="Q14" s="0" t="n">
        <v>0.01</v>
      </c>
      <c r="R14" s="9" t="n">
        <f aca="false">SUM(O14:Q14)</f>
        <v>0.16</v>
      </c>
      <c r="S14" s="0" t="n">
        <v>110</v>
      </c>
      <c r="T14" s="0" t="n">
        <v>5</v>
      </c>
      <c r="U14" s="0" t="n">
        <v>3</v>
      </c>
      <c r="V14" s="0" t="n">
        <v>1</v>
      </c>
      <c r="W14" s="0" t="n">
        <f aca="false">SUM(T14:V14)*0.7</f>
        <v>6.3</v>
      </c>
      <c r="X14" s="9" t="n">
        <f aca="false">W14*S14/100</f>
        <v>6.93</v>
      </c>
      <c r="Y14" s="9" t="n">
        <f aca="false">X14*T14*R14</f>
        <v>5.544</v>
      </c>
      <c r="Z14" s="0" t="n">
        <v>0.14</v>
      </c>
      <c r="AA14" s="0" t="n">
        <v>0.03</v>
      </c>
      <c r="AB14" s="0" t="n">
        <v>0.01</v>
      </c>
      <c r="AC14" s="9" t="n">
        <f aca="false">SUM(Z14:AB14)</f>
        <v>0.18</v>
      </c>
      <c r="AD14" s="0" t="n">
        <v>120</v>
      </c>
      <c r="AE14" s="0" t="n">
        <v>5</v>
      </c>
      <c r="AF14" s="0" t="n">
        <v>3</v>
      </c>
      <c r="AG14" s="0" t="n">
        <v>1</v>
      </c>
      <c r="AH14" s="0" t="n">
        <f aca="false">SUM(AE14:AG14)*0.7</f>
        <v>6.3</v>
      </c>
      <c r="AI14" s="9" t="n">
        <f aca="false">AH14*AD14/100</f>
        <v>7.56</v>
      </c>
      <c r="AJ14" s="9" t="n">
        <f aca="false">AI14*AE14*AC14</f>
        <v>6.804</v>
      </c>
      <c r="AK14" s="0" t="n">
        <v>0.14</v>
      </c>
      <c r="AL14" s="0" t="n">
        <v>0.03</v>
      </c>
      <c r="AM14" s="0" t="n">
        <v>0.01</v>
      </c>
      <c r="AN14" s="9" t="n">
        <f aca="false">SUM(AK14:AM14)</f>
        <v>0.18</v>
      </c>
      <c r="AO14" s="0" t="n">
        <v>120</v>
      </c>
      <c r="AP14" s="0" t="n">
        <v>5</v>
      </c>
      <c r="AQ14" s="0" t="n">
        <v>3</v>
      </c>
      <c r="AR14" s="0" t="n">
        <v>1</v>
      </c>
      <c r="AS14" s="0" t="n">
        <f aca="false">SUM(AP14:AR14)*0.7</f>
        <v>6.3</v>
      </c>
      <c r="AT14" s="9" t="n">
        <f aca="false">AS14*AO14/100</f>
        <v>7.56</v>
      </c>
      <c r="AU14" s="9" t="n">
        <f aca="false">AT14*AP14*AN14</f>
        <v>6.804</v>
      </c>
      <c r="AV14" s="9" t="n">
        <f aca="false">(M14+W14+AH14+AS14)*0.7</f>
        <v>18.081</v>
      </c>
      <c r="AW14" s="9" t="n">
        <f aca="false">(N14+X14+AI14+AT14)*0.7</f>
        <v>19.3158</v>
      </c>
      <c r="AX14" s="9" t="n">
        <f aca="false">(O14+Y14+AJ14+AU14)*0.7</f>
        <v>13.4904</v>
      </c>
      <c r="AY14" s="11" t="n">
        <f aca="false">SUM(AV14:AX14)</f>
        <v>50.8872</v>
      </c>
      <c r="AZ14" s="10" t="n">
        <f aca="false">(E14/D14)*(G14-0.151)*1000</f>
        <v>2.25</v>
      </c>
      <c r="BA14" s="10" t="n">
        <f aca="false">(P14/O14)*(R14-0.151)*1000</f>
        <v>2.25</v>
      </c>
      <c r="BB14" s="10" t="n">
        <f aca="false">(AA14/Z14)*(AC14-0.151)*1000</f>
        <v>6.21428571428572</v>
      </c>
      <c r="BC14" s="10" t="n">
        <f aca="false">(AL14/AK14)*(AN14-0.151)*1000</f>
        <v>6.21428571428572</v>
      </c>
      <c r="BD14" s="10" t="n">
        <f aca="false">(G14-0.201)/(D14-0.201)*100</f>
        <v>50.6172839506173</v>
      </c>
      <c r="BE14" s="10" t="n">
        <f aca="false">(R14-0.201)/(O14-0.201)*100</f>
        <v>50.6172839506173</v>
      </c>
      <c r="BF14" s="10" t="n">
        <f aca="false">(AC14-0.201)/(Z14-0.201)*100</f>
        <v>34.4262295081967</v>
      </c>
      <c r="BG14" s="10" t="n">
        <f aca="false">(AN14-0.201)/(AK14-0.201)*100</f>
        <v>34.4262295081967</v>
      </c>
      <c r="BH14" s="10" t="n">
        <f aca="false">(G14-0.091)/(F14-0.051)*100</f>
        <v>-168.292682926829</v>
      </c>
      <c r="BI14" s="10" t="n">
        <f aca="false">(R14-0.091)/(Q14-0.051)*100</f>
        <v>-168.292682926829</v>
      </c>
      <c r="BJ14" s="10" t="n">
        <f aca="false">(AC14-0.091)/(AB14-0.051)*100</f>
        <v>-217.073170731707</v>
      </c>
      <c r="BK14" s="10" t="n">
        <f aca="false">(AN14-0.091)/(AM14-0.051)*100</f>
        <v>-217.073170731707</v>
      </c>
      <c r="BL14" s="10" t="n">
        <f aca="false">SUMIF(AZ14:BC14,  "&gt;60")</f>
        <v>0</v>
      </c>
      <c r="BM14" s="10" t="n">
        <f aca="false">SUMIF(BD14:BG14,  "&gt;60")</f>
        <v>0</v>
      </c>
      <c r="BN14" s="10" t="n">
        <f aca="false">SUMIF(BH14:BK14,  "&gt;60")</f>
        <v>0</v>
      </c>
      <c r="BO14" s="0" t="n">
        <v>0.13</v>
      </c>
      <c r="BP14" s="0" t="n">
        <v>0.03</v>
      </c>
      <c r="BQ14" s="0" t="n">
        <v>0.01</v>
      </c>
      <c r="BR14" s="9" t="n">
        <f aca="false">SUM(BO14:BQ14)</f>
        <v>0.17</v>
      </c>
      <c r="BS14" s="0" t="n">
        <v>110</v>
      </c>
      <c r="BT14" s="0" t="n">
        <v>4</v>
      </c>
      <c r="BU14" s="0" t="n">
        <v>3</v>
      </c>
      <c r="BV14" s="0" t="n">
        <v>1</v>
      </c>
      <c r="BW14" s="0" t="n">
        <f aca="false">SUM(BT14:BV14)*0.7</f>
        <v>5.6</v>
      </c>
      <c r="BX14" s="9" t="n">
        <f aca="false">BW14*BS14/100</f>
        <v>6.16</v>
      </c>
      <c r="BY14" s="9" t="n">
        <f aca="false">BX14*BT14*BR14</f>
        <v>4.1888</v>
      </c>
      <c r="BZ14" s="0" t="n">
        <v>0.12</v>
      </c>
      <c r="CA14" s="0" t="n">
        <v>0.03</v>
      </c>
      <c r="CB14" s="0" t="n">
        <v>0.01</v>
      </c>
      <c r="CC14" s="9" t="n">
        <f aca="false">SUM(BZ14:CB14)</f>
        <v>0.16</v>
      </c>
      <c r="CD14" s="0" t="n">
        <v>115</v>
      </c>
      <c r="CE14" s="0" t="n">
        <v>5</v>
      </c>
      <c r="CF14" s="0" t="n">
        <v>3</v>
      </c>
      <c r="CG14" s="0" t="n">
        <v>1</v>
      </c>
      <c r="CH14" s="0" t="n">
        <f aca="false">SUM(CE14:CG14)*0.7</f>
        <v>6.3</v>
      </c>
      <c r="CI14" s="9" t="n">
        <f aca="false">CH14*CD14/100</f>
        <v>7.245</v>
      </c>
      <c r="CJ14" s="9" t="n">
        <f aca="false">CI14*CE14*CC14</f>
        <v>5.796</v>
      </c>
      <c r="CK14" s="0" t="n">
        <v>0.14</v>
      </c>
      <c r="CL14" s="0" t="n">
        <v>0.03</v>
      </c>
      <c r="CM14" s="0" t="n">
        <v>0.01</v>
      </c>
      <c r="CN14" s="9" t="n">
        <f aca="false">SUM(CK14:CM14)</f>
        <v>0.18</v>
      </c>
      <c r="CO14" s="0" t="n">
        <v>120</v>
      </c>
      <c r="CP14" s="0" t="n">
        <v>5</v>
      </c>
      <c r="CQ14" s="0" t="n">
        <v>3</v>
      </c>
      <c r="CR14" s="0" t="n">
        <v>1</v>
      </c>
      <c r="CS14" s="0" t="n">
        <f aca="false">SUM(CP14:CR14)*0.7</f>
        <v>6.3</v>
      </c>
      <c r="CT14" s="9" t="n">
        <f aca="false">CS14*CO14/100</f>
        <v>7.56</v>
      </c>
      <c r="CU14" s="9" t="n">
        <f aca="false">CT14*CP14*CN14</f>
        <v>6.804</v>
      </c>
      <c r="CV14" s="0" t="n">
        <v>0.14</v>
      </c>
      <c r="CW14" s="0" t="n">
        <v>0.03</v>
      </c>
      <c r="CX14" s="0" t="n">
        <v>0.01</v>
      </c>
      <c r="CY14" s="9" t="n">
        <f aca="false">SUM(CV14:CX14)</f>
        <v>0.18</v>
      </c>
      <c r="CZ14" s="0" t="n">
        <v>120</v>
      </c>
      <c r="DA14" s="0" t="n">
        <v>5</v>
      </c>
      <c r="DB14" s="0" t="n">
        <v>3</v>
      </c>
      <c r="DC14" s="0" t="n">
        <v>1</v>
      </c>
      <c r="DD14" s="0" t="n">
        <f aca="false">SUM(DA14:DC14)*0.7</f>
        <v>6.3</v>
      </c>
      <c r="DE14" s="9" t="n">
        <f aca="false">DD14*CZ14/100</f>
        <v>7.56</v>
      </c>
      <c r="DF14" s="9" t="n">
        <f aca="false">DE14*DA14*CY14</f>
        <v>6.804</v>
      </c>
      <c r="DG14" s="9" t="n">
        <f aca="false">(BX14+CH14+CS14+DD14)*0.7</f>
        <v>17.542</v>
      </c>
      <c r="DH14" s="9" t="n">
        <f aca="false">(BY14+CI14+CT14+DE14)*0.7</f>
        <v>18.58766</v>
      </c>
      <c r="DI14" s="9" t="n">
        <f aca="false">(BZ14+CJ14+CU14+DF14)*0.7</f>
        <v>13.6668</v>
      </c>
      <c r="DJ14" s="11" t="n">
        <f aca="false">SUM(DG14:DI14)</f>
        <v>49.79646</v>
      </c>
      <c r="DK14" s="10" t="n">
        <f aca="false">(BP14/BO14)*(BR14-0.151)*1000</f>
        <v>4.38461538461539</v>
      </c>
      <c r="DL14" s="10" t="n">
        <f aca="false">(CA14/BZ14)*(CC14-0.151)*1000</f>
        <v>2.25</v>
      </c>
      <c r="DM14" s="10" t="n">
        <f aca="false">(CL14/CK14)*(CN14-0.151)*1000</f>
        <v>6.21428571428572</v>
      </c>
      <c r="DN14" s="10" t="n">
        <f aca="false">(CW14/CV14)*(CY14-0.151)*1000</f>
        <v>6.21428571428572</v>
      </c>
      <c r="DO14" s="10" t="n">
        <f aca="false">(BR14-0.201)/(BO14-0.201)*100</f>
        <v>43.6619718309859</v>
      </c>
      <c r="DP14" s="10" t="n">
        <f aca="false">(CC14-0.201)/(BZ14-0.201)*100</f>
        <v>50.6172839506173</v>
      </c>
      <c r="DQ14" s="10" t="n">
        <f aca="false">(CN14-0.201)/(CK14-0.201)*100</f>
        <v>34.4262295081967</v>
      </c>
      <c r="DR14" s="10" t="n">
        <f aca="false">(CY14-0.201)/(CV14-0.201)*100</f>
        <v>34.4262295081967</v>
      </c>
      <c r="DS14" s="10" t="n">
        <f aca="false">(BR14-0.091)/(BQ14-0.051)*100</f>
        <v>-192.682926829268</v>
      </c>
      <c r="DT14" s="10" t="n">
        <f aca="false">(CC14-0.091)/(CB14-0.051)*100</f>
        <v>-168.292682926829</v>
      </c>
      <c r="DU14" s="10" t="n">
        <f aca="false">(CN14-0.091)/(CM14-0.051)*100</f>
        <v>-217.073170731707</v>
      </c>
      <c r="DV14" s="10" t="n">
        <f aca="false">(CY14-0.091)/(CX14-0.051)*100</f>
        <v>-217.073170731707</v>
      </c>
      <c r="DW14" s="10" t="n">
        <f aca="false">SUMIF(DK14:DN14,  "&gt;60")</f>
        <v>0</v>
      </c>
      <c r="DX14" s="10" t="n">
        <f aca="false">SUMIF(DO14:DR14,  "&gt;60")</f>
        <v>0</v>
      </c>
      <c r="DY14" s="10" t="n">
        <f aca="false">SUMIF(DS14:DV14,  "&gt;60")</f>
        <v>0</v>
      </c>
      <c r="DZ14" s="0" t="n">
        <v>0.13</v>
      </c>
      <c r="EA14" s="0" t="n">
        <v>0.03</v>
      </c>
      <c r="EB14" s="0" t="n">
        <v>0.01</v>
      </c>
      <c r="EC14" s="9" t="n">
        <f aca="false">SUM(DZ14:EB14)</f>
        <v>0.17</v>
      </c>
      <c r="ED14" s="0" t="n">
        <v>110</v>
      </c>
      <c r="EE14" s="0" t="n">
        <v>4</v>
      </c>
      <c r="EF14" s="0" t="n">
        <v>3</v>
      </c>
      <c r="EG14" s="0" t="n">
        <v>1</v>
      </c>
      <c r="EH14" s="0" t="n">
        <f aca="false">SUM(EE14:EG14)*0.7</f>
        <v>5.6</v>
      </c>
      <c r="EI14" s="9" t="n">
        <f aca="false">EH14*ED14/100</f>
        <v>6.16</v>
      </c>
      <c r="EJ14" s="9" t="n">
        <f aca="false">EI14*EE14*EC14</f>
        <v>4.1888</v>
      </c>
      <c r="EK14" s="0" t="n">
        <v>0.12</v>
      </c>
      <c r="EL14" s="0" t="n">
        <v>0.03</v>
      </c>
      <c r="EM14" s="0" t="n">
        <v>0.01</v>
      </c>
      <c r="EN14" s="9" t="n">
        <f aca="false">SUM(EK14:EM14)</f>
        <v>0.16</v>
      </c>
      <c r="EO14" s="0" t="n">
        <v>115</v>
      </c>
      <c r="EP14" s="0" t="n">
        <v>5</v>
      </c>
      <c r="EQ14" s="0" t="n">
        <v>3</v>
      </c>
      <c r="ER14" s="0" t="n">
        <v>1</v>
      </c>
      <c r="ES14" s="0" t="n">
        <f aca="false">SUM(EP14:ER14)*0.7</f>
        <v>6.3</v>
      </c>
      <c r="ET14" s="9" t="n">
        <f aca="false">ES14*EO14/100</f>
        <v>7.245</v>
      </c>
      <c r="EU14" s="9" t="n">
        <f aca="false">ET14*EP14*EN14</f>
        <v>5.796</v>
      </c>
      <c r="EV14" s="0" t="n">
        <v>0.14</v>
      </c>
      <c r="EW14" s="0" t="n">
        <v>0.03</v>
      </c>
      <c r="EX14" s="0" t="n">
        <v>0.01</v>
      </c>
      <c r="EY14" s="9" t="n">
        <f aca="false">SUM(EV14:EX14)</f>
        <v>0.18</v>
      </c>
      <c r="EZ14" s="0" t="n">
        <v>120</v>
      </c>
      <c r="FA14" s="0" t="n">
        <v>5</v>
      </c>
      <c r="FB14" s="0" t="n">
        <v>3</v>
      </c>
      <c r="FC14" s="0" t="n">
        <v>1</v>
      </c>
      <c r="FD14" s="0" t="n">
        <f aca="false">SUM(FA14:FC14)*0.7</f>
        <v>6.3</v>
      </c>
      <c r="FE14" s="9" t="n">
        <f aca="false">FD14*EZ14/100</f>
        <v>7.56</v>
      </c>
      <c r="FF14" s="9" t="n">
        <f aca="false">FE14*FA14*EY14</f>
        <v>6.804</v>
      </c>
      <c r="FG14" s="0" t="n">
        <v>0.14</v>
      </c>
      <c r="FH14" s="0" t="n">
        <v>0.03</v>
      </c>
      <c r="FI14" s="0" t="n">
        <v>0.01</v>
      </c>
      <c r="FJ14" s="9" t="n">
        <f aca="false">SUM(FG14:FI14)</f>
        <v>0.18</v>
      </c>
      <c r="FK14" s="0" t="n">
        <v>120</v>
      </c>
      <c r="FL14" s="0" t="n">
        <v>5</v>
      </c>
      <c r="FM14" s="0" t="n">
        <v>3</v>
      </c>
      <c r="FN14" s="0" t="n">
        <v>1</v>
      </c>
      <c r="FO14" s="0" t="n">
        <f aca="false">SUM(FL14:FN14)*0.7</f>
        <v>6.3</v>
      </c>
      <c r="FP14" s="9" t="n">
        <f aca="false">FO14*FK14/100</f>
        <v>7.56</v>
      </c>
      <c r="FQ14" s="9" t="n">
        <f aca="false">FP14*FL14*FJ14</f>
        <v>6.804</v>
      </c>
      <c r="FR14" s="9" t="n">
        <f aca="false">(EI14+ES14+FD14+FO14)*0.7</f>
        <v>17.542</v>
      </c>
      <c r="FS14" s="9" t="n">
        <f aca="false">(EJ14+ET14+FE14+FP14)*0.7</f>
        <v>18.58766</v>
      </c>
      <c r="FT14" s="9" t="n">
        <f aca="false">(EK14+EU14+FF14+FQ14)*0.7</f>
        <v>13.6668</v>
      </c>
      <c r="FU14" s="11" t="n">
        <f aca="false">SUM(FR14:FT14)</f>
        <v>49.79646</v>
      </c>
      <c r="FV14" s="10" t="n">
        <f aca="false">(EA14/DZ14)*(EC14-0.151)*1000</f>
        <v>4.38461538461539</v>
      </c>
      <c r="FW14" s="10" t="n">
        <f aca="false">(EL14/EK14)*(EN14-0.151)*1000</f>
        <v>2.25</v>
      </c>
      <c r="FX14" s="10" t="n">
        <f aca="false">(EW14/EV14)*(EY14-0.151)*1000</f>
        <v>6.21428571428572</v>
      </c>
      <c r="FY14" s="10" t="n">
        <f aca="false">(FH14/FG14)*(FJ14-0.151)*1000</f>
        <v>6.21428571428572</v>
      </c>
      <c r="FZ14" s="10" t="n">
        <f aca="false">(EC14-0.201)/(DZ14-0.201)*100</f>
        <v>43.6619718309859</v>
      </c>
      <c r="GA14" s="10" t="n">
        <f aca="false">(EN14-0.201)/(EK14-0.201)*100</f>
        <v>50.6172839506173</v>
      </c>
      <c r="GB14" s="10" t="n">
        <f aca="false">(EY14-0.201)/(EV14-0.201)*100</f>
        <v>34.4262295081967</v>
      </c>
      <c r="GC14" s="10" t="n">
        <f aca="false">(FJ14-0.201)/(FG14-0.201)*100</f>
        <v>34.4262295081967</v>
      </c>
      <c r="GD14" s="10" t="n">
        <f aca="false">(EC14-0.091)/(EB14-0.051)*100</f>
        <v>-192.682926829268</v>
      </c>
      <c r="GE14" s="10" t="n">
        <f aca="false">(EN14-0.091)/(EM14-0.051)*100</f>
        <v>-168.292682926829</v>
      </c>
      <c r="GF14" s="10" t="n">
        <f aca="false">(EY14-0.091)/(EX14-0.051)*100</f>
        <v>-217.073170731707</v>
      </c>
      <c r="GG14" s="10" t="n">
        <f aca="false">(FJ14-0.091)/(FI14-0.051)*100</f>
        <v>-217.073170731707</v>
      </c>
      <c r="GH14" s="10" t="n">
        <f aca="false">SUMIF(FV14:FY14,  "&gt;60")</f>
        <v>0</v>
      </c>
      <c r="GI14" s="10" t="n">
        <f aca="false">SUMIF(FZ14:GC14,  "&gt;60")</f>
        <v>0</v>
      </c>
      <c r="GJ14" s="10" t="n">
        <f aca="false">SUMIF(GD14:GG14,  "&gt;60")</f>
        <v>0</v>
      </c>
      <c r="GK14" s="0" t="n">
        <v>0.13</v>
      </c>
      <c r="GL14" s="0" t="n">
        <v>0.03</v>
      </c>
      <c r="GM14" s="0" t="n">
        <v>0.01</v>
      </c>
      <c r="GN14" s="9" t="n">
        <f aca="false">SUM(GK14:GM14)</f>
        <v>0.17</v>
      </c>
      <c r="GO14" s="0" t="n">
        <v>110</v>
      </c>
      <c r="GP14" s="0" t="n">
        <v>4</v>
      </c>
      <c r="GQ14" s="0" t="n">
        <v>3</v>
      </c>
      <c r="GR14" s="0" t="n">
        <v>1</v>
      </c>
      <c r="GS14" s="0" t="n">
        <f aca="false">SUM(GP14:GR14)*0.7</f>
        <v>5.6</v>
      </c>
      <c r="GT14" s="9" t="n">
        <f aca="false">GS14*GO14/100</f>
        <v>6.16</v>
      </c>
      <c r="GU14" s="9" t="n">
        <f aca="false">GT14*GP14*GN14</f>
        <v>4.1888</v>
      </c>
      <c r="GV14" s="0" t="n">
        <v>0.12</v>
      </c>
      <c r="GW14" s="0" t="n">
        <v>0.03</v>
      </c>
      <c r="GX14" s="0" t="n">
        <v>0.01</v>
      </c>
      <c r="GY14" s="9" t="n">
        <f aca="false">SUM(GV14:GX14)</f>
        <v>0.16</v>
      </c>
      <c r="GZ14" s="0" t="n">
        <v>115</v>
      </c>
      <c r="HA14" s="0" t="n">
        <v>4</v>
      </c>
      <c r="HB14" s="0" t="n">
        <v>3</v>
      </c>
      <c r="HC14" s="0" t="n">
        <v>1</v>
      </c>
      <c r="HD14" s="0" t="n">
        <f aca="false">SUM(HA14:HC14)*0.7</f>
        <v>5.6</v>
      </c>
      <c r="HE14" s="9" t="n">
        <f aca="false">HD14*GZ14/100</f>
        <v>6.44</v>
      </c>
      <c r="HF14" s="9" t="n">
        <f aca="false">HE14*HA14*GY14</f>
        <v>4.1216</v>
      </c>
      <c r="HG14" s="0" t="n">
        <v>0.14</v>
      </c>
      <c r="HH14" s="0" t="n">
        <v>0.03</v>
      </c>
      <c r="HI14" s="0" t="n">
        <v>0.01</v>
      </c>
      <c r="HJ14" s="9" t="n">
        <f aca="false">SUM(HG14:HI14)</f>
        <v>0.18</v>
      </c>
      <c r="HK14" s="0" t="n">
        <v>120</v>
      </c>
      <c r="HL14" s="0" t="n">
        <v>5</v>
      </c>
      <c r="HM14" s="0" t="n">
        <v>3</v>
      </c>
      <c r="HN14" s="0" t="n">
        <v>1</v>
      </c>
      <c r="HO14" s="0" t="n">
        <f aca="false">SUM(HL14:HN14)*0.7</f>
        <v>6.3</v>
      </c>
      <c r="HP14" s="9" t="n">
        <f aca="false">HO14*HK14/100</f>
        <v>7.56</v>
      </c>
      <c r="HQ14" s="9" t="n">
        <f aca="false">HP14*HL14*HJ14</f>
        <v>6.804</v>
      </c>
      <c r="HR14" s="0" t="n">
        <v>0.14</v>
      </c>
      <c r="HS14" s="0" t="n">
        <v>0.03</v>
      </c>
      <c r="HT14" s="0" t="n">
        <v>0.01</v>
      </c>
      <c r="HU14" s="9" t="n">
        <f aca="false">SUM(HR14:HT14)</f>
        <v>0.18</v>
      </c>
      <c r="HV14" s="0" t="n">
        <v>121</v>
      </c>
      <c r="HW14" s="0" t="n">
        <v>5</v>
      </c>
      <c r="HX14" s="0" t="n">
        <v>4</v>
      </c>
      <c r="HY14" s="0" t="n">
        <v>2</v>
      </c>
      <c r="HZ14" s="0" t="n">
        <f aca="false">SUM(HW14:HY14)*0.7</f>
        <v>7.7</v>
      </c>
      <c r="IA14" s="9" t="n">
        <f aca="false">HZ14*HV14/100</f>
        <v>9.317</v>
      </c>
      <c r="IB14" s="9" t="n">
        <f aca="false">IA14*HW14*HU14</f>
        <v>8.3853</v>
      </c>
      <c r="IC14" s="9" t="n">
        <f aca="false">(GT14+HD14+HO14+HZ14)*0.7</f>
        <v>18.032</v>
      </c>
      <c r="ID14" s="9" t="n">
        <f aca="false">(GU14+HE14+HP14+IA14)*0.7</f>
        <v>19.25406</v>
      </c>
      <c r="IE14" s="9" t="n">
        <f aca="false">(GV14+HF14+HQ14+IB14)*0.7</f>
        <v>13.60163</v>
      </c>
      <c r="IF14" s="11" t="n">
        <f aca="false">SUM(IC14:IE14)</f>
        <v>50.88769</v>
      </c>
      <c r="IG14" s="10" t="n">
        <f aca="false">(GL14/GK14)*(GN14-0.151)*1000</f>
        <v>4.38461538461539</v>
      </c>
      <c r="IH14" s="10" t="n">
        <f aca="false">(GW14/GV14)*(GY14-0.151)*1000</f>
        <v>2.25</v>
      </c>
      <c r="II14" s="10" t="n">
        <f aca="false">(HH14/HG14)*(HJ14-0.151)*1000</f>
        <v>6.21428571428572</v>
      </c>
      <c r="IJ14" s="10" t="n">
        <f aca="false">(HS14/HR14)*(HU14-0.151)*1000</f>
        <v>6.21428571428572</v>
      </c>
      <c r="IK14" s="10" t="n">
        <f aca="false">(GN14-0.201)/(GK14-0.201)*100</f>
        <v>43.6619718309859</v>
      </c>
      <c r="IL14" s="10" t="n">
        <f aca="false">(GY14-0.201)/(GV14-0.201)*100</f>
        <v>50.6172839506173</v>
      </c>
      <c r="IM14" s="10" t="n">
        <f aca="false">(HJ14-0.201)/(HG14-0.201)*100</f>
        <v>34.4262295081967</v>
      </c>
      <c r="IN14" s="10" t="n">
        <f aca="false">(HU14-0.201)/(HR14-0.201)*100</f>
        <v>34.4262295081967</v>
      </c>
      <c r="IO14" s="10" t="n">
        <f aca="false">(GN14-0.091)/(GM14-0.051)*100</f>
        <v>-192.682926829268</v>
      </c>
      <c r="IP14" s="10" t="n">
        <f aca="false">(GY14-0.091)/(GX14-0.051)*100</f>
        <v>-168.292682926829</v>
      </c>
      <c r="IQ14" s="10" t="n">
        <f aca="false">(HJ14-0.091)/(HI14-0.051)*100</f>
        <v>-217.073170731707</v>
      </c>
      <c r="IR14" s="10" t="n">
        <f aca="false">(HU14-0.091)/(HT14-0.051)*100</f>
        <v>-217.073170731707</v>
      </c>
      <c r="IS14" s="10" t="n">
        <f aca="false">SUMIF(IG14:IJ14,  "&gt;60")</f>
        <v>0</v>
      </c>
      <c r="IT14" s="10" t="n">
        <f aca="false">SUMIF(IK14:IN14,  "&gt;60")</f>
        <v>0</v>
      </c>
      <c r="IU14" s="10" t="n">
        <f aca="false">SUMIF(IO14:IR14,  "&gt;60")</f>
        <v>0</v>
      </c>
    </row>
    <row r="15" customFormat="false" ht="12.8" hidden="false" customHeight="false" outlineLevel="0" collapsed="false">
      <c r="C15" s="8" t="s">
        <v>60</v>
      </c>
      <c r="D15" s="0" t="n">
        <v>0.12</v>
      </c>
      <c r="E15" s="0" t="n">
        <v>0.04</v>
      </c>
      <c r="F15" s="0" t="n">
        <v>0.02</v>
      </c>
      <c r="G15" s="9" t="n">
        <f aca="false">SUM(D15:F15)</f>
        <v>0.18</v>
      </c>
      <c r="H15" s="0" t="n">
        <v>115</v>
      </c>
      <c r="I15" s="0" t="n">
        <v>4</v>
      </c>
      <c r="J15" s="0" t="n">
        <v>3</v>
      </c>
      <c r="K15" s="0" t="n">
        <v>1</v>
      </c>
      <c r="L15" s="0" t="n">
        <f aca="false">SUM(I15:K15)*0.7</f>
        <v>5.6</v>
      </c>
      <c r="M15" s="9" t="n">
        <f aca="false">L15*H15/100</f>
        <v>6.44</v>
      </c>
      <c r="N15" s="9" t="n">
        <f aca="false">M15*I15*G15</f>
        <v>4.6368</v>
      </c>
      <c r="O15" s="0" t="n">
        <v>0.15</v>
      </c>
      <c r="P15" s="0" t="n">
        <v>0.05</v>
      </c>
      <c r="Q15" s="0" t="n">
        <v>0.01</v>
      </c>
      <c r="R15" s="9" t="n">
        <f aca="false">SUM(O15:Q15)</f>
        <v>0.21</v>
      </c>
      <c r="S15" s="0" t="n">
        <v>110</v>
      </c>
      <c r="T15" s="0" t="n">
        <v>4</v>
      </c>
      <c r="U15" s="0" t="n">
        <v>3</v>
      </c>
      <c r="V15" s="0" t="n">
        <v>1</v>
      </c>
      <c r="W15" s="0" t="n">
        <f aca="false">SUM(T15:V15)*0.7</f>
        <v>5.6</v>
      </c>
      <c r="X15" s="9" t="n">
        <f aca="false">W15*S15/100</f>
        <v>6.16</v>
      </c>
      <c r="Y15" s="9" t="n">
        <f aca="false">X15*T15*R15</f>
        <v>5.1744</v>
      </c>
      <c r="Z15" s="0" t="n">
        <v>0.12</v>
      </c>
      <c r="AA15" s="0" t="n">
        <v>0.03</v>
      </c>
      <c r="AB15" s="0" t="n">
        <v>0.05</v>
      </c>
      <c r="AC15" s="9" t="n">
        <f aca="false">SUM(Z15:AB15)</f>
        <v>0.2</v>
      </c>
      <c r="AD15" s="0" t="n">
        <v>115</v>
      </c>
      <c r="AE15" s="0" t="n">
        <v>4</v>
      </c>
      <c r="AF15" s="0" t="n">
        <v>3</v>
      </c>
      <c r="AG15" s="0" t="n">
        <v>1</v>
      </c>
      <c r="AH15" s="0" t="n">
        <f aca="false">SUM(AE15:AG15)*0.7</f>
        <v>5.6</v>
      </c>
      <c r="AI15" s="9" t="n">
        <f aca="false">AH15*AD15/100</f>
        <v>6.44</v>
      </c>
      <c r="AJ15" s="9" t="n">
        <f aca="false">AI15*AE15*AC15</f>
        <v>5.152</v>
      </c>
      <c r="AK15" s="0" t="n">
        <v>0.15</v>
      </c>
      <c r="AL15" s="0" t="n">
        <v>0.1</v>
      </c>
      <c r="AM15" s="0" t="n">
        <v>0.01</v>
      </c>
      <c r="AN15" s="9" t="n">
        <f aca="false">SUM(AK15:AM15)</f>
        <v>0.26</v>
      </c>
      <c r="AO15" s="0" t="n">
        <v>117</v>
      </c>
      <c r="AP15" s="0" t="n">
        <v>4</v>
      </c>
      <c r="AQ15" s="0" t="n">
        <v>2</v>
      </c>
      <c r="AR15" s="0" t="n">
        <v>1</v>
      </c>
      <c r="AS15" s="0" t="n">
        <f aca="false">SUM(AP15:AR15)*0.7</f>
        <v>4.9</v>
      </c>
      <c r="AT15" s="9" t="n">
        <f aca="false">AS15*AO15/100</f>
        <v>5.733</v>
      </c>
      <c r="AU15" s="9" t="n">
        <f aca="false">AT15*AP15*AN15</f>
        <v>5.96232</v>
      </c>
      <c r="AV15" s="9" t="n">
        <f aca="false">(M15+W15+AH15+AS15)*0.7</f>
        <v>15.778</v>
      </c>
      <c r="AW15" s="9" t="n">
        <f aca="false">(N15+X15+AI15+AT15)*0.7</f>
        <v>16.07886</v>
      </c>
      <c r="AX15" s="9" t="n">
        <f aca="false">(O15+Y15+AJ15+AU15)*0.7</f>
        <v>11.507104</v>
      </c>
      <c r="AY15" s="11" t="n">
        <f aca="false">SUM(AV15:AX15)</f>
        <v>43.363964</v>
      </c>
      <c r="AZ15" s="10" t="n">
        <f aca="false">(E15/D15)*(G15-0.151)*1000</f>
        <v>9.66666666666667</v>
      </c>
      <c r="BA15" s="10" t="n">
        <f aca="false">(P15/O15)*(R15-0.151)*1000</f>
        <v>19.6666666666667</v>
      </c>
      <c r="BB15" s="10" t="n">
        <f aca="false">(AA15/Z15)*(AC15-0.151)*1000</f>
        <v>12.25</v>
      </c>
      <c r="BC15" s="10" t="n">
        <f aca="false">(AL15/AK15)*(AN15-0.151)*1000</f>
        <v>72.6666666666667</v>
      </c>
      <c r="BD15" s="10" t="n">
        <f aca="false">(G15-0.201)/(D15-0.201)*100</f>
        <v>25.9259259259259</v>
      </c>
      <c r="BE15" s="10" t="n">
        <f aca="false">(R15-0.201)/(O15-0.201)*100</f>
        <v>-17.6470588235294</v>
      </c>
      <c r="BF15" s="10" t="n">
        <f aca="false">(AC15-0.201)/(Z15-0.201)*100</f>
        <v>1.23456790123457</v>
      </c>
      <c r="BG15" s="10" t="n">
        <f aca="false">(AN15-0.201)/(AK15-0.201)*100</f>
        <v>-115.686274509804</v>
      </c>
      <c r="BH15" s="10" t="n">
        <f aca="false">(G15-0.091)/(F15-0.051)*100</f>
        <v>-287.096774193548</v>
      </c>
      <c r="BI15" s="10" t="n">
        <f aca="false">(R15-0.091)/(Q15-0.051)*100</f>
        <v>-290.243902439024</v>
      </c>
      <c r="BJ15" s="10" t="n">
        <f aca="false">(AC15-0.091)/(AB15-0.051)*100</f>
        <v>-10900</v>
      </c>
      <c r="BK15" s="10" t="n">
        <f aca="false">(AN15-0.091)/(AM15-0.051)*100</f>
        <v>-412.19512195122</v>
      </c>
      <c r="BL15" s="10" t="n">
        <f aca="false">SUMIF(AZ15:BC15,  "&gt;60")</f>
        <v>72.6666666666667</v>
      </c>
      <c r="BM15" s="10" t="n">
        <f aca="false">SUMIF(BD15:BG15,  "&gt;60")</f>
        <v>0</v>
      </c>
      <c r="BN15" s="10" t="n">
        <f aca="false">SUMIF(BH15:BK15,  "&gt;60")</f>
        <v>0</v>
      </c>
      <c r="BO15" s="0" t="n">
        <v>0.12</v>
      </c>
      <c r="BP15" s="0" t="n">
        <v>0.03</v>
      </c>
      <c r="BQ15" s="0" t="n">
        <v>0.03</v>
      </c>
      <c r="BR15" s="9" t="n">
        <f aca="false">SUM(BO15:BQ15)</f>
        <v>0.18</v>
      </c>
      <c r="BS15" s="0" t="n">
        <v>119</v>
      </c>
      <c r="BT15" s="0" t="n">
        <v>4</v>
      </c>
      <c r="BU15" s="0" t="n">
        <v>3</v>
      </c>
      <c r="BV15" s="0" t="n">
        <v>1</v>
      </c>
      <c r="BW15" s="0" t="n">
        <f aca="false">SUM(BT15:BV15)*0.7</f>
        <v>5.6</v>
      </c>
      <c r="BX15" s="9" t="n">
        <f aca="false">BW15*BS15/100</f>
        <v>6.664</v>
      </c>
      <c r="BY15" s="9" t="n">
        <f aca="false">BX15*BT15*BR15</f>
        <v>4.79808</v>
      </c>
      <c r="BZ15" s="0" t="n">
        <v>0.12</v>
      </c>
      <c r="CA15" s="0" t="n">
        <v>0.03</v>
      </c>
      <c r="CB15" s="0" t="n">
        <v>0.01</v>
      </c>
      <c r="CC15" s="9" t="n">
        <f aca="false">SUM(BZ15:CB15)</f>
        <v>0.16</v>
      </c>
      <c r="CD15" s="0" t="n">
        <v>115</v>
      </c>
      <c r="CE15" s="0" t="n">
        <v>4</v>
      </c>
      <c r="CF15" s="0" t="n">
        <v>3</v>
      </c>
      <c r="CG15" s="0" t="n">
        <v>1</v>
      </c>
      <c r="CH15" s="0" t="n">
        <f aca="false">SUM(CE15:CG15)*0.7</f>
        <v>5.6</v>
      </c>
      <c r="CI15" s="9" t="n">
        <f aca="false">CH15*CD15/100</f>
        <v>6.44</v>
      </c>
      <c r="CJ15" s="9" t="n">
        <f aca="false">CI15*CE15*CC15</f>
        <v>4.1216</v>
      </c>
      <c r="CK15" s="0" t="n">
        <v>0.13</v>
      </c>
      <c r="CL15" s="0" t="n">
        <v>0.03</v>
      </c>
      <c r="CM15" s="0" t="n">
        <v>0.05</v>
      </c>
      <c r="CN15" s="9" t="n">
        <f aca="false">SUM(CK15:CM15)</f>
        <v>0.21</v>
      </c>
      <c r="CO15" s="0" t="n">
        <v>115</v>
      </c>
      <c r="CP15" s="0" t="n">
        <v>4</v>
      </c>
      <c r="CQ15" s="0" t="n">
        <v>3</v>
      </c>
      <c r="CR15" s="0" t="n">
        <v>1</v>
      </c>
      <c r="CS15" s="0" t="n">
        <f aca="false">SUM(CP15:CR15)*0.7</f>
        <v>5.6</v>
      </c>
      <c r="CT15" s="9" t="n">
        <f aca="false">CS15*CO15/100</f>
        <v>6.44</v>
      </c>
      <c r="CU15" s="9" t="n">
        <f aca="false">CT15*CP15*CN15</f>
        <v>5.4096</v>
      </c>
      <c r="CV15" s="0" t="n">
        <v>0.15</v>
      </c>
      <c r="CW15" s="0" t="n">
        <v>0.07</v>
      </c>
      <c r="CX15" s="0" t="n">
        <v>0.01</v>
      </c>
      <c r="CY15" s="9" t="n">
        <f aca="false">SUM(CV15:CX15)</f>
        <v>0.23</v>
      </c>
      <c r="CZ15" s="0" t="n">
        <v>117</v>
      </c>
      <c r="DA15" s="0" t="n">
        <v>4</v>
      </c>
      <c r="DB15" s="0" t="n">
        <v>2</v>
      </c>
      <c r="DC15" s="0" t="n">
        <v>1</v>
      </c>
      <c r="DD15" s="0" t="n">
        <f aca="false">SUM(DA15:DC15)*0.7</f>
        <v>4.9</v>
      </c>
      <c r="DE15" s="9" t="n">
        <f aca="false">DD15*CZ15/100</f>
        <v>5.733</v>
      </c>
      <c r="DF15" s="9" t="n">
        <f aca="false">DE15*DA15*CY15</f>
        <v>5.27436</v>
      </c>
      <c r="DG15" s="9" t="n">
        <f aca="false">(BX15+CH15+CS15+DD15)*0.7</f>
        <v>15.9348</v>
      </c>
      <c r="DH15" s="9" t="n">
        <f aca="false">(BY15+CI15+CT15+DE15)*0.7</f>
        <v>16.387756</v>
      </c>
      <c r="DI15" s="9" t="n">
        <f aca="false">(BZ15+CJ15+CU15+DF15)*0.7</f>
        <v>10.447892</v>
      </c>
      <c r="DJ15" s="11" t="n">
        <f aca="false">SUM(DG15:DI15)</f>
        <v>42.770448</v>
      </c>
      <c r="DK15" s="10" t="n">
        <f aca="false">(BP15/BO15)*(BR15-0.151)*1000</f>
        <v>7.25</v>
      </c>
      <c r="DL15" s="10" t="n">
        <f aca="false">(CA15/BZ15)*(CC15-0.151)*1000</f>
        <v>2.25</v>
      </c>
      <c r="DM15" s="10" t="n">
        <f aca="false">(CL15/CK15)*(CN15-0.151)*1000</f>
        <v>13.6153846153846</v>
      </c>
      <c r="DN15" s="10" t="n">
        <f aca="false">(CW15/CV15)*(CY15-0.151)*1000</f>
        <v>36.8666666666667</v>
      </c>
      <c r="DO15" s="10" t="n">
        <f aca="false">(BR15-0.201)/(BO15-0.201)*100</f>
        <v>25.9259259259259</v>
      </c>
      <c r="DP15" s="10" t="n">
        <f aca="false">(CC15-0.201)/(BZ15-0.201)*100</f>
        <v>50.6172839506173</v>
      </c>
      <c r="DQ15" s="10" t="n">
        <f aca="false">(CN15-0.201)/(CK15-0.201)*100</f>
        <v>-12.6760563380282</v>
      </c>
      <c r="DR15" s="10" t="n">
        <f aca="false">(CY15-0.201)/(CV15-0.201)*100</f>
        <v>-56.8627450980391</v>
      </c>
      <c r="DS15" s="10" t="n">
        <f aca="false">(BR15-0.091)/(BQ15-0.051)*100</f>
        <v>-423.809523809524</v>
      </c>
      <c r="DT15" s="10" t="n">
        <f aca="false">(CC15-0.091)/(CB15-0.051)*100</f>
        <v>-168.292682926829</v>
      </c>
      <c r="DU15" s="10" t="n">
        <f aca="false">(CN15-0.091)/(CM15-0.051)*100</f>
        <v>-11900</v>
      </c>
      <c r="DV15" s="10" t="n">
        <f aca="false">(CY15-0.091)/(CX15-0.051)*100</f>
        <v>-339.024390243902</v>
      </c>
      <c r="DW15" s="10" t="n">
        <f aca="false">SUMIF(DK15:DN15,  "&gt;60")</f>
        <v>0</v>
      </c>
      <c r="DX15" s="10" t="n">
        <f aca="false">SUMIF(DO15:DR15,  "&gt;60")</f>
        <v>0</v>
      </c>
      <c r="DY15" s="10" t="n">
        <f aca="false">SUMIF(DS15:DV15,  "&gt;60")</f>
        <v>0</v>
      </c>
      <c r="DZ15" s="0" t="n">
        <v>0.16</v>
      </c>
      <c r="EA15" s="0" t="n">
        <v>0.08</v>
      </c>
      <c r="EB15" s="0" t="n">
        <v>0.005</v>
      </c>
      <c r="EC15" s="9" t="n">
        <f aca="false">SUM(DZ15:EB15)</f>
        <v>0.245</v>
      </c>
      <c r="ED15" s="0" t="n">
        <v>119</v>
      </c>
      <c r="EE15" s="0" t="n">
        <v>4</v>
      </c>
      <c r="EF15" s="0" t="n">
        <v>3</v>
      </c>
      <c r="EG15" s="0" t="n">
        <v>1</v>
      </c>
      <c r="EH15" s="0" t="n">
        <f aca="false">SUM(EE15:EG15)*0.7</f>
        <v>5.6</v>
      </c>
      <c r="EI15" s="9" t="n">
        <f aca="false">EH15*ED15/100</f>
        <v>6.664</v>
      </c>
      <c r="EJ15" s="9" t="n">
        <f aca="false">EI15*EE15*EC15</f>
        <v>6.53072</v>
      </c>
      <c r="EK15" s="0" t="n">
        <v>0.16</v>
      </c>
      <c r="EL15" s="0" t="n">
        <v>0.09</v>
      </c>
      <c r="EM15" s="0" t="n">
        <v>0.03</v>
      </c>
      <c r="EN15" s="9" t="n">
        <f aca="false">SUM(EK15:EM15)</f>
        <v>0.28</v>
      </c>
      <c r="EO15" s="0" t="n">
        <v>115</v>
      </c>
      <c r="EP15" s="0" t="n">
        <v>5</v>
      </c>
      <c r="EQ15" s="0" t="n">
        <v>3</v>
      </c>
      <c r="ER15" s="0" t="n">
        <v>1</v>
      </c>
      <c r="ES15" s="0" t="n">
        <f aca="false">SUM(EP15:ER15)*0.7</f>
        <v>6.3</v>
      </c>
      <c r="ET15" s="9" t="n">
        <f aca="false">ES15*EO15/100</f>
        <v>7.245</v>
      </c>
      <c r="EU15" s="9" t="n">
        <f aca="false">ET15*EP15*EN15</f>
        <v>10.143</v>
      </c>
      <c r="EV15" s="0" t="n">
        <v>0.14</v>
      </c>
      <c r="EW15" s="0" t="n">
        <v>0.008</v>
      </c>
      <c r="EX15" s="0" t="n">
        <v>0.03</v>
      </c>
      <c r="EY15" s="9" t="n">
        <f aca="false">SUM(EV15:EX15)</f>
        <v>0.178</v>
      </c>
      <c r="EZ15" s="0" t="n">
        <v>115</v>
      </c>
      <c r="FA15" s="0" t="n">
        <v>4</v>
      </c>
      <c r="FB15" s="0" t="n">
        <v>3</v>
      </c>
      <c r="FC15" s="0" t="n">
        <v>1</v>
      </c>
      <c r="FD15" s="0" t="n">
        <f aca="false">SUM(FA15:FC15)*0.7</f>
        <v>5.6</v>
      </c>
      <c r="FE15" s="9" t="n">
        <f aca="false">FD15*EZ15/100</f>
        <v>6.44</v>
      </c>
      <c r="FF15" s="9" t="n">
        <f aca="false">FE15*FA15*EY15</f>
        <v>4.58528</v>
      </c>
      <c r="FG15" s="0" t="n">
        <v>0.14</v>
      </c>
      <c r="FH15" s="0" t="n">
        <v>0.06</v>
      </c>
      <c r="FI15" s="0" t="n">
        <v>0.01</v>
      </c>
      <c r="FJ15" s="9" t="n">
        <f aca="false">SUM(FG15:FI15)</f>
        <v>0.21</v>
      </c>
      <c r="FK15" s="0" t="n">
        <v>121</v>
      </c>
      <c r="FL15" s="0" t="n">
        <v>4</v>
      </c>
      <c r="FM15" s="0" t="n">
        <v>2</v>
      </c>
      <c r="FN15" s="0" t="n">
        <v>1</v>
      </c>
      <c r="FO15" s="0" t="n">
        <f aca="false">SUM(FL15:FN15)*0.7</f>
        <v>4.9</v>
      </c>
      <c r="FP15" s="9" t="n">
        <f aca="false">FO15*FK15/100</f>
        <v>5.929</v>
      </c>
      <c r="FQ15" s="9" t="n">
        <f aca="false">FP15*FL15*FJ15</f>
        <v>4.98036</v>
      </c>
      <c r="FR15" s="9" t="n">
        <f aca="false">(EI15+ES15+FD15+FO15)*0.7</f>
        <v>16.4248</v>
      </c>
      <c r="FS15" s="9" t="n">
        <f aca="false">(EJ15+ET15+FE15+FP15)*0.7</f>
        <v>18.301304</v>
      </c>
      <c r="FT15" s="9" t="n">
        <f aca="false">(EK15+EU15+FF15+FQ15)*0.7</f>
        <v>13.908048</v>
      </c>
      <c r="FU15" s="11" t="n">
        <f aca="false">SUM(FR15:FT15)</f>
        <v>48.634152</v>
      </c>
      <c r="FV15" s="10" t="n">
        <f aca="false">(EA15/DZ15)*(EC15-0.151)*1000</f>
        <v>47</v>
      </c>
      <c r="FW15" s="10" t="n">
        <f aca="false">(EL15/EK15)*(EN15-0.151)*1000</f>
        <v>72.5625</v>
      </c>
      <c r="FX15" s="10" t="n">
        <f aca="false">(EW15/EV15)*(EY15-0.151)*1000</f>
        <v>1.54285714285714</v>
      </c>
      <c r="FY15" s="10" t="n">
        <f aca="false">(FH15/FG15)*(FJ15-0.151)*1000</f>
        <v>25.2857142857143</v>
      </c>
      <c r="FZ15" s="10" t="n">
        <f aca="false">(EC15-0.201)/(DZ15-0.201)*100</f>
        <v>-107.317073170732</v>
      </c>
      <c r="GA15" s="10" t="n">
        <f aca="false">(EN15-0.201)/(EK15-0.201)*100</f>
        <v>-192.682926829268</v>
      </c>
      <c r="GB15" s="10" t="n">
        <f aca="false">(EY15-0.201)/(EV15-0.201)*100</f>
        <v>37.7049180327869</v>
      </c>
      <c r="GC15" s="10" t="n">
        <f aca="false">(FJ15-0.201)/(FG15-0.201)*100</f>
        <v>-14.7540983606558</v>
      </c>
      <c r="GD15" s="10" t="n">
        <f aca="false">(EC15-0.091)/(EB15-0.051)*100</f>
        <v>-334.782608695652</v>
      </c>
      <c r="GE15" s="10" t="n">
        <f aca="false">(EN15-0.091)/(EM15-0.051)*100</f>
        <v>-900</v>
      </c>
      <c r="GF15" s="10" t="n">
        <f aca="false">(EY15-0.091)/(EX15-0.051)*100</f>
        <v>-414.285714285714</v>
      </c>
      <c r="GG15" s="10" t="n">
        <f aca="false">(FJ15-0.091)/(FI15-0.051)*100</f>
        <v>-290.243902439024</v>
      </c>
      <c r="GH15" s="10" t="n">
        <f aca="false">SUMIF(FV15:FY15,  "&gt;60")</f>
        <v>72.5625</v>
      </c>
      <c r="GI15" s="10" t="n">
        <f aca="false">SUMIF(FZ15:GC15,  "&gt;60")</f>
        <v>0</v>
      </c>
      <c r="GJ15" s="10" t="n">
        <f aca="false">SUMIF(GD15:GG15,  "&gt;60")</f>
        <v>0</v>
      </c>
      <c r="GK15" s="0" t="n">
        <v>0.16</v>
      </c>
      <c r="GL15" s="0" t="n">
        <v>0.09</v>
      </c>
      <c r="GM15" s="0" t="n">
        <v>0.009</v>
      </c>
      <c r="GN15" s="9" t="n">
        <f aca="false">SUM(GK15:GM15)</f>
        <v>0.259</v>
      </c>
      <c r="GO15" s="0" t="n">
        <v>119</v>
      </c>
      <c r="GP15" s="0" t="n">
        <v>4</v>
      </c>
      <c r="GQ15" s="0" t="n">
        <v>3</v>
      </c>
      <c r="GR15" s="0" t="n">
        <v>1</v>
      </c>
      <c r="GS15" s="0" t="n">
        <f aca="false">SUM(GP15:GR15)*0.7</f>
        <v>5.6</v>
      </c>
      <c r="GT15" s="9" t="n">
        <f aca="false">GS15*GO15/100</f>
        <v>6.664</v>
      </c>
      <c r="GU15" s="9" t="n">
        <f aca="false">GT15*GP15*GN15</f>
        <v>6.903904</v>
      </c>
      <c r="GV15" s="0" t="n">
        <v>0.15</v>
      </c>
      <c r="GW15" s="0" t="n">
        <v>0.09</v>
      </c>
      <c r="GX15" s="0" t="n">
        <v>0.03</v>
      </c>
      <c r="GY15" s="9" t="n">
        <f aca="false">SUM(GV15:GX15)</f>
        <v>0.27</v>
      </c>
      <c r="GZ15" s="0" t="n">
        <v>116</v>
      </c>
      <c r="HA15" s="0" t="n">
        <v>5</v>
      </c>
      <c r="HB15" s="0" t="n">
        <v>3</v>
      </c>
      <c r="HC15" s="0" t="n">
        <v>1</v>
      </c>
      <c r="HD15" s="0" t="n">
        <f aca="false">SUM(HA15:HC15)*0.7</f>
        <v>6.3</v>
      </c>
      <c r="HE15" s="9" t="n">
        <f aca="false">HD15*GZ15/100</f>
        <v>7.308</v>
      </c>
      <c r="HF15" s="9" t="n">
        <f aca="false">HE15*HA15*GY15</f>
        <v>9.8658</v>
      </c>
      <c r="HG15" s="0" t="n">
        <v>0.14</v>
      </c>
      <c r="HH15" s="0" t="n">
        <v>0.06</v>
      </c>
      <c r="HI15" s="0" t="n">
        <v>0.03</v>
      </c>
      <c r="HJ15" s="9" t="n">
        <f aca="false">SUM(HG15:HI15)</f>
        <v>0.23</v>
      </c>
      <c r="HK15" s="0" t="n">
        <v>115</v>
      </c>
      <c r="HL15" s="0" t="n">
        <v>4</v>
      </c>
      <c r="HM15" s="0" t="n">
        <v>3</v>
      </c>
      <c r="HN15" s="0" t="n">
        <v>1</v>
      </c>
      <c r="HO15" s="0" t="n">
        <f aca="false">SUM(HL15:HN15)*0.7</f>
        <v>5.6</v>
      </c>
      <c r="HP15" s="9" t="n">
        <f aca="false">HO15*HK15/100</f>
        <v>6.44</v>
      </c>
      <c r="HQ15" s="9" t="n">
        <f aca="false">HP15*HL15*HJ15</f>
        <v>5.9248</v>
      </c>
      <c r="HR15" s="0" t="n">
        <v>0.13</v>
      </c>
      <c r="HS15" s="0" t="n">
        <v>0.05</v>
      </c>
      <c r="HT15" s="0" t="n">
        <v>0.02</v>
      </c>
      <c r="HU15" s="9" t="n">
        <f aca="false">SUM(HR15:HT15)</f>
        <v>0.2</v>
      </c>
      <c r="HV15" s="0" t="n">
        <v>121</v>
      </c>
      <c r="HW15" s="0" t="n">
        <v>4</v>
      </c>
      <c r="HX15" s="0" t="n">
        <v>2</v>
      </c>
      <c r="HY15" s="0" t="n">
        <v>1</v>
      </c>
      <c r="HZ15" s="0" t="n">
        <f aca="false">SUM(HW15:HY15)*0.7</f>
        <v>4.9</v>
      </c>
      <c r="IA15" s="9" t="n">
        <f aca="false">HZ15*HV15/100</f>
        <v>5.929</v>
      </c>
      <c r="IB15" s="9" t="n">
        <f aca="false">IA15*HW15*HU15</f>
        <v>4.7432</v>
      </c>
      <c r="IC15" s="9" t="n">
        <f aca="false">(GT15+HD15+HO15+HZ15)*0.7</f>
        <v>16.4248</v>
      </c>
      <c r="ID15" s="9" t="n">
        <f aca="false">(GU15+HE15+HP15+IA15)*0.7</f>
        <v>18.6066328</v>
      </c>
      <c r="IE15" s="9" t="n">
        <f aca="false">(GV15+HF15+HQ15+IB15)*0.7</f>
        <v>14.47866</v>
      </c>
      <c r="IF15" s="11" t="n">
        <f aca="false">SUM(IC15:IE15)</f>
        <v>49.5100928</v>
      </c>
      <c r="IG15" s="10" t="n">
        <f aca="false">(GL15/GK15)*(GN15-0.151)*1000</f>
        <v>60.75</v>
      </c>
      <c r="IH15" s="10" t="n">
        <f aca="false">(GW15/GV15)*(GY15-0.151)*1000</f>
        <v>71.4</v>
      </c>
      <c r="II15" s="10" t="n">
        <f aca="false">(HH15/HG15)*(HJ15-0.151)*1000</f>
        <v>33.8571428571429</v>
      </c>
      <c r="IJ15" s="10" t="n">
        <f aca="false">(HS15/HR15)*(HU15-0.151)*1000</f>
        <v>18.8461538461539</v>
      </c>
      <c r="IK15" s="10" t="n">
        <f aca="false">(GN15-0.201)/(GK15-0.201)*100</f>
        <v>-141.463414634146</v>
      </c>
      <c r="IL15" s="10" t="n">
        <f aca="false">(GY15-0.201)/(GV15-0.201)*100</f>
        <v>-135.294117647059</v>
      </c>
      <c r="IM15" s="10" t="n">
        <f aca="false">(HJ15-0.201)/(HG15-0.201)*100</f>
        <v>-47.5409836065574</v>
      </c>
      <c r="IN15" s="10" t="n">
        <f aca="false">(HU15-0.201)/(HR15-0.201)*100</f>
        <v>1.40845070422535</v>
      </c>
      <c r="IO15" s="10" t="n">
        <f aca="false">(GN15-0.091)/(GM15-0.051)*100</f>
        <v>-400</v>
      </c>
      <c r="IP15" s="10" t="n">
        <f aca="false">(GY15-0.091)/(GX15-0.051)*100</f>
        <v>-852.380952380952</v>
      </c>
      <c r="IQ15" s="10" t="n">
        <f aca="false">(HJ15-0.091)/(HI15-0.051)*100</f>
        <v>-661.904761904762</v>
      </c>
      <c r="IR15" s="10" t="n">
        <f aca="false">(HU15-0.091)/(HT15-0.051)*100</f>
        <v>-351.612903225806</v>
      </c>
      <c r="IS15" s="10" t="n">
        <f aca="false">SUMIF(IG15:IJ15,  "&gt;60")</f>
        <v>132.15</v>
      </c>
      <c r="IT15" s="10" t="n">
        <f aca="false">SUMIF(IK15:IN15,  "&gt;60")</f>
        <v>0</v>
      </c>
      <c r="IU15" s="10" t="n">
        <f aca="false">SUMIF(IO15:IR15,  "&gt;60")</f>
        <v>0</v>
      </c>
    </row>
    <row r="16" customFormat="false" ht="12.8" hidden="false" customHeight="false" outlineLevel="0" collapsed="false">
      <c r="C16" s="8" t="s">
        <v>61</v>
      </c>
      <c r="D16" s="0" t="n">
        <v>0.19</v>
      </c>
      <c r="E16" s="0" t="n">
        <v>0.01</v>
      </c>
      <c r="F16" s="0" t="n">
        <v>0.002</v>
      </c>
      <c r="G16" s="9" t="n">
        <f aca="false">SUM(D16:F16)</f>
        <v>0.202</v>
      </c>
      <c r="H16" s="0" t="n">
        <v>95</v>
      </c>
      <c r="I16" s="0" t="n">
        <v>5</v>
      </c>
      <c r="J16" s="0" t="n">
        <v>3</v>
      </c>
      <c r="K16" s="0" t="n">
        <v>3</v>
      </c>
      <c r="L16" s="0" t="n">
        <f aca="false">SUM(I16:K16)*0.7</f>
        <v>7.7</v>
      </c>
      <c r="M16" s="9" t="n">
        <f aca="false">L16*H16/100</f>
        <v>7.315</v>
      </c>
      <c r="N16" s="9" t="n">
        <f aca="false">M16*I16*G16</f>
        <v>7.38815</v>
      </c>
      <c r="O16" s="0" t="n">
        <v>0.14</v>
      </c>
      <c r="P16" s="0" t="n">
        <v>0.02</v>
      </c>
      <c r="Q16" s="0" t="n">
        <v>0.002</v>
      </c>
      <c r="R16" s="9" t="n">
        <f aca="false">SUM(O16:Q16)</f>
        <v>0.162</v>
      </c>
      <c r="S16" s="0" t="n">
        <v>95</v>
      </c>
      <c r="T16" s="0" t="n">
        <v>5</v>
      </c>
      <c r="U16" s="0" t="n">
        <v>2</v>
      </c>
      <c r="V16" s="0" t="n">
        <v>1</v>
      </c>
      <c r="W16" s="0" t="n">
        <f aca="false">SUM(T16:V16)*0.7</f>
        <v>5.6</v>
      </c>
      <c r="X16" s="9" t="n">
        <f aca="false">W16*S16/100</f>
        <v>5.32</v>
      </c>
      <c r="Y16" s="9" t="n">
        <f aca="false">X16*T16*R16</f>
        <v>4.3092</v>
      </c>
      <c r="Z16" s="0" t="n">
        <v>0.12</v>
      </c>
      <c r="AA16" s="0" t="n">
        <v>0.03</v>
      </c>
      <c r="AB16" s="0" t="n">
        <v>0.05</v>
      </c>
      <c r="AC16" s="9" t="n">
        <f aca="false">SUM(Z16:AB16)</f>
        <v>0.2</v>
      </c>
      <c r="AD16" s="0" t="n">
        <v>95</v>
      </c>
      <c r="AE16" s="0" t="n">
        <v>5</v>
      </c>
      <c r="AF16" s="0" t="n">
        <v>2</v>
      </c>
      <c r="AG16" s="0" t="n">
        <v>1</v>
      </c>
      <c r="AH16" s="0" t="n">
        <f aca="false">SUM(AE16:AG16)*0.7</f>
        <v>5.6</v>
      </c>
      <c r="AI16" s="9" t="n">
        <f aca="false">AH16*AD16/100</f>
        <v>5.32</v>
      </c>
      <c r="AJ16" s="9" t="n">
        <f aca="false">AI16*AE16*AC16</f>
        <v>5.32</v>
      </c>
      <c r="AK16" s="0" t="n">
        <v>0.13</v>
      </c>
      <c r="AL16" s="0" t="n">
        <v>0.03</v>
      </c>
      <c r="AM16" s="0" t="n">
        <v>0.03</v>
      </c>
      <c r="AN16" s="9" t="n">
        <f aca="false">SUM(AK16:AM16)</f>
        <v>0.19</v>
      </c>
      <c r="AO16" s="0" t="n">
        <v>95</v>
      </c>
      <c r="AP16" s="0" t="n">
        <v>5</v>
      </c>
      <c r="AQ16" s="0" t="n">
        <v>2</v>
      </c>
      <c r="AR16" s="0" t="n">
        <v>1</v>
      </c>
      <c r="AS16" s="0" t="n">
        <f aca="false">SUM(AP16:AR16)*0.7</f>
        <v>5.6</v>
      </c>
      <c r="AT16" s="9" t="n">
        <f aca="false">AS16*AO16/100</f>
        <v>5.32</v>
      </c>
      <c r="AU16" s="9" t="n">
        <f aca="false">AT16*AP16*AN16</f>
        <v>5.054</v>
      </c>
      <c r="AV16" s="9" t="n">
        <f aca="false">(M16+W16+AH16+AS16)*0.7</f>
        <v>16.8805</v>
      </c>
      <c r="AW16" s="9" t="n">
        <f aca="false">(N16+X16+AI16+AT16)*0.7</f>
        <v>16.343705</v>
      </c>
      <c r="AX16" s="9" t="n">
        <f aca="false">(O16+Y16+AJ16+AU16)*0.7</f>
        <v>10.37624</v>
      </c>
      <c r="AY16" s="9" t="n">
        <f aca="false">SUM(AV16:AX16)</f>
        <v>43.600445</v>
      </c>
      <c r="AZ16" s="10" t="n">
        <f aca="false">(E16/D16)*(G16-0.151)*1000</f>
        <v>2.68421052631579</v>
      </c>
      <c r="BA16" s="10" t="n">
        <f aca="false">(P16/O16)*(R16-0.151)*1000</f>
        <v>1.57142857142857</v>
      </c>
      <c r="BB16" s="10" t="n">
        <f aca="false">(AA16/Z16)*(AC16-0.151)*1000</f>
        <v>12.25</v>
      </c>
      <c r="BC16" s="10" t="n">
        <f aca="false">(AL16/AK16)*(AN16-0.151)*1000</f>
        <v>9</v>
      </c>
      <c r="BD16" s="10" t="n">
        <f aca="false">(G16-0.201)/(D16-0.201)*100</f>
        <v>-9.09090909090909</v>
      </c>
      <c r="BE16" s="10" t="n">
        <f aca="false">(R16-0.201)/(O16-0.201)*100</f>
        <v>63.9344262295082</v>
      </c>
      <c r="BF16" s="10" t="n">
        <f aca="false">(AC16-0.201)/(Z16-0.201)*100</f>
        <v>1.23456790123457</v>
      </c>
      <c r="BG16" s="10" t="n">
        <f aca="false">(AN16-0.201)/(AK16-0.201)*100</f>
        <v>15.4929577464789</v>
      </c>
      <c r="BH16" s="10" t="n">
        <f aca="false">(G16-0.091)/(F16-0.051)*100</f>
        <v>-226.530612244898</v>
      </c>
      <c r="BI16" s="10" t="n">
        <f aca="false">(R16-0.091)/(Q16-0.051)*100</f>
        <v>-144.897959183673</v>
      </c>
      <c r="BJ16" s="10" t="n">
        <f aca="false">(AC16-0.091)/(AB16-0.051)*100</f>
        <v>-10900</v>
      </c>
      <c r="BK16" s="10" t="n">
        <f aca="false">(AN16-0.091)/(AM16-0.051)*100</f>
        <v>-471.428571428571</v>
      </c>
      <c r="BL16" s="10" t="n">
        <f aca="false">SUMIF(AZ16:BC16,  "&gt;60")</f>
        <v>0</v>
      </c>
      <c r="BM16" s="10" t="n">
        <f aca="false">SUMIF(BD16:BG16,  "&gt;60")</f>
        <v>63.9344262295082</v>
      </c>
      <c r="BN16" s="10" t="n">
        <f aca="false">SUMIF(BH16:BK16,  "&gt;60")</f>
        <v>0</v>
      </c>
      <c r="BO16" s="0" t="n">
        <v>0.12</v>
      </c>
      <c r="BP16" s="0" t="n">
        <v>0.03</v>
      </c>
      <c r="BQ16" s="0" t="n">
        <v>0.03</v>
      </c>
      <c r="BR16" s="9" t="n">
        <f aca="false">SUM(BO16:BQ16)</f>
        <v>0.18</v>
      </c>
      <c r="BS16" s="0" t="n">
        <v>97</v>
      </c>
      <c r="BT16" s="0" t="n">
        <v>5</v>
      </c>
      <c r="BU16" s="0" t="n">
        <v>3</v>
      </c>
      <c r="BV16" s="0" t="n">
        <v>1</v>
      </c>
      <c r="BW16" s="0" t="n">
        <f aca="false">SUM(BT16:BV16)*0.7</f>
        <v>6.3</v>
      </c>
      <c r="BX16" s="9" t="n">
        <f aca="false">BW16*BS16/100</f>
        <v>6.111</v>
      </c>
      <c r="BY16" s="9" t="n">
        <f aca="false">BX16*BT16*BR16</f>
        <v>5.4999</v>
      </c>
      <c r="BZ16" s="0" t="n">
        <v>0.12</v>
      </c>
      <c r="CA16" s="0" t="n">
        <v>0.03</v>
      </c>
      <c r="CB16" s="0" t="n">
        <v>0.01</v>
      </c>
      <c r="CC16" s="9" t="n">
        <f aca="false">SUM(BZ16:CB16)</f>
        <v>0.16</v>
      </c>
      <c r="CD16" s="0" t="n">
        <v>95</v>
      </c>
      <c r="CE16" s="0" t="n">
        <v>5</v>
      </c>
      <c r="CF16" s="0" t="n">
        <v>2</v>
      </c>
      <c r="CG16" s="0" t="n">
        <v>1</v>
      </c>
      <c r="CH16" s="0" t="n">
        <f aca="false">SUM(CE16:CG16)*0.7</f>
        <v>5.6</v>
      </c>
      <c r="CI16" s="9" t="n">
        <f aca="false">CH16*CD16/100</f>
        <v>5.32</v>
      </c>
      <c r="CJ16" s="9" t="n">
        <f aca="false">CI16*CE16*CC16</f>
        <v>4.256</v>
      </c>
      <c r="CK16" s="0" t="n">
        <v>0.14</v>
      </c>
      <c r="CL16" s="0" t="n">
        <v>0.02</v>
      </c>
      <c r="CM16" s="0" t="n">
        <v>0.002</v>
      </c>
      <c r="CN16" s="9" t="n">
        <f aca="false">SUM(CK16:CM16)</f>
        <v>0.162</v>
      </c>
      <c r="CO16" s="0" t="n">
        <v>95</v>
      </c>
      <c r="CP16" s="0" t="n">
        <v>5</v>
      </c>
      <c r="CQ16" s="0" t="n">
        <v>2</v>
      </c>
      <c r="CR16" s="0" t="n">
        <v>1</v>
      </c>
      <c r="CS16" s="0" t="n">
        <f aca="false">SUM(CP16:CR16)*0.7</f>
        <v>5.6</v>
      </c>
      <c r="CT16" s="9" t="n">
        <f aca="false">CS16*CO16/100</f>
        <v>5.32</v>
      </c>
      <c r="CU16" s="9" t="n">
        <f aca="false">CT16*CP16*CN16</f>
        <v>4.3092</v>
      </c>
      <c r="CV16" s="0" t="n">
        <v>0.12</v>
      </c>
      <c r="CW16" s="0" t="n">
        <v>0.03</v>
      </c>
      <c r="CX16" s="0" t="n">
        <v>0.01</v>
      </c>
      <c r="CY16" s="9" t="n">
        <f aca="false">SUM(CV16:CX16)</f>
        <v>0.16</v>
      </c>
      <c r="CZ16" s="0" t="n">
        <v>100</v>
      </c>
      <c r="DA16" s="0" t="n">
        <v>5</v>
      </c>
      <c r="DB16" s="0" t="n">
        <v>2</v>
      </c>
      <c r="DC16" s="0" t="n">
        <v>1</v>
      </c>
      <c r="DD16" s="0" t="n">
        <f aca="false">SUM(DA16:DC16)*0.7</f>
        <v>5.6</v>
      </c>
      <c r="DE16" s="9" t="n">
        <f aca="false">DD16*CZ16/100</f>
        <v>5.6</v>
      </c>
      <c r="DF16" s="9" t="n">
        <f aca="false">DE16*DA16*CY16</f>
        <v>4.48</v>
      </c>
      <c r="DG16" s="9" t="n">
        <f aca="false">(BX16+CH16+CS16+DD16)*0.7</f>
        <v>16.0377</v>
      </c>
      <c r="DH16" s="9" t="n">
        <f aca="false">(BY16+CI16+CT16+DE16)*0.7</f>
        <v>15.21793</v>
      </c>
      <c r="DI16" s="9" t="n">
        <f aca="false">(BZ16+CJ16+CU16+DF16)*0.7</f>
        <v>9.21564</v>
      </c>
      <c r="DJ16" s="9" t="n">
        <f aca="false">SUM(DG16:DI16)</f>
        <v>40.47127</v>
      </c>
      <c r="DK16" s="10" t="n">
        <f aca="false">(BP16/BO16)*(BR16-0.151)*1000</f>
        <v>7.25</v>
      </c>
      <c r="DL16" s="10" t="n">
        <f aca="false">(CA16/BZ16)*(CC16-0.151)*1000</f>
        <v>2.25</v>
      </c>
      <c r="DM16" s="10" t="n">
        <f aca="false">(CL16/CK16)*(CN16-0.151)*1000</f>
        <v>1.57142857142857</v>
      </c>
      <c r="DN16" s="10" t="n">
        <f aca="false">(CW16/CV16)*(CY16-0.151)*1000</f>
        <v>2.25</v>
      </c>
      <c r="DO16" s="10" t="n">
        <f aca="false">(BR16-0.201)/(BO16-0.201)*100</f>
        <v>25.9259259259259</v>
      </c>
      <c r="DP16" s="10" t="n">
        <f aca="false">(CC16-0.201)/(BZ16-0.201)*100</f>
        <v>50.6172839506173</v>
      </c>
      <c r="DQ16" s="10" t="n">
        <f aca="false">(CN16-0.201)/(CK16-0.201)*100</f>
        <v>63.9344262295082</v>
      </c>
      <c r="DR16" s="10" t="n">
        <f aca="false">(CY16-0.201)/(CV16-0.201)*100</f>
        <v>50.6172839506173</v>
      </c>
      <c r="DS16" s="10" t="n">
        <f aca="false">(BR16-0.091)/(BQ16-0.051)*100</f>
        <v>-423.809523809524</v>
      </c>
      <c r="DT16" s="10" t="n">
        <f aca="false">(CC16-0.091)/(CB16-0.051)*100</f>
        <v>-168.292682926829</v>
      </c>
      <c r="DU16" s="10" t="n">
        <f aca="false">(CN16-0.091)/(CM16-0.051)*100</f>
        <v>-144.897959183673</v>
      </c>
      <c r="DV16" s="10" t="n">
        <f aca="false">(CY16-0.091)/(CX16-0.051)*100</f>
        <v>-168.292682926829</v>
      </c>
      <c r="DW16" s="10" t="n">
        <f aca="false">SUMIF(DK16:DN16,  "&gt;60")</f>
        <v>0</v>
      </c>
      <c r="DX16" s="10" t="n">
        <f aca="false">SUMIF(DO16:DR16,  "&gt;60")</f>
        <v>63.9344262295082</v>
      </c>
      <c r="DY16" s="10" t="n">
        <f aca="false">SUMIF(DS16:DV16,  "&gt;60")</f>
        <v>0</v>
      </c>
      <c r="DZ16" s="0" t="n">
        <v>0.18</v>
      </c>
      <c r="EA16" s="0" t="n">
        <v>0.02</v>
      </c>
      <c r="EB16" s="0" t="n">
        <v>0.002</v>
      </c>
      <c r="EC16" s="9" t="n">
        <f aca="false">SUM(DZ16:EB16)</f>
        <v>0.202</v>
      </c>
      <c r="ED16" s="0" t="n">
        <v>97</v>
      </c>
      <c r="EE16" s="0" t="n">
        <v>5</v>
      </c>
      <c r="EF16" s="0" t="n">
        <v>3</v>
      </c>
      <c r="EG16" s="0" t="n">
        <v>1</v>
      </c>
      <c r="EH16" s="0" t="n">
        <f aca="false">SUM(EE16:EG16)*0.7</f>
        <v>6.3</v>
      </c>
      <c r="EI16" s="9" t="n">
        <f aca="false">EH16*ED16/100</f>
        <v>6.111</v>
      </c>
      <c r="EJ16" s="9" t="n">
        <f aca="false">EI16*EE16*EC16</f>
        <v>6.17211</v>
      </c>
      <c r="EK16" s="0" t="n">
        <v>0.19</v>
      </c>
      <c r="EL16" s="0" t="n">
        <v>0.01</v>
      </c>
      <c r="EM16" s="0" t="n">
        <v>0.002</v>
      </c>
      <c r="EN16" s="9" t="n">
        <f aca="false">SUM(EK16:EM16)</f>
        <v>0.202</v>
      </c>
      <c r="EO16" s="0" t="n">
        <v>100</v>
      </c>
      <c r="EP16" s="0" t="n">
        <v>5</v>
      </c>
      <c r="EQ16" s="0" t="n">
        <v>2</v>
      </c>
      <c r="ER16" s="0" t="n">
        <v>1</v>
      </c>
      <c r="ES16" s="0" t="n">
        <f aca="false">SUM(EP16:ER16)*0.7</f>
        <v>5.6</v>
      </c>
      <c r="ET16" s="9" t="n">
        <f aca="false">ES16*EO16/100</f>
        <v>5.6</v>
      </c>
      <c r="EU16" s="9" t="n">
        <f aca="false">ET16*EP16*EN16</f>
        <v>5.656</v>
      </c>
      <c r="EV16" s="0" t="n">
        <v>0.17</v>
      </c>
      <c r="EW16" s="0" t="n">
        <v>0.02</v>
      </c>
      <c r="EX16" s="0" t="n">
        <v>0.002</v>
      </c>
      <c r="EY16" s="9" t="n">
        <f aca="false">SUM(EV16:EX16)</f>
        <v>0.192</v>
      </c>
      <c r="EZ16" s="0" t="n">
        <v>95</v>
      </c>
      <c r="FA16" s="0" t="n">
        <v>5</v>
      </c>
      <c r="FB16" s="0" t="n">
        <v>2</v>
      </c>
      <c r="FC16" s="0" t="n">
        <v>1</v>
      </c>
      <c r="FD16" s="0" t="n">
        <f aca="false">SUM(FA16:FC16)*0.7</f>
        <v>5.6</v>
      </c>
      <c r="FE16" s="9" t="n">
        <f aca="false">FD16*EZ16/100</f>
        <v>5.32</v>
      </c>
      <c r="FF16" s="9" t="n">
        <f aca="false">FE16*FA16*EY16</f>
        <v>5.1072</v>
      </c>
      <c r="FG16" s="0" t="n">
        <v>0.17</v>
      </c>
      <c r="FH16" s="0" t="n">
        <v>0.02</v>
      </c>
      <c r="FI16" s="0" t="n">
        <v>0.002</v>
      </c>
      <c r="FJ16" s="9" t="n">
        <f aca="false">SUM(FG16:FI16)</f>
        <v>0.192</v>
      </c>
      <c r="FK16" s="0" t="n">
        <v>100</v>
      </c>
      <c r="FL16" s="0" t="n">
        <v>5</v>
      </c>
      <c r="FM16" s="0" t="n">
        <v>2</v>
      </c>
      <c r="FN16" s="0" t="n">
        <v>1</v>
      </c>
      <c r="FO16" s="0" t="n">
        <f aca="false">SUM(FL16:FN16)*0.7</f>
        <v>5.6</v>
      </c>
      <c r="FP16" s="9" t="n">
        <f aca="false">FO16*FK16/100</f>
        <v>5.6</v>
      </c>
      <c r="FQ16" s="9" t="n">
        <f aca="false">FP16*FL16*FJ16</f>
        <v>5.376</v>
      </c>
      <c r="FR16" s="9" t="n">
        <f aca="false">(EI16+ES16+FD16+FO16)*0.7</f>
        <v>16.0377</v>
      </c>
      <c r="FS16" s="9" t="n">
        <f aca="false">(EJ16+ET16+FE16+FP16)*0.7</f>
        <v>15.884477</v>
      </c>
      <c r="FT16" s="9" t="n">
        <f aca="false">(EK16+EU16+FF16+FQ16)*0.7</f>
        <v>11.43044</v>
      </c>
      <c r="FU16" s="9" t="n">
        <f aca="false">SUM(FR16:FT16)</f>
        <v>43.352617</v>
      </c>
      <c r="FV16" s="10" t="n">
        <f aca="false">(EA16/DZ16)*(EC16-0.151)*1000</f>
        <v>5.66666666666667</v>
      </c>
      <c r="FW16" s="10" t="n">
        <f aca="false">(EL16/EK16)*(EN16-0.151)*1000</f>
        <v>2.68421052631579</v>
      </c>
      <c r="FX16" s="10" t="n">
        <f aca="false">(EW16/EV16)*(EY16-0.151)*1000</f>
        <v>4.82352941176471</v>
      </c>
      <c r="FY16" s="10" t="n">
        <f aca="false">(FH16/FG16)*(FJ16-0.151)*1000</f>
        <v>4.82352941176471</v>
      </c>
      <c r="FZ16" s="10" t="n">
        <f aca="false">(EC16-0.201)/(DZ16-0.201)*100</f>
        <v>-4.76190476190463</v>
      </c>
      <c r="GA16" s="10" t="n">
        <f aca="false">(EN16-0.201)/(EK16-0.201)*100</f>
        <v>-9.09090909090909</v>
      </c>
      <c r="GB16" s="10" t="n">
        <f aca="false">(EY16-0.201)/(EV16-0.201)*100</f>
        <v>29.0322580645162</v>
      </c>
      <c r="GC16" s="10" t="n">
        <f aca="false">(FJ16-0.201)/(FG16-0.201)*100</f>
        <v>29.0322580645162</v>
      </c>
      <c r="GD16" s="10" t="n">
        <f aca="false">(EC16-0.091)/(EB16-0.051)*100</f>
        <v>-226.530612244898</v>
      </c>
      <c r="GE16" s="10" t="n">
        <f aca="false">(EN16-0.091)/(EM16-0.051)*100</f>
        <v>-226.530612244898</v>
      </c>
      <c r="GF16" s="10" t="n">
        <f aca="false">(EY16-0.091)/(EX16-0.051)*100</f>
        <v>-206.122448979592</v>
      </c>
      <c r="GG16" s="10" t="n">
        <f aca="false">(FJ16-0.091)/(FI16-0.051)*100</f>
        <v>-206.122448979592</v>
      </c>
      <c r="GH16" s="10" t="n">
        <f aca="false">SUMIF(FV16:FY16,  "&gt;60")</f>
        <v>0</v>
      </c>
      <c r="GI16" s="10" t="n">
        <f aca="false">SUMIF(FZ16:GC16,  "&gt;60")</f>
        <v>0</v>
      </c>
      <c r="GJ16" s="10" t="n">
        <f aca="false">SUMIF(GD16:GG16,  "&gt;60")</f>
        <v>0</v>
      </c>
      <c r="GK16" s="0" t="n">
        <v>0.16</v>
      </c>
      <c r="GL16" s="0" t="n">
        <v>0.02</v>
      </c>
      <c r="GM16" s="0" t="n">
        <v>0.005</v>
      </c>
      <c r="GN16" s="9" t="n">
        <f aca="false">SUM(GK16:GM16)</f>
        <v>0.185</v>
      </c>
      <c r="GO16" s="0" t="n">
        <v>97</v>
      </c>
      <c r="GP16" s="0" t="n">
        <v>5</v>
      </c>
      <c r="GQ16" s="0" t="n">
        <v>3</v>
      </c>
      <c r="GR16" s="0" t="n">
        <v>1</v>
      </c>
      <c r="GS16" s="0" t="n">
        <f aca="false">SUM(GP16:GR16)*0.7</f>
        <v>6.3</v>
      </c>
      <c r="GT16" s="9" t="n">
        <f aca="false">GS16*GO16/100</f>
        <v>6.111</v>
      </c>
      <c r="GU16" s="9" t="n">
        <f aca="false">GT16*GP16*GN16</f>
        <v>5.652675</v>
      </c>
      <c r="GV16" s="0" t="n">
        <v>0.19</v>
      </c>
      <c r="GW16" s="0" t="n">
        <v>0.01</v>
      </c>
      <c r="GX16" s="0" t="n">
        <v>0.002</v>
      </c>
      <c r="GY16" s="9" t="n">
        <f aca="false">SUM(GV16:GX16)</f>
        <v>0.202</v>
      </c>
      <c r="GZ16" s="0" t="n">
        <v>100</v>
      </c>
      <c r="HA16" s="0" t="n">
        <v>5</v>
      </c>
      <c r="HB16" s="0" t="n">
        <v>2</v>
      </c>
      <c r="HC16" s="0" t="n">
        <v>1</v>
      </c>
      <c r="HD16" s="0" t="n">
        <f aca="false">SUM(HA16:HC16)*0.7</f>
        <v>5.6</v>
      </c>
      <c r="HE16" s="9" t="n">
        <f aca="false">HD16*GZ16/100</f>
        <v>5.6</v>
      </c>
      <c r="HF16" s="9" t="n">
        <f aca="false">HE16*HA16*GY16</f>
        <v>5.656</v>
      </c>
      <c r="HG16" s="0" t="n">
        <v>0.17</v>
      </c>
      <c r="HH16" s="0" t="n">
        <v>0.02</v>
      </c>
      <c r="HI16" s="0" t="n">
        <v>0.002</v>
      </c>
      <c r="HJ16" s="9" t="n">
        <f aca="false">SUM(HG16:HI16)</f>
        <v>0.192</v>
      </c>
      <c r="HK16" s="0" t="n">
        <v>95</v>
      </c>
      <c r="HL16" s="0" t="n">
        <v>5</v>
      </c>
      <c r="HM16" s="0" t="n">
        <v>2</v>
      </c>
      <c r="HN16" s="0" t="n">
        <v>1</v>
      </c>
      <c r="HO16" s="0" t="n">
        <f aca="false">SUM(HL16:HN16)*0.7</f>
        <v>5.6</v>
      </c>
      <c r="HP16" s="9" t="n">
        <f aca="false">HO16*HK16/100</f>
        <v>5.32</v>
      </c>
      <c r="HQ16" s="9" t="n">
        <f aca="false">HP16*HL16*HJ16</f>
        <v>5.1072</v>
      </c>
      <c r="HR16" s="0" t="n">
        <v>0.15</v>
      </c>
      <c r="HS16" s="0" t="n">
        <v>0.03</v>
      </c>
      <c r="HT16" s="0" t="n">
        <v>0.002</v>
      </c>
      <c r="HU16" s="9" t="n">
        <f aca="false">SUM(HR16:HT16)</f>
        <v>0.182</v>
      </c>
      <c r="HV16" s="0" t="n">
        <v>101</v>
      </c>
      <c r="HW16" s="0" t="n">
        <v>5</v>
      </c>
      <c r="HX16" s="0" t="n">
        <v>4</v>
      </c>
      <c r="HY16" s="0" t="n">
        <v>2</v>
      </c>
      <c r="HZ16" s="0" t="n">
        <f aca="false">SUM(HW16:HY16)*0.7</f>
        <v>7.7</v>
      </c>
      <c r="IA16" s="9" t="n">
        <f aca="false">HZ16*HV16/100</f>
        <v>7.777</v>
      </c>
      <c r="IB16" s="9" t="n">
        <f aca="false">IA16*HW16*HU16</f>
        <v>7.07707</v>
      </c>
      <c r="IC16" s="9" t="n">
        <f aca="false">(GT16+HD16+HO16+HZ16)*0.7</f>
        <v>17.5077</v>
      </c>
      <c r="ID16" s="9" t="n">
        <f aca="false">(GU16+HE16+HP16+IA16)*0.7</f>
        <v>17.0447725</v>
      </c>
      <c r="IE16" s="9" t="n">
        <f aca="false">(GV16+HF16+HQ16+IB16)*0.7</f>
        <v>12.621189</v>
      </c>
      <c r="IF16" s="9" t="n">
        <f aca="false">SUM(IC16:IE16)</f>
        <v>47.1736615</v>
      </c>
      <c r="IG16" s="10" t="n">
        <f aca="false">(GL16/GK16)*(GN16-0.151)*1000</f>
        <v>4.25</v>
      </c>
      <c r="IH16" s="10" t="n">
        <f aca="false">(GW16/GV16)*(GY16-0.151)*1000</f>
        <v>2.68421052631579</v>
      </c>
      <c r="II16" s="10" t="n">
        <f aca="false">(HH16/HG16)*(HJ16-0.151)*1000</f>
        <v>4.82352941176471</v>
      </c>
      <c r="IJ16" s="10" t="n">
        <f aca="false">(HS16/HR16)*(HU16-0.151)*1000</f>
        <v>6.2</v>
      </c>
      <c r="IK16" s="10" t="n">
        <f aca="false">(GN16-0.201)/(GK16-0.201)*100</f>
        <v>39.0243902439025</v>
      </c>
      <c r="IL16" s="10" t="n">
        <f aca="false">(GY16-0.201)/(GV16-0.201)*100</f>
        <v>-9.09090909090909</v>
      </c>
      <c r="IM16" s="10" t="n">
        <f aca="false">(HJ16-0.201)/(HG16-0.201)*100</f>
        <v>29.0322580645162</v>
      </c>
      <c r="IN16" s="10" t="n">
        <f aca="false">(HU16-0.201)/(HR16-0.201)*100</f>
        <v>37.2549019607843</v>
      </c>
      <c r="IO16" s="10" t="n">
        <f aca="false">(GN16-0.091)/(GM16-0.051)*100</f>
        <v>-204.347826086956</v>
      </c>
      <c r="IP16" s="10" t="n">
        <f aca="false">(GY16-0.091)/(GX16-0.051)*100</f>
        <v>-226.530612244898</v>
      </c>
      <c r="IQ16" s="10" t="n">
        <f aca="false">(HJ16-0.091)/(HI16-0.051)*100</f>
        <v>-206.122448979592</v>
      </c>
      <c r="IR16" s="10" t="n">
        <f aca="false">(HU16-0.091)/(HT16-0.051)*100</f>
        <v>-185.714285714286</v>
      </c>
      <c r="IS16" s="10" t="n">
        <f aca="false">SUMIF(IG16:IJ16,  "&gt;60")</f>
        <v>0</v>
      </c>
      <c r="IT16" s="10" t="n">
        <f aca="false">SUMIF(IK16:IN16,  "&gt;60")</f>
        <v>0</v>
      </c>
      <c r="IU16" s="10" t="n">
        <f aca="false">SUMIF(IO16:IR16,  "&gt;60")</f>
        <v>0</v>
      </c>
    </row>
    <row r="17" customFormat="false" ht="12.8" hidden="false" customHeight="false" outlineLevel="0" collapsed="false">
      <c r="C17" s="8" t="s">
        <v>62</v>
      </c>
      <c r="D17" s="0" t="n">
        <v>0.12</v>
      </c>
      <c r="E17" s="0" t="n">
        <v>0.03</v>
      </c>
      <c r="F17" s="0" t="n">
        <v>0.03</v>
      </c>
      <c r="G17" s="9" t="n">
        <f aca="false">SUM(D17:F17)</f>
        <v>0.18</v>
      </c>
      <c r="H17" s="0" t="n">
        <v>110</v>
      </c>
      <c r="I17" s="0" t="n">
        <v>5</v>
      </c>
      <c r="J17" s="0" t="n">
        <v>3</v>
      </c>
      <c r="K17" s="0" t="n">
        <v>1</v>
      </c>
      <c r="L17" s="0" t="n">
        <f aca="false">SUM(I17:K17)*0.7</f>
        <v>6.3</v>
      </c>
      <c r="M17" s="9" t="n">
        <f aca="false">L17*H17/100</f>
        <v>6.93</v>
      </c>
      <c r="N17" s="9" t="n">
        <f aca="false">M17*I17*G17</f>
        <v>6.237</v>
      </c>
      <c r="O17" s="0" t="n">
        <v>0.12</v>
      </c>
      <c r="P17" s="0" t="n">
        <v>0.03</v>
      </c>
      <c r="Q17" s="0" t="n">
        <v>0.04</v>
      </c>
      <c r="R17" s="9" t="n">
        <f aca="false">SUM(O17:Q17)</f>
        <v>0.19</v>
      </c>
      <c r="S17" s="0" t="n">
        <v>110</v>
      </c>
      <c r="T17" s="0" t="n">
        <v>4</v>
      </c>
      <c r="U17" s="0" t="n">
        <v>3</v>
      </c>
      <c r="V17" s="0" t="n">
        <v>1</v>
      </c>
      <c r="W17" s="0" t="n">
        <f aca="false">SUM(T17:V17)*0.7</f>
        <v>5.6</v>
      </c>
      <c r="X17" s="9" t="n">
        <f aca="false">W17*S17/100</f>
        <v>6.16</v>
      </c>
      <c r="Y17" s="9" t="n">
        <f aca="false">X17*T17*R17</f>
        <v>4.6816</v>
      </c>
      <c r="Z17" s="0" t="n">
        <v>0.12</v>
      </c>
      <c r="AA17" s="0" t="n">
        <v>0.03</v>
      </c>
      <c r="AB17" s="0" t="n">
        <v>0.05</v>
      </c>
      <c r="AC17" s="9" t="n">
        <f aca="false">SUM(Z17:AB17)</f>
        <v>0.2</v>
      </c>
      <c r="AD17" s="0" t="n">
        <v>110</v>
      </c>
      <c r="AE17" s="0" t="n">
        <v>4</v>
      </c>
      <c r="AF17" s="0" t="n">
        <v>3</v>
      </c>
      <c r="AG17" s="0" t="n">
        <v>1</v>
      </c>
      <c r="AH17" s="0" t="n">
        <f aca="false">SUM(AE17:AG17)*0.7</f>
        <v>5.6</v>
      </c>
      <c r="AI17" s="9" t="n">
        <f aca="false">AH17*AD17/100</f>
        <v>6.16</v>
      </c>
      <c r="AJ17" s="9" t="n">
        <f aca="false">AI17*AE17*AC17</f>
        <v>4.928</v>
      </c>
      <c r="AK17" s="0" t="n">
        <v>0.12</v>
      </c>
      <c r="AL17" s="0" t="n">
        <v>0.03</v>
      </c>
      <c r="AM17" s="0" t="n">
        <v>0.05</v>
      </c>
      <c r="AN17" s="9" t="n">
        <f aca="false">SUM(AK17:AM17)</f>
        <v>0.2</v>
      </c>
      <c r="AO17" s="0" t="n">
        <v>110</v>
      </c>
      <c r="AP17" s="0" t="n">
        <v>4</v>
      </c>
      <c r="AQ17" s="0" t="n">
        <v>3</v>
      </c>
      <c r="AR17" s="0" t="n">
        <v>1</v>
      </c>
      <c r="AS17" s="0" t="n">
        <f aca="false">SUM(AP17:AR17)*0.7</f>
        <v>5.6</v>
      </c>
      <c r="AT17" s="9" t="n">
        <f aca="false">AS17*AO17/100</f>
        <v>6.16</v>
      </c>
      <c r="AU17" s="9" t="n">
        <f aca="false">AT17*AP17*AN17</f>
        <v>4.928</v>
      </c>
      <c r="AV17" s="9" t="n">
        <f aca="false">(M17+W17+AH17+AS17)*0.7</f>
        <v>16.611</v>
      </c>
      <c r="AW17" s="9" t="n">
        <f aca="false">(N17+X17+AI17+AT17)*0.7</f>
        <v>17.3019</v>
      </c>
      <c r="AX17" s="9" t="n">
        <f aca="false">(O17+Y17+AJ17+AU17)*0.7</f>
        <v>10.26032</v>
      </c>
      <c r="AY17" s="9" t="n">
        <f aca="false">SUM(AV17:AX17)</f>
        <v>44.17322</v>
      </c>
      <c r="AZ17" s="10" t="n">
        <f aca="false">(E17/D17)*(G17-0.151)*1000</f>
        <v>7.25</v>
      </c>
      <c r="BA17" s="10" t="n">
        <f aca="false">(P17/O17)*(R17-0.151)*1000</f>
        <v>9.75</v>
      </c>
      <c r="BB17" s="10" t="n">
        <f aca="false">(AA17/Z17)*(AC17-0.151)*1000</f>
        <v>12.25</v>
      </c>
      <c r="BC17" s="10" t="n">
        <f aca="false">(AL17/AK17)*(AN17-0.151)*1000</f>
        <v>12.25</v>
      </c>
      <c r="BD17" s="10" t="n">
        <f aca="false">(G17-0.201)/(D17-0.201)*100</f>
        <v>25.9259259259259</v>
      </c>
      <c r="BE17" s="10" t="n">
        <f aca="false">(R17-0.201)/(O17-0.231)*100</f>
        <v>9.90990990990992</v>
      </c>
      <c r="BF17" s="10" t="n">
        <f aca="false">(AC17-0.201)/(Z17-0.201)*100</f>
        <v>1.23456790123457</v>
      </c>
      <c r="BG17" s="10" t="n">
        <f aca="false">(AN17-0.201)/(AK17-0.201)*100</f>
        <v>1.23456790123457</v>
      </c>
      <c r="BH17" s="10" t="n">
        <f aca="false">(G17-0.091)/(F17-0.051)*100</f>
        <v>-423.809523809524</v>
      </c>
      <c r="BI17" s="10" t="n">
        <f aca="false">(R17-0.091)/(Q17-0.051)*100</f>
        <v>-900</v>
      </c>
      <c r="BJ17" s="10" t="n">
        <f aca="false">(AC17-0.091)/(AB17-0.051)*100</f>
        <v>-10900</v>
      </c>
      <c r="BK17" s="10" t="n">
        <f aca="false">(AN17-0.091)/(AM17-0.051)*100</f>
        <v>-10900</v>
      </c>
      <c r="BL17" s="10" t="n">
        <f aca="false">SUMIF(AZ17:BC17,  "&gt;60")</f>
        <v>0</v>
      </c>
      <c r="BM17" s="10" t="n">
        <f aca="false">SUMIF(BD17:BG17,  "&gt;60")</f>
        <v>0</v>
      </c>
      <c r="BN17" s="10" t="n">
        <f aca="false">SUMIF(BH17:BK17,  "&gt;60")</f>
        <v>0</v>
      </c>
      <c r="BO17" s="0" t="n">
        <v>0.13</v>
      </c>
      <c r="BP17" s="0" t="n">
        <v>0.03</v>
      </c>
      <c r="BQ17" s="0" t="n">
        <v>0.03</v>
      </c>
      <c r="BR17" s="9" t="n">
        <f aca="false">SUM(BO17:BQ17)</f>
        <v>0.19</v>
      </c>
      <c r="BS17" s="0" t="n">
        <v>98</v>
      </c>
      <c r="BT17" s="0" t="n">
        <v>5</v>
      </c>
      <c r="BU17" s="0" t="n">
        <v>3</v>
      </c>
      <c r="BV17" s="0" t="n">
        <v>1</v>
      </c>
      <c r="BW17" s="0" t="n">
        <f aca="false">SUM(BT17:BV17)*0.7</f>
        <v>6.3</v>
      </c>
      <c r="BX17" s="9" t="n">
        <f aca="false">BW17*BS17/100</f>
        <v>6.174</v>
      </c>
      <c r="BY17" s="9" t="n">
        <f aca="false">BX17*BT17*BR17</f>
        <v>5.8653</v>
      </c>
      <c r="BZ17" s="0" t="n">
        <v>0.12</v>
      </c>
      <c r="CA17" s="0" t="n">
        <v>0.03</v>
      </c>
      <c r="CB17" s="0" t="n">
        <v>0.04</v>
      </c>
      <c r="CC17" s="9" t="n">
        <f aca="false">SUM(BZ17:CB17)</f>
        <v>0.19</v>
      </c>
      <c r="CD17" s="0" t="n">
        <v>110</v>
      </c>
      <c r="CE17" s="0" t="n">
        <v>4</v>
      </c>
      <c r="CF17" s="0" t="n">
        <v>3</v>
      </c>
      <c r="CG17" s="0" t="n">
        <v>1</v>
      </c>
      <c r="CH17" s="0" t="n">
        <f aca="false">SUM(CE17:CG17)*0.7</f>
        <v>5.6</v>
      </c>
      <c r="CI17" s="9" t="n">
        <f aca="false">CH17*CD17/100</f>
        <v>6.16</v>
      </c>
      <c r="CJ17" s="9" t="n">
        <f aca="false">CI17*CE17*CC17</f>
        <v>4.6816</v>
      </c>
      <c r="CK17" s="0" t="n">
        <v>0.13</v>
      </c>
      <c r="CL17" s="0" t="n">
        <v>0.03</v>
      </c>
      <c r="CM17" s="0" t="n">
        <v>0.05</v>
      </c>
      <c r="CN17" s="9" t="n">
        <f aca="false">SUM(CK17:CM17)</f>
        <v>0.21</v>
      </c>
      <c r="CO17" s="0" t="n">
        <v>110</v>
      </c>
      <c r="CP17" s="0" t="n">
        <v>4</v>
      </c>
      <c r="CQ17" s="0" t="n">
        <v>3</v>
      </c>
      <c r="CR17" s="0" t="n">
        <v>1</v>
      </c>
      <c r="CS17" s="0" t="n">
        <f aca="false">SUM(CP17:CR17)*0.7</f>
        <v>5.6</v>
      </c>
      <c r="CT17" s="9" t="n">
        <f aca="false">CS17*CO17/100</f>
        <v>6.16</v>
      </c>
      <c r="CU17" s="9" t="n">
        <f aca="false">CT17*CP17*CN17</f>
        <v>5.1744</v>
      </c>
      <c r="CV17" s="0" t="n">
        <v>0.12</v>
      </c>
      <c r="CW17" s="0" t="n">
        <v>0.03</v>
      </c>
      <c r="CX17" s="0" t="n">
        <v>0.05</v>
      </c>
      <c r="CY17" s="9" t="n">
        <f aca="false">SUM(CV17:CX17)</f>
        <v>0.2</v>
      </c>
      <c r="CZ17" s="0" t="n">
        <v>110</v>
      </c>
      <c r="DA17" s="0" t="n">
        <v>4</v>
      </c>
      <c r="DB17" s="0" t="n">
        <v>3</v>
      </c>
      <c r="DC17" s="0" t="n">
        <v>1</v>
      </c>
      <c r="DD17" s="0" t="n">
        <f aca="false">SUM(DA17:DC17)*0.7</f>
        <v>5.6</v>
      </c>
      <c r="DE17" s="9" t="n">
        <f aca="false">DD17*CZ17/100</f>
        <v>6.16</v>
      </c>
      <c r="DF17" s="9" t="n">
        <f aca="false">DE17*DA17*CY17</f>
        <v>4.928</v>
      </c>
      <c r="DG17" s="9" t="n">
        <f aca="false">(BX17+CH17+CS17+DD17)*0.7</f>
        <v>16.0818</v>
      </c>
      <c r="DH17" s="9" t="n">
        <f aca="false">(BY17+CI17+CT17+DE17)*0.7</f>
        <v>17.04171</v>
      </c>
      <c r="DI17" s="9" t="n">
        <f aca="false">(BZ17+CJ17+CU17+DF17)*0.7</f>
        <v>10.4328</v>
      </c>
      <c r="DJ17" s="11" t="n">
        <f aca="false">SUM(DG17:DI17)</f>
        <v>43.55631</v>
      </c>
      <c r="DK17" s="10" t="n">
        <f aca="false">(BP17/BO17)*(BR17-0.151)*1000</f>
        <v>9</v>
      </c>
      <c r="DL17" s="10" t="n">
        <f aca="false">(CA17/BZ17)*(CC17-0.151)*1000</f>
        <v>9.75</v>
      </c>
      <c r="DM17" s="10" t="n">
        <f aca="false">(CL17/CK17)*(CN17-0.151)*1000</f>
        <v>13.6153846153846</v>
      </c>
      <c r="DN17" s="10" t="n">
        <f aca="false">(CW17/CV17)*(CY17-0.151)*1000</f>
        <v>12.25</v>
      </c>
      <c r="DO17" s="10" t="n">
        <f aca="false">(BR17-0.201)/(BO17-0.201)*100</f>
        <v>15.4929577464789</v>
      </c>
      <c r="DP17" s="10" t="n">
        <f aca="false">(CC17-0.201)/(BZ17-0.231)*100</f>
        <v>9.90990990990992</v>
      </c>
      <c r="DQ17" s="10" t="n">
        <f aca="false">(CN17-0.201)/(CK17-0.201)*100</f>
        <v>-12.6760563380282</v>
      </c>
      <c r="DR17" s="10" t="n">
        <f aca="false">(CY17-0.201)/(CV17-0.201)*100</f>
        <v>1.23456790123457</v>
      </c>
      <c r="DS17" s="10" t="n">
        <f aca="false">(BR17-0.091)/(BQ17-0.051)*100</f>
        <v>-471.428571428571</v>
      </c>
      <c r="DT17" s="10" t="n">
        <f aca="false">(CC17-0.091)/(CB17-0.051)*100</f>
        <v>-900</v>
      </c>
      <c r="DU17" s="10" t="n">
        <f aca="false">(CN17-0.091)/(CM17-0.051)*100</f>
        <v>-11900</v>
      </c>
      <c r="DV17" s="10" t="n">
        <f aca="false">(CY17-0.091)/(CX17-0.051)*100</f>
        <v>-10900</v>
      </c>
      <c r="DW17" s="10" t="n">
        <f aca="false">SUMIF(DK17:DN17,  "&gt;60")</f>
        <v>0</v>
      </c>
      <c r="DX17" s="10" t="n">
        <f aca="false">SUMIF(DO17:DR17,  "&gt;60")</f>
        <v>0</v>
      </c>
      <c r="DY17" s="10" t="n">
        <f aca="false">SUMIF(DS17:DV17,  "&gt;60")</f>
        <v>0</v>
      </c>
      <c r="DZ17" s="0" t="n">
        <v>0.13</v>
      </c>
      <c r="EA17" s="0" t="n">
        <v>0.03</v>
      </c>
      <c r="EB17" s="0" t="n">
        <v>0.03</v>
      </c>
      <c r="EC17" s="9" t="n">
        <f aca="false">SUM(DZ17:EB17)</f>
        <v>0.19</v>
      </c>
      <c r="ED17" s="0" t="n">
        <v>98</v>
      </c>
      <c r="EE17" s="0" t="n">
        <v>5</v>
      </c>
      <c r="EF17" s="0" t="n">
        <v>3</v>
      </c>
      <c r="EG17" s="0" t="n">
        <v>1</v>
      </c>
      <c r="EH17" s="0" t="n">
        <f aca="false">SUM(EE17:EG17)*0.7</f>
        <v>6.3</v>
      </c>
      <c r="EI17" s="9" t="n">
        <f aca="false">EH17*ED17/100</f>
        <v>6.174</v>
      </c>
      <c r="EJ17" s="9" t="n">
        <f aca="false">EI17*EE17*EC17</f>
        <v>5.8653</v>
      </c>
      <c r="EK17" s="0" t="n">
        <v>0.12</v>
      </c>
      <c r="EL17" s="0" t="n">
        <v>0.03</v>
      </c>
      <c r="EM17" s="0" t="n">
        <v>0.04</v>
      </c>
      <c r="EN17" s="9" t="n">
        <f aca="false">SUM(EK17:EM17)</f>
        <v>0.19</v>
      </c>
      <c r="EO17" s="0" t="n">
        <v>110</v>
      </c>
      <c r="EP17" s="0" t="n">
        <v>4</v>
      </c>
      <c r="EQ17" s="0" t="n">
        <v>3</v>
      </c>
      <c r="ER17" s="0" t="n">
        <v>1</v>
      </c>
      <c r="ES17" s="0" t="n">
        <f aca="false">SUM(EP17:ER17)*0.7</f>
        <v>5.6</v>
      </c>
      <c r="ET17" s="9" t="n">
        <f aca="false">ES17*EO17/100</f>
        <v>6.16</v>
      </c>
      <c r="EU17" s="9" t="n">
        <f aca="false">ET17*EP17*EN17</f>
        <v>4.6816</v>
      </c>
      <c r="EV17" s="0" t="n">
        <v>0.13</v>
      </c>
      <c r="EW17" s="0" t="n">
        <v>0.03</v>
      </c>
      <c r="EX17" s="0" t="n">
        <v>0.05</v>
      </c>
      <c r="EY17" s="9" t="n">
        <f aca="false">SUM(EV17:EX17)</f>
        <v>0.21</v>
      </c>
      <c r="EZ17" s="0" t="n">
        <v>110</v>
      </c>
      <c r="FA17" s="0" t="n">
        <v>4</v>
      </c>
      <c r="FB17" s="0" t="n">
        <v>3</v>
      </c>
      <c r="FC17" s="0" t="n">
        <v>1</v>
      </c>
      <c r="FD17" s="0" t="n">
        <f aca="false">SUM(FA17:FC17)*0.7</f>
        <v>5.6</v>
      </c>
      <c r="FE17" s="9" t="n">
        <f aca="false">FD17*EZ17/100</f>
        <v>6.16</v>
      </c>
      <c r="FF17" s="9" t="n">
        <f aca="false">FE17*FA17*EY17</f>
        <v>5.1744</v>
      </c>
      <c r="FG17" s="0" t="n">
        <v>0.12</v>
      </c>
      <c r="FH17" s="0" t="n">
        <v>0.03</v>
      </c>
      <c r="FI17" s="0" t="n">
        <v>0.05</v>
      </c>
      <c r="FJ17" s="9" t="n">
        <f aca="false">SUM(FG17:FI17)</f>
        <v>0.2</v>
      </c>
      <c r="FK17" s="0" t="n">
        <v>110</v>
      </c>
      <c r="FL17" s="0" t="n">
        <v>4</v>
      </c>
      <c r="FM17" s="0" t="n">
        <v>3</v>
      </c>
      <c r="FN17" s="0" t="n">
        <v>1</v>
      </c>
      <c r="FO17" s="0" t="n">
        <f aca="false">SUM(FL17:FN17)*0.7</f>
        <v>5.6</v>
      </c>
      <c r="FP17" s="9" t="n">
        <f aca="false">FO17*FK17/100</f>
        <v>6.16</v>
      </c>
      <c r="FQ17" s="9" t="n">
        <f aca="false">FP17*FL17*FJ17</f>
        <v>4.928</v>
      </c>
      <c r="FR17" s="9" t="n">
        <f aca="false">(EI17+ES17+FD17+FO17)*0.7</f>
        <v>16.0818</v>
      </c>
      <c r="FS17" s="9" t="n">
        <f aca="false">(EJ17+ET17+FE17+FP17)*0.7</f>
        <v>17.04171</v>
      </c>
      <c r="FT17" s="9" t="n">
        <f aca="false">(EK17+EU17+FF17+FQ17)*0.7</f>
        <v>10.4328</v>
      </c>
      <c r="FU17" s="9" t="n">
        <f aca="false">SUM(FR17:FT17)</f>
        <v>43.55631</v>
      </c>
      <c r="FV17" s="10" t="n">
        <f aca="false">(EA17/DZ17)*(EC17-0.151)*1000</f>
        <v>9</v>
      </c>
      <c r="FW17" s="10" t="n">
        <f aca="false">(EL17/EK17)*(EN17-0.151)*1000</f>
        <v>9.75</v>
      </c>
      <c r="FX17" s="10" t="n">
        <f aca="false">(EW17/EV17)*(EY17-0.151)*1000</f>
        <v>13.6153846153846</v>
      </c>
      <c r="FY17" s="10" t="n">
        <f aca="false">(FH17/FG17)*(FJ17-0.151)*1000</f>
        <v>12.25</v>
      </c>
      <c r="FZ17" s="10" t="n">
        <f aca="false">(EC17-0.201)/(DZ17-0.201)*100</f>
        <v>15.4929577464789</v>
      </c>
      <c r="GA17" s="10" t="n">
        <f aca="false">(EN17-0.201)/(EK17-0.231)*100</f>
        <v>9.90990990990992</v>
      </c>
      <c r="GB17" s="10" t="n">
        <f aca="false">(EY17-0.201)/(EV17-0.201)*100</f>
        <v>-12.6760563380282</v>
      </c>
      <c r="GC17" s="10" t="n">
        <f aca="false">(FJ17-0.201)/(FG17-0.201)*100</f>
        <v>1.23456790123457</v>
      </c>
      <c r="GD17" s="10" t="n">
        <f aca="false">(EC17-0.091)/(EB17-0.051)*100</f>
        <v>-471.428571428571</v>
      </c>
      <c r="GE17" s="10" t="n">
        <f aca="false">(EN17-0.091)/(EM17-0.051)*100</f>
        <v>-900</v>
      </c>
      <c r="GF17" s="10" t="n">
        <f aca="false">(EY17-0.091)/(EX17-0.051)*100</f>
        <v>-11900</v>
      </c>
      <c r="GG17" s="10" t="n">
        <f aca="false">(FJ17-0.091)/(FI17-0.051)*100</f>
        <v>-10900</v>
      </c>
      <c r="GH17" s="10" t="n">
        <f aca="false">SUMIF(FV17:FY17,  "&gt;60")</f>
        <v>0</v>
      </c>
      <c r="GI17" s="10" t="n">
        <f aca="false">SUMIF(FZ17:GC17,  "&gt;60")</f>
        <v>0</v>
      </c>
      <c r="GJ17" s="10" t="n">
        <f aca="false">SUMIF(GD17:GG17,  "&gt;60")</f>
        <v>0</v>
      </c>
      <c r="GK17" s="0" t="n">
        <v>0.12</v>
      </c>
      <c r="GL17" s="0" t="n">
        <v>0.03</v>
      </c>
      <c r="GM17" s="0" t="n">
        <v>0.03</v>
      </c>
      <c r="GN17" s="9" t="n">
        <f aca="false">SUM(GK17:GM17)</f>
        <v>0.18</v>
      </c>
      <c r="GO17" s="0" t="n">
        <v>98</v>
      </c>
      <c r="GP17" s="0" t="n">
        <v>5</v>
      </c>
      <c r="GQ17" s="0" t="n">
        <v>3</v>
      </c>
      <c r="GR17" s="0" t="n">
        <v>1</v>
      </c>
      <c r="GS17" s="0" t="n">
        <f aca="false">SUM(GP17:GR17)*0.7</f>
        <v>6.3</v>
      </c>
      <c r="GT17" s="9" t="n">
        <f aca="false">GS17*GO17/100</f>
        <v>6.174</v>
      </c>
      <c r="GU17" s="9" t="n">
        <f aca="false">GT17*GP17*GN17</f>
        <v>5.5566</v>
      </c>
      <c r="GV17" s="0" t="n">
        <v>0.12</v>
      </c>
      <c r="GW17" s="0" t="n">
        <v>0.03</v>
      </c>
      <c r="GX17" s="0" t="n">
        <v>0.04</v>
      </c>
      <c r="GY17" s="9" t="n">
        <f aca="false">SUM(GV17:GX17)</f>
        <v>0.19</v>
      </c>
      <c r="GZ17" s="0" t="n">
        <v>110</v>
      </c>
      <c r="HA17" s="0" t="n">
        <v>4</v>
      </c>
      <c r="HB17" s="0" t="n">
        <v>3</v>
      </c>
      <c r="HC17" s="0" t="n">
        <v>1</v>
      </c>
      <c r="HD17" s="0" t="n">
        <f aca="false">SUM(HA17:HC17)*0.7</f>
        <v>5.6</v>
      </c>
      <c r="HE17" s="9" t="n">
        <f aca="false">HD17*GZ17/100</f>
        <v>6.16</v>
      </c>
      <c r="HF17" s="9" t="n">
        <f aca="false">HE17*HA17*GY17</f>
        <v>4.6816</v>
      </c>
      <c r="HG17" s="0" t="n">
        <v>0.13</v>
      </c>
      <c r="HH17" s="0" t="n">
        <v>0.03</v>
      </c>
      <c r="HI17" s="0" t="n">
        <v>0.05</v>
      </c>
      <c r="HJ17" s="9" t="n">
        <f aca="false">SUM(HG17:HI17)</f>
        <v>0.21</v>
      </c>
      <c r="HK17" s="0" t="n">
        <v>110</v>
      </c>
      <c r="HL17" s="0" t="n">
        <v>4</v>
      </c>
      <c r="HM17" s="0" t="n">
        <v>3</v>
      </c>
      <c r="HN17" s="0" t="n">
        <v>1</v>
      </c>
      <c r="HO17" s="0" t="n">
        <f aca="false">SUM(HL17:HN17)*0.7</f>
        <v>5.6</v>
      </c>
      <c r="HP17" s="9" t="n">
        <f aca="false">HO17*HK17/100</f>
        <v>6.16</v>
      </c>
      <c r="HQ17" s="9" t="n">
        <f aca="false">HP17*HL17*HJ17</f>
        <v>5.1744</v>
      </c>
      <c r="HR17" s="0" t="n">
        <v>0.12</v>
      </c>
      <c r="HS17" s="0" t="n">
        <v>0.03</v>
      </c>
      <c r="HT17" s="0" t="n">
        <v>0.05</v>
      </c>
      <c r="HU17" s="9" t="n">
        <f aca="false">SUM(HR17:HT17)</f>
        <v>0.2</v>
      </c>
      <c r="HV17" s="0" t="n">
        <v>110</v>
      </c>
      <c r="HW17" s="0" t="n">
        <v>4</v>
      </c>
      <c r="HX17" s="0" t="n">
        <v>3</v>
      </c>
      <c r="HY17" s="0" t="n">
        <v>1</v>
      </c>
      <c r="HZ17" s="0" t="n">
        <f aca="false">SUM(HW17:HY17)*0.7</f>
        <v>5.6</v>
      </c>
      <c r="IA17" s="9" t="n">
        <f aca="false">HZ17*HV17/100</f>
        <v>6.16</v>
      </c>
      <c r="IB17" s="9" t="n">
        <f aca="false">IA17*HW17*HU17</f>
        <v>4.928</v>
      </c>
      <c r="IC17" s="9" t="n">
        <f aca="false">(GT17+HD17+HO17+HZ17)*0.7</f>
        <v>16.0818</v>
      </c>
      <c r="ID17" s="9" t="n">
        <f aca="false">(GU17+HE17+HP17+IA17)*0.7</f>
        <v>16.82562</v>
      </c>
      <c r="IE17" s="9" t="n">
        <f aca="false">(GV17+HF17+HQ17+IB17)*0.7</f>
        <v>10.4328</v>
      </c>
      <c r="IF17" s="9" t="n">
        <f aca="false">SUM(IC17:IE17)</f>
        <v>43.34022</v>
      </c>
      <c r="IG17" s="10" t="n">
        <f aca="false">(GL17/GK17)*(GN17-0.151)*1000</f>
        <v>7.25</v>
      </c>
      <c r="IH17" s="10" t="n">
        <f aca="false">(GW17/GV17)*(GY17-0.151)*1000</f>
        <v>9.75</v>
      </c>
      <c r="II17" s="10" t="n">
        <f aca="false">(HH17/HG17)*(HJ17-0.151)*1000</f>
        <v>13.6153846153846</v>
      </c>
      <c r="IJ17" s="10" t="n">
        <f aca="false">(HS17/HR17)*(HU17-0.151)*1000</f>
        <v>12.25</v>
      </c>
      <c r="IK17" s="10" t="n">
        <f aca="false">(GN17-0.201)/(GK17-0.201)*100</f>
        <v>25.9259259259259</v>
      </c>
      <c r="IL17" s="10" t="n">
        <f aca="false">(GY17-0.201)/(GV17-0.231)*100</f>
        <v>9.90990990990992</v>
      </c>
      <c r="IM17" s="10" t="n">
        <f aca="false">(HJ17-0.201)/(HG17-0.201)*100</f>
        <v>-12.6760563380282</v>
      </c>
      <c r="IN17" s="10" t="n">
        <f aca="false">(HU17-0.201)/(HR17-0.201)*100</f>
        <v>1.23456790123457</v>
      </c>
      <c r="IO17" s="10" t="n">
        <f aca="false">(GN17-0.091)/(GM17-0.051)*100</f>
        <v>-423.809523809524</v>
      </c>
      <c r="IP17" s="10" t="n">
        <f aca="false">(GY17-0.091)/(GX17-0.051)*100</f>
        <v>-900</v>
      </c>
      <c r="IQ17" s="10" t="n">
        <f aca="false">(HJ17-0.091)/(HI17-0.051)*100</f>
        <v>-11900</v>
      </c>
      <c r="IR17" s="10" t="n">
        <f aca="false">(HU17-0.091)/(HT17-0.051)*100</f>
        <v>-10900</v>
      </c>
      <c r="IS17" s="10" t="n">
        <f aca="false">SUMIF(IG17:IJ17,  "&gt;60")</f>
        <v>0</v>
      </c>
      <c r="IT17" s="10" t="n">
        <f aca="false">SUMIF(IK17:IN17,  "&gt;60")</f>
        <v>0</v>
      </c>
      <c r="IU17" s="10" t="n">
        <f aca="false">SUMIF(IO17:IR17,  "&gt;60")</f>
        <v>0</v>
      </c>
    </row>
    <row r="18" customFormat="false" ht="12.8" hidden="false" customHeight="false" outlineLevel="0" collapsed="false">
      <c r="C18" s="8" t="s">
        <v>63</v>
      </c>
      <c r="D18" s="0" t="n">
        <v>0.13</v>
      </c>
      <c r="E18" s="0" t="n">
        <v>0.03</v>
      </c>
      <c r="F18" s="0" t="n">
        <v>0.03</v>
      </c>
      <c r="G18" s="9" t="n">
        <f aca="false">SUM(D18:F18)</f>
        <v>0.19</v>
      </c>
      <c r="H18" s="0" t="n">
        <v>110</v>
      </c>
      <c r="I18" s="0" t="n">
        <v>5</v>
      </c>
      <c r="J18" s="0" t="n">
        <v>3</v>
      </c>
      <c r="K18" s="0" t="n">
        <v>1</v>
      </c>
      <c r="L18" s="0" t="n">
        <f aca="false">SUM(I18:K18)*0.7</f>
        <v>6.3</v>
      </c>
      <c r="M18" s="9" t="n">
        <f aca="false">L18*H18/100</f>
        <v>6.93</v>
      </c>
      <c r="N18" s="9" t="n">
        <f aca="false">M18*I18*G18</f>
        <v>6.5835</v>
      </c>
      <c r="O18" s="0" t="n">
        <v>0.12</v>
      </c>
      <c r="P18" s="0" t="n">
        <v>0.03</v>
      </c>
      <c r="Q18" s="0" t="n">
        <v>0.03</v>
      </c>
      <c r="R18" s="9" t="n">
        <f aca="false">SUM(O18:Q18)</f>
        <v>0.18</v>
      </c>
      <c r="S18" s="0" t="n">
        <v>110</v>
      </c>
      <c r="T18" s="0" t="n">
        <v>5</v>
      </c>
      <c r="U18" s="0" t="n">
        <v>3</v>
      </c>
      <c r="V18" s="0" t="n">
        <v>1</v>
      </c>
      <c r="W18" s="0" t="n">
        <f aca="false">SUM(T18:V18)*0.7</f>
        <v>6.3</v>
      </c>
      <c r="X18" s="9" t="n">
        <f aca="false">W18*S18/100</f>
        <v>6.93</v>
      </c>
      <c r="Y18" s="9" t="n">
        <f aca="false">X18*T18*R18</f>
        <v>6.237</v>
      </c>
      <c r="Z18" s="0" t="n">
        <v>0.14</v>
      </c>
      <c r="AA18" s="0" t="n">
        <v>0.03</v>
      </c>
      <c r="AB18" s="0" t="n">
        <v>0.03</v>
      </c>
      <c r="AC18" s="9" t="n">
        <f aca="false">SUM(Z18:AB18)</f>
        <v>0.2</v>
      </c>
      <c r="AD18" s="0" t="n">
        <v>115</v>
      </c>
      <c r="AE18" s="0" t="n">
        <v>5</v>
      </c>
      <c r="AF18" s="0" t="n">
        <v>3</v>
      </c>
      <c r="AG18" s="0" t="n">
        <v>1</v>
      </c>
      <c r="AH18" s="0" t="n">
        <f aca="false">SUM(AE18:AG18)*0.7</f>
        <v>6.3</v>
      </c>
      <c r="AI18" s="9" t="n">
        <f aca="false">AH18*AD18/100</f>
        <v>7.245</v>
      </c>
      <c r="AJ18" s="9" t="n">
        <f aca="false">AI18*AE18*AC18</f>
        <v>7.245</v>
      </c>
      <c r="AK18" s="0" t="n">
        <v>0.14</v>
      </c>
      <c r="AL18" s="0" t="n">
        <v>0.03</v>
      </c>
      <c r="AM18" s="0" t="n">
        <v>0.03</v>
      </c>
      <c r="AN18" s="9" t="n">
        <f aca="false">SUM(AK18:AM18)</f>
        <v>0.2</v>
      </c>
      <c r="AO18" s="0" t="n">
        <v>115</v>
      </c>
      <c r="AP18" s="0" t="n">
        <v>5</v>
      </c>
      <c r="AQ18" s="0" t="n">
        <v>3</v>
      </c>
      <c r="AR18" s="0" t="n">
        <v>1</v>
      </c>
      <c r="AS18" s="0" t="n">
        <f aca="false">SUM(AP18:AR18)*0.7</f>
        <v>6.3</v>
      </c>
      <c r="AT18" s="9" t="n">
        <f aca="false">AS18*AO18/100</f>
        <v>7.245</v>
      </c>
      <c r="AU18" s="9" t="n">
        <f aca="false">AT18*AP18*AN18</f>
        <v>7.245</v>
      </c>
      <c r="AV18" s="9" t="n">
        <f aca="false">(M18+W18+AH18+AS18)*0.7</f>
        <v>18.081</v>
      </c>
      <c r="AW18" s="9" t="n">
        <f aca="false">(N18+X18+AI18+AT18)*0.7</f>
        <v>19.60245</v>
      </c>
      <c r="AX18" s="9" t="n">
        <f aca="false">(O18+Y18+AJ18+AU18)*0.7</f>
        <v>14.5929</v>
      </c>
      <c r="AY18" s="11" t="n">
        <f aca="false">SUM(AV18:AX18)</f>
        <v>52.27635</v>
      </c>
      <c r="AZ18" s="10" t="n">
        <f aca="false">(E18/D18)*(G18-0.151)*1000</f>
        <v>9</v>
      </c>
      <c r="BA18" s="10" t="n">
        <f aca="false">(P18/O18)*(R18-0.151)*1000</f>
        <v>7.25</v>
      </c>
      <c r="BB18" s="10" t="n">
        <f aca="false">(AA18/Z18)*(AC18-0.151)*1000</f>
        <v>10.5</v>
      </c>
      <c r="BC18" s="10" t="n">
        <f aca="false">(AL18/AK18)*(AN18-0.151)*1000</f>
        <v>10.5</v>
      </c>
      <c r="BD18" s="10" t="n">
        <f aca="false">(G18-0.201)/(D18-0.201)*100</f>
        <v>15.4929577464789</v>
      </c>
      <c r="BE18" s="10" t="n">
        <f aca="false">(R18-0.201)/(O18-0.201)*100</f>
        <v>25.9259259259259</v>
      </c>
      <c r="BF18" s="10" t="n">
        <f aca="false">(AC18-0.201)/(Z18-0.201)*100</f>
        <v>1.63934426229508</v>
      </c>
      <c r="BG18" s="10" t="n">
        <f aca="false">(AN18-0.201)/(AK18-0.201)*100</f>
        <v>1.63934426229508</v>
      </c>
      <c r="BH18" s="10" t="n">
        <f aca="false">(G18-0.091)/(F18-0.051)*100</f>
        <v>-471.428571428571</v>
      </c>
      <c r="BI18" s="10" t="n">
        <f aca="false">(R18-0.091)/(Q18-0.051)*100</f>
        <v>-423.809523809524</v>
      </c>
      <c r="BJ18" s="10" t="n">
        <f aca="false">(AC18-0.091)/(AB18-0.051)*100</f>
        <v>-519.047619047619</v>
      </c>
      <c r="BK18" s="10" t="n">
        <f aca="false">(AN18-0.091)/(AM18-0.051)*100</f>
        <v>-519.047619047619</v>
      </c>
      <c r="BL18" s="10" t="n">
        <f aca="false">SUMIF(AZ18:BC18,  "&gt;60")</f>
        <v>0</v>
      </c>
      <c r="BM18" s="10" t="n">
        <f aca="false">SUMIF(BD18:BG18,  "&gt;60")</f>
        <v>0</v>
      </c>
      <c r="BN18" s="10" t="n">
        <f aca="false">SUMIF(BH18:BK18,  "&gt;60")</f>
        <v>0</v>
      </c>
      <c r="BO18" s="0" t="n">
        <v>0.12</v>
      </c>
      <c r="BP18" s="0" t="n">
        <v>0.03</v>
      </c>
      <c r="BQ18" s="0" t="n">
        <v>0.04</v>
      </c>
      <c r="BR18" s="9" t="n">
        <f aca="false">SUM(BO18:BQ18)</f>
        <v>0.19</v>
      </c>
      <c r="BS18" s="0" t="n">
        <v>90</v>
      </c>
      <c r="BT18" s="0" t="n">
        <v>5</v>
      </c>
      <c r="BU18" s="0" t="n">
        <v>3</v>
      </c>
      <c r="BV18" s="0" t="n">
        <v>1</v>
      </c>
      <c r="BW18" s="0" t="n">
        <f aca="false">SUM(BT18:BV18)*0.7</f>
        <v>6.3</v>
      </c>
      <c r="BX18" s="9" t="n">
        <f aca="false">BW18*BS18/100</f>
        <v>5.67</v>
      </c>
      <c r="BY18" s="9" t="n">
        <f aca="false">BX18*BT18*BR18</f>
        <v>5.3865</v>
      </c>
      <c r="BZ18" s="0" t="n">
        <v>0.12</v>
      </c>
      <c r="CA18" s="0" t="n">
        <v>0.03</v>
      </c>
      <c r="CB18" s="0" t="n">
        <v>0.03</v>
      </c>
      <c r="CC18" s="9" t="n">
        <f aca="false">SUM(BZ18:CB18)</f>
        <v>0.18</v>
      </c>
      <c r="CD18" s="0" t="n">
        <v>110</v>
      </c>
      <c r="CE18" s="0" t="n">
        <v>5</v>
      </c>
      <c r="CF18" s="0" t="n">
        <v>3</v>
      </c>
      <c r="CG18" s="0" t="n">
        <v>1</v>
      </c>
      <c r="CH18" s="0" t="n">
        <f aca="false">SUM(CE18:CG18)*0.7</f>
        <v>6.3</v>
      </c>
      <c r="CI18" s="9" t="n">
        <f aca="false">CH18*CD18/100</f>
        <v>6.93</v>
      </c>
      <c r="CJ18" s="9" t="n">
        <f aca="false">CI18*CE18*CC18</f>
        <v>6.237</v>
      </c>
      <c r="CK18" s="0" t="n">
        <v>0.14</v>
      </c>
      <c r="CL18" s="0" t="n">
        <v>0.04</v>
      </c>
      <c r="CM18" s="0" t="n">
        <v>0.03</v>
      </c>
      <c r="CN18" s="9" t="n">
        <f aca="false">SUM(CK18:CM18)</f>
        <v>0.21</v>
      </c>
      <c r="CO18" s="0" t="n">
        <v>115</v>
      </c>
      <c r="CP18" s="0" t="n">
        <v>5</v>
      </c>
      <c r="CQ18" s="0" t="n">
        <v>3</v>
      </c>
      <c r="CR18" s="0" t="n">
        <v>1</v>
      </c>
      <c r="CS18" s="0" t="n">
        <f aca="false">SUM(CP18:CR18)*0.7</f>
        <v>6.3</v>
      </c>
      <c r="CT18" s="9" t="n">
        <f aca="false">CS18*CO18/100</f>
        <v>7.245</v>
      </c>
      <c r="CU18" s="9" t="n">
        <f aca="false">CT18*CP18*CN18</f>
        <v>7.60725</v>
      </c>
      <c r="CV18" s="0" t="n">
        <v>0.14</v>
      </c>
      <c r="CW18" s="0" t="n">
        <v>0.03</v>
      </c>
      <c r="CX18" s="0" t="n">
        <v>0.03</v>
      </c>
      <c r="CY18" s="9" t="n">
        <f aca="false">SUM(CV18:CX18)</f>
        <v>0.2</v>
      </c>
      <c r="CZ18" s="0" t="n">
        <v>115</v>
      </c>
      <c r="DA18" s="0" t="n">
        <v>5</v>
      </c>
      <c r="DB18" s="0" t="n">
        <v>3</v>
      </c>
      <c r="DC18" s="0" t="n">
        <v>1</v>
      </c>
      <c r="DD18" s="0" t="n">
        <f aca="false">SUM(DA18:DC18)*0.7</f>
        <v>6.3</v>
      </c>
      <c r="DE18" s="9" t="n">
        <f aca="false">DD18*CZ18/100</f>
        <v>7.245</v>
      </c>
      <c r="DF18" s="9" t="n">
        <f aca="false">DE18*DA18*CY18</f>
        <v>7.245</v>
      </c>
      <c r="DG18" s="9" t="n">
        <f aca="false">(BX18+CH18+CS18+DD18)*0.7</f>
        <v>17.199</v>
      </c>
      <c r="DH18" s="9" t="n">
        <f aca="false">(BY18+CI18+CT18+DE18)*0.7</f>
        <v>18.76455</v>
      </c>
      <c r="DI18" s="9" t="n">
        <f aca="false">(BZ18+CJ18+CU18+DF18)*0.7</f>
        <v>14.846475</v>
      </c>
      <c r="DJ18" s="11" t="n">
        <f aca="false">SUM(DG18:DI18)</f>
        <v>50.810025</v>
      </c>
      <c r="DK18" s="10" t="n">
        <f aca="false">(BP18/BO18)*(BR18-0.151)*1000</f>
        <v>9.75</v>
      </c>
      <c r="DL18" s="10" t="n">
        <f aca="false">(CA18/BZ18)*(CC18-0.151)*1000</f>
        <v>7.25</v>
      </c>
      <c r="DM18" s="10" t="n">
        <f aca="false">(CL18/CK18)*(CN18-0.151)*1000</f>
        <v>16.8571428571429</v>
      </c>
      <c r="DN18" s="10" t="n">
        <f aca="false">(CW18/CV18)*(CY18-0.151)*1000</f>
        <v>10.5</v>
      </c>
      <c r="DO18" s="10" t="n">
        <f aca="false">(BR18-0.201)/(BO18-0.201)*100</f>
        <v>13.5802469135803</v>
      </c>
      <c r="DP18" s="10" t="n">
        <f aca="false">(CC18-0.201)/(BZ18-0.201)*100</f>
        <v>25.9259259259259</v>
      </c>
      <c r="DQ18" s="10" t="n">
        <f aca="false">(CN18-0.201)/(CK18-0.201)*100</f>
        <v>-14.7540983606558</v>
      </c>
      <c r="DR18" s="10" t="n">
        <f aca="false">(CY18-0.201)/(CV18-0.201)*100</f>
        <v>1.63934426229508</v>
      </c>
      <c r="DS18" s="10" t="n">
        <f aca="false">(BR18-0.091)/(BQ18-0.051)*100</f>
        <v>-900</v>
      </c>
      <c r="DT18" s="10" t="n">
        <f aca="false">(CC18-0.091)/(CB18-0.051)*100</f>
        <v>-423.809523809524</v>
      </c>
      <c r="DU18" s="10" t="n">
        <f aca="false">(CN18-0.091)/(CM18-0.051)*100</f>
        <v>-566.666666666667</v>
      </c>
      <c r="DV18" s="10" t="n">
        <f aca="false">(CY18-0.091)/(CX18-0.051)*100</f>
        <v>-519.047619047619</v>
      </c>
      <c r="DW18" s="10" t="n">
        <f aca="false">SUMIF(DK18:DN18,  "&gt;60")</f>
        <v>0</v>
      </c>
      <c r="DX18" s="10" t="n">
        <f aca="false">SUMIF(DO18:DR18,  "&gt;60")</f>
        <v>0</v>
      </c>
      <c r="DY18" s="10" t="n">
        <f aca="false">SUMIF(DS18:DV18,  "&gt;60")</f>
        <v>0</v>
      </c>
      <c r="DZ18" s="0" t="n">
        <v>0.12</v>
      </c>
      <c r="EA18" s="0" t="n">
        <v>0.03</v>
      </c>
      <c r="EB18" s="0" t="n">
        <v>0.04</v>
      </c>
      <c r="EC18" s="9" t="n">
        <f aca="false">SUM(DZ18:EB18)</f>
        <v>0.19</v>
      </c>
      <c r="ED18" s="0" t="n">
        <v>90</v>
      </c>
      <c r="EE18" s="0" t="n">
        <v>5</v>
      </c>
      <c r="EF18" s="0" t="n">
        <v>3</v>
      </c>
      <c r="EG18" s="0" t="n">
        <v>1</v>
      </c>
      <c r="EH18" s="0" t="n">
        <f aca="false">SUM(EE18:EG18)*0.7</f>
        <v>6.3</v>
      </c>
      <c r="EI18" s="9" t="n">
        <f aca="false">EH18*ED18/100</f>
        <v>5.67</v>
      </c>
      <c r="EJ18" s="9" t="n">
        <f aca="false">EI18*EE18*EC18</f>
        <v>5.3865</v>
      </c>
      <c r="EK18" s="0" t="n">
        <v>0.12</v>
      </c>
      <c r="EL18" s="0" t="n">
        <v>0.03</v>
      </c>
      <c r="EM18" s="0" t="n">
        <v>0.03</v>
      </c>
      <c r="EN18" s="9" t="n">
        <f aca="false">SUM(EK18:EM18)</f>
        <v>0.18</v>
      </c>
      <c r="EO18" s="0" t="n">
        <v>110</v>
      </c>
      <c r="EP18" s="0" t="n">
        <v>5</v>
      </c>
      <c r="EQ18" s="0" t="n">
        <v>3</v>
      </c>
      <c r="ER18" s="0" t="n">
        <v>1</v>
      </c>
      <c r="ES18" s="0" t="n">
        <f aca="false">SUM(EP18:ER18)*0.7</f>
        <v>6.3</v>
      </c>
      <c r="ET18" s="9" t="n">
        <f aca="false">ES18*EO18/100</f>
        <v>6.93</v>
      </c>
      <c r="EU18" s="9" t="n">
        <f aca="false">ET18*EP18*EN18</f>
        <v>6.237</v>
      </c>
      <c r="EV18" s="0" t="n">
        <v>0.14</v>
      </c>
      <c r="EW18" s="0" t="n">
        <v>0.04</v>
      </c>
      <c r="EX18" s="0" t="n">
        <v>0.03</v>
      </c>
      <c r="EY18" s="9" t="n">
        <f aca="false">SUM(EV18:EX18)</f>
        <v>0.21</v>
      </c>
      <c r="EZ18" s="0" t="n">
        <v>115</v>
      </c>
      <c r="FA18" s="0" t="n">
        <v>5</v>
      </c>
      <c r="FB18" s="0" t="n">
        <v>3</v>
      </c>
      <c r="FC18" s="0" t="n">
        <v>1</v>
      </c>
      <c r="FD18" s="0" t="n">
        <f aca="false">SUM(FA18:FC18)*0.7</f>
        <v>6.3</v>
      </c>
      <c r="FE18" s="9" t="n">
        <f aca="false">FD18*EZ18/100</f>
        <v>7.245</v>
      </c>
      <c r="FF18" s="9" t="n">
        <f aca="false">FE18*FA18*EY18</f>
        <v>7.60725</v>
      </c>
      <c r="FG18" s="0" t="n">
        <v>0.14</v>
      </c>
      <c r="FH18" s="0" t="n">
        <v>0.03</v>
      </c>
      <c r="FI18" s="0" t="n">
        <v>0.03</v>
      </c>
      <c r="FJ18" s="9" t="n">
        <f aca="false">SUM(FG18:FI18)</f>
        <v>0.2</v>
      </c>
      <c r="FK18" s="0" t="n">
        <v>115</v>
      </c>
      <c r="FL18" s="0" t="n">
        <v>5</v>
      </c>
      <c r="FM18" s="0" t="n">
        <v>3</v>
      </c>
      <c r="FN18" s="0" t="n">
        <v>1</v>
      </c>
      <c r="FO18" s="0" t="n">
        <f aca="false">SUM(FL18:FN18)*0.7</f>
        <v>6.3</v>
      </c>
      <c r="FP18" s="9" t="n">
        <f aca="false">FO18*FK18/100</f>
        <v>7.245</v>
      </c>
      <c r="FQ18" s="9" t="n">
        <f aca="false">FP18*FL18*FJ18</f>
        <v>7.245</v>
      </c>
      <c r="FR18" s="9" t="n">
        <f aca="false">(EI18+ES18+FD18+FO18)*0.7</f>
        <v>17.199</v>
      </c>
      <c r="FS18" s="9" t="n">
        <f aca="false">(EJ18+ET18+FE18+FP18)*0.7</f>
        <v>18.76455</v>
      </c>
      <c r="FT18" s="9" t="n">
        <f aca="false">(EK18+EU18+FF18+FQ18)*0.7</f>
        <v>14.846475</v>
      </c>
      <c r="FU18" s="11" t="n">
        <f aca="false">SUM(FR18:FT18)</f>
        <v>50.810025</v>
      </c>
      <c r="FV18" s="10" t="n">
        <f aca="false">(EA18/DZ18)*(EC18-0.151)*1000</f>
        <v>9.75</v>
      </c>
      <c r="FW18" s="10" t="n">
        <f aca="false">(EL18/EK18)*(EN18-0.151)*1000</f>
        <v>7.25</v>
      </c>
      <c r="FX18" s="10" t="n">
        <f aca="false">(EW18/EV18)*(EY18-0.151)*1000</f>
        <v>16.8571428571429</v>
      </c>
      <c r="FY18" s="10" t="n">
        <f aca="false">(FH18/FG18)*(FJ18-0.151)*1000</f>
        <v>10.5</v>
      </c>
      <c r="FZ18" s="10" t="n">
        <f aca="false">(EC18-0.201)/(DZ18-0.201)*100</f>
        <v>13.5802469135803</v>
      </c>
      <c r="GA18" s="10" t="n">
        <f aca="false">(EN18-0.201)/(EK18-0.201)*100</f>
        <v>25.9259259259259</v>
      </c>
      <c r="GB18" s="10" t="n">
        <f aca="false">(EY18-0.201)/(EV18-0.201)*100</f>
        <v>-14.7540983606558</v>
      </c>
      <c r="GC18" s="10" t="n">
        <f aca="false">(FJ18-0.201)/(FG18-0.201)*100</f>
        <v>1.63934426229508</v>
      </c>
      <c r="GD18" s="10" t="n">
        <f aca="false">(EC18-0.091)/(EB18-0.051)*100</f>
        <v>-900</v>
      </c>
      <c r="GE18" s="10" t="n">
        <f aca="false">(EN18-0.091)/(EM18-0.051)*100</f>
        <v>-423.809523809524</v>
      </c>
      <c r="GF18" s="10" t="n">
        <f aca="false">(EY18-0.091)/(EX18-0.051)*100</f>
        <v>-566.666666666667</v>
      </c>
      <c r="GG18" s="10" t="n">
        <f aca="false">(FJ18-0.091)/(FI18-0.051)*100</f>
        <v>-519.047619047619</v>
      </c>
      <c r="GH18" s="10" t="n">
        <f aca="false">SUMIF(FV18:FY18,  "&gt;60")</f>
        <v>0</v>
      </c>
      <c r="GI18" s="10" t="n">
        <f aca="false">SUMIF(FZ18:GC18,  "&gt;60")</f>
        <v>0</v>
      </c>
      <c r="GJ18" s="10" t="n">
        <f aca="false">SUMIF(GD18:GG18,  "&gt;60")</f>
        <v>0</v>
      </c>
      <c r="GK18" s="0" t="n">
        <v>0.12</v>
      </c>
      <c r="GL18" s="0" t="n">
        <v>0.03</v>
      </c>
      <c r="GM18" s="0" t="n">
        <v>0.03</v>
      </c>
      <c r="GN18" s="9" t="n">
        <f aca="false">SUM(GK18:GM18)</f>
        <v>0.18</v>
      </c>
      <c r="GO18" s="0" t="n">
        <v>90</v>
      </c>
      <c r="GP18" s="0" t="n">
        <v>5</v>
      </c>
      <c r="GQ18" s="0" t="n">
        <v>3</v>
      </c>
      <c r="GR18" s="0" t="n">
        <v>1</v>
      </c>
      <c r="GS18" s="0" t="n">
        <f aca="false">SUM(GP18:GR18)*0.7</f>
        <v>6.3</v>
      </c>
      <c r="GT18" s="9" t="n">
        <f aca="false">GS18*GO18/100</f>
        <v>5.67</v>
      </c>
      <c r="GU18" s="9" t="n">
        <f aca="false">GT18*GP18*GN18</f>
        <v>5.103</v>
      </c>
      <c r="GV18" s="0" t="n">
        <v>0.12</v>
      </c>
      <c r="GW18" s="0" t="n">
        <v>0.03</v>
      </c>
      <c r="GX18" s="0" t="n">
        <v>0.03</v>
      </c>
      <c r="GY18" s="9" t="n">
        <f aca="false">SUM(GV18:GX18)</f>
        <v>0.18</v>
      </c>
      <c r="GZ18" s="0" t="n">
        <v>110</v>
      </c>
      <c r="HA18" s="0" t="n">
        <v>5</v>
      </c>
      <c r="HB18" s="0" t="n">
        <v>3</v>
      </c>
      <c r="HC18" s="0" t="n">
        <v>1</v>
      </c>
      <c r="HD18" s="0" t="n">
        <f aca="false">SUM(HA18:HC18)*0.7</f>
        <v>6.3</v>
      </c>
      <c r="HE18" s="9" t="n">
        <f aca="false">HD18*GZ18/100</f>
        <v>6.93</v>
      </c>
      <c r="HF18" s="9" t="n">
        <f aca="false">HE18*HA18*GY18</f>
        <v>6.237</v>
      </c>
      <c r="HG18" s="0" t="n">
        <v>0.13</v>
      </c>
      <c r="HH18" s="0" t="n">
        <v>0.03</v>
      </c>
      <c r="HI18" s="0" t="n">
        <v>0.05</v>
      </c>
      <c r="HJ18" s="9" t="n">
        <f aca="false">SUM(HG18:HI18)</f>
        <v>0.21</v>
      </c>
      <c r="HK18" s="0" t="n">
        <v>115</v>
      </c>
      <c r="HL18" s="0" t="n">
        <v>5</v>
      </c>
      <c r="HM18" s="0" t="n">
        <v>3</v>
      </c>
      <c r="HN18" s="0" t="n">
        <v>1</v>
      </c>
      <c r="HO18" s="0" t="n">
        <f aca="false">SUM(HL18:HN18)*0.7</f>
        <v>6.3</v>
      </c>
      <c r="HP18" s="9" t="n">
        <f aca="false">HO18*HK18/100</f>
        <v>7.245</v>
      </c>
      <c r="HQ18" s="9" t="n">
        <f aca="false">HP18*HL18*HJ18</f>
        <v>7.60725</v>
      </c>
      <c r="HR18" s="0" t="n">
        <v>0.14</v>
      </c>
      <c r="HS18" s="0" t="n">
        <v>0.03</v>
      </c>
      <c r="HT18" s="0" t="n">
        <v>0.03</v>
      </c>
      <c r="HU18" s="9" t="n">
        <f aca="false">SUM(HR18:HT18)</f>
        <v>0.2</v>
      </c>
      <c r="HV18" s="0" t="n">
        <v>115</v>
      </c>
      <c r="HW18" s="0" t="n">
        <v>5</v>
      </c>
      <c r="HX18" s="0" t="n">
        <v>4</v>
      </c>
      <c r="HY18" s="0" t="n">
        <v>2</v>
      </c>
      <c r="HZ18" s="0" t="n">
        <f aca="false">SUM(HW18:HY18)*0.7</f>
        <v>7.7</v>
      </c>
      <c r="IA18" s="9" t="n">
        <f aca="false">HZ18*HV18/100</f>
        <v>8.855</v>
      </c>
      <c r="IB18" s="9" t="n">
        <f aca="false">IA18*HW18*HU18</f>
        <v>8.855</v>
      </c>
      <c r="IC18" s="9" t="n">
        <f aca="false">(GT18+HD18+HO18+HZ18)*0.7</f>
        <v>18.179</v>
      </c>
      <c r="ID18" s="9" t="n">
        <f aca="false">(GU18+HE18+HP18+IA18)*0.7</f>
        <v>19.6931</v>
      </c>
      <c r="IE18" s="9" t="n">
        <f aca="false">(GV18+HF18+HQ18+IB18)*0.7</f>
        <v>15.973475</v>
      </c>
      <c r="IF18" s="11" t="n">
        <f aca="false">SUM(IC18:IE18)</f>
        <v>53.845575</v>
      </c>
      <c r="IG18" s="10" t="n">
        <f aca="false">(GL18/GK18)*(GN18-0.151)*1000</f>
        <v>7.25</v>
      </c>
      <c r="IH18" s="10" t="n">
        <f aca="false">(GW18/GV18)*(GY18-0.151)*1000</f>
        <v>7.25</v>
      </c>
      <c r="II18" s="10" t="n">
        <f aca="false">(HH18/HG18)*(HJ18-0.151)*1000</f>
        <v>13.6153846153846</v>
      </c>
      <c r="IJ18" s="10" t="n">
        <f aca="false">(HS18/HR18)*(HU18-0.151)*1000</f>
        <v>10.5</v>
      </c>
      <c r="IK18" s="10" t="n">
        <f aca="false">(GN18-0.201)/(GK18-0.201)*100</f>
        <v>25.9259259259259</v>
      </c>
      <c r="IL18" s="10" t="n">
        <f aca="false">(GY18-0.201)/(GV18-0.201)*100</f>
        <v>25.9259259259259</v>
      </c>
      <c r="IM18" s="10" t="n">
        <f aca="false">(HJ18-0.201)/(HG18-0.201)*100</f>
        <v>-12.6760563380282</v>
      </c>
      <c r="IN18" s="10" t="n">
        <f aca="false">(HU18-0.201)/(HR18-0.201)*100</f>
        <v>1.63934426229508</v>
      </c>
      <c r="IO18" s="10" t="n">
        <f aca="false">(GN18-0.091)/(GM18-0.051)*100</f>
        <v>-423.809523809524</v>
      </c>
      <c r="IP18" s="10" t="n">
        <f aca="false">(GY18-0.091)/(GX18-0.051)*100</f>
        <v>-423.809523809524</v>
      </c>
      <c r="IQ18" s="10" t="n">
        <f aca="false">(HJ18-0.091)/(HI18-0.051)*100</f>
        <v>-11900</v>
      </c>
      <c r="IR18" s="10" t="n">
        <f aca="false">(HU18-0.091)/(HT18-0.051)*100</f>
        <v>-519.047619047619</v>
      </c>
      <c r="IS18" s="10" t="n">
        <f aca="false">SUMIF(IG18:IJ18,  "&gt;60")</f>
        <v>0</v>
      </c>
      <c r="IT18" s="10" t="n">
        <f aca="false">SUMIF(IK18:IN18,  "&gt;60")</f>
        <v>0</v>
      </c>
      <c r="IU18" s="10" t="n">
        <f aca="false">SUMIF(IO18:IR18,  "&gt;60")</f>
        <v>0</v>
      </c>
    </row>
    <row r="19" customFormat="false" ht="12.8" hidden="false" customHeight="false" outlineLevel="0" collapsed="false">
      <c r="C19" s="8" t="s">
        <v>64</v>
      </c>
      <c r="D19" s="0" t="n">
        <v>0.12</v>
      </c>
      <c r="E19" s="0" t="n">
        <v>0.03</v>
      </c>
      <c r="F19" s="0" t="n">
        <v>0.03</v>
      </c>
      <c r="G19" s="9" t="n">
        <f aca="false">SUM(D19:F19)</f>
        <v>0.18</v>
      </c>
      <c r="H19" s="0" t="n">
        <v>115</v>
      </c>
      <c r="I19" s="0" t="n">
        <v>5</v>
      </c>
      <c r="J19" s="0" t="n">
        <v>3</v>
      </c>
      <c r="K19" s="0" t="n">
        <v>1</v>
      </c>
      <c r="L19" s="0" t="n">
        <f aca="false">SUM(I19:K19)*0.7</f>
        <v>6.3</v>
      </c>
      <c r="M19" s="9" t="n">
        <f aca="false">L19*H19/100</f>
        <v>7.245</v>
      </c>
      <c r="N19" s="9" t="n">
        <f aca="false">M19*I19*G19</f>
        <v>6.5205</v>
      </c>
      <c r="O19" s="0" t="n">
        <v>0.12</v>
      </c>
      <c r="P19" s="0" t="n">
        <v>0.03</v>
      </c>
      <c r="Q19" s="0" t="n">
        <v>0.05</v>
      </c>
      <c r="R19" s="9" t="n">
        <f aca="false">SUM(O19:Q19)</f>
        <v>0.2</v>
      </c>
      <c r="S19" s="0" t="n">
        <v>115</v>
      </c>
      <c r="T19" s="0" t="n">
        <v>5</v>
      </c>
      <c r="U19" s="0" t="n">
        <v>2</v>
      </c>
      <c r="V19" s="0" t="n">
        <v>1</v>
      </c>
      <c r="W19" s="0" t="n">
        <f aca="false">SUM(T19:V19)*0.7</f>
        <v>5.6</v>
      </c>
      <c r="X19" s="9" t="n">
        <f aca="false">W19*S19/100</f>
        <v>6.44</v>
      </c>
      <c r="Y19" s="9" t="n">
        <f aca="false">X19*T19*R19</f>
        <v>6.44</v>
      </c>
      <c r="Z19" s="0" t="n">
        <v>0.12</v>
      </c>
      <c r="AA19" s="0" t="n">
        <v>0.03</v>
      </c>
      <c r="AB19" s="0" t="n">
        <v>0.05</v>
      </c>
      <c r="AC19" s="9" t="n">
        <f aca="false">SUM(Z19:AB19)</f>
        <v>0.2</v>
      </c>
      <c r="AD19" s="0" t="n">
        <v>119</v>
      </c>
      <c r="AE19" s="0" t="n">
        <v>5</v>
      </c>
      <c r="AF19" s="0" t="n">
        <v>2</v>
      </c>
      <c r="AG19" s="0" t="n">
        <v>1</v>
      </c>
      <c r="AH19" s="0" t="n">
        <f aca="false">SUM(AE19:AG19)*0.7</f>
        <v>5.6</v>
      </c>
      <c r="AI19" s="9" t="n">
        <f aca="false">AH19*AD19/100</f>
        <v>6.664</v>
      </c>
      <c r="AJ19" s="9" t="n">
        <f aca="false">AI19*AE19*AC19</f>
        <v>6.664</v>
      </c>
      <c r="AK19" s="0" t="n">
        <v>0.15</v>
      </c>
      <c r="AL19" s="0" t="n">
        <v>0.12</v>
      </c>
      <c r="AM19" s="0" t="n">
        <v>0.005</v>
      </c>
      <c r="AN19" s="9" t="n">
        <f aca="false">SUM(AK19:AM19)</f>
        <v>0.275</v>
      </c>
      <c r="AO19" s="0" t="n">
        <v>110</v>
      </c>
      <c r="AP19" s="0" t="n">
        <v>5</v>
      </c>
      <c r="AQ19" s="0" t="n">
        <v>3</v>
      </c>
      <c r="AR19" s="0" t="n">
        <v>2</v>
      </c>
      <c r="AS19" s="0" t="n">
        <f aca="false">SUM(AP19:AR19)*0.7</f>
        <v>7</v>
      </c>
      <c r="AT19" s="9" t="n">
        <f aca="false">AS19*AO19/100</f>
        <v>7.7</v>
      </c>
      <c r="AU19" s="9" t="n">
        <f aca="false">AT19*AP19*AN19</f>
        <v>10.5875</v>
      </c>
      <c r="AV19" s="9" t="n">
        <f aca="false">(M19+W19+AH19+AS19)*0.7</f>
        <v>17.8115</v>
      </c>
      <c r="AW19" s="9" t="n">
        <f aca="false">(N19+X19+AI19+AT19)*0.7</f>
        <v>19.12715</v>
      </c>
      <c r="AX19" s="9" t="n">
        <f aca="false">(O19+Y19+AJ19+AU19)*0.7</f>
        <v>16.66805</v>
      </c>
      <c r="AY19" s="11" t="n">
        <f aca="false">SUM(AV19:AX19)</f>
        <v>53.6067</v>
      </c>
      <c r="AZ19" s="10" t="n">
        <f aca="false">(E19/D19)*(G19-0.151)*1000</f>
        <v>7.25</v>
      </c>
      <c r="BA19" s="10" t="n">
        <f aca="false">(P19/O19)*(R19-0.151)*1000</f>
        <v>12.25</v>
      </c>
      <c r="BB19" s="10" t="n">
        <f aca="false">(AA19/Z19)*(AC19-0.151)*1000</f>
        <v>12.25</v>
      </c>
      <c r="BC19" s="10" t="n">
        <f aca="false">(AL19/AK19)*(AN19-0.151)*1000</f>
        <v>99.2</v>
      </c>
      <c r="BD19" s="10" t="n">
        <f aca="false">(G19-0.201)/(D19-0.201)*100</f>
        <v>25.9259259259259</v>
      </c>
      <c r="BE19" s="10" t="n">
        <f aca="false">(R19-0.201)/(O19-0.201)*100</f>
        <v>1.23456790123457</v>
      </c>
      <c r="BF19" s="10" t="n">
        <f aca="false">(AC19-0.201)/(Z19-0.201)*100</f>
        <v>1.23456790123457</v>
      </c>
      <c r="BG19" s="10" t="n">
        <f aca="false">(AN19-0.201)/(AK19-0.201)*100</f>
        <v>-145.098039215686</v>
      </c>
      <c r="BH19" s="10" t="n">
        <f aca="false">(G19-0.091)/(F19-0.051)*100</f>
        <v>-423.809523809524</v>
      </c>
      <c r="BI19" s="10" t="n">
        <f aca="false">(R19-0.091)/(Q19-0.051)*100</f>
        <v>-10900</v>
      </c>
      <c r="BJ19" s="10" t="n">
        <f aca="false">(AC19-0.091)/(AB19-0.051)*100</f>
        <v>-10900</v>
      </c>
      <c r="BK19" s="10" t="n">
        <f aca="false">(AN19-0.091)/(AM19-0.051)*100</f>
        <v>-400</v>
      </c>
      <c r="BL19" s="10" t="n">
        <f aca="false">SUMIF(AZ19:BC19,  "&gt;60")</f>
        <v>99.2</v>
      </c>
      <c r="BM19" s="10" t="n">
        <f aca="false">SUMIF(BD19:BG19,  "&gt;60")</f>
        <v>0</v>
      </c>
      <c r="BN19" s="10" t="n">
        <f aca="false">SUMIF(BH19:BK19,  "&gt;60")</f>
        <v>0</v>
      </c>
      <c r="BO19" s="0" t="n">
        <v>0.12</v>
      </c>
      <c r="BP19" s="0" t="n">
        <v>0.03</v>
      </c>
      <c r="BQ19" s="0" t="n">
        <v>0.03</v>
      </c>
      <c r="BR19" s="9" t="n">
        <f aca="false">SUM(BO19:BQ19)</f>
        <v>0.18</v>
      </c>
      <c r="BS19" s="0" t="n">
        <v>94</v>
      </c>
      <c r="BT19" s="0" t="n">
        <v>4</v>
      </c>
      <c r="BU19" s="0" t="n">
        <v>3</v>
      </c>
      <c r="BV19" s="0" t="n">
        <v>1</v>
      </c>
      <c r="BW19" s="0" t="n">
        <f aca="false">SUM(BT19:BV19)*0.7</f>
        <v>5.6</v>
      </c>
      <c r="BX19" s="9" t="n">
        <f aca="false">BW19*BS19/100</f>
        <v>5.264</v>
      </c>
      <c r="BY19" s="9" t="n">
        <f aca="false">BX19*BT19*BR19</f>
        <v>3.79008</v>
      </c>
      <c r="BZ19" s="0" t="n">
        <v>0.12</v>
      </c>
      <c r="CA19" s="0" t="n">
        <v>0.03</v>
      </c>
      <c r="CB19" s="0" t="n">
        <v>0.01</v>
      </c>
      <c r="CC19" s="9" t="n">
        <f aca="false">SUM(BZ19:CB19)</f>
        <v>0.16</v>
      </c>
      <c r="CD19" s="0" t="n">
        <v>115</v>
      </c>
      <c r="CE19" s="0" t="n">
        <v>5</v>
      </c>
      <c r="CF19" s="0" t="n">
        <v>2</v>
      </c>
      <c r="CG19" s="0" t="n">
        <v>1</v>
      </c>
      <c r="CH19" s="0" t="n">
        <f aca="false">SUM(CE19:CG19)*0.7</f>
        <v>5.6</v>
      </c>
      <c r="CI19" s="9" t="n">
        <f aca="false">CH19*CD19/100</f>
        <v>6.44</v>
      </c>
      <c r="CJ19" s="9" t="n">
        <f aca="false">CI19*CE19*CC19</f>
        <v>5.152</v>
      </c>
      <c r="CK19" s="0" t="n">
        <v>0.13</v>
      </c>
      <c r="CL19" s="0" t="n">
        <v>0.03</v>
      </c>
      <c r="CM19" s="0" t="n">
        <v>0.05</v>
      </c>
      <c r="CN19" s="9" t="n">
        <f aca="false">SUM(CK19:CM19)</f>
        <v>0.21</v>
      </c>
      <c r="CO19" s="0" t="n">
        <v>110</v>
      </c>
      <c r="CP19" s="0" t="n">
        <v>6</v>
      </c>
      <c r="CQ19" s="0" t="n">
        <v>2</v>
      </c>
      <c r="CR19" s="0" t="n">
        <v>1</v>
      </c>
      <c r="CS19" s="0" t="n">
        <f aca="false">SUM(CP19:CR19)*0.7</f>
        <v>6.3</v>
      </c>
      <c r="CT19" s="9" t="n">
        <f aca="false">CS19*CO19/100</f>
        <v>6.93</v>
      </c>
      <c r="CU19" s="9" t="n">
        <f aca="false">CT19*CP19*CN19</f>
        <v>8.7318</v>
      </c>
      <c r="CV19" s="0" t="n">
        <v>0.12</v>
      </c>
      <c r="CW19" s="0" t="n">
        <v>0.03</v>
      </c>
      <c r="CX19" s="0" t="n">
        <v>0.01</v>
      </c>
      <c r="CY19" s="9" t="n">
        <f aca="false">SUM(CV19:CX19)</f>
        <v>0.16</v>
      </c>
      <c r="CZ19" s="0" t="n">
        <v>111</v>
      </c>
      <c r="DA19" s="0" t="n">
        <v>5</v>
      </c>
      <c r="DB19" s="0" t="n">
        <v>3</v>
      </c>
      <c r="DC19" s="0" t="n">
        <v>2</v>
      </c>
      <c r="DD19" s="0" t="n">
        <f aca="false">SUM(DA19:DC19)*0.7</f>
        <v>7</v>
      </c>
      <c r="DE19" s="9" t="n">
        <f aca="false">DD19*CZ19/100</f>
        <v>7.77</v>
      </c>
      <c r="DF19" s="9" t="n">
        <f aca="false">DE19*DA19*CY19</f>
        <v>6.216</v>
      </c>
      <c r="DG19" s="9" t="n">
        <f aca="false">(BX19+CH19+CS19+DD19)*0.7</f>
        <v>16.9148</v>
      </c>
      <c r="DH19" s="9" t="n">
        <f aca="false">(BY19+CI19+CT19+DE19)*0.7</f>
        <v>17.451056</v>
      </c>
      <c r="DI19" s="9" t="n">
        <f aca="false">(BZ19+CJ19+CU19+DF19)*0.7</f>
        <v>14.15386</v>
      </c>
      <c r="DJ19" s="11" t="n">
        <f aca="false">SUM(DG19:DI19)</f>
        <v>48.519716</v>
      </c>
      <c r="DK19" s="10" t="n">
        <f aca="false">(BP19/BO19)*(BR19-0.151)*1000</f>
        <v>7.25</v>
      </c>
      <c r="DL19" s="10" t="n">
        <f aca="false">(CA19/BZ19)*(CC19-0.151)*1000</f>
        <v>2.25</v>
      </c>
      <c r="DM19" s="10" t="n">
        <f aca="false">(CL19/CK19)*(CN19-0.151)*1000</f>
        <v>13.6153846153846</v>
      </c>
      <c r="DN19" s="10" t="n">
        <f aca="false">(CW19/CV19)*(CY19-0.151)*1000</f>
        <v>2.25</v>
      </c>
      <c r="DO19" s="10" t="n">
        <f aca="false">(BR19-0.201)/(BO19-0.201)*100</f>
        <v>25.9259259259259</v>
      </c>
      <c r="DP19" s="10" t="n">
        <f aca="false">(CC19-0.201)/(BZ19-0.201)*100</f>
        <v>50.6172839506173</v>
      </c>
      <c r="DQ19" s="10" t="n">
        <f aca="false">(CN19-0.201)/(CK19-0.201)*100</f>
        <v>-12.6760563380282</v>
      </c>
      <c r="DR19" s="10" t="n">
        <f aca="false">(CY19-0.201)/(CV19-0.201)*100</f>
        <v>50.6172839506173</v>
      </c>
      <c r="DS19" s="10" t="n">
        <f aca="false">(BR19-0.091)/(BQ19-0.051)*100</f>
        <v>-423.809523809524</v>
      </c>
      <c r="DT19" s="10" t="n">
        <f aca="false">(CC19-0.091)/(CB19-0.051)*100</f>
        <v>-168.292682926829</v>
      </c>
      <c r="DU19" s="10" t="n">
        <f aca="false">(CN19-0.091)/(CM19-0.051)*100</f>
        <v>-11900</v>
      </c>
      <c r="DV19" s="10" t="n">
        <f aca="false">(CY19-0.091)/(CX19-0.051)*100</f>
        <v>-168.292682926829</v>
      </c>
      <c r="DW19" s="10" t="n">
        <f aca="false">SUMIF(DK19:DN19,  "&gt;60")</f>
        <v>0</v>
      </c>
      <c r="DX19" s="10" t="n">
        <f aca="false">SUMIF(DO19:DR19,  "&gt;60")</f>
        <v>0</v>
      </c>
      <c r="DY19" s="10" t="n">
        <f aca="false">SUMIF(DS19:DV19,  "&gt;60")</f>
        <v>0</v>
      </c>
      <c r="DZ19" s="0" t="n">
        <v>0.17</v>
      </c>
      <c r="EA19" s="0" t="n">
        <v>0.13</v>
      </c>
      <c r="EB19" s="0" t="n">
        <v>0.005</v>
      </c>
      <c r="EC19" s="9" t="n">
        <f aca="false">SUM(DZ19:EB19)</f>
        <v>0.305</v>
      </c>
      <c r="ED19" s="0" t="n">
        <v>94</v>
      </c>
      <c r="EE19" s="0" t="n">
        <v>4</v>
      </c>
      <c r="EF19" s="0" t="n">
        <v>3</v>
      </c>
      <c r="EG19" s="0" t="n">
        <v>1</v>
      </c>
      <c r="EH19" s="0" t="n">
        <f aca="false">SUM(EE19:EG19)*0.7</f>
        <v>5.6</v>
      </c>
      <c r="EI19" s="9" t="n">
        <f aca="false">EH19*ED19/100</f>
        <v>5.264</v>
      </c>
      <c r="EJ19" s="9" t="n">
        <f aca="false">EI19*EE19*EC19</f>
        <v>6.42208</v>
      </c>
      <c r="EK19" s="0" t="n">
        <v>0.21</v>
      </c>
      <c r="EL19" s="0" t="n">
        <v>0.14</v>
      </c>
      <c r="EM19" s="0" t="n">
        <v>0.008</v>
      </c>
      <c r="EN19" s="9" t="n">
        <f aca="false">SUM(EK19:EM19)</f>
        <v>0.358</v>
      </c>
      <c r="EO19" s="0" t="n">
        <v>110</v>
      </c>
      <c r="EP19" s="0" t="n">
        <v>5</v>
      </c>
      <c r="EQ19" s="0" t="n">
        <v>4</v>
      </c>
      <c r="ER19" s="0" t="n">
        <v>1</v>
      </c>
      <c r="ES19" s="0" t="n">
        <f aca="false">SUM(EP19:ER19)*0.7</f>
        <v>7</v>
      </c>
      <c r="ET19" s="9" t="n">
        <f aca="false">ES19*EO19/100</f>
        <v>7.7</v>
      </c>
      <c r="EU19" s="9" t="n">
        <f aca="false">ET19*EP19*EN19</f>
        <v>13.783</v>
      </c>
      <c r="EV19" s="0" t="n">
        <v>0.21</v>
      </c>
      <c r="EW19" s="0" t="n">
        <v>0.17</v>
      </c>
      <c r="EX19" s="0" t="n">
        <v>0.01</v>
      </c>
      <c r="EY19" s="9" t="n">
        <f aca="false">SUM(EV19:EX19)</f>
        <v>0.39</v>
      </c>
      <c r="EZ19" s="0" t="n">
        <v>110</v>
      </c>
      <c r="FA19" s="0" t="n">
        <v>6</v>
      </c>
      <c r="FB19" s="0" t="n">
        <v>2</v>
      </c>
      <c r="FC19" s="0" t="n">
        <v>1</v>
      </c>
      <c r="FD19" s="0" t="n">
        <f aca="false">SUM(FA19:FC19)*0.7</f>
        <v>6.3</v>
      </c>
      <c r="FE19" s="9" t="n">
        <f aca="false">FD19*EZ19/100</f>
        <v>6.93</v>
      </c>
      <c r="FF19" s="9" t="n">
        <f aca="false">FE19*FA19*EY19</f>
        <v>16.2162</v>
      </c>
      <c r="FG19" s="0" t="n">
        <v>0.14</v>
      </c>
      <c r="FH19" s="0" t="n">
        <v>0.06</v>
      </c>
      <c r="FI19" s="0" t="n">
        <v>0.008</v>
      </c>
      <c r="FJ19" s="9" t="n">
        <f aca="false">SUM(FG19:FI19)</f>
        <v>0.208</v>
      </c>
      <c r="FK19" s="0" t="n">
        <v>111</v>
      </c>
      <c r="FL19" s="0" t="n">
        <v>5</v>
      </c>
      <c r="FM19" s="0" t="n">
        <v>3</v>
      </c>
      <c r="FN19" s="0" t="n">
        <v>2</v>
      </c>
      <c r="FO19" s="0" t="n">
        <f aca="false">SUM(FL19:FN19)*0.7</f>
        <v>7</v>
      </c>
      <c r="FP19" s="9" t="n">
        <f aca="false">FO19*FK19/100</f>
        <v>7.77</v>
      </c>
      <c r="FQ19" s="9" t="n">
        <f aca="false">FP19*FL19*FJ19</f>
        <v>8.0808</v>
      </c>
      <c r="FR19" s="9" t="n">
        <f aca="false">(EI19+ES19+FD19+FO19)*0.7</f>
        <v>17.8948</v>
      </c>
      <c r="FS19" s="9" t="n">
        <f aca="false">(EJ19+ET19+FE19+FP19)*0.7</f>
        <v>20.175456</v>
      </c>
      <c r="FT19" s="9" t="n">
        <f aca="false">(EK19+EU19+FF19+FQ19)*0.7</f>
        <v>26.803</v>
      </c>
      <c r="FU19" s="11" t="n">
        <f aca="false">SUM(FR19:FT19)</f>
        <v>64.873256</v>
      </c>
      <c r="FV19" s="10" t="n">
        <f aca="false">(EA19/DZ19)*(EC19-0.151)*1000</f>
        <v>117.764705882353</v>
      </c>
      <c r="FW19" s="10" t="n">
        <f aca="false">(EL19/EK19)*(EN19-0.151)*1000</f>
        <v>138</v>
      </c>
      <c r="FX19" s="10" t="n">
        <f aca="false">(EW19/EV19)*(EY19-0.151)*1000</f>
        <v>193.476190476191</v>
      </c>
      <c r="FY19" s="10" t="n">
        <f aca="false">(FH19/FG19)*(FJ19-0.151)*1000</f>
        <v>24.4285714285714</v>
      </c>
      <c r="FZ19" s="10" t="n">
        <f aca="false">(EC19-0.201)/(DZ19-0.201)*100</f>
        <v>-335.483870967742</v>
      </c>
      <c r="GA19" s="10" t="n">
        <f aca="false">(EN19-0.201)/(EK19-0.201)*100</f>
        <v>1744.44444444445</v>
      </c>
      <c r="GB19" s="10" t="n">
        <f aca="false">(EY19-0.201)/(EV19-0.201)*100</f>
        <v>2100</v>
      </c>
      <c r="GC19" s="10" t="n">
        <f aca="false">(FJ19-0.201)/(FG19-0.201)*100</f>
        <v>-11.4754098360656</v>
      </c>
      <c r="GD19" s="10" t="n">
        <f aca="false">(EC19-0.091)/(EB19-0.051)*100</f>
        <v>-465.217391304348</v>
      </c>
      <c r="GE19" s="10" t="n">
        <f aca="false">(EN19-0.091)/(EM19-0.051)*100</f>
        <v>-620.930232558139</v>
      </c>
      <c r="GF19" s="10" t="n">
        <f aca="false">(EY19-0.091)/(EX19-0.051)*100</f>
        <v>-729.268292682927</v>
      </c>
      <c r="GG19" s="10" t="n">
        <f aca="false">(FJ19-0.091)/(FI19-0.051)*100</f>
        <v>-272.093023255814</v>
      </c>
      <c r="GH19" s="10" t="n">
        <f aca="false">SUMIF(FV19:FY19,  "&gt;60")</f>
        <v>449.240896358544</v>
      </c>
      <c r="GI19" s="10" t="n">
        <f aca="false">SUMIF(FZ19:GC19,  "&gt;60")</f>
        <v>3844.44444444445</v>
      </c>
      <c r="GJ19" s="10" t="n">
        <f aca="false">SUMIF(GD19:GG19,  "&gt;60")</f>
        <v>0</v>
      </c>
      <c r="GK19" s="0" t="n">
        <v>0.14</v>
      </c>
      <c r="GL19" s="0" t="n">
        <v>0.03</v>
      </c>
      <c r="GM19" s="0" t="n">
        <v>0.01</v>
      </c>
      <c r="GN19" s="9" t="n">
        <f aca="false">SUM(GK19:GM19)</f>
        <v>0.18</v>
      </c>
      <c r="GO19" s="0" t="n">
        <v>98</v>
      </c>
      <c r="GP19" s="0" t="n">
        <v>5</v>
      </c>
      <c r="GQ19" s="0" t="n">
        <v>3</v>
      </c>
      <c r="GR19" s="0" t="n">
        <v>1</v>
      </c>
      <c r="GS19" s="0" t="n">
        <f aca="false">SUM(GP19:GR19)*0.7</f>
        <v>6.3</v>
      </c>
      <c r="GT19" s="9" t="n">
        <f aca="false">GS19*GO19/100</f>
        <v>6.174</v>
      </c>
      <c r="GU19" s="9" t="n">
        <f aca="false">GT19*GP19*GN19</f>
        <v>5.5566</v>
      </c>
      <c r="GV19" s="0" t="n">
        <v>0.14</v>
      </c>
      <c r="GW19" s="0" t="n">
        <v>0.04</v>
      </c>
      <c r="GX19" s="0" t="n">
        <v>0.01</v>
      </c>
      <c r="GY19" s="9" t="n">
        <f aca="false">SUM(GV19:GX19)</f>
        <v>0.19</v>
      </c>
      <c r="GZ19" s="0" t="n">
        <v>114</v>
      </c>
      <c r="HA19" s="0" t="n">
        <v>5</v>
      </c>
      <c r="HB19" s="0" t="n">
        <v>4</v>
      </c>
      <c r="HC19" s="0" t="n">
        <v>1</v>
      </c>
      <c r="HD19" s="0" t="n">
        <f aca="false">SUM(HA19:HC19)*0.7</f>
        <v>7</v>
      </c>
      <c r="HE19" s="9" t="n">
        <f aca="false">HD19*GZ19/100</f>
        <v>7.98</v>
      </c>
      <c r="HF19" s="9" t="n">
        <f aca="false">HE19*HA19*GY19</f>
        <v>7.581</v>
      </c>
      <c r="HG19" s="0" t="n">
        <v>0.14</v>
      </c>
      <c r="HH19" s="0" t="n">
        <v>0.03</v>
      </c>
      <c r="HI19" s="0" t="n">
        <v>0.01</v>
      </c>
      <c r="HJ19" s="9" t="n">
        <f aca="false">SUM(HG19:HI19)</f>
        <v>0.18</v>
      </c>
      <c r="HK19" s="0" t="n">
        <v>110</v>
      </c>
      <c r="HL19" s="0" t="n">
        <v>6</v>
      </c>
      <c r="HM19" s="0" t="n">
        <v>2</v>
      </c>
      <c r="HN19" s="0" t="n">
        <v>1</v>
      </c>
      <c r="HO19" s="0" t="n">
        <f aca="false">SUM(HL19:HN19)*0.7</f>
        <v>6.3</v>
      </c>
      <c r="HP19" s="9" t="n">
        <f aca="false">HO19*HK19/100</f>
        <v>6.93</v>
      </c>
      <c r="HQ19" s="9" t="n">
        <f aca="false">HP19*HL19*HJ19</f>
        <v>7.4844</v>
      </c>
      <c r="HR19" s="0" t="n">
        <v>0.13</v>
      </c>
      <c r="HS19" s="0" t="n">
        <v>0.06</v>
      </c>
      <c r="HT19" s="0" t="n">
        <v>0.008</v>
      </c>
      <c r="HU19" s="9" t="n">
        <f aca="false">SUM(HR19:HT19)</f>
        <v>0.198</v>
      </c>
      <c r="HV19" s="0" t="n">
        <v>111</v>
      </c>
      <c r="HW19" s="0" t="n">
        <v>5</v>
      </c>
      <c r="HX19" s="0" t="n">
        <v>4</v>
      </c>
      <c r="HY19" s="0" t="n">
        <v>2</v>
      </c>
      <c r="HZ19" s="0" t="n">
        <f aca="false">SUM(HW19:HY19)*0.7</f>
        <v>7.7</v>
      </c>
      <c r="IA19" s="9" t="n">
        <f aca="false">HZ19*HV19/100</f>
        <v>8.547</v>
      </c>
      <c r="IB19" s="9" t="n">
        <f aca="false">IA19*HW19*HU19</f>
        <v>8.46153</v>
      </c>
      <c r="IC19" s="9" t="n">
        <f aca="false">(GT19+HD19+HO19+HZ19)*0.7</f>
        <v>19.0218</v>
      </c>
      <c r="ID19" s="9" t="n">
        <f aca="false">(GU19+HE19+HP19+IA19)*0.7</f>
        <v>20.30952</v>
      </c>
      <c r="IE19" s="9" t="n">
        <f aca="false">(GV19+HF19+HQ19+IB19)*0.7</f>
        <v>16.566851</v>
      </c>
      <c r="IF19" s="11" t="n">
        <f aca="false">SUM(IC19:IE19)</f>
        <v>55.898171</v>
      </c>
      <c r="IG19" s="10" t="n">
        <f aca="false">(GL19/GK19)*(GN19-0.151)*1000</f>
        <v>6.21428571428572</v>
      </c>
      <c r="IH19" s="10" t="n">
        <f aca="false">(GW19/GV19)*(GY19-0.151)*1000</f>
        <v>11.1428571428571</v>
      </c>
      <c r="II19" s="10" t="n">
        <f aca="false">(HH19/HG19)*(HJ19-0.151)*1000</f>
        <v>6.21428571428572</v>
      </c>
      <c r="IJ19" s="10" t="n">
        <f aca="false">(HS19/HR19)*(HU19-0.151)*1000</f>
        <v>21.6923076923077</v>
      </c>
      <c r="IK19" s="10" t="n">
        <f aca="false">(GN19-0.201)/(GK19-0.201)*100</f>
        <v>34.4262295081967</v>
      </c>
      <c r="IL19" s="10" t="n">
        <f aca="false">(GY19-0.201)/(GV19-0.201)*100</f>
        <v>18.0327868852459</v>
      </c>
      <c r="IM19" s="10" t="n">
        <f aca="false">(HJ19-0.201)/(HG19-0.201)*100</f>
        <v>34.4262295081967</v>
      </c>
      <c r="IN19" s="10" t="n">
        <f aca="false">(HU19-0.201)/(HR19-0.201)*100</f>
        <v>4.22535211267606</v>
      </c>
      <c r="IO19" s="10" t="n">
        <f aca="false">(GN19-0.091)/(GM19-0.051)*100</f>
        <v>-217.073170731707</v>
      </c>
      <c r="IP19" s="10" t="n">
        <f aca="false">(GY19-0.091)/(GX19-0.051)*100</f>
        <v>-241.463414634146</v>
      </c>
      <c r="IQ19" s="10" t="n">
        <f aca="false">(HJ19-0.091)/(HI19-0.051)*100</f>
        <v>-217.073170731707</v>
      </c>
      <c r="IR19" s="10" t="n">
        <f aca="false">(HU19-0.091)/(HT19-0.051)*100</f>
        <v>-248.837209302326</v>
      </c>
      <c r="IS19" s="10" t="n">
        <f aca="false">SUMIF(IG19:IJ19,  "&gt;60")</f>
        <v>0</v>
      </c>
      <c r="IT19" s="10" t="n">
        <f aca="false">SUMIF(IK19:IN19,  "&gt;60")</f>
        <v>0</v>
      </c>
      <c r="IU19" s="10" t="n">
        <f aca="false">SUMIF(IO19:IR19,  "&gt;60")</f>
        <v>0</v>
      </c>
    </row>
    <row r="20" customFormat="false" ht="12.8" hidden="false" customHeight="false" outlineLevel="0" collapsed="false">
      <c r="C20" s="8" t="s">
        <v>65</v>
      </c>
      <c r="D20" s="0" t="n">
        <v>0.12</v>
      </c>
      <c r="E20" s="0" t="n">
        <v>0.03</v>
      </c>
      <c r="F20" s="0" t="n">
        <v>0.03</v>
      </c>
      <c r="G20" s="9" t="n">
        <f aca="false">SUM(D20:F20)</f>
        <v>0.18</v>
      </c>
      <c r="H20" s="0" t="n">
        <v>125</v>
      </c>
      <c r="I20" s="0" t="n">
        <v>7</v>
      </c>
      <c r="J20" s="0" t="n">
        <v>3</v>
      </c>
      <c r="K20" s="0" t="n">
        <v>1</v>
      </c>
      <c r="L20" s="0" t="n">
        <f aca="false">SUM(I20:K20)*0.7</f>
        <v>7.7</v>
      </c>
      <c r="M20" s="9" t="n">
        <f aca="false">L20*H20/100</f>
        <v>9.625</v>
      </c>
      <c r="N20" s="9" t="n">
        <f aca="false">M20*I20*G20</f>
        <v>12.1275</v>
      </c>
      <c r="O20" s="0" t="n">
        <v>0.12</v>
      </c>
      <c r="P20" s="0" t="n">
        <v>0.03</v>
      </c>
      <c r="Q20" s="0" t="n">
        <v>0.03</v>
      </c>
      <c r="R20" s="9" t="n">
        <f aca="false">SUM(O20:Q20)</f>
        <v>0.18</v>
      </c>
      <c r="S20" s="0" t="n">
        <v>115</v>
      </c>
      <c r="T20" s="0" t="n">
        <v>4</v>
      </c>
      <c r="U20" s="0" t="n">
        <v>3</v>
      </c>
      <c r="V20" s="0" t="n">
        <v>1</v>
      </c>
      <c r="W20" s="0" t="n">
        <f aca="false">SUM(T20:V20)*0.7</f>
        <v>5.6</v>
      </c>
      <c r="X20" s="9" t="n">
        <f aca="false">W20*S20/100</f>
        <v>6.44</v>
      </c>
      <c r="Y20" s="9" t="n">
        <f aca="false">X20*T20*R20</f>
        <v>4.6368</v>
      </c>
      <c r="Z20" s="0" t="n">
        <v>0.13</v>
      </c>
      <c r="AA20" s="0" t="n">
        <v>0.04</v>
      </c>
      <c r="AB20" s="0" t="n">
        <v>0.03</v>
      </c>
      <c r="AC20" s="9" t="n">
        <f aca="false">SUM(Z20:AB20)</f>
        <v>0.2</v>
      </c>
      <c r="AD20" s="0" t="n">
        <v>125</v>
      </c>
      <c r="AE20" s="0" t="n">
        <v>4</v>
      </c>
      <c r="AF20" s="0" t="n">
        <v>3</v>
      </c>
      <c r="AG20" s="0" t="n">
        <v>1</v>
      </c>
      <c r="AH20" s="0" t="n">
        <f aca="false">SUM(AE20:AG20)*0.7</f>
        <v>5.6</v>
      </c>
      <c r="AI20" s="9" t="n">
        <f aca="false">AH20*AD20/100</f>
        <v>7</v>
      </c>
      <c r="AJ20" s="9" t="n">
        <f aca="false">AI20*AE20*AC20</f>
        <v>5.6</v>
      </c>
      <c r="AK20" s="0" t="n">
        <v>0.13</v>
      </c>
      <c r="AL20" s="0" t="n">
        <v>0.04</v>
      </c>
      <c r="AM20" s="0" t="n">
        <v>0.03</v>
      </c>
      <c r="AN20" s="9" t="n">
        <f aca="false">SUM(AK20:AM20)</f>
        <v>0.2</v>
      </c>
      <c r="AO20" s="0" t="n">
        <v>125</v>
      </c>
      <c r="AP20" s="0" t="n">
        <v>4</v>
      </c>
      <c r="AQ20" s="0" t="n">
        <v>3</v>
      </c>
      <c r="AR20" s="0" t="n">
        <v>1</v>
      </c>
      <c r="AS20" s="0" t="n">
        <f aca="false">SUM(AP20:AR20)*0.7</f>
        <v>5.6</v>
      </c>
      <c r="AT20" s="9" t="n">
        <f aca="false">AS20*AO20/100</f>
        <v>7</v>
      </c>
      <c r="AU20" s="9" t="n">
        <f aca="false">AT20*AP20*AN20</f>
        <v>5.6</v>
      </c>
      <c r="AV20" s="9" t="n">
        <f aca="false">(M20+W20+AH20+AS20)*0.7</f>
        <v>18.4975</v>
      </c>
      <c r="AW20" s="9" t="n">
        <f aca="false">(N20+X20+AI20+AT20)*0.7</f>
        <v>22.79725</v>
      </c>
      <c r="AX20" s="9" t="n">
        <f aca="false">(O20+Y20+AJ20+AU20)*0.7</f>
        <v>11.16976</v>
      </c>
      <c r="AY20" s="11" t="n">
        <f aca="false">SUM(AV20:AX20)</f>
        <v>52.46451</v>
      </c>
      <c r="AZ20" s="10" t="n">
        <f aca="false">(E20/D20)*(G20-0.151)*1000</f>
        <v>7.25</v>
      </c>
      <c r="BA20" s="10" t="n">
        <f aca="false">(P20/O20)*(R20-0.151)*1000</f>
        <v>7.25</v>
      </c>
      <c r="BB20" s="10" t="n">
        <f aca="false">(AA20/Z20)*(AC20-0.151)*1000</f>
        <v>15.0769230769231</v>
      </c>
      <c r="BC20" s="10" t="n">
        <f aca="false">(AL20/AK20)*(AN20-0.151)*1000</f>
        <v>15.0769230769231</v>
      </c>
      <c r="BD20" s="10" t="n">
        <f aca="false">(G20-0.201)/(D20-0.201)*100</f>
        <v>25.9259259259259</v>
      </c>
      <c r="BE20" s="10" t="n">
        <f aca="false">(R20-0.201)/(O20-0.201)*100</f>
        <v>25.9259259259259</v>
      </c>
      <c r="BF20" s="10" t="n">
        <f aca="false">(AC20-0.201)/(Z20-0.201)*100</f>
        <v>1.40845070422535</v>
      </c>
      <c r="BG20" s="10" t="n">
        <f aca="false">(AN20-0.201)/(AK20-0.201)*100</f>
        <v>1.40845070422535</v>
      </c>
      <c r="BH20" s="10" t="n">
        <f aca="false">(G20-0.091)/(F20-0.051)*100</f>
        <v>-423.809523809524</v>
      </c>
      <c r="BI20" s="10" t="n">
        <f aca="false">(R20-0.091)/(Q20-0.051)*100</f>
        <v>-423.809523809524</v>
      </c>
      <c r="BJ20" s="10" t="n">
        <f aca="false">(AC20-0.091)/(AB20-0.051)*100</f>
        <v>-519.047619047619</v>
      </c>
      <c r="BK20" s="10" t="n">
        <f aca="false">(AN20-0.091)/(AM20-0.051)*100</f>
        <v>-519.047619047619</v>
      </c>
      <c r="BL20" s="10" t="n">
        <f aca="false">SUMIF(AZ20:BC20,  "&gt;60")</f>
        <v>0</v>
      </c>
      <c r="BM20" s="10" t="n">
        <f aca="false">SUMIF(BD20:BG20,  "&gt;60")</f>
        <v>0</v>
      </c>
      <c r="BN20" s="10" t="n">
        <f aca="false">SUMIF(BH20:BK20,  "&gt;60")</f>
        <v>0</v>
      </c>
      <c r="BO20" s="0" t="n">
        <v>0.12</v>
      </c>
      <c r="BP20" s="0" t="n">
        <v>0.03</v>
      </c>
      <c r="BQ20" s="0" t="n">
        <v>0.03</v>
      </c>
      <c r="BR20" s="9" t="n">
        <f aca="false">SUM(BO20:BQ20)</f>
        <v>0.18</v>
      </c>
      <c r="BS20" s="0" t="n">
        <v>125</v>
      </c>
      <c r="BT20" s="0" t="n">
        <v>7</v>
      </c>
      <c r="BU20" s="0" t="n">
        <v>3</v>
      </c>
      <c r="BV20" s="0" t="n">
        <v>2</v>
      </c>
      <c r="BW20" s="0" t="n">
        <f aca="false">SUM(BT20:BV20)*0.7</f>
        <v>8.4</v>
      </c>
      <c r="BX20" s="9" t="n">
        <f aca="false">BW20*BS20/100</f>
        <v>10.5</v>
      </c>
      <c r="BY20" s="9" t="n">
        <f aca="false">BX20*BT20*BR20</f>
        <v>13.23</v>
      </c>
      <c r="BZ20" s="0" t="n">
        <v>0.12</v>
      </c>
      <c r="CA20" s="0" t="n">
        <v>0.03</v>
      </c>
      <c r="CB20" s="0" t="n">
        <v>0.03</v>
      </c>
      <c r="CC20" s="9" t="n">
        <f aca="false">SUM(BZ20:CB20)</f>
        <v>0.18</v>
      </c>
      <c r="CD20" s="0" t="n">
        <v>99</v>
      </c>
      <c r="CE20" s="0" t="n">
        <v>4</v>
      </c>
      <c r="CF20" s="0" t="n">
        <v>3</v>
      </c>
      <c r="CG20" s="0" t="n">
        <v>1</v>
      </c>
      <c r="CH20" s="0" t="n">
        <f aca="false">SUM(CE20:CG20)*0.7</f>
        <v>5.6</v>
      </c>
      <c r="CI20" s="9" t="n">
        <f aca="false">CH20*CD20/100</f>
        <v>5.544</v>
      </c>
      <c r="CJ20" s="9" t="n">
        <f aca="false">CI20*CE20*CC20</f>
        <v>3.99168</v>
      </c>
      <c r="CK20" s="0" t="n">
        <v>0.14</v>
      </c>
      <c r="CL20" s="0" t="n">
        <v>0.03</v>
      </c>
      <c r="CM20" s="0" t="n">
        <v>0.01</v>
      </c>
      <c r="CN20" s="9" t="n">
        <f aca="false">SUM(CK20:CM20)</f>
        <v>0.18</v>
      </c>
      <c r="CO20" s="0" t="n">
        <v>125</v>
      </c>
      <c r="CP20" s="0" t="n">
        <v>4</v>
      </c>
      <c r="CQ20" s="0" t="n">
        <v>3</v>
      </c>
      <c r="CR20" s="0" t="n">
        <v>1</v>
      </c>
      <c r="CS20" s="0" t="n">
        <f aca="false">SUM(CP20:CR20)*0.7</f>
        <v>5.6</v>
      </c>
      <c r="CT20" s="9" t="n">
        <f aca="false">CS20*CO20/100</f>
        <v>7</v>
      </c>
      <c r="CU20" s="9" t="n">
        <f aca="false">CT20*CP20*CN20</f>
        <v>5.04</v>
      </c>
      <c r="CV20" s="0" t="n">
        <v>0.13</v>
      </c>
      <c r="CW20" s="0" t="n">
        <v>0.04</v>
      </c>
      <c r="CX20" s="0" t="n">
        <v>0.03</v>
      </c>
      <c r="CY20" s="9" t="n">
        <f aca="false">SUM(CV20:CX20)</f>
        <v>0.2</v>
      </c>
      <c r="CZ20" s="0" t="n">
        <v>122</v>
      </c>
      <c r="DA20" s="0" t="n">
        <v>4</v>
      </c>
      <c r="DB20" s="0" t="n">
        <v>3</v>
      </c>
      <c r="DC20" s="0" t="n">
        <v>1</v>
      </c>
      <c r="DD20" s="0" t="n">
        <f aca="false">SUM(DA20:DC20)*0.7</f>
        <v>5.6</v>
      </c>
      <c r="DE20" s="9" t="n">
        <f aca="false">DD20*CZ20/100</f>
        <v>6.832</v>
      </c>
      <c r="DF20" s="9" t="n">
        <f aca="false">DE20*DA20*CY20</f>
        <v>5.4656</v>
      </c>
      <c r="DG20" s="9" t="n">
        <f aca="false">(BX20+CH20+CS20+DD20)*0.7</f>
        <v>19.11</v>
      </c>
      <c r="DH20" s="9" t="n">
        <f aca="false">(BY20+CI20+CT20+DE20)*0.7</f>
        <v>22.8242</v>
      </c>
      <c r="DI20" s="9" t="n">
        <f aca="false">(BZ20+CJ20+CU20+DF20)*0.7</f>
        <v>10.232096</v>
      </c>
      <c r="DJ20" s="11" t="n">
        <f aca="false">SUM(DG20:DI20)</f>
        <v>52.166296</v>
      </c>
      <c r="DK20" s="10" t="n">
        <f aca="false">(BP20/BO20)*(BR20-0.151)*1000</f>
        <v>7.25</v>
      </c>
      <c r="DL20" s="10" t="n">
        <f aca="false">(CA20/BZ20)*(CC20-0.151)*1000</f>
        <v>7.25</v>
      </c>
      <c r="DM20" s="10" t="n">
        <f aca="false">(CL20/CK20)*(CN20-0.151)*1000</f>
        <v>6.21428571428572</v>
      </c>
      <c r="DN20" s="10" t="n">
        <f aca="false">(CW20/CV20)*(CY20-0.151)*1000</f>
        <v>15.0769230769231</v>
      </c>
      <c r="DO20" s="10" t="n">
        <f aca="false">(BR20-0.201)/(BO20-0.201)*100</f>
        <v>25.9259259259259</v>
      </c>
      <c r="DP20" s="10" t="n">
        <f aca="false">(CC20-0.201)/(BZ20-0.201)*100</f>
        <v>25.9259259259259</v>
      </c>
      <c r="DQ20" s="10" t="n">
        <f aca="false">(CN20-0.201)/(CK20-0.201)*100</f>
        <v>34.4262295081967</v>
      </c>
      <c r="DR20" s="10" t="n">
        <f aca="false">(CY20-0.201)/(CV20-0.201)*100</f>
        <v>1.40845070422535</v>
      </c>
      <c r="DS20" s="10" t="n">
        <f aca="false">(BR20-0.091)/(BQ20-0.051)*100</f>
        <v>-423.809523809524</v>
      </c>
      <c r="DT20" s="10" t="n">
        <f aca="false">(CC20-0.091)/(CB20-0.051)*100</f>
        <v>-423.809523809524</v>
      </c>
      <c r="DU20" s="10" t="n">
        <f aca="false">(CN20-0.091)/(CM20-0.051)*100</f>
        <v>-217.073170731707</v>
      </c>
      <c r="DV20" s="10" t="n">
        <f aca="false">(CY20-0.091)/(CX20-0.051)*100</f>
        <v>-519.047619047619</v>
      </c>
      <c r="DW20" s="10" t="n">
        <f aca="false">SUMIF(DK20:DN20,  "&gt;60")</f>
        <v>0</v>
      </c>
      <c r="DX20" s="10" t="n">
        <f aca="false">SUMIF(DO20:DR20,  "&gt;60")</f>
        <v>0</v>
      </c>
      <c r="DY20" s="10" t="n">
        <f aca="false">SUMIF(DS20:DV20,  "&gt;60")</f>
        <v>0</v>
      </c>
      <c r="DZ20" s="0" t="n">
        <v>0.12</v>
      </c>
      <c r="EA20" s="0" t="n">
        <v>0.03</v>
      </c>
      <c r="EB20" s="0" t="n">
        <v>0.03</v>
      </c>
      <c r="EC20" s="9" t="n">
        <f aca="false">SUM(DZ20:EB20)</f>
        <v>0.18</v>
      </c>
      <c r="ED20" s="0" t="n">
        <v>126</v>
      </c>
      <c r="EE20" s="0" t="n">
        <v>7</v>
      </c>
      <c r="EF20" s="0" t="n">
        <v>4</v>
      </c>
      <c r="EG20" s="0" t="n">
        <v>2</v>
      </c>
      <c r="EH20" s="0" t="n">
        <f aca="false">SUM(EE20:EG20)*0.7</f>
        <v>9.1</v>
      </c>
      <c r="EI20" s="9" t="n">
        <f aca="false">EH20*ED20/100</f>
        <v>11.466</v>
      </c>
      <c r="EJ20" s="9" t="n">
        <f aca="false">EI20*EE20*EC20</f>
        <v>14.44716</v>
      </c>
      <c r="EK20" s="0" t="n">
        <v>0.12</v>
      </c>
      <c r="EL20" s="0" t="n">
        <v>0.03</v>
      </c>
      <c r="EM20" s="0" t="n">
        <v>0.03</v>
      </c>
      <c r="EN20" s="9" t="n">
        <f aca="false">SUM(EK20:EM20)</f>
        <v>0.18</v>
      </c>
      <c r="EO20" s="0" t="n">
        <v>125</v>
      </c>
      <c r="EP20" s="0" t="n">
        <v>4</v>
      </c>
      <c r="EQ20" s="0" t="n">
        <v>3</v>
      </c>
      <c r="ER20" s="0" t="n">
        <v>2</v>
      </c>
      <c r="ES20" s="0" t="n">
        <f aca="false">SUM(EP20:ER20)*0.7</f>
        <v>6.3</v>
      </c>
      <c r="ET20" s="9" t="n">
        <f aca="false">ES20*EO20/100</f>
        <v>7.875</v>
      </c>
      <c r="EU20" s="9" t="n">
        <f aca="false">ET20*EP20*EN20</f>
        <v>5.67</v>
      </c>
      <c r="EV20" s="0" t="n">
        <v>0.13</v>
      </c>
      <c r="EW20" s="0" t="n">
        <v>0.04</v>
      </c>
      <c r="EX20" s="0" t="n">
        <v>0.03</v>
      </c>
      <c r="EY20" s="9" t="n">
        <f aca="false">SUM(EV20:EX20)</f>
        <v>0.2</v>
      </c>
      <c r="EZ20" s="0" t="n">
        <v>125</v>
      </c>
      <c r="FA20" s="0" t="n">
        <v>4</v>
      </c>
      <c r="FB20" s="0" t="n">
        <v>3</v>
      </c>
      <c r="FC20" s="0" t="n">
        <v>1</v>
      </c>
      <c r="FD20" s="0" t="n">
        <f aca="false">SUM(FA20:FC20)*0.7</f>
        <v>5.6</v>
      </c>
      <c r="FE20" s="9" t="n">
        <f aca="false">FD20*EZ20/100</f>
        <v>7</v>
      </c>
      <c r="FF20" s="9" t="n">
        <f aca="false">FE20*FA20*EY20</f>
        <v>5.6</v>
      </c>
      <c r="FG20" s="0" t="n">
        <v>0.13</v>
      </c>
      <c r="FH20" s="0" t="n">
        <v>0.04</v>
      </c>
      <c r="FI20" s="0" t="n">
        <v>0.03</v>
      </c>
      <c r="FJ20" s="9" t="n">
        <f aca="false">SUM(FG20:FI20)</f>
        <v>0.2</v>
      </c>
      <c r="FK20" s="0" t="n">
        <v>122</v>
      </c>
      <c r="FL20" s="0" t="n">
        <v>4</v>
      </c>
      <c r="FM20" s="0" t="n">
        <v>3</v>
      </c>
      <c r="FN20" s="0" t="n">
        <v>1</v>
      </c>
      <c r="FO20" s="0" t="n">
        <f aca="false">SUM(FL20:FN20)*0.7</f>
        <v>5.6</v>
      </c>
      <c r="FP20" s="9" t="n">
        <f aca="false">FO20*FK20/100</f>
        <v>6.832</v>
      </c>
      <c r="FQ20" s="9" t="n">
        <f aca="false">FP20*FL20*FJ20</f>
        <v>5.4656</v>
      </c>
      <c r="FR20" s="9" t="n">
        <f aca="false">(EI20+ES20+FD20+FO20)*0.7</f>
        <v>20.2762</v>
      </c>
      <c r="FS20" s="9" t="n">
        <f aca="false">(EJ20+ET20+FE20+FP20)*0.7</f>
        <v>25.307912</v>
      </c>
      <c r="FT20" s="9" t="n">
        <f aca="false">(EK20+EU20+FF20+FQ20)*0.7</f>
        <v>11.79892</v>
      </c>
      <c r="FU20" s="11" t="n">
        <f aca="false">SUM(FR20:FT20)</f>
        <v>57.383032</v>
      </c>
      <c r="FV20" s="10" t="n">
        <f aca="false">(EA20/DZ20)*(EC20-0.151)*1000</f>
        <v>7.25</v>
      </c>
      <c r="FW20" s="10" t="n">
        <f aca="false">(EL20/EK20)*(EN20-0.151)*1000</f>
        <v>7.25</v>
      </c>
      <c r="FX20" s="10" t="n">
        <f aca="false">(EW20/EV20)*(EY20-0.151)*1000</f>
        <v>15.0769230769231</v>
      </c>
      <c r="FY20" s="10" t="n">
        <f aca="false">(FH20/FG20)*(FJ20-0.151)*1000</f>
        <v>15.0769230769231</v>
      </c>
      <c r="FZ20" s="10" t="n">
        <f aca="false">(EC20-0.201)/(DZ20-0.201)*100</f>
        <v>25.9259259259259</v>
      </c>
      <c r="GA20" s="10" t="n">
        <f aca="false">(EN20-0.201)/(EK20-0.201)*100</f>
        <v>25.9259259259259</v>
      </c>
      <c r="GB20" s="10" t="n">
        <f aca="false">(EY20-0.201)/(EV20-0.201)*100</f>
        <v>1.40845070422535</v>
      </c>
      <c r="GC20" s="10" t="n">
        <f aca="false">(FJ20-0.201)/(FG20-0.201)*100</f>
        <v>1.40845070422535</v>
      </c>
      <c r="GD20" s="10" t="n">
        <f aca="false">(EC20-0.091)/(EB20-0.051)*100</f>
        <v>-423.809523809524</v>
      </c>
      <c r="GE20" s="10" t="n">
        <f aca="false">(EN20-0.091)/(EM20-0.051)*100</f>
        <v>-423.809523809524</v>
      </c>
      <c r="GF20" s="10" t="n">
        <f aca="false">(EY20-0.091)/(EX20-0.051)*100</f>
        <v>-519.047619047619</v>
      </c>
      <c r="GG20" s="10" t="n">
        <f aca="false">(FJ20-0.091)/(FI20-0.051)*100</f>
        <v>-519.047619047619</v>
      </c>
      <c r="GH20" s="10" t="n">
        <f aca="false">SUMIF(FV20:FY20,  "&gt;60")</f>
        <v>0</v>
      </c>
      <c r="GI20" s="10" t="n">
        <f aca="false">SUMIF(FZ20:GC20,  "&gt;60")</f>
        <v>0</v>
      </c>
      <c r="GJ20" s="10" t="n">
        <f aca="false">SUMIF(GD20:GG20,  "&gt;60")</f>
        <v>0</v>
      </c>
      <c r="GK20" s="0" t="n">
        <v>0.12</v>
      </c>
      <c r="GL20" s="0" t="n">
        <v>0.03</v>
      </c>
      <c r="GM20" s="0" t="n">
        <v>0.03</v>
      </c>
      <c r="GN20" s="9" t="n">
        <f aca="false">SUM(GK20:GM20)</f>
        <v>0.18</v>
      </c>
      <c r="GO20" s="0" t="n">
        <v>126</v>
      </c>
      <c r="GP20" s="0" t="n">
        <v>7</v>
      </c>
      <c r="GQ20" s="0" t="n">
        <v>5</v>
      </c>
      <c r="GR20" s="0" t="n">
        <v>3</v>
      </c>
      <c r="GS20" s="0" t="n">
        <f aca="false">SUM(GP20:GR20)*0.7</f>
        <v>10.5</v>
      </c>
      <c r="GT20" s="9" t="n">
        <f aca="false">GS20*GO20/100</f>
        <v>13.23</v>
      </c>
      <c r="GU20" s="9" t="n">
        <f aca="false">GT20*GP20*GN20</f>
        <v>16.6698</v>
      </c>
      <c r="GV20" s="0" t="n">
        <v>0.12</v>
      </c>
      <c r="GW20" s="0" t="n">
        <v>0.03</v>
      </c>
      <c r="GX20" s="0" t="n">
        <v>0.03</v>
      </c>
      <c r="GY20" s="9" t="n">
        <f aca="false">SUM(GV20:GX20)</f>
        <v>0.18</v>
      </c>
      <c r="GZ20" s="0" t="n">
        <v>125</v>
      </c>
      <c r="HA20" s="0" t="n">
        <v>4</v>
      </c>
      <c r="HB20" s="0" t="n">
        <v>3</v>
      </c>
      <c r="HC20" s="0" t="n">
        <v>2</v>
      </c>
      <c r="HD20" s="0" t="n">
        <f aca="false">SUM(HA20:HC20)*0.7</f>
        <v>6.3</v>
      </c>
      <c r="HE20" s="9" t="n">
        <f aca="false">HD20*GZ20/100</f>
        <v>7.875</v>
      </c>
      <c r="HF20" s="9" t="n">
        <f aca="false">HE20*HA20*GY20</f>
        <v>5.67</v>
      </c>
      <c r="HG20" s="0" t="n">
        <v>0.13</v>
      </c>
      <c r="HH20" s="0" t="n">
        <v>0.04</v>
      </c>
      <c r="HI20" s="0" t="n">
        <v>0.03</v>
      </c>
      <c r="HJ20" s="9" t="n">
        <f aca="false">SUM(HG20:HI20)</f>
        <v>0.2</v>
      </c>
      <c r="HK20" s="0" t="n">
        <v>125</v>
      </c>
      <c r="HL20" s="0" t="n">
        <v>4</v>
      </c>
      <c r="HM20" s="0" t="n">
        <v>3</v>
      </c>
      <c r="HN20" s="0" t="n">
        <v>1</v>
      </c>
      <c r="HO20" s="0" t="n">
        <f aca="false">SUM(HL20:HN20)*0.7</f>
        <v>5.6</v>
      </c>
      <c r="HP20" s="9" t="n">
        <f aca="false">HO20*HK20/100</f>
        <v>7</v>
      </c>
      <c r="HQ20" s="9" t="n">
        <f aca="false">HP20*HL20*HJ20</f>
        <v>5.6</v>
      </c>
      <c r="HR20" s="0" t="n">
        <v>0.13</v>
      </c>
      <c r="HS20" s="0" t="n">
        <v>0.04</v>
      </c>
      <c r="HT20" s="0" t="n">
        <v>0.03</v>
      </c>
      <c r="HU20" s="9" t="n">
        <f aca="false">SUM(HR20:HT20)</f>
        <v>0.2</v>
      </c>
      <c r="HV20" s="0" t="n">
        <v>122</v>
      </c>
      <c r="HW20" s="0" t="n">
        <v>4</v>
      </c>
      <c r="HX20" s="0" t="n">
        <v>3</v>
      </c>
      <c r="HY20" s="0" t="n">
        <v>1</v>
      </c>
      <c r="HZ20" s="0" t="n">
        <f aca="false">SUM(HW20:HY20)*0.7</f>
        <v>5.6</v>
      </c>
      <c r="IA20" s="9" t="n">
        <f aca="false">HZ20*HV20/100</f>
        <v>6.832</v>
      </c>
      <c r="IB20" s="9" t="n">
        <f aca="false">IA20*HW20*HU20</f>
        <v>5.4656</v>
      </c>
      <c r="IC20" s="9" t="n">
        <f aca="false">(GT20+HD20+HO20+HZ20)*0.7</f>
        <v>21.511</v>
      </c>
      <c r="ID20" s="9" t="n">
        <f aca="false">(GU20+HE20+HP20+IA20)*0.7</f>
        <v>26.86376</v>
      </c>
      <c r="IE20" s="9" t="n">
        <f aca="false">(GV20+HF20+HQ20+IB20)*0.7</f>
        <v>11.79892</v>
      </c>
      <c r="IF20" s="11" t="n">
        <f aca="false">SUM(IC20:IE20)</f>
        <v>60.17368</v>
      </c>
      <c r="IG20" s="10" t="n">
        <f aca="false">(GL20/GK20)*(GN20-0.151)*1000</f>
        <v>7.25</v>
      </c>
      <c r="IH20" s="10" t="n">
        <f aca="false">(GW20/GV20)*(GY20-0.151)*1000</f>
        <v>7.25</v>
      </c>
      <c r="II20" s="10" t="n">
        <f aca="false">(HH20/HG20)*(HJ20-0.151)*1000</f>
        <v>15.0769230769231</v>
      </c>
      <c r="IJ20" s="10" t="n">
        <f aca="false">(HS20/HR20)*(HU20-0.151)*1000</f>
        <v>15.0769230769231</v>
      </c>
      <c r="IK20" s="10" t="n">
        <f aca="false">(GN20-0.201)/(GK20-0.201)*100</f>
        <v>25.9259259259259</v>
      </c>
      <c r="IL20" s="10" t="n">
        <f aca="false">(GY20-0.201)/(GV20-0.201)*100</f>
        <v>25.9259259259259</v>
      </c>
      <c r="IM20" s="10" t="n">
        <f aca="false">(HJ20-0.201)/(HG20-0.201)*100</f>
        <v>1.40845070422535</v>
      </c>
      <c r="IN20" s="10" t="n">
        <f aca="false">(HU20-0.201)/(HR20-0.201)*100</f>
        <v>1.40845070422535</v>
      </c>
      <c r="IO20" s="10" t="n">
        <f aca="false">(GN20-0.091)/(GM20-0.051)*100</f>
        <v>-423.809523809524</v>
      </c>
      <c r="IP20" s="10" t="n">
        <f aca="false">(GY20-0.091)/(GX20-0.051)*100</f>
        <v>-423.809523809524</v>
      </c>
      <c r="IQ20" s="10" t="n">
        <f aca="false">(HJ20-0.091)/(HI20-0.051)*100</f>
        <v>-519.047619047619</v>
      </c>
      <c r="IR20" s="10" t="n">
        <f aca="false">(HU20-0.091)/(HT20-0.051)*100</f>
        <v>-519.047619047619</v>
      </c>
      <c r="IS20" s="10" t="n">
        <f aca="false">SUMIF(IG20:IJ20,  "&gt;60")</f>
        <v>0</v>
      </c>
      <c r="IT20" s="10" t="n">
        <f aca="false">SUMIF(IK20:IN20,  "&gt;60")</f>
        <v>0</v>
      </c>
      <c r="IU20" s="10" t="n">
        <f aca="false">SUMIF(IO20:IR20,  "&gt;60")</f>
        <v>0</v>
      </c>
    </row>
    <row r="21" customFormat="false" ht="12.8" hidden="false" customHeight="false" outlineLevel="0" collapsed="false">
      <c r="C21" s="8" t="s">
        <v>66</v>
      </c>
      <c r="D21" s="0" t="n">
        <v>0.15</v>
      </c>
      <c r="E21" s="0" t="n">
        <v>0.03</v>
      </c>
      <c r="F21" s="0" t="n">
        <v>0.01</v>
      </c>
      <c r="G21" s="9" t="n">
        <f aca="false">SUM(D21:F21)</f>
        <v>0.19</v>
      </c>
      <c r="H21" s="0" t="n">
        <v>125</v>
      </c>
      <c r="I21" s="0" t="n">
        <v>5</v>
      </c>
      <c r="J21" s="0" t="n">
        <v>3</v>
      </c>
      <c r="K21" s="0" t="n">
        <v>1</v>
      </c>
      <c r="L21" s="0" t="n">
        <f aca="false">SUM(I21:K21)*0.7</f>
        <v>6.3</v>
      </c>
      <c r="M21" s="9" t="n">
        <f aca="false">L21*H21/100</f>
        <v>7.875</v>
      </c>
      <c r="N21" s="9" t="n">
        <f aca="false">M21*I21*G21</f>
        <v>7.48125</v>
      </c>
      <c r="O21" s="0" t="n">
        <v>0.15</v>
      </c>
      <c r="P21" s="0" t="n">
        <v>0.03</v>
      </c>
      <c r="Q21" s="0" t="n">
        <v>0.01</v>
      </c>
      <c r="R21" s="9" t="n">
        <f aca="false">SUM(O21:Q21)</f>
        <v>0.19</v>
      </c>
      <c r="S21" s="0" t="n">
        <v>125</v>
      </c>
      <c r="T21" s="0" t="n">
        <v>5</v>
      </c>
      <c r="U21" s="0" t="n">
        <v>3</v>
      </c>
      <c r="V21" s="0" t="n">
        <v>1</v>
      </c>
      <c r="W21" s="0" t="n">
        <f aca="false">SUM(T21:V21)*0.7</f>
        <v>6.3</v>
      </c>
      <c r="X21" s="9" t="n">
        <f aca="false">W21*S21/100</f>
        <v>7.875</v>
      </c>
      <c r="Y21" s="9" t="n">
        <f aca="false">X21*T21*R21</f>
        <v>7.48125</v>
      </c>
      <c r="Z21" s="0" t="n">
        <v>0.14</v>
      </c>
      <c r="AA21" s="0" t="n">
        <v>0.03</v>
      </c>
      <c r="AB21" s="0" t="n">
        <v>0.01</v>
      </c>
      <c r="AC21" s="9" t="n">
        <f aca="false">SUM(Z21:AB21)</f>
        <v>0.18</v>
      </c>
      <c r="AD21" s="0" t="n">
        <v>120</v>
      </c>
      <c r="AE21" s="0" t="n">
        <v>5</v>
      </c>
      <c r="AF21" s="0" t="n">
        <v>3</v>
      </c>
      <c r="AG21" s="0" t="n">
        <v>1</v>
      </c>
      <c r="AH21" s="0" t="n">
        <f aca="false">SUM(AE21:AG21)*0.7</f>
        <v>6.3</v>
      </c>
      <c r="AI21" s="9" t="n">
        <f aca="false">AH21*AD21/100</f>
        <v>7.56</v>
      </c>
      <c r="AJ21" s="9" t="n">
        <f aca="false">AI21*AE21*AC21</f>
        <v>6.804</v>
      </c>
      <c r="AK21" s="0" t="n">
        <v>0.14</v>
      </c>
      <c r="AL21" s="0" t="n">
        <v>0.03</v>
      </c>
      <c r="AM21" s="0" t="n">
        <v>0.01</v>
      </c>
      <c r="AN21" s="9" t="n">
        <f aca="false">SUM(AK21:AM21)</f>
        <v>0.18</v>
      </c>
      <c r="AO21" s="0" t="n">
        <v>120</v>
      </c>
      <c r="AP21" s="0" t="n">
        <v>5</v>
      </c>
      <c r="AQ21" s="0" t="n">
        <v>3</v>
      </c>
      <c r="AR21" s="0" t="n">
        <v>1</v>
      </c>
      <c r="AS21" s="0" t="n">
        <f aca="false">SUM(AP21:AR21)*0.7</f>
        <v>6.3</v>
      </c>
      <c r="AT21" s="9" t="n">
        <f aca="false">AS21*AO21/100</f>
        <v>7.56</v>
      </c>
      <c r="AU21" s="9" t="n">
        <f aca="false">AT21*AP21*AN21</f>
        <v>6.804</v>
      </c>
      <c r="AV21" s="9" t="n">
        <f aca="false">(M21+W21+AH21+AS21)*0.7</f>
        <v>18.7425</v>
      </c>
      <c r="AW21" s="9" t="n">
        <f aca="false">(N21+X21+AI21+AT21)*0.7</f>
        <v>21.333375</v>
      </c>
      <c r="AX21" s="9" t="n">
        <f aca="false">(O21+Y21+AJ21+AU21)*0.7</f>
        <v>14.867475</v>
      </c>
      <c r="AY21" s="11" t="n">
        <f aca="false">SUM(AV21:AX21)</f>
        <v>54.94335</v>
      </c>
      <c r="AZ21" s="10" t="n">
        <f aca="false">(E21/D21)*(G21-0.151)*1000</f>
        <v>7.8</v>
      </c>
      <c r="BA21" s="10" t="n">
        <f aca="false">(P21/O21)*(R21-0.151)*1000</f>
        <v>7.8</v>
      </c>
      <c r="BB21" s="10" t="n">
        <f aca="false">(AA21/Z21)*(AC21-0.151)*1000</f>
        <v>6.21428571428572</v>
      </c>
      <c r="BC21" s="10" t="n">
        <f aca="false">(AL21/AK21)*(AN21-0.151)*1000</f>
        <v>6.21428571428572</v>
      </c>
      <c r="BD21" s="10" t="n">
        <f aca="false">(G21-0.201)/(D21-0.201)*100</f>
        <v>21.5686274509804</v>
      </c>
      <c r="BE21" s="10" t="n">
        <f aca="false">(R21-0.201)/(O21-0.201)*100</f>
        <v>21.5686274509804</v>
      </c>
      <c r="BF21" s="10" t="n">
        <f aca="false">(AC21-0.201)/(Z21-0.201)*100</f>
        <v>34.4262295081967</v>
      </c>
      <c r="BG21" s="10" t="n">
        <f aca="false">(AN21-0.201)/(AK21-0.201)*100</f>
        <v>34.4262295081967</v>
      </c>
      <c r="BH21" s="10" t="n">
        <f aca="false">(G21-0.091)/(F21-0.051)*100</f>
        <v>-241.463414634146</v>
      </c>
      <c r="BI21" s="10" t="n">
        <f aca="false">(R21-0.091)/(Q21-0.051)*100</f>
        <v>-241.463414634146</v>
      </c>
      <c r="BJ21" s="10" t="n">
        <f aca="false">(AC21-0.091)/(AB21-0.051)*100</f>
        <v>-217.073170731707</v>
      </c>
      <c r="BK21" s="10" t="n">
        <f aca="false">(AN21-0.091)/(AM21-0.051)*100</f>
        <v>-217.073170731707</v>
      </c>
      <c r="BL21" s="10" t="n">
        <f aca="false">SUMIF(AZ21:BC21,  "&gt;60")</f>
        <v>0</v>
      </c>
      <c r="BM21" s="10" t="n">
        <f aca="false">SUMIF(BD21:BG21,  "&gt;60")</f>
        <v>0</v>
      </c>
      <c r="BN21" s="10" t="n">
        <f aca="false">SUMIF(BH21:BK21,  "&gt;60")</f>
        <v>0</v>
      </c>
      <c r="BO21" s="0" t="n">
        <v>0.15</v>
      </c>
      <c r="BP21" s="0" t="n">
        <v>0.03</v>
      </c>
      <c r="BQ21" s="0" t="n">
        <v>0.01</v>
      </c>
      <c r="BR21" s="9" t="n">
        <f aca="false">SUM(BO21:BQ21)</f>
        <v>0.19</v>
      </c>
      <c r="BS21" s="0" t="n">
        <v>90</v>
      </c>
      <c r="BT21" s="0" t="n">
        <v>5</v>
      </c>
      <c r="BU21" s="0" t="n">
        <v>3</v>
      </c>
      <c r="BV21" s="0" t="n">
        <v>1</v>
      </c>
      <c r="BW21" s="0" t="n">
        <f aca="false">SUM(BT21:BV21)*0.7</f>
        <v>6.3</v>
      </c>
      <c r="BX21" s="9" t="n">
        <f aca="false">BW21*BS21/100</f>
        <v>5.67</v>
      </c>
      <c r="BY21" s="9" t="n">
        <f aca="false">BX21*BT21*BR21</f>
        <v>5.3865</v>
      </c>
      <c r="BZ21" s="0" t="n">
        <v>0.15</v>
      </c>
      <c r="CA21" s="0" t="n">
        <v>0.03</v>
      </c>
      <c r="CB21" s="0" t="n">
        <v>0.01</v>
      </c>
      <c r="CC21" s="9" t="n">
        <f aca="false">SUM(BZ21:CB21)</f>
        <v>0.19</v>
      </c>
      <c r="CD21" s="0" t="n">
        <v>98</v>
      </c>
      <c r="CE21" s="0" t="n">
        <v>5</v>
      </c>
      <c r="CF21" s="0" t="n">
        <v>3</v>
      </c>
      <c r="CG21" s="0" t="n">
        <v>1</v>
      </c>
      <c r="CH21" s="0" t="n">
        <f aca="false">SUM(CE21:CG21)*0.7</f>
        <v>6.3</v>
      </c>
      <c r="CI21" s="9" t="n">
        <f aca="false">CH21*CD21/100</f>
        <v>6.174</v>
      </c>
      <c r="CJ21" s="9" t="n">
        <f aca="false">CI21*CE21*CC21</f>
        <v>5.8653</v>
      </c>
      <c r="CK21" s="0" t="n">
        <v>0.14</v>
      </c>
      <c r="CL21" s="0" t="n">
        <v>0.03</v>
      </c>
      <c r="CM21" s="0" t="n">
        <v>0.01</v>
      </c>
      <c r="CN21" s="9" t="n">
        <f aca="false">SUM(CK21:CM21)</f>
        <v>0.18</v>
      </c>
      <c r="CO21" s="0" t="n">
        <v>121</v>
      </c>
      <c r="CP21" s="0" t="n">
        <v>5</v>
      </c>
      <c r="CQ21" s="0" t="n">
        <v>3</v>
      </c>
      <c r="CR21" s="0" t="n">
        <v>1</v>
      </c>
      <c r="CS21" s="0" t="n">
        <f aca="false">SUM(CP21:CR21)*0.7</f>
        <v>6.3</v>
      </c>
      <c r="CT21" s="9" t="n">
        <f aca="false">CS21*CO21/100</f>
        <v>7.623</v>
      </c>
      <c r="CU21" s="9" t="n">
        <f aca="false">CT21*CP21*CN21</f>
        <v>6.8607</v>
      </c>
      <c r="CV21" s="0" t="n">
        <v>0.14</v>
      </c>
      <c r="CW21" s="0" t="n">
        <v>0.03</v>
      </c>
      <c r="CX21" s="0" t="n">
        <v>0.01</v>
      </c>
      <c r="CY21" s="9" t="n">
        <f aca="false">SUM(CV21:CX21)</f>
        <v>0.18</v>
      </c>
      <c r="CZ21" s="0" t="n">
        <v>120</v>
      </c>
      <c r="DA21" s="0" t="n">
        <v>5</v>
      </c>
      <c r="DB21" s="0" t="n">
        <v>3</v>
      </c>
      <c r="DC21" s="0" t="n">
        <v>1</v>
      </c>
      <c r="DD21" s="0" t="n">
        <f aca="false">SUM(DA21:DC21)*0.7</f>
        <v>6.3</v>
      </c>
      <c r="DE21" s="9" t="n">
        <f aca="false">DD21*CZ21/100</f>
        <v>7.56</v>
      </c>
      <c r="DF21" s="9" t="n">
        <f aca="false">DE21*DA21*CY21</f>
        <v>6.804</v>
      </c>
      <c r="DG21" s="9" t="n">
        <f aca="false">(BX21+CH21+CS21+DD21)*0.7</f>
        <v>17.199</v>
      </c>
      <c r="DH21" s="9" t="n">
        <f aca="false">(BY21+CI21+CT21+DE21)*0.7</f>
        <v>18.72045</v>
      </c>
      <c r="DI21" s="9" t="n">
        <f aca="false">(BZ21+CJ21+CU21+DF21)*0.7</f>
        <v>13.776</v>
      </c>
      <c r="DJ21" s="11" t="n">
        <f aca="false">SUM(DG21:DI21)</f>
        <v>49.69545</v>
      </c>
      <c r="DK21" s="10" t="n">
        <f aca="false">(BP21/BO21)*(BR21-0.151)*1000</f>
        <v>7.8</v>
      </c>
      <c r="DL21" s="10" t="n">
        <f aca="false">(CA21/BZ21)*(CC21-0.151)*1000</f>
        <v>7.8</v>
      </c>
      <c r="DM21" s="10" t="n">
        <f aca="false">(CL21/CK21)*(CN21-0.151)*1000</f>
        <v>6.21428571428572</v>
      </c>
      <c r="DN21" s="10" t="n">
        <f aca="false">(CW21/CV21)*(CY21-0.151)*1000</f>
        <v>6.21428571428572</v>
      </c>
      <c r="DO21" s="10" t="n">
        <f aca="false">(BR21-0.201)/(BO21-0.201)*100</f>
        <v>21.5686274509804</v>
      </c>
      <c r="DP21" s="10" t="n">
        <f aca="false">(CC21-0.201)/(BZ21-0.201)*100</f>
        <v>21.5686274509804</v>
      </c>
      <c r="DQ21" s="10" t="n">
        <f aca="false">(CN21-0.201)/(CK21-0.201)*100</f>
        <v>34.4262295081967</v>
      </c>
      <c r="DR21" s="10" t="n">
        <f aca="false">(CY21-0.201)/(CV21-0.201)*100</f>
        <v>34.4262295081967</v>
      </c>
      <c r="DS21" s="10" t="n">
        <f aca="false">(BR21-0.091)/(BQ21-0.051)*100</f>
        <v>-241.463414634146</v>
      </c>
      <c r="DT21" s="10" t="n">
        <f aca="false">(CC21-0.091)/(CB21-0.051)*100</f>
        <v>-241.463414634146</v>
      </c>
      <c r="DU21" s="10" t="n">
        <f aca="false">(CN21-0.091)/(CM21-0.051)*100</f>
        <v>-217.073170731707</v>
      </c>
      <c r="DV21" s="10" t="n">
        <f aca="false">(CY21-0.091)/(CX21-0.051)*100</f>
        <v>-217.073170731707</v>
      </c>
      <c r="DW21" s="10" t="n">
        <f aca="false">SUMIF(DK21:DN21,  "&gt;60")</f>
        <v>0</v>
      </c>
      <c r="DX21" s="10" t="n">
        <f aca="false">SUMIF(DO21:DR21,  "&gt;60")</f>
        <v>0</v>
      </c>
      <c r="DY21" s="10" t="n">
        <f aca="false">SUMIF(DS21:DV21,  "&gt;60")</f>
        <v>0</v>
      </c>
      <c r="DZ21" s="0" t="n">
        <v>0.15</v>
      </c>
      <c r="EA21" s="0" t="n">
        <v>0.03</v>
      </c>
      <c r="EB21" s="0" t="n">
        <v>0.01</v>
      </c>
      <c r="EC21" s="9" t="n">
        <f aca="false">SUM(DZ21:EB21)</f>
        <v>0.19</v>
      </c>
      <c r="ED21" s="0" t="n">
        <v>120</v>
      </c>
      <c r="EE21" s="0" t="n">
        <v>4</v>
      </c>
      <c r="EF21" s="0" t="n">
        <v>2</v>
      </c>
      <c r="EG21" s="0" t="n">
        <v>1</v>
      </c>
      <c r="EH21" s="0" t="n">
        <f aca="false">SUM(EE21:EG21)*0.7</f>
        <v>4.9</v>
      </c>
      <c r="EI21" s="9" t="n">
        <f aca="false">EH21*ED21/100</f>
        <v>5.88</v>
      </c>
      <c r="EJ21" s="9" t="n">
        <f aca="false">EI21*EE21*EC21</f>
        <v>4.4688</v>
      </c>
      <c r="EK21" s="0" t="n">
        <v>0.15</v>
      </c>
      <c r="EL21" s="0" t="n">
        <v>0.03</v>
      </c>
      <c r="EM21" s="0" t="n">
        <v>0.01</v>
      </c>
      <c r="EN21" s="9" t="n">
        <f aca="false">SUM(EK21:EM21)</f>
        <v>0.19</v>
      </c>
      <c r="EO21" s="0" t="n">
        <v>125</v>
      </c>
      <c r="EP21" s="0" t="n">
        <v>5</v>
      </c>
      <c r="EQ21" s="0" t="n">
        <v>3</v>
      </c>
      <c r="ER21" s="0" t="n">
        <v>1</v>
      </c>
      <c r="ES21" s="0" t="n">
        <f aca="false">SUM(EP21:ER21)*0.7</f>
        <v>6.3</v>
      </c>
      <c r="ET21" s="9" t="n">
        <f aca="false">ES21*EO21/100</f>
        <v>7.875</v>
      </c>
      <c r="EU21" s="9" t="n">
        <f aca="false">ET21*EP21*EN21</f>
        <v>7.48125</v>
      </c>
      <c r="EV21" s="0" t="n">
        <v>0.14</v>
      </c>
      <c r="EW21" s="0" t="n">
        <v>0.03</v>
      </c>
      <c r="EX21" s="0" t="n">
        <v>0.01</v>
      </c>
      <c r="EY21" s="9" t="n">
        <f aca="false">SUM(EV21:EX21)</f>
        <v>0.18</v>
      </c>
      <c r="EZ21" s="0" t="n">
        <v>121</v>
      </c>
      <c r="FA21" s="0" t="n">
        <v>5</v>
      </c>
      <c r="FB21" s="0" t="n">
        <v>3</v>
      </c>
      <c r="FC21" s="0" t="n">
        <v>2</v>
      </c>
      <c r="FD21" s="0" t="n">
        <f aca="false">SUM(FA21:FC21)*0.7</f>
        <v>7</v>
      </c>
      <c r="FE21" s="9" t="n">
        <f aca="false">FD21*EZ21/100</f>
        <v>8.47</v>
      </c>
      <c r="FF21" s="9" t="n">
        <f aca="false">FE21*FA21*EY21</f>
        <v>7.623</v>
      </c>
      <c r="FG21" s="0" t="n">
        <v>0.14</v>
      </c>
      <c r="FH21" s="0" t="n">
        <v>0.03</v>
      </c>
      <c r="FI21" s="0" t="n">
        <v>0.01</v>
      </c>
      <c r="FJ21" s="9" t="n">
        <f aca="false">SUM(FG21:FI21)</f>
        <v>0.18</v>
      </c>
      <c r="FK21" s="0" t="n">
        <v>120</v>
      </c>
      <c r="FL21" s="0" t="n">
        <v>5</v>
      </c>
      <c r="FM21" s="0" t="n">
        <v>3</v>
      </c>
      <c r="FN21" s="0" t="n">
        <v>1</v>
      </c>
      <c r="FO21" s="0" t="n">
        <f aca="false">SUM(FL21:FN21)*0.7</f>
        <v>6.3</v>
      </c>
      <c r="FP21" s="9" t="n">
        <f aca="false">FO21*FK21/100</f>
        <v>7.56</v>
      </c>
      <c r="FQ21" s="9" t="n">
        <f aca="false">FP21*FL21*FJ21</f>
        <v>6.804</v>
      </c>
      <c r="FR21" s="9" t="n">
        <f aca="false">(EI21+ES21+FD21+FO21)*0.7</f>
        <v>17.836</v>
      </c>
      <c r="FS21" s="9" t="n">
        <f aca="false">(EJ21+ET21+FE21+FP21)*0.7</f>
        <v>19.86166</v>
      </c>
      <c r="FT21" s="9" t="n">
        <f aca="false">(EK21+EU21+FF21+FQ21)*0.7</f>
        <v>15.440775</v>
      </c>
      <c r="FU21" s="11" t="n">
        <f aca="false">SUM(FR21:FT21)</f>
        <v>53.138435</v>
      </c>
      <c r="FV21" s="10" t="n">
        <f aca="false">(EA21/DZ21)*(EC21-0.151)*1000</f>
        <v>7.8</v>
      </c>
      <c r="FW21" s="10" t="n">
        <f aca="false">(EL21/EK21)*(EN21-0.151)*1000</f>
        <v>7.8</v>
      </c>
      <c r="FX21" s="10" t="n">
        <f aca="false">(EW21/EV21)*(EY21-0.151)*1000</f>
        <v>6.21428571428572</v>
      </c>
      <c r="FY21" s="10" t="n">
        <f aca="false">(FH21/FG21)*(FJ21-0.151)*1000</f>
        <v>6.21428571428572</v>
      </c>
      <c r="FZ21" s="10" t="n">
        <f aca="false">(EC21-0.201)/(DZ21-0.201)*100</f>
        <v>21.5686274509804</v>
      </c>
      <c r="GA21" s="10" t="n">
        <f aca="false">(EN21-0.201)/(EK21-0.201)*100</f>
        <v>21.5686274509804</v>
      </c>
      <c r="GB21" s="10" t="n">
        <f aca="false">(EY21-0.201)/(EV21-0.201)*100</f>
        <v>34.4262295081967</v>
      </c>
      <c r="GC21" s="10" t="n">
        <f aca="false">(FJ21-0.201)/(FG21-0.201)*100</f>
        <v>34.4262295081967</v>
      </c>
      <c r="GD21" s="10" t="n">
        <f aca="false">(EC21-0.091)/(EB21-0.051)*100</f>
        <v>-241.463414634146</v>
      </c>
      <c r="GE21" s="10" t="n">
        <f aca="false">(EN21-0.091)/(EM21-0.051)*100</f>
        <v>-241.463414634146</v>
      </c>
      <c r="GF21" s="10" t="n">
        <f aca="false">(EY21-0.091)/(EX21-0.051)*100</f>
        <v>-217.073170731707</v>
      </c>
      <c r="GG21" s="10" t="n">
        <f aca="false">(FJ21-0.091)/(FI21-0.051)*100</f>
        <v>-217.073170731707</v>
      </c>
      <c r="GH21" s="10" t="n">
        <f aca="false">SUMIF(FV21:FY21,  "&gt;60")</f>
        <v>0</v>
      </c>
      <c r="GI21" s="10" t="n">
        <f aca="false">SUMIF(FZ21:GC21,  "&gt;60")</f>
        <v>0</v>
      </c>
      <c r="GJ21" s="10" t="n">
        <f aca="false">SUMIF(GD21:GG21,  "&gt;60")</f>
        <v>0</v>
      </c>
      <c r="GK21" s="0" t="n">
        <v>0.15</v>
      </c>
      <c r="GL21" s="0" t="n">
        <v>0.03</v>
      </c>
      <c r="GM21" s="0" t="n">
        <v>0.01</v>
      </c>
      <c r="GN21" s="9" t="n">
        <f aca="false">SUM(GK21:GM21)</f>
        <v>0.19</v>
      </c>
      <c r="GO21" s="0" t="n">
        <v>120</v>
      </c>
      <c r="GP21" s="0" t="n">
        <v>4</v>
      </c>
      <c r="GQ21" s="0" t="n">
        <v>2</v>
      </c>
      <c r="GR21" s="0" t="n">
        <v>1</v>
      </c>
      <c r="GS21" s="0" t="n">
        <f aca="false">SUM(GP21:GR21)*0.7</f>
        <v>4.9</v>
      </c>
      <c r="GT21" s="9" t="n">
        <f aca="false">GS21*GO21/100</f>
        <v>5.88</v>
      </c>
      <c r="GU21" s="9" t="n">
        <f aca="false">GT21*GP21*GN21</f>
        <v>4.4688</v>
      </c>
      <c r="GV21" s="0" t="n">
        <v>0.15</v>
      </c>
      <c r="GW21" s="0" t="n">
        <v>0.03</v>
      </c>
      <c r="GX21" s="0" t="n">
        <v>0.01</v>
      </c>
      <c r="GY21" s="9" t="n">
        <f aca="false">SUM(GV21:GX21)</f>
        <v>0.19</v>
      </c>
      <c r="GZ21" s="0" t="n">
        <v>125</v>
      </c>
      <c r="HA21" s="0" t="n">
        <v>5</v>
      </c>
      <c r="HB21" s="0" t="n">
        <v>3</v>
      </c>
      <c r="HC21" s="0" t="n">
        <v>1</v>
      </c>
      <c r="HD21" s="0" t="n">
        <f aca="false">SUM(HA21:HC21)*0.7</f>
        <v>6.3</v>
      </c>
      <c r="HE21" s="9" t="n">
        <f aca="false">HD21*GZ21/100</f>
        <v>7.875</v>
      </c>
      <c r="HF21" s="9" t="n">
        <f aca="false">HE21*HA21*GY21</f>
        <v>7.48125</v>
      </c>
      <c r="HG21" s="0" t="n">
        <v>0.14</v>
      </c>
      <c r="HH21" s="0" t="n">
        <v>0.03</v>
      </c>
      <c r="HI21" s="0" t="n">
        <v>0.01</v>
      </c>
      <c r="HJ21" s="9" t="n">
        <f aca="false">SUM(HG21:HI21)</f>
        <v>0.18</v>
      </c>
      <c r="HK21" s="0" t="n">
        <v>121</v>
      </c>
      <c r="HL21" s="0" t="n">
        <v>5</v>
      </c>
      <c r="HM21" s="0" t="n">
        <v>3</v>
      </c>
      <c r="HN21" s="0" t="n">
        <v>2</v>
      </c>
      <c r="HO21" s="0" t="n">
        <f aca="false">SUM(HL21:HN21)*0.7</f>
        <v>7</v>
      </c>
      <c r="HP21" s="9" t="n">
        <f aca="false">HO21*HK21/100</f>
        <v>8.47</v>
      </c>
      <c r="HQ21" s="9" t="n">
        <f aca="false">HP21*HL21*HJ21</f>
        <v>7.623</v>
      </c>
      <c r="HR21" s="0" t="n">
        <v>0.14</v>
      </c>
      <c r="HS21" s="0" t="n">
        <v>0.03</v>
      </c>
      <c r="HT21" s="0" t="n">
        <v>0.01</v>
      </c>
      <c r="HU21" s="9" t="n">
        <f aca="false">SUM(HR21:HT21)</f>
        <v>0.18</v>
      </c>
      <c r="HV21" s="0" t="n">
        <v>118</v>
      </c>
      <c r="HW21" s="0" t="n">
        <v>5</v>
      </c>
      <c r="HX21" s="0" t="n">
        <v>4</v>
      </c>
      <c r="HY21" s="0" t="n">
        <v>2</v>
      </c>
      <c r="HZ21" s="0" t="n">
        <f aca="false">SUM(HW21:HY21)*0.7</f>
        <v>7.7</v>
      </c>
      <c r="IA21" s="9" t="n">
        <f aca="false">HZ21*HV21/100</f>
        <v>9.086</v>
      </c>
      <c r="IB21" s="9" t="n">
        <f aca="false">IA21*HW21*HU21</f>
        <v>8.1774</v>
      </c>
      <c r="IC21" s="9" t="n">
        <f aca="false">(GT21+HD21+HO21+HZ21)*0.7</f>
        <v>18.816</v>
      </c>
      <c r="ID21" s="9" t="n">
        <f aca="false">(GU21+HE21+HP21+IA21)*0.7</f>
        <v>20.92986</v>
      </c>
      <c r="IE21" s="9" t="n">
        <f aca="false">(GV21+HF21+HQ21+IB21)*0.7</f>
        <v>16.402155</v>
      </c>
      <c r="IF21" s="11" t="n">
        <f aca="false">SUM(IC21:IE21)</f>
        <v>56.148015</v>
      </c>
      <c r="IG21" s="10" t="n">
        <f aca="false">(GL21/GK21)*(GN21-0.151)*1000</f>
        <v>7.8</v>
      </c>
      <c r="IH21" s="10" t="n">
        <f aca="false">(GW21/GV21)*(GY21-0.151)*1000</f>
        <v>7.8</v>
      </c>
      <c r="II21" s="10" t="n">
        <f aca="false">(HH21/HG21)*(HJ21-0.151)*1000</f>
        <v>6.21428571428572</v>
      </c>
      <c r="IJ21" s="10" t="n">
        <f aca="false">(HS21/HR21)*(HU21-0.151)*1000</f>
        <v>6.21428571428572</v>
      </c>
      <c r="IK21" s="10" t="n">
        <f aca="false">(GN21-0.201)/(GK21-0.201)*100</f>
        <v>21.5686274509804</v>
      </c>
      <c r="IL21" s="10" t="n">
        <f aca="false">(GY21-0.201)/(GV21-0.201)*100</f>
        <v>21.5686274509804</v>
      </c>
      <c r="IM21" s="10" t="n">
        <f aca="false">(HJ21-0.201)/(HG21-0.201)*100</f>
        <v>34.4262295081967</v>
      </c>
      <c r="IN21" s="10" t="n">
        <f aca="false">(HU21-0.201)/(HR21-0.201)*100</f>
        <v>34.4262295081967</v>
      </c>
      <c r="IO21" s="10" t="n">
        <f aca="false">(GN21-0.091)/(GM21-0.051)*100</f>
        <v>-241.463414634146</v>
      </c>
      <c r="IP21" s="10" t="n">
        <f aca="false">(GY21-0.091)/(GX21-0.051)*100</f>
        <v>-241.463414634146</v>
      </c>
      <c r="IQ21" s="10" t="n">
        <f aca="false">(HJ21-0.091)/(HI21-0.051)*100</f>
        <v>-217.073170731707</v>
      </c>
      <c r="IR21" s="10" t="n">
        <f aca="false">(HU21-0.091)/(HT21-0.051)*100</f>
        <v>-217.073170731707</v>
      </c>
      <c r="IS21" s="10" t="n">
        <f aca="false">SUMIF(IG21:IJ21,  "&gt;60")</f>
        <v>0</v>
      </c>
      <c r="IT21" s="10" t="n">
        <f aca="false">SUMIF(IK21:IN21,  "&gt;60")</f>
        <v>0</v>
      </c>
      <c r="IU21" s="10" t="n">
        <f aca="false">SUMIF(IO21:IR21,  "&gt;60")</f>
        <v>0</v>
      </c>
    </row>
    <row r="22" customFormat="false" ht="12.8" hidden="false" customHeight="false" outlineLevel="0" collapsed="false">
      <c r="C22" s="8" t="s">
        <v>67</v>
      </c>
      <c r="D22" s="0" t="n">
        <v>0.12</v>
      </c>
      <c r="E22" s="0" t="n">
        <v>0.03</v>
      </c>
      <c r="F22" s="0" t="n">
        <v>0.01</v>
      </c>
      <c r="G22" s="9" t="n">
        <f aca="false">SUM(D22:F22)</f>
        <v>0.16</v>
      </c>
      <c r="H22" s="0" t="n">
        <v>95</v>
      </c>
      <c r="I22" s="0" t="n">
        <v>4</v>
      </c>
      <c r="J22" s="0" t="n">
        <v>4</v>
      </c>
      <c r="K22" s="0" t="n">
        <v>2</v>
      </c>
      <c r="L22" s="0" t="n">
        <f aca="false">SUM(I22:K22)*0.7</f>
        <v>7</v>
      </c>
      <c r="M22" s="9" t="n">
        <f aca="false">L22*H22/100</f>
        <v>6.65</v>
      </c>
      <c r="N22" s="9" t="n">
        <f aca="false">M22*I22*G22</f>
        <v>4.256</v>
      </c>
      <c r="O22" s="0" t="n">
        <v>0.15</v>
      </c>
      <c r="P22" s="0" t="n">
        <v>0.03</v>
      </c>
      <c r="Q22" s="0" t="n">
        <v>0.01</v>
      </c>
      <c r="R22" s="9" t="n">
        <f aca="false">SUM(O22:Q22)</f>
        <v>0.19</v>
      </c>
      <c r="S22" s="0" t="n">
        <v>130</v>
      </c>
      <c r="T22" s="0" t="n">
        <v>5</v>
      </c>
      <c r="U22" s="0" t="n">
        <v>4</v>
      </c>
      <c r="V22" s="0" t="n">
        <v>2</v>
      </c>
      <c r="W22" s="0" t="n">
        <f aca="false">SUM(T22:V22)*0.7</f>
        <v>7.7</v>
      </c>
      <c r="X22" s="9" t="n">
        <f aca="false">W22*S22/100</f>
        <v>10.01</v>
      </c>
      <c r="Y22" s="9" t="n">
        <f aca="false">X22*T22*R22</f>
        <v>9.5095</v>
      </c>
      <c r="Z22" s="0" t="n">
        <v>0.15</v>
      </c>
      <c r="AA22" s="0" t="n">
        <v>0.03</v>
      </c>
      <c r="AB22" s="0" t="n">
        <v>0.01</v>
      </c>
      <c r="AC22" s="9" t="n">
        <f aca="false">SUM(Z22:AB22)</f>
        <v>0.19</v>
      </c>
      <c r="AD22" s="0" t="n">
        <v>115</v>
      </c>
      <c r="AE22" s="0" t="n">
        <v>4</v>
      </c>
      <c r="AF22" s="0" t="n">
        <v>3</v>
      </c>
      <c r="AG22" s="0" t="n">
        <v>2</v>
      </c>
      <c r="AH22" s="0" t="n">
        <f aca="false">SUM(AE22:AG22)*0.7</f>
        <v>6.3</v>
      </c>
      <c r="AI22" s="9" t="n">
        <f aca="false">AH22*AD22/100</f>
        <v>7.245</v>
      </c>
      <c r="AJ22" s="9" t="n">
        <f aca="false">AI22*AE22*AC22</f>
        <v>5.5062</v>
      </c>
      <c r="AK22" s="0" t="n">
        <v>0.13</v>
      </c>
      <c r="AL22" s="0" t="n">
        <v>0.04</v>
      </c>
      <c r="AM22" s="0" t="n">
        <v>0.02</v>
      </c>
      <c r="AN22" s="9" t="n">
        <f aca="false">SUM(AK22:AM22)</f>
        <v>0.19</v>
      </c>
      <c r="AO22" s="0" t="n">
        <v>117</v>
      </c>
      <c r="AP22" s="0" t="n">
        <v>4</v>
      </c>
      <c r="AQ22" s="0" t="n">
        <v>3</v>
      </c>
      <c r="AR22" s="0" t="n">
        <v>2</v>
      </c>
      <c r="AS22" s="0" t="n">
        <f aca="false">SUM(AP22:AR22)*0.7</f>
        <v>6.3</v>
      </c>
      <c r="AT22" s="9" t="n">
        <f aca="false">AS22*AO22/100</f>
        <v>7.371</v>
      </c>
      <c r="AU22" s="9" t="n">
        <f aca="false">AT22*AP22*AN22</f>
        <v>5.60196</v>
      </c>
      <c r="AV22" s="9" t="n">
        <f aca="false">(M22+W22+AH22+AS22)*0.7</f>
        <v>18.865</v>
      </c>
      <c r="AW22" s="9" t="n">
        <f aca="false">(N22+X22+AI22+AT22)*0.7</f>
        <v>20.2174</v>
      </c>
      <c r="AX22" s="9" t="n">
        <f aca="false">(O22+Y22+AJ22+AU22)*0.7</f>
        <v>14.537362</v>
      </c>
      <c r="AY22" s="11" t="n">
        <f aca="false">SUM(AV22:AX22)</f>
        <v>53.619762</v>
      </c>
      <c r="AZ22" s="10" t="n">
        <f aca="false">(E22/D22)*(G22-0.151)*1000</f>
        <v>2.25</v>
      </c>
      <c r="BA22" s="10" t="n">
        <f aca="false">(P22/O22)*(R22-0.151)*1000</f>
        <v>7.8</v>
      </c>
      <c r="BB22" s="10" t="n">
        <f aca="false">(AA22/Z22)*(AC22-0.151)*1000</f>
        <v>7.8</v>
      </c>
      <c r="BC22" s="10" t="n">
        <f aca="false">(AL22/AK22)*(AN22-0.151)*1000</f>
        <v>12</v>
      </c>
      <c r="BD22" s="10" t="n">
        <f aca="false">(G22-0.201)/(D22-0.201)*100</f>
        <v>50.6172839506173</v>
      </c>
      <c r="BE22" s="10" t="n">
        <f aca="false">(R22-0.201)/(O22-0.201)*100</f>
        <v>21.5686274509804</v>
      </c>
      <c r="BF22" s="10" t="n">
        <f aca="false">(AC22-0.201)/(Z22-0.201)*100</f>
        <v>21.5686274509804</v>
      </c>
      <c r="BG22" s="10" t="n">
        <f aca="false">(AN22-0.201)/(AK22-0.201)*100</f>
        <v>15.4929577464789</v>
      </c>
      <c r="BH22" s="10" t="n">
        <f aca="false">(G22-0.091)/(F22-0.051)*100</f>
        <v>-168.292682926829</v>
      </c>
      <c r="BI22" s="10" t="n">
        <f aca="false">(R22-0.091)/(Q22-0.051)*100</f>
        <v>-241.463414634146</v>
      </c>
      <c r="BJ22" s="10" t="n">
        <f aca="false">(AC22-0.091)/(AB22-0.051)*100</f>
        <v>-241.463414634146</v>
      </c>
      <c r="BK22" s="10" t="n">
        <f aca="false">(AN22-0.091)/(AM22-0.051)*100</f>
        <v>-319.354838709677</v>
      </c>
      <c r="BL22" s="10" t="n">
        <f aca="false">SUMIF(AZ22:BC22,  "&gt;60")</f>
        <v>0</v>
      </c>
      <c r="BM22" s="10" t="n">
        <f aca="false">SUMIF(BD22:BG22,  "&gt;60")</f>
        <v>0</v>
      </c>
      <c r="BN22" s="10" t="n">
        <f aca="false">SUMIF(BH22:BK22,  "&gt;60")</f>
        <v>0</v>
      </c>
      <c r="BO22" s="0" t="n">
        <v>0.12</v>
      </c>
      <c r="BP22" s="0" t="n">
        <v>0.04</v>
      </c>
      <c r="BQ22" s="0" t="n">
        <v>0.01</v>
      </c>
      <c r="BR22" s="9" t="n">
        <f aca="false">SUM(BO22:BQ22)</f>
        <v>0.17</v>
      </c>
      <c r="BS22" s="0" t="n">
        <v>94</v>
      </c>
      <c r="BT22" s="0" t="n">
        <v>4</v>
      </c>
      <c r="BU22" s="0" t="n">
        <v>2</v>
      </c>
      <c r="BV22" s="0" t="n">
        <v>2</v>
      </c>
      <c r="BW22" s="0" t="n">
        <f aca="false">SUM(BT22:BV22)*0.7</f>
        <v>5.6</v>
      </c>
      <c r="BX22" s="9" t="n">
        <f aca="false">BW22*BS22/100</f>
        <v>5.264</v>
      </c>
      <c r="BY22" s="9" t="n">
        <f aca="false">BX22*BT22*BR22</f>
        <v>3.57952</v>
      </c>
      <c r="BZ22" s="0" t="n">
        <v>0.15</v>
      </c>
      <c r="CA22" s="0" t="n">
        <v>0.04</v>
      </c>
      <c r="CB22" s="0" t="n">
        <v>0.01</v>
      </c>
      <c r="CC22" s="9" t="n">
        <f aca="false">SUM(BZ22:CB22)</f>
        <v>0.2</v>
      </c>
      <c r="CD22" s="0" t="n">
        <v>99</v>
      </c>
      <c r="CE22" s="0" t="n">
        <v>6</v>
      </c>
      <c r="CF22" s="0" t="n">
        <v>5</v>
      </c>
      <c r="CG22" s="0" t="n">
        <v>2</v>
      </c>
      <c r="CH22" s="0" t="n">
        <f aca="false">SUM(CE22:CG22)*0.7</f>
        <v>9.1</v>
      </c>
      <c r="CI22" s="9" t="n">
        <f aca="false">CH22*CD22/100</f>
        <v>9.009</v>
      </c>
      <c r="CJ22" s="9" t="n">
        <f aca="false">CI22*CE22*CC22</f>
        <v>10.8108</v>
      </c>
      <c r="CK22" s="0" t="n">
        <v>0.15</v>
      </c>
      <c r="CL22" s="0" t="n">
        <v>0.03</v>
      </c>
      <c r="CM22" s="0" t="n">
        <v>0.01</v>
      </c>
      <c r="CN22" s="9" t="n">
        <f aca="false">SUM(CK22:CM22)</f>
        <v>0.19</v>
      </c>
      <c r="CO22" s="0" t="n">
        <v>115</v>
      </c>
      <c r="CP22" s="0" t="n">
        <v>5</v>
      </c>
      <c r="CQ22" s="0" t="n">
        <v>3</v>
      </c>
      <c r="CR22" s="0" t="n">
        <v>2</v>
      </c>
      <c r="CS22" s="0" t="n">
        <f aca="false">SUM(CP22:CR22)*0.7</f>
        <v>7</v>
      </c>
      <c r="CT22" s="9" t="n">
        <f aca="false">CS22*CO22/100</f>
        <v>8.05</v>
      </c>
      <c r="CU22" s="9" t="n">
        <f aca="false">CT22*CP22*CN22</f>
        <v>7.6475</v>
      </c>
      <c r="CV22" s="0" t="n">
        <v>0.13</v>
      </c>
      <c r="CW22" s="0" t="n">
        <v>0.04</v>
      </c>
      <c r="CX22" s="0" t="n">
        <v>0.02</v>
      </c>
      <c r="CY22" s="9" t="n">
        <f aca="false">SUM(CV22:CX22)</f>
        <v>0.19</v>
      </c>
      <c r="CZ22" s="0" t="n">
        <v>117</v>
      </c>
      <c r="DA22" s="0" t="n">
        <v>4</v>
      </c>
      <c r="DB22" s="0" t="n">
        <v>3</v>
      </c>
      <c r="DC22" s="0" t="n">
        <v>2</v>
      </c>
      <c r="DD22" s="0" t="n">
        <f aca="false">SUM(DA22:DC22)*0.7</f>
        <v>6.3</v>
      </c>
      <c r="DE22" s="9" t="n">
        <f aca="false">DD22*CZ22/100</f>
        <v>7.371</v>
      </c>
      <c r="DF22" s="9" t="n">
        <f aca="false">DE22*DA22*CY22</f>
        <v>5.60196</v>
      </c>
      <c r="DG22" s="9" t="n">
        <f aca="false">(BX22+CH22+CS22+DD22)*0.7</f>
        <v>19.3648</v>
      </c>
      <c r="DH22" s="9" t="n">
        <f aca="false">(BY22+CI22+CT22+DE22)*0.7</f>
        <v>19.606664</v>
      </c>
      <c r="DI22" s="9" t="n">
        <f aca="false">(BZ22+CJ22+CU22+DF22)*0.7</f>
        <v>16.947182</v>
      </c>
      <c r="DJ22" s="11" t="n">
        <f aca="false">SUM(DG22:DI22)</f>
        <v>55.918646</v>
      </c>
      <c r="DK22" s="10" t="n">
        <f aca="false">(BP22/BO22)*(BR22-0.151)*1000</f>
        <v>6.33333333333333</v>
      </c>
      <c r="DL22" s="10" t="n">
        <f aca="false">(CA22/BZ22)*(CC22-0.151)*1000</f>
        <v>13.0666666666667</v>
      </c>
      <c r="DM22" s="10" t="n">
        <f aca="false">(CL22/CK22)*(CN22-0.151)*1000</f>
        <v>7.8</v>
      </c>
      <c r="DN22" s="10" t="n">
        <f aca="false">(CW22/CV22)*(CY22-0.151)*1000</f>
        <v>12</v>
      </c>
      <c r="DO22" s="10" t="n">
        <f aca="false">(BR22-0.201)/(BO22-0.201)*100</f>
        <v>38.2716049382716</v>
      </c>
      <c r="DP22" s="10" t="n">
        <f aca="false">(CC22-0.201)/(BZ22-0.201)*100</f>
        <v>1.96078431372549</v>
      </c>
      <c r="DQ22" s="10" t="n">
        <f aca="false">(CN22-0.201)/(CK22-0.201)*100</f>
        <v>21.5686274509804</v>
      </c>
      <c r="DR22" s="10" t="n">
        <f aca="false">(CY22-0.201)/(CV22-0.201)*100</f>
        <v>15.4929577464789</v>
      </c>
      <c r="DS22" s="10" t="n">
        <f aca="false">(BR22-0.091)/(BQ22-0.051)*100</f>
        <v>-192.682926829268</v>
      </c>
      <c r="DT22" s="10" t="n">
        <f aca="false">(CC22-0.091)/(CB22-0.051)*100</f>
        <v>-265.853658536585</v>
      </c>
      <c r="DU22" s="10" t="n">
        <f aca="false">(CN22-0.091)/(CM22-0.051)*100</f>
        <v>-241.463414634146</v>
      </c>
      <c r="DV22" s="10" t="n">
        <f aca="false">(CY22-0.091)/(CX22-0.051)*100</f>
        <v>-319.354838709677</v>
      </c>
      <c r="DW22" s="10" t="n">
        <f aca="false">SUMIF(DK22:DN22,  "&gt;60")</f>
        <v>0</v>
      </c>
      <c r="DX22" s="10" t="n">
        <f aca="false">SUMIF(DO22:DR22,  "&gt;60")</f>
        <v>0</v>
      </c>
      <c r="DY22" s="10" t="n">
        <f aca="false">SUMIF(DS22:DV22,  "&gt;60")</f>
        <v>0</v>
      </c>
      <c r="DZ22" s="0" t="n">
        <v>0.11</v>
      </c>
      <c r="EA22" s="0" t="n">
        <v>0.04</v>
      </c>
      <c r="EB22" s="0" t="n">
        <v>0.01</v>
      </c>
      <c r="EC22" s="9" t="n">
        <f aca="false">SUM(DZ22:EB22)</f>
        <v>0.16</v>
      </c>
      <c r="ED22" s="0" t="n">
        <v>100</v>
      </c>
      <c r="EE22" s="0" t="n">
        <v>5</v>
      </c>
      <c r="EF22" s="0" t="n">
        <v>2</v>
      </c>
      <c r="EG22" s="0" t="n">
        <v>2</v>
      </c>
      <c r="EH22" s="0" t="n">
        <f aca="false">SUM(EE22:EG22)*0.7</f>
        <v>6.3</v>
      </c>
      <c r="EI22" s="9" t="n">
        <f aca="false">EH22*ED22/100</f>
        <v>6.3</v>
      </c>
      <c r="EJ22" s="9" t="n">
        <f aca="false">EI22*EE22*EC22</f>
        <v>5.04</v>
      </c>
      <c r="EK22" s="0" t="n">
        <v>0.15</v>
      </c>
      <c r="EL22" s="0" t="n">
        <v>0.05</v>
      </c>
      <c r="EM22" s="0" t="n">
        <v>0.03</v>
      </c>
      <c r="EN22" s="9" t="n">
        <f aca="false">SUM(EK22:EM22)</f>
        <v>0.23</v>
      </c>
      <c r="EO22" s="0" t="n">
        <v>131</v>
      </c>
      <c r="EP22" s="0" t="n">
        <v>6</v>
      </c>
      <c r="EQ22" s="0" t="n">
        <v>5</v>
      </c>
      <c r="ER22" s="0" t="n">
        <v>2</v>
      </c>
      <c r="ES22" s="0" t="n">
        <f aca="false">SUM(EP22:ER22)*0.7</f>
        <v>9.1</v>
      </c>
      <c r="ET22" s="9" t="n">
        <f aca="false">ES22*EO22/100</f>
        <v>11.921</v>
      </c>
      <c r="EU22" s="9" t="n">
        <f aca="false">ET22*EP22*EN22</f>
        <v>16.45098</v>
      </c>
      <c r="EV22" s="0" t="n">
        <v>0.15</v>
      </c>
      <c r="EW22" s="0" t="n">
        <v>0.03</v>
      </c>
      <c r="EX22" s="0" t="n">
        <v>0.01</v>
      </c>
      <c r="EY22" s="9" t="n">
        <f aca="false">SUM(EV22:EX22)</f>
        <v>0.19</v>
      </c>
      <c r="EZ22" s="0" t="n">
        <v>115</v>
      </c>
      <c r="FA22" s="0" t="n">
        <v>4</v>
      </c>
      <c r="FB22" s="0" t="n">
        <v>3</v>
      </c>
      <c r="FC22" s="0" t="n">
        <v>1</v>
      </c>
      <c r="FD22" s="0" t="n">
        <f aca="false">SUM(FA22:FC22)*0.7</f>
        <v>5.6</v>
      </c>
      <c r="FE22" s="9" t="n">
        <f aca="false">FD22*EZ22/100</f>
        <v>6.44</v>
      </c>
      <c r="FF22" s="9" t="n">
        <f aca="false">FE22*FA22*EY22</f>
        <v>4.8944</v>
      </c>
      <c r="FG22" s="0" t="n">
        <v>0.13</v>
      </c>
      <c r="FH22" s="0" t="n">
        <v>0.04</v>
      </c>
      <c r="FI22" s="0" t="n">
        <v>0.02</v>
      </c>
      <c r="FJ22" s="9" t="n">
        <f aca="false">SUM(FG22:FI22)</f>
        <v>0.19</v>
      </c>
      <c r="FK22" s="0" t="n">
        <v>117</v>
      </c>
      <c r="FL22" s="0" t="n">
        <v>4</v>
      </c>
      <c r="FM22" s="0" t="n">
        <v>3</v>
      </c>
      <c r="FN22" s="0" t="n">
        <v>2</v>
      </c>
      <c r="FO22" s="0" t="n">
        <f aca="false">SUM(FL22:FN22)*0.7</f>
        <v>6.3</v>
      </c>
      <c r="FP22" s="9" t="n">
        <f aca="false">FO22*FK22/100</f>
        <v>7.371</v>
      </c>
      <c r="FQ22" s="9" t="n">
        <f aca="false">FP22*FL22*FJ22</f>
        <v>5.60196</v>
      </c>
      <c r="FR22" s="9" t="n">
        <f aca="false">(EI22+ES22+FD22+FO22)*0.7</f>
        <v>19.11</v>
      </c>
      <c r="FS22" s="9" t="n">
        <f aca="false">(EJ22+ET22+FE22+FP22)*0.7</f>
        <v>21.5404</v>
      </c>
      <c r="FT22" s="9" t="n">
        <f aca="false">(EK22+EU22+FF22+FQ22)*0.7</f>
        <v>18.968138</v>
      </c>
      <c r="FU22" s="11" t="n">
        <f aca="false">SUM(FR22:FT22)</f>
        <v>59.618538</v>
      </c>
      <c r="FV22" s="10" t="n">
        <f aca="false">(EA22/DZ22)*(EC22-0.151)*1000</f>
        <v>3.27272727272728</v>
      </c>
      <c r="FW22" s="10" t="n">
        <f aca="false">(EL22/EK22)*(EN22-0.151)*1000</f>
        <v>26.3333333333333</v>
      </c>
      <c r="FX22" s="10" t="n">
        <f aca="false">(EW22/EV22)*(EY22-0.151)*1000</f>
        <v>7.8</v>
      </c>
      <c r="FY22" s="10" t="n">
        <f aca="false">(FH22/FG22)*(FJ22-0.151)*1000</f>
        <v>12</v>
      </c>
      <c r="FZ22" s="10" t="n">
        <f aca="false">(EC22-0.201)/(DZ22-0.201)*100</f>
        <v>45.0549450549451</v>
      </c>
      <c r="GA22" s="10" t="n">
        <f aca="false">(EN22-0.201)/(EK22-0.201)*100</f>
        <v>-56.8627450980391</v>
      </c>
      <c r="GB22" s="10" t="n">
        <f aca="false">(EY22-0.201)/(EV22-0.201)*100</f>
        <v>21.5686274509804</v>
      </c>
      <c r="GC22" s="10" t="n">
        <f aca="false">(FJ22-0.201)/(FG22-0.201)*100</f>
        <v>15.4929577464789</v>
      </c>
      <c r="GD22" s="10" t="n">
        <f aca="false">(EC22-0.091)/(EB22-0.051)*100</f>
        <v>-168.292682926829</v>
      </c>
      <c r="GE22" s="10" t="n">
        <f aca="false">(EN22-0.091)/(EM22-0.051)*100</f>
        <v>-661.904761904762</v>
      </c>
      <c r="GF22" s="10" t="n">
        <f aca="false">(EY22-0.091)/(EX22-0.051)*100</f>
        <v>-241.463414634146</v>
      </c>
      <c r="GG22" s="10" t="n">
        <f aca="false">(FJ22-0.091)/(FI22-0.051)*100</f>
        <v>-319.354838709677</v>
      </c>
      <c r="GH22" s="10" t="n">
        <f aca="false">SUMIF(FV22:FY22,  "&gt;60")</f>
        <v>0</v>
      </c>
      <c r="GI22" s="10" t="n">
        <f aca="false">SUMIF(FZ22:GC22,  "&gt;60")</f>
        <v>0</v>
      </c>
      <c r="GJ22" s="10" t="n">
        <f aca="false">SUMIF(GD22:GG22,  "&gt;60")</f>
        <v>0</v>
      </c>
      <c r="GK22" s="0" t="n">
        <v>0.1</v>
      </c>
      <c r="GL22" s="0" t="n">
        <v>0.04</v>
      </c>
      <c r="GM22" s="0" t="n">
        <v>0.02</v>
      </c>
      <c r="GN22" s="9" t="n">
        <f aca="false">SUM(GK22:GM22)</f>
        <v>0.16</v>
      </c>
      <c r="GO22" s="0" t="n">
        <v>101</v>
      </c>
      <c r="GP22" s="0" t="n">
        <v>5</v>
      </c>
      <c r="GQ22" s="0" t="n">
        <v>2</v>
      </c>
      <c r="GR22" s="0" t="n">
        <v>2</v>
      </c>
      <c r="GS22" s="0" t="n">
        <f aca="false">SUM(GP22:GR22)*0.7</f>
        <v>6.3</v>
      </c>
      <c r="GT22" s="9" t="n">
        <f aca="false">GS22*GO22/100</f>
        <v>6.363</v>
      </c>
      <c r="GU22" s="9" t="n">
        <f aca="false">GT22*GP22*GN22</f>
        <v>5.0904</v>
      </c>
      <c r="GV22" s="0" t="n">
        <v>0.13</v>
      </c>
      <c r="GW22" s="0" t="n">
        <v>0.05</v>
      </c>
      <c r="GX22" s="0" t="n">
        <v>0.04</v>
      </c>
      <c r="GY22" s="9" t="n">
        <f aca="false">SUM(GV22:GX22)</f>
        <v>0.22</v>
      </c>
      <c r="GZ22" s="0" t="n">
        <v>129</v>
      </c>
      <c r="HA22" s="0" t="n">
        <v>6</v>
      </c>
      <c r="HB22" s="0" t="n">
        <v>5</v>
      </c>
      <c r="HC22" s="0" t="n">
        <v>2</v>
      </c>
      <c r="HD22" s="0" t="n">
        <f aca="false">SUM(HA22:HC22)*0.7</f>
        <v>9.1</v>
      </c>
      <c r="HE22" s="9" t="n">
        <f aca="false">HD22*GZ22/100</f>
        <v>11.739</v>
      </c>
      <c r="HF22" s="9" t="n">
        <f aca="false">HE22*HA22*GY22</f>
        <v>15.49548</v>
      </c>
      <c r="HG22" s="0" t="n">
        <v>0.15</v>
      </c>
      <c r="HH22" s="0" t="n">
        <v>0.03</v>
      </c>
      <c r="HI22" s="0" t="n">
        <v>0.01</v>
      </c>
      <c r="HJ22" s="9" t="n">
        <f aca="false">SUM(HG22:HI22)</f>
        <v>0.19</v>
      </c>
      <c r="HK22" s="0" t="n">
        <v>115</v>
      </c>
      <c r="HL22" s="0" t="n">
        <v>4</v>
      </c>
      <c r="HM22" s="0" t="n">
        <v>3</v>
      </c>
      <c r="HN22" s="0" t="n">
        <v>1</v>
      </c>
      <c r="HO22" s="0" t="n">
        <f aca="false">SUM(HL22:HN22)*0.7</f>
        <v>5.6</v>
      </c>
      <c r="HP22" s="9" t="n">
        <f aca="false">HO22*HK22/100</f>
        <v>6.44</v>
      </c>
      <c r="HQ22" s="9" t="n">
        <f aca="false">HP22*HL22*HJ22</f>
        <v>4.8944</v>
      </c>
      <c r="HR22" s="0" t="n">
        <v>0.13</v>
      </c>
      <c r="HS22" s="0" t="n">
        <v>0.04</v>
      </c>
      <c r="HT22" s="0" t="n">
        <v>0.02</v>
      </c>
      <c r="HU22" s="9" t="n">
        <f aca="false">SUM(HR22:HT22)</f>
        <v>0.19</v>
      </c>
      <c r="HV22" s="0" t="n">
        <v>117</v>
      </c>
      <c r="HW22" s="0" t="n">
        <v>5</v>
      </c>
      <c r="HX22" s="0" t="n">
        <v>4</v>
      </c>
      <c r="HY22" s="0" t="n">
        <v>2</v>
      </c>
      <c r="HZ22" s="0" t="n">
        <f aca="false">SUM(HW22:HY22)*0.7</f>
        <v>7.7</v>
      </c>
      <c r="IA22" s="9" t="n">
        <f aca="false">HZ22*HV22/100</f>
        <v>9.009</v>
      </c>
      <c r="IB22" s="9" t="n">
        <f aca="false">IA22*HW22*HU22</f>
        <v>8.55855</v>
      </c>
      <c r="IC22" s="9" t="n">
        <f aca="false">(GT22+HD22+HO22+HZ22)*0.7</f>
        <v>20.1341</v>
      </c>
      <c r="ID22" s="9" t="n">
        <f aca="false">(GU22+HE22+HP22+IA22)*0.7</f>
        <v>22.59488</v>
      </c>
      <c r="IE22" s="9" t="n">
        <f aca="false">(GV22+HF22+HQ22+IB22)*0.7</f>
        <v>20.354901</v>
      </c>
      <c r="IF22" s="11" t="n">
        <f aca="false">SUM(IC22:IE22)</f>
        <v>63.083881</v>
      </c>
      <c r="IG22" s="10" t="n">
        <f aca="false">(GL22/GK22)*(GN22-0.151)*1000</f>
        <v>3.6</v>
      </c>
      <c r="IH22" s="10" t="n">
        <f aca="false">(GW22/GV22)*(GY22-0.151)*1000</f>
        <v>26.5384615384615</v>
      </c>
      <c r="II22" s="10" t="n">
        <f aca="false">(HH22/HG22)*(HJ22-0.151)*1000</f>
        <v>7.8</v>
      </c>
      <c r="IJ22" s="10" t="n">
        <f aca="false">(HS22/HR22)*(HU22-0.151)*1000</f>
        <v>12</v>
      </c>
      <c r="IK22" s="10" t="n">
        <f aca="false">(GN22-0.201)/(GK22-0.201)*100</f>
        <v>40.5940594059406</v>
      </c>
      <c r="IL22" s="10" t="n">
        <f aca="false">(GY22-0.201)/(GV22-0.201)*100</f>
        <v>-26.7605633802817</v>
      </c>
      <c r="IM22" s="10" t="n">
        <f aca="false">(HJ22-0.201)/(HG22-0.201)*100</f>
        <v>21.5686274509804</v>
      </c>
      <c r="IN22" s="10" t="n">
        <f aca="false">(HU22-0.201)/(HR22-0.201)*100</f>
        <v>15.4929577464789</v>
      </c>
      <c r="IO22" s="10" t="n">
        <f aca="false">(GN22-0.091)/(GM22-0.051)*100</f>
        <v>-222.58064516129</v>
      </c>
      <c r="IP22" s="10" t="n">
        <f aca="false">(GY22-0.091)/(GX22-0.051)*100</f>
        <v>-1172.72727272727</v>
      </c>
      <c r="IQ22" s="10" t="n">
        <f aca="false">(HJ22-0.091)/(HI22-0.051)*100</f>
        <v>-241.463414634146</v>
      </c>
      <c r="IR22" s="10" t="n">
        <f aca="false">(HU22-0.091)/(HT22-0.051)*100</f>
        <v>-319.354838709677</v>
      </c>
      <c r="IS22" s="10" t="n">
        <f aca="false">SUMIF(IG22:IJ22,  "&gt;60")</f>
        <v>0</v>
      </c>
      <c r="IT22" s="10" t="n">
        <f aca="false">SUMIF(IK22:IN22,  "&gt;60")</f>
        <v>0</v>
      </c>
      <c r="IU22" s="10" t="n">
        <f aca="false">SUMIF(IO22:IR22,  "&gt;60")</f>
        <v>0</v>
      </c>
    </row>
    <row r="23" customFormat="false" ht="12.8" hidden="false" customHeight="false" outlineLevel="0" collapsed="false">
      <c r="C23" s="8" t="s">
        <v>68</v>
      </c>
      <c r="D23" s="0" t="n">
        <v>0.14</v>
      </c>
      <c r="E23" s="0" t="n">
        <v>0.03</v>
      </c>
      <c r="F23" s="0" t="n">
        <v>0.03</v>
      </c>
      <c r="G23" s="9" t="n">
        <f aca="false">SUM(D23:F23)</f>
        <v>0.2</v>
      </c>
      <c r="H23" s="0" t="n">
        <v>110</v>
      </c>
      <c r="I23" s="0" t="n">
        <v>5</v>
      </c>
      <c r="J23" s="0" t="n">
        <v>3</v>
      </c>
      <c r="K23" s="0" t="n">
        <v>1</v>
      </c>
      <c r="L23" s="0" t="n">
        <f aca="false">SUM(I23:K23)*0.7</f>
        <v>6.3</v>
      </c>
      <c r="M23" s="9" t="n">
        <f aca="false">L23*H23/100</f>
        <v>6.93</v>
      </c>
      <c r="N23" s="9" t="n">
        <f aca="false">M23*I23*G23</f>
        <v>6.93</v>
      </c>
      <c r="O23" s="0" t="n">
        <v>0.16</v>
      </c>
      <c r="P23" s="0" t="n">
        <v>0.03</v>
      </c>
      <c r="Q23" s="0" t="n">
        <v>0.03</v>
      </c>
      <c r="R23" s="9" t="n">
        <f aca="false">SUM(O23:Q23)</f>
        <v>0.22</v>
      </c>
      <c r="S23" s="0" t="n">
        <v>110</v>
      </c>
      <c r="T23" s="0" t="n">
        <v>5</v>
      </c>
      <c r="U23" s="0" t="n">
        <v>2</v>
      </c>
      <c r="V23" s="0" t="n">
        <v>1</v>
      </c>
      <c r="W23" s="0" t="n">
        <f aca="false">SUM(T23:V23)*0.7</f>
        <v>5.6</v>
      </c>
      <c r="X23" s="9" t="n">
        <f aca="false">W23*S23/100</f>
        <v>6.16</v>
      </c>
      <c r="Y23" s="9" t="n">
        <f aca="false">X23*T23*R23</f>
        <v>6.776</v>
      </c>
      <c r="Z23" s="0" t="n">
        <v>0.12</v>
      </c>
      <c r="AA23" s="0" t="n">
        <v>0.03</v>
      </c>
      <c r="AB23" s="0" t="n">
        <v>0.05</v>
      </c>
      <c r="AC23" s="9" t="n">
        <f aca="false">SUM(Z23:AB23)</f>
        <v>0.2</v>
      </c>
      <c r="AD23" s="0" t="n">
        <v>110</v>
      </c>
      <c r="AE23" s="0" t="n">
        <v>5</v>
      </c>
      <c r="AF23" s="0" t="n">
        <v>2</v>
      </c>
      <c r="AG23" s="0" t="n">
        <v>1</v>
      </c>
      <c r="AH23" s="0" t="n">
        <f aca="false">SUM(AE23:AG23)*0.7</f>
        <v>5.6</v>
      </c>
      <c r="AI23" s="9" t="n">
        <f aca="false">AH23*AD23/100</f>
        <v>6.16</v>
      </c>
      <c r="AJ23" s="9" t="n">
        <f aca="false">AI23*AE23*AC23</f>
        <v>6.16</v>
      </c>
      <c r="AK23" s="0" t="n">
        <v>0.16</v>
      </c>
      <c r="AL23" s="0" t="n">
        <v>0.03</v>
      </c>
      <c r="AM23" s="0" t="n">
        <v>0.03</v>
      </c>
      <c r="AN23" s="9" t="n">
        <f aca="false">SUM(AK23:AM23)</f>
        <v>0.22</v>
      </c>
      <c r="AO23" s="0" t="n">
        <v>110</v>
      </c>
      <c r="AP23" s="0" t="n">
        <v>5</v>
      </c>
      <c r="AQ23" s="0" t="n">
        <v>2</v>
      </c>
      <c r="AR23" s="0" t="n">
        <v>1</v>
      </c>
      <c r="AS23" s="0" t="n">
        <f aca="false">SUM(AP23:AR23)*0.7</f>
        <v>5.6</v>
      </c>
      <c r="AT23" s="9" t="n">
        <f aca="false">AS23*AO23/100</f>
        <v>6.16</v>
      </c>
      <c r="AU23" s="9" t="n">
        <f aca="false">AT23*AP23*AN23</f>
        <v>6.776</v>
      </c>
      <c r="AV23" s="9" t="n">
        <f aca="false">(M23+W23+AH23+AS23)*0.7</f>
        <v>16.611</v>
      </c>
      <c r="AW23" s="9" t="n">
        <f aca="false">(N23+X23+AI23+AT23)*0.7</f>
        <v>17.787</v>
      </c>
      <c r="AX23" s="9" t="n">
        <f aca="false">(O23+Y23+AJ23+AU23)*0.7</f>
        <v>13.9104</v>
      </c>
      <c r="AY23" s="11" t="n">
        <f aca="false">SUM(AV23:AX23)</f>
        <v>48.3084</v>
      </c>
      <c r="AZ23" s="10" t="n">
        <f aca="false">(E23/D23)*(G23-0.151)*1000</f>
        <v>10.5</v>
      </c>
      <c r="BA23" s="10" t="n">
        <f aca="false">(P23/O23)*(R23-0.151)*1000</f>
        <v>12.9375</v>
      </c>
      <c r="BB23" s="10" t="n">
        <f aca="false">(AA23/Z23)*(AC23-0.151)*1000</f>
        <v>12.25</v>
      </c>
      <c r="BC23" s="10" t="n">
        <f aca="false">(AL23/AK23)*(AN23-0.151)*1000</f>
        <v>12.9375</v>
      </c>
      <c r="BD23" s="10" t="n">
        <f aca="false">(G23-0.201)/(D23-0.201)*100</f>
        <v>1.63934426229508</v>
      </c>
      <c r="BE23" s="10" t="n">
        <f aca="false">(R23-0.201)/(O23-0.201)*100</f>
        <v>-46.3414634146341</v>
      </c>
      <c r="BF23" s="10" t="n">
        <f aca="false">(AC23-0.201)/(Z23-0.201)*100</f>
        <v>1.23456790123457</v>
      </c>
      <c r="BG23" s="10" t="n">
        <f aca="false">(AN23-0.201)/(AK23-0.201)*100</f>
        <v>-46.3414634146341</v>
      </c>
      <c r="BH23" s="10" t="n">
        <f aca="false">(G23-0.091)/(F23-0.051)*100</f>
        <v>-519.047619047619</v>
      </c>
      <c r="BI23" s="10" t="n">
        <f aca="false">(R23-0.091)/(Q23-0.051)*100</f>
        <v>-614.285714285714</v>
      </c>
      <c r="BJ23" s="10" t="n">
        <f aca="false">(AC23-0.091)/(AB23-0.051)*100</f>
        <v>-10900</v>
      </c>
      <c r="BK23" s="10" t="n">
        <f aca="false">(AN23-0.091)/(AM23-0.051)*100</f>
        <v>-614.285714285714</v>
      </c>
      <c r="BL23" s="10" t="n">
        <f aca="false">SUMIF(AZ23:BC23,  "&gt;60")</f>
        <v>0</v>
      </c>
      <c r="BM23" s="10" t="n">
        <f aca="false">SUMIF(BD23:BG23,  "&gt;60")</f>
        <v>0</v>
      </c>
      <c r="BN23" s="10" t="n">
        <f aca="false">SUMIF(BH23:BK23,  "&gt;60")</f>
        <v>0</v>
      </c>
      <c r="BO23" s="0" t="n">
        <v>0.15</v>
      </c>
      <c r="BP23" s="0" t="n">
        <v>0.03</v>
      </c>
      <c r="BQ23" s="0" t="n">
        <v>0.03</v>
      </c>
      <c r="BR23" s="9" t="n">
        <f aca="false">SUM(BO23:BQ23)</f>
        <v>0.21</v>
      </c>
      <c r="BS23" s="0" t="n">
        <v>109</v>
      </c>
      <c r="BT23" s="0" t="n">
        <v>5</v>
      </c>
      <c r="BU23" s="0" t="n">
        <v>3</v>
      </c>
      <c r="BV23" s="0" t="n">
        <v>1</v>
      </c>
      <c r="BW23" s="0" t="n">
        <f aca="false">SUM(BT23:BV23)*0.7</f>
        <v>6.3</v>
      </c>
      <c r="BX23" s="9" t="n">
        <f aca="false">BW23*BS23/100</f>
        <v>6.867</v>
      </c>
      <c r="BY23" s="9" t="n">
        <f aca="false">BX23*BT23*BR23</f>
        <v>7.21035</v>
      </c>
      <c r="BZ23" s="0" t="n">
        <v>0.16</v>
      </c>
      <c r="CA23" s="0" t="n">
        <v>0.03</v>
      </c>
      <c r="CB23" s="0" t="n">
        <v>0.03</v>
      </c>
      <c r="CC23" s="9" t="n">
        <f aca="false">SUM(BZ23:CB23)</f>
        <v>0.22</v>
      </c>
      <c r="CD23" s="0" t="n">
        <v>92</v>
      </c>
      <c r="CE23" s="0" t="n">
        <v>5</v>
      </c>
      <c r="CF23" s="0" t="n">
        <v>2</v>
      </c>
      <c r="CG23" s="0" t="n">
        <v>1</v>
      </c>
      <c r="CH23" s="0" t="n">
        <f aca="false">SUM(CE23:CG23)*0.7</f>
        <v>5.6</v>
      </c>
      <c r="CI23" s="9" t="n">
        <f aca="false">CH23*CD23/100</f>
        <v>5.152</v>
      </c>
      <c r="CJ23" s="9" t="n">
        <f aca="false">CI23*CE23*CC23</f>
        <v>5.6672</v>
      </c>
      <c r="CK23" s="0" t="n">
        <v>0.14</v>
      </c>
      <c r="CL23" s="0" t="n">
        <v>0.03</v>
      </c>
      <c r="CM23" s="0" t="n">
        <v>0.01</v>
      </c>
      <c r="CN23" s="9" t="n">
        <f aca="false">SUM(CK23:CM23)</f>
        <v>0.18</v>
      </c>
      <c r="CO23" s="0" t="n">
        <v>111</v>
      </c>
      <c r="CP23" s="0" t="n">
        <v>5</v>
      </c>
      <c r="CQ23" s="0" t="n">
        <v>2</v>
      </c>
      <c r="CR23" s="0" t="n">
        <v>1</v>
      </c>
      <c r="CS23" s="0" t="n">
        <f aca="false">SUM(CP23:CR23)*0.7</f>
        <v>5.6</v>
      </c>
      <c r="CT23" s="9" t="n">
        <f aca="false">CS23*CO23/100</f>
        <v>6.216</v>
      </c>
      <c r="CU23" s="9" t="n">
        <f aca="false">CT23*CP23*CN23</f>
        <v>5.5944</v>
      </c>
      <c r="CV23" s="0" t="n">
        <v>0.16</v>
      </c>
      <c r="CW23" s="0" t="n">
        <v>0.03</v>
      </c>
      <c r="CX23" s="0" t="n">
        <v>0.03</v>
      </c>
      <c r="CY23" s="9" t="n">
        <f aca="false">SUM(CV23:CX23)</f>
        <v>0.22</v>
      </c>
      <c r="CZ23" s="0" t="n">
        <v>110</v>
      </c>
      <c r="DA23" s="0" t="n">
        <v>5</v>
      </c>
      <c r="DB23" s="0" t="n">
        <v>2</v>
      </c>
      <c r="DC23" s="0" t="n">
        <v>1</v>
      </c>
      <c r="DD23" s="0" t="n">
        <f aca="false">SUM(DA23:DC23)*0.7</f>
        <v>5.6</v>
      </c>
      <c r="DE23" s="9" t="n">
        <f aca="false">DD23*CZ23/100</f>
        <v>6.16</v>
      </c>
      <c r="DF23" s="9" t="n">
        <f aca="false">DE23*DA23*CY23</f>
        <v>6.776</v>
      </c>
      <c r="DG23" s="9" t="n">
        <f aca="false">(BX23+CH23+CS23+DD23)*0.7</f>
        <v>16.5669</v>
      </c>
      <c r="DH23" s="9" t="n">
        <f aca="false">(BY23+CI23+CT23+DE23)*0.7</f>
        <v>17.316845</v>
      </c>
      <c r="DI23" s="9" t="n">
        <f aca="false">(BZ23+CJ23+CU23+DF23)*0.7</f>
        <v>12.73832</v>
      </c>
      <c r="DJ23" s="11" t="n">
        <f aca="false">SUM(DG23:DI23)</f>
        <v>46.622065</v>
      </c>
      <c r="DK23" s="10" t="n">
        <f aca="false">(BP23/BO23)*(BR23-0.151)*1000</f>
        <v>11.8</v>
      </c>
      <c r="DL23" s="10" t="n">
        <f aca="false">(CA23/BZ23)*(CC23-0.151)*1000</f>
        <v>12.9375</v>
      </c>
      <c r="DM23" s="10" t="n">
        <f aca="false">(CL23/CK23)*(CN23-0.151)*1000</f>
        <v>6.21428571428572</v>
      </c>
      <c r="DN23" s="10" t="n">
        <f aca="false">(CW23/CV23)*(CY23-0.151)*1000</f>
        <v>12.9375</v>
      </c>
      <c r="DO23" s="10" t="n">
        <f aca="false">(BR23-0.201)/(BO23-0.201)*100</f>
        <v>-17.6470588235294</v>
      </c>
      <c r="DP23" s="10" t="n">
        <f aca="false">(CC23-0.201)/(BZ23-0.201)*100</f>
        <v>-46.3414634146341</v>
      </c>
      <c r="DQ23" s="10" t="n">
        <f aca="false">(CN23-0.201)/(CK23-0.201)*100</f>
        <v>34.4262295081967</v>
      </c>
      <c r="DR23" s="10" t="n">
        <f aca="false">(CY23-0.201)/(CV23-0.201)*100</f>
        <v>-46.3414634146341</v>
      </c>
      <c r="DS23" s="10" t="n">
        <f aca="false">(BR23-0.091)/(BQ23-0.051)*100</f>
        <v>-566.666666666667</v>
      </c>
      <c r="DT23" s="10" t="n">
        <f aca="false">(CC23-0.091)/(CB23-0.051)*100</f>
        <v>-614.285714285714</v>
      </c>
      <c r="DU23" s="10" t="n">
        <f aca="false">(CN23-0.091)/(CM23-0.051)*100</f>
        <v>-217.073170731707</v>
      </c>
      <c r="DV23" s="10" t="n">
        <f aca="false">(CY23-0.091)/(CX23-0.051)*100</f>
        <v>-614.285714285714</v>
      </c>
      <c r="DW23" s="10" t="n">
        <f aca="false">SUMIF(DK23:DN23,  "&gt;60")</f>
        <v>0</v>
      </c>
      <c r="DX23" s="10" t="n">
        <f aca="false">SUMIF(DO23:DR23,  "&gt;60")</f>
        <v>0</v>
      </c>
      <c r="DY23" s="10" t="n">
        <f aca="false">SUMIF(DS23:DV23,  "&gt;60")</f>
        <v>0</v>
      </c>
      <c r="DZ23" s="0" t="n">
        <v>0.15</v>
      </c>
      <c r="EA23" s="0" t="n">
        <v>0.03</v>
      </c>
      <c r="EB23" s="0" t="n">
        <v>0.03</v>
      </c>
      <c r="EC23" s="9" t="n">
        <f aca="false">SUM(DZ23:EB23)</f>
        <v>0.21</v>
      </c>
      <c r="ED23" s="0" t="n">
        <v>110</v>
      </c>
      <c r="EE23" s="0" t="n">
        <v>5</v>
      </c>
      <c r="EF23" s="0" t="n">
        <v>3</v>
      </c>
      <c r="EG23" s="0" t="n">
        <v>1</v>
      </c>
      <c r="EH23" s="0" t="n">
        <f aca="false">SUM(EE23:EG23)*0.7</f>
        <v>6.3</v>
      </c>
      <c r="EI23" s="9" t="n">
        <f aca="false">EH23*ED23/100</f>
        <v>6.93</v>
      </c>
      <c r="EJ23" s="9" t="n">
        <f aca="false">EI23*EE23*EC23</f>
        <v>7.2765</v>
      </c>
      <c r="EK23" s="0" t="n">
        <v>0.16</v>
      </c>
      <c r="EL23" s="0" t="n">
        <v>0.03</v>
      </c>
      <c r="EM23" s="0" t="n">
        <v>0.03</v>
      </c>
      <c r="EN23" s="9" t="n">
        <f aca="false">SUM(EK23:EM23)</f>
        <v>0.22</v>
      </c>
      <c r="EO23" s="0" t="n">
        <v>110</v>
      </c>
      <c r="EP23" s="0" t="n">
        <v>5</v>
      </c>
      <c r="EQ23" s="0" t="n">
        <v>2</v>
      </c>
      <c r="ER23" s="0" t="n">
        <v>1</v>
      </c>
      <c r="ES23" s="0" t="n">
        <f aca="false">SUM(EP23:ER23)*0.7</f>
        <v>5.6</v>
      </c>
      <c r="ET23" s="9" t="n">
        <f aca="false">ES23*EO23/100</f>
        <v>6.16</v>
      </c>
      <c r="EU23" s="9" t="n">
        <f aca="false">ET23*EP23*EN23</f>
        <v>6.776</v>
      </c>
      <c r="EV23" s="0" t="n">
        <v>0.16</v>
      </c>
      <c r="EW23" s="0" t="n">
        <v>0.03</v>
      </c>
      <c r="EX23" s="0" t="n">
        <v>0.03</v>
      </c>
      <c r="EY23" s="9" t="n">
        <f aca="false">SUM(EV23:EX23)</f>
        <v>0.22</v>
      </c>
      <c r="EZ23" s="0" t="n">
        <v>118</v>
      </c>
      <c r="FA23" s="0" t="n">
        <v>6</v>
      </c>
      <c r="FB23" s="0" t="n">
        <v>4</v>
      </c>
      <c r="FC23" s="0" t="n">
        <v>3</v>
      </c>
      <c r="FD23" s="0" t="n">
        <f aca="false">SUM(FA23:FC23)*0.7</f>
        <v>9.1</v>
      </c>
      <c r="FE23" s="9" t="n">
        <f aca="false">FD23*EZ23/100</f>
        <v>10.738</v>
      </c>
      <c r="FF23" s="9" t="n">
        <f aca="false">FE23*FA23*EY23</f>
        <v>14.17416</v>
      </c>
      <c r="FG23" s="0" t="n">
        <v>0.16</v>
      </c>
      <c r="FH23" s="0" t="n">
        <v>0.03</v>
      </c>
      <c r="FI23" s="0" t="n">
        <v>0.03</v>
      </c>
      <c r="FJ23" s="9" t="n">
        <f aca="false">SUM(FG23:FI23)</f>
        <v>0.22</v>
      </c>
      <c r="FK23" s="0" t="n">
        <v>111</v>
      </c>
      <c r="FL23" s="0" t="n">
        <v>5</v>
      </c>
      <c r="FM23" s="0" t="n">
        <v>2</v>
      </c>
      <c r="FN23" s="0" t="n">
        <v>1</v>
      </c>
      <c r="FO23" s="0" t="n">
        <f aca="false">SUM(FL23:FN23)*0.7</f>
        <v>5.6</v>
      </c>
      <c r="FP23" s="9" t="n">
        <f aca="false">FO23*FK23/100</f>
        <v>6.216</v>
      </c>
      <c r="FQ23" s="9" t="n">
        <f aca="false">FP23*FL23*FJ23</f>
        <v>6.8376</v>
      </c>
      <c r="FR23" s="9" t="n">
        <f aca="false">(EI23+ES23+FD23+FO23)*0.7</f>
        <v>19.061</v>
      </c>
      <c r="FS23" s="9" t="n">
        <f aca="false">(EJ23+ET23+FE23+FP23)*0.7</f>
        <v>21.27335</v>
      </c>
      <c r="FT23" s="9" t="n">
        <f aca="false">(EK23+EU23+FF23+FQ23)*0.7</f>
        <v>19.563432</v>
      </c>
      <c r="FU23" s="11" t="n">
        <f aca="false">SUM(FR23:FT23)</f>
        <v>59.897782</v>
      </c>
      <c r="FV23" s="10" t="n">
        <f aca="false">(EA23/DZ23)*(EC23-0.151)*1000</f>
        <v>11.8</v>
      </c>
      <c r="FW23" s="10" t="n">
        <f aca="false">(EL23/EK23)*(EN23-0.151)*1000</f>
        <v>12.9375</v>
      </c>
      <c r="FX23" s="10" t="n">
        <f aca="false">(EW23/EV23)*(EY23-0.151)*1000</f>
        <v>12.9375</v>
      </c>
      <c r="FY23" s="10" t="n">
        <f aca="false">(FH23/FG23)*(FJ23-0.151)*1000</f>
        <v>12.9375</v>
      </c>
      <c r="FZ23" s="10" t="n">
        <f aca="false">(EC23-0.201)/(DZ23-0.201)*100</f>
        <v>-17.6470588235294</v>
      </c>
      <c r="GA23" s="10" t="n">
        <f aca="false">(EN23-0.201)/(EK23-0.201)*100</f>
        <v>-46.3414634146341</v>
      </c>
      <c r="GB23" s="10" t="n">
        <f aca="false">(EY23-0.201)/(EV23-0.201)*100</f>
        <v>-46.3414634146341</v>
      </c>
      <c r="GC23" s="10" t="n">
        <f aca="false">(FJ23-0.201)/(FG23-0.201)*100</f>
        <v>-46.3414634146341</v>
      </c>
      <c r="GD23" s="10" t="n">
        <f aca="false">(EC23-0.091)/(EB23-0.051)*100</f>
        <v>-566.666666666667</v>
      </c>
      <c r="GE23" s="10" t="n">
        <f aca="false">(EN23-0.091)/(EM23-0.051)*100</f>
        <v>-614.285714285714</v>
      </c>
      <c r="GF23" s="10" t="n">
        <f aca="false">(EY23-0.091)/(EX23-0.051)*100</f>
        <v>-614.285714285714</v>
      </c>
      <c r="GG23" s="10" t="n">
        <f aca="false">(FJ23-0.091)/(FI23-0.051)*100</f>
        <v>-614.285714285714</v>
      </c>
      <c r="GH23" s="10" t="n">
        <f aca="false">SUMIF(FV23:FY23,  "&gt;60")</f>
        <v>0</v>
      </c>
      <c r="GI23" s="10" t="n">
        <f aca="false">SUMIF(FZ23:GC23,  "&gt;60")</f>
        <v>0</v>
      </c>
      <c r="GJ23" s="10" t="n">
        <f aca="false">SUMIF(GD23:GG23,  "&gt;60")</f>
        <v>0</v>
      </c>
      <c r="GK23" s="0" t="n">
        <v>0.15</v>
      </c>
      <c r="GL23" s="0" t="n">
        <v>0.03</v>
      </c>
      <c r="GM23" s="0" t="n">
        <v>0.03</v>
      </c>
      <c r="GN23" s="9" t="n">
        <f aca="false">SUM(GK23:GM23)</f>
        <v>0.21</v>
      </c>
      <c r="GO23" s="0" t="n">
        <v>110</v>
      </c>
      <c r="GP23" s="0" t="n">
        <v>5</v>
      </c>
      <c r="GQ23" s="0" t="n">
        <v>3</v>
      </c>
      <c r="GR23" s="0" t="n">
        <v>1</v>
      </c>
      <c r="GS23" s="0" t="n">
        <f aca="false">SUM(GP23:GR23)*0.7</f>
        <v>6.3</v>
      </c>
      <c r="GT23" s="9" t="n">
        <f aca="false">GS23*GO23/100</f>
        <v>6.93</v>
      </c>
      <c r="GU23" s="9" t="n">
        <f aca="false">GT23*GP23*GN23</f>
        <v>7.2765</v>
      </c>
      <c r="GV23" s="0" t="n">
        <v>0.16</v>
      </c>
      <c r="GW23" s="0" t="n">
        <v>0.03</v>
      </c>
      <c r="GX23" s="0" t="n">
        <v>0.03</v>
      </c>
      <c r="GY23" s="9" t="n">
        <f aca="false">SUM(GV23:GX23)</f>
        <v>0.22</v>
      </c>
      <c r="GZ23" s="0" t="n">
        <v>110</v>
      </c>
      <c r="HA23" s="0" t="n">
        <v>5</v>
      </c>
      <c r="HB23" s="0" t="n">
        <v>2</v>
      </c>
      <c r="HC23" s="0" t="n">
        <v>1</v>
      </c>
      <c r="HD23" s="0" t="n">
        <f aca="false">SUM(HA23:HC23)*0.7</f>
        <v>5.6</v>
      </c>
      <c r="HE23" s="9" t="n">
        <f aca="false">HD23*GZ23/100</f>
        <v>6.16</v>
      </c>
      <c r="HF23" s="9" t="n">
        <f aca="false">HE23*HA23*GY23</f>
        <v>6.776</v>
      </c>
      <c r="HG23" s="0" t="n">
        <v>0.16</v>
      </c>
      <c r="HH23" s="0" t="n">
        <v>0.03</v>
      </c>
      <c r="HI23" s="0" t="n">
        <v>0.03</v>
      </c>
      <c r="HJ23" s="9" t="n">
        <f aca="false">SUM(HG23:HI23)</f>
        <v>0.22</v>
      </c>
      <c r="HK23" s="0" t="n">
        <v>120</v>
      </c>
      <c r="HL23" s="0" t="n">
        <v>7</v>
      </c>
      <c r="HM23" s="0" t="n">
        <v>4</v>
      </c>
      <c r="HN23" s="0" t="n">
        <v>3</v>
      </c>
      <c r="HO23" s="0" t="n">
        <f aca="false">SUM(HL23:HN23)*0.7</f>
        <v>9.8</v>
      </c>
      <c r="HP23" s="9" t="n">
        <f aca="false">HO23*HK23/100</f>
        <v>11.76</v>
      </c>
      <c r="HQ23" s="9" t="n">
        <f aca="false">HP23*HL23*HJ23</f>
        <v>18.1104</v>
      </c>
      <c r="HR23" s="0" t="n">
        <v>0.16</v>
      </c>
      <c r="HS23" s="0" t="n">
        <v>0.03</v>
      </c>
      <c r="HT23" s="0" t="n">
        <v>0.03</v>
      </c>
      <c r="HU23" s="9" t="n">
        <f aca="false">SUM(HR23:HT23)</f>
        <v>0.22</v>
      </c>
      <c r="HV23" s="0" t="n">
        <v>109</v>
      </c>
      <c r="HW23" s="0" t="n">
        <v>5</v>
      </c>
      <c r="HX23" s="0" t="n">
        <v>2</v>
      </c>
      <c r="HY23" s="0" t="n">
        <v>1</v>
      </c>
      <c r="HZ23" s="0" t="n">
        <f aca="false">SUM(HW23:HY23)*0.7</f>
        <v>5.6</v>
      </c>
      <c r="IA23" s="9" t="n">
        <f aca="false">HZ23*HV23/100</f>
        <v>6.104</v>
      </c>
      <c r="IB23" s="9" t="n">
        <f aca="false">IA23*HW23*HU23</f>
        <v>6.7144</v>
      </c>
      <c r="IC23" s="9" t="n">
        <f aca="false">(GT23+HD23+HO23+HZ23)*0.7</f>
        <v>19.551</v>
      </c>
      <c r="ID23" s="9" t="n">
        <f aca="false">(GU23+HE23+HP23+IA23)*0.7</f>
        <v>21.91035</v>
      </c>
      <c r="IE23" s="9" t="n">
        <f aca="false">(GV23+HF23+HQ23+IB23)*0.7</f>
        <v>22.23256</v>
      </c>
      <c r="IF23" s="11" t="n">
        <f aca="false">SUM(IC23:IE23)</f>
        <v>63.69391</v>
      </c>
      <c r="IG23" s="10" t="n">
        <f aca="false">(GL23/GK23)*(GN23-0.151)*1000</f>
        <v>11.8</v>
      </c>
      <c r="IH23" s="10" t="n">
        <f aca="false">(GW23/GV23)*(GY23-0.151)*1000</f>
        <v>12.9375</v>
      </c>
      <c r="II23" s="10" t="n">
        <f aca="false">(HH23/HG23)*(HJ23-0.151)*1000</f>
        <v>12.9375</v>
      </c>
      <c r="IJ23" s="10" t="n">
        <f aca="false">(HS23/HR23)*(HU23-0.151)*1000</f>
        <v>12.9375</v>
      </c>
      <c r="IK23" s="10" t="n">
        <f aca="false">(GN23-0.201)/(GK23-0.201)*100</f>
        <v>-17.6470588235294</v>
      </c>
      <c r="IL23" s="10" t="n">
        <f aca="false">(GY23-0.201)/(GV23-0.201)*100</f>
        <v>-46.3414634146341</v>
      </c>
      <c r="IM23" s="10" t="n">
        <f aca="false">(HJ23-0.201)/(HG23-0.201)*100</f>
        <v>-46.3414634146341</v>
      </c>
      <c r="IN23" s="10" t="n">
        <f aca="false">(HU23-0.201)/(HR23-0.201)*100</f>
        <v>-46.3414634146341</v>
      </c>
      <c r="IO23" s="10" t="n">
        <f aca="false">(GN23-0.091)/(GM23-0.051)*100</f>
        <v>-566.666666666667</v>
      </c>
      <c r="IP23" s="10" t="n">
        <f aca="false">(GY23-0.091)/(GX23-0.051)*100</f>
        <v>-614.285714285714</v>
      </c>
      <c r="IQ23" s="10" t="n">
        <f aca="false">(HJ23-0.091)/(HI23-0.051)*100</f>
        <v>-614.285714285714</v>
      </c>
      <c r="IR23" s="10" t="n">
        <f aca="false">(HU23-0.091)/(HT23-0.051)*100</f>
        <v>-614.285714285714</v>
      </c>
      <c r="IS23" s="10" t="n">
        <f aca="false">SUMIF(IG23:IJ23,  "&gt;60")</f>
        <v>0</v>
      </c>
      <c r="IT23" s="10" t="n">
        <f aca="false">SUMIF(IK23:IN23,  "&gt;60")</f>
        <v>0</v>
      </c>
      <c r="IU23" s="10" t="n">
        <f aca="false">SUMIF(IO23:IR23,  "&gt;60")</f>
        <v>0</v>
      </c>
    </row>
    <row r="24" customFormat="false" ht="12.8" hidden="false" customHeight="false" outlineLevel="0" collapsed="false">
      <c r="C24" s="8" t="s">
        <v>69</v>
      </c>
      <c r="D24" s="0" t="n">
        <v>0.11</v>
      </c>
      <c r="E24" s="0" t="n">
        <v>0.03</v>
      </c>
      <c r="F24" s="0" t="n">
        <v>0.02</v>
      </c>
      <c r="G24" s="9" t="n">
        <f aca="false">SUM(D24:F24)</f>
        <v>0.16</v>
      </c>
      <c r="H24" s="0" t="n">
        <v>115</v>
      </c>
      <c r="I24" s="0" t="n">
        <v>5</v>
      </c>
      <c r="J24" s="0" t="n">
        <v>3</v>
      </c>
      <c r="K24" s="0" t="n">
        <v>1</v>
      </c>
      <c r="L24" s="0" t="n">
        <f aca="false">SUM(I24:K24)*0.7</f>
        <v>6.3</v>
      </c>
      <c r="M24" s="9" t="n">
        <f aca="false">L24*H24/100</f>
        <v>7.245</v>
      </c>
      <c r="N24" s="9" t="n">
        <f aca="false">M24*I24*G24</f>
        <v>5.796</v>
      </c>
      <c r="O24" s="0" t="n">
        <v>0.12</v>
      </c>
      <c r="P24" s="0" t="n">
        <v>0.03</v>
      </c>
      <c r="Q24" s="0" t="n">
        <v>0.01</v>
      </c>
      <c r="R24" s="9" t="n">
        <f aca="false">SUM(O24:Q24)</f>
        <v>0.16</v>
      </c>
      <c r="S24" s="0" t="n">
        <v>110</v>
      </c>
      <c r="T24" s="0" t="n">
        <v>4</v>
      </c>
      <c r="U24" s="0" t="n">
        <v>3</v>
      </c>
      <c r="V24" s="0" t="n">
        <v>2</v>
      </c>
      <c r="W24" s="0" t="n">
        <f aca="false">SUM(T24:V24)*0.7</f>
        <v>6.3</v>
      </c>
      <c r="X24" s="9" t="n">
        <f aca="false">W24*S24/100</f>
        <v>6.93</v>
      </c>
      <c r="Y24" s="9" t="n">
        <f aca="false">X24*T24*R24</f>
        <v>4.4352</v>
      </c>
      <c r="Z24" s="0" t="n">
        <v>0.13</v>
      </c>
      <c r="AA24" s="0" t="n">
        <v>0.05</v>
      </c>
      <c r="AB24" s="0" t="n">
        <v>0.01</v>
      </c>
      <c r="AC24" s="9" t="n">
        <f aca="false">SUM(Z24:AB24)</f>
        <v>0.19</v>
      </c>
      <c r="AD24" s="0" t="n">
        <v>110</v>
      </c>
      <c r="AE24" s="0" t="n">
        <v>4</v>
      </c>
      <c r="AF24" s="0" t="n">
        <v>2</v>
      </c>
      <c r="AG24" s="0" t="n">
        <v>1</v>
      </c>
      <c r="AH24" s="0" t="n">
        <f aca="false">SUM(AE24:AG24)*0.7</f>
        <v>4.9</v>
      </c>
      <c r="AI24" s="9" t="n">
        <f aca="false">AH24*AD24/100</f>
        <v>5.39</v>
      </c>
      <c r="AJ24" s="9" t="n">
        <f aca="false">AI24*AE24*AC24</f>
        <v>4.0964</v>
      </c>
      <c r="AK24" s="0" t="n">
        <v>0.12</v>
      </c>
      <c r="AL24" s="0" t="n">
        <v>0.05</v>
      </c>
      <c r="AM24" s="0" t="n">
        <v>0.01</v>
      </c>
      <c r="AN24" s="9" t="n">
        <f aca="false">SUM(AK24:AM24)</f>
        <v>0.18</v>
      </c>
      <c r="AO24" s="0" t="n">
        <v>110</v>
      </c>
      <c r="AP24" s="0" t="n">
        <v>4</v>
      </c>
      <c r="AQ24" s="0" t="n">
        <v>3</v>
      </c>
      <c r="AR24" s="0" t="n">
        <v>2</v>
      </c>
      <c r="AS24" s="0" t="n">
        <f aca="false">SUM(AP24:AR24)*0.7</f>
        <v>6.3</v>
      </c>
      <c r="AT24" s="9" t="n">
        <f aca="false">AS24*AO24/100</f>
        <v>6.93</v>
      </c>
      <c r="AU24" s="9" t="n">
        <f aca="false">AT24*AP24*AN24</f>
        <v>4.9896</v>
      </c>
      <c r="AV24" s="9" t="n">
        <f aca="false">(M24+W24+AH24+AS24)*0.7</f>
        <v>17.3215</v>
      </c>
      <c r="AW24" s="9" t="n">
        <f aca="false">(N24+X24+AI24+AT24)*0.7</f>
        <v>17.5322</v>
      </c>
      <c r="AX24" s="9" t="n">
        <f aca="false">(O24+Y24+AJ24+AU24)*0.7</f>
        <v>9.54884</v>
      </c>
      <c r="AY24" s="11" t="n">
        <f aca="false">SUM(AV24:AX24)</f>
        <v>44.40254</v>
      </c>
      <c r="AZ24" s="10" t="n">
        <f aca="false">(E24/D24)*(G24-0.151)*1000</f>
        <v>2.45454545454546</v>
      </c>
      <c r="BA24" s="10" t="n">
        <f aca="false">(P24/O24)*(R24-0.151)*1000</f>
        <v>2.25</v>
      </c>
      <c r="BB24" s="10" t="n">
        <f aca="false">(AA24/Z24)*(AC24-0.151)*1000</f>
        <v>15</v>
      </c>
      <c r="BC24" s="10" t="n">
        <f aca="false">(AL24/AK24)*(AN24-0.151)*1000</f>
        <v>12.0833333333333</v>
      </c>
      <c r="BD24" s="10" t="n">
        <f aca="false">(G24-0.201)/(D24-0.201)*100</f>
        <v>45.0549450549451</v>
      </c>
      <c r="BE24" s="10" t="n">
        <f aca="false">(R24-0.201)/(O24-0.201)*100</f>
        <v>50.6172839506173</v>
      </c>
      <c r="BF24" s="10" t="n">
        <f aca="false">(AC24-0.201)/(Z24-0.201)*100</f>
        <v>15.4929577464789</v>
      </c>
      <c r="BG24" s="10" t="n">
        <f aca="false">(AN24-0.201)/(AK24-0.201)*100</f>
        <v>25.9259259259259</v>
      </c>
      <c r="BH24" s="10" t="n">
        <f aca="false">(G24-0.091)/(F24-0.051)*100</f>
        <v>-222.58064516129</v>
      </c>
      <c r="BI24" s="10" t="n">
        <f aca="false">(R24-0.091)/(Q24-0.051)*100</f>
        <v>-168.292682926829</v>
      </c>
      <c r="BJ24" s="10" t="n">
        <f aca="false">(AC24-0.091)/(AB24-0.051)*100</f>
        <v>-241.463414634146</v>
      </c>
      <c r="BK24" s="10" t="n">
        <f aca="false">(AN24-0.091)/(AM24-0.051)*100</f>
        <v>-217.073170731707</v>
      </c>
      <c r="BL24" s="10" t="n">
        <f aca="false">SUMIF(AZ24:BC24,  "&gt;60")</f>
        <v>0</v>
      </c>
      <c r="BM24" s="10" t="n">
        <f aca="false">SUMIF(BD24:BG24,  "&gt;60")</f>
        <v>0</v>
      </c>
      <c r="BN24" s="10" t="n">
        <f aca="false">SUMIF(BH24:BK24,  "&gt;60")</f>
        <v>0</v>
      </c>
      <c r="BO24" s="0" t="n">
        <v>0.12</v>
      </c>
      <c r="BP24" s="0" t="n">
        <v>0.03</v>
      </c>
      <c r="BQ24" s="0" t="n">
        <v>0.01</v>
      </c>
      <c r="BR24" s="9" t="n">
        <f aca="false">SUM(BO24:BQ24)</f>
        <v>0.16</v>
      </c>
      <c r="BS24" s="0" t="n">
        <v>110</v>
      </c>
      <c r="BT24" s="0" t="n">
        <v>5</v>
      </c>
      <c r="BU24" s="0" t="n">
        <v>3</v>
      </c>
      <c r="BV24" s="0" t="n">
        <v>1</v>
      </c>
      <c r="BW24" s="0" t="n">
        <f aca="false">SUM(BT24:BV24)*0.7</f>
        <v>6.3</v>
      </c>
      <c r="BX24" s="9" t="n">
        <f aca="false">BW24*BS24/100</f>
        <v>6.93</v>
      </c>
      <c r="BY24" s="9" t="n">
        <f aca="false">BX24*BT24*BR24</f>
        <v>5.544</v>
      </c>
      <c r="BZ24" s="0" t="n">
        <v>0.12</v>
      </c>
      <c r="CA24" s="0" t="n">
        <v>0.03</v>
      </c>
      <c r="CB24" s="0" t="n">
        <v>0.01</v>
      </c>
      <c r="CC24" s="9" t="n">
        <f aca="false">SUM(BZ24:CB24)</f>
        <v>0.16</v>
      </c>
      <c r="CD24" s="0" t="n">
        <v>110</v>
      </c>
      <c r="CE24" s="0" t="n">
        <v>4</v>
      </c>
      <c r="CF24" s="0" t="n">
        <v>3</v>
      </c>
      <c r="CG24" s="0" t="n">
        <v>2</v>
      </c>
      <c r="CH24" s="0" t="n">
        <f aca="false">SUM(CE24:CG24)*0.7</f>
        <v>6.3</v>
      </c>
      <c r="CI24" s="9" t="n">
        <f aca="false">CH24*CD24/100</f>
        <v>6.93</v>
      </c>
      <c r="CJ24" s="9" t="n">
        <f aca="false">CI24*CE24*CC24</f>
        <v>4.4352</v>
      </c>
      <c r="CK24" s="0" t="n">
        <v>0.13</v>
      </c>
      <c r="CL24" s="0" t="n">
        <v>0.05</v>
      </c>
      <c r="CM24" s="0" t="n">
        <v>0.01</v>
      </c>
      <c r="CN24" s="9" t="n">
        <f aca="false">SUM(CK24:CM24)</f>
        <v>0.19</v>
      </c>
      <c r="CO24" s="0" t="n">
        <v>110</v>
      </c>
      <c r="CP24" s="0" t="n">
        <v>4</v>
      </c>
      <c r="CQ24" s="0" t="n">
        <v>2</v>
      </c>
      <c r="CR24" s="0" t="n">
        <v>2</v>
      </c>
      <c r="CS24" s="0" t="n">
        <f aca="false">SUM(CP24:CR24)*0.7</f>
        <v>5.6</v>
      </c>
      <c r="CT24" s="9" t="n">
        <f aca="false">CS24*CO24/100</f>
        <v>6.16</v>
      </c>
      <c r="CU24" s="9" t="n">
        <f aca="false">CT24*CP24*CN24</f>
        <v>4.6816</v>
      </c>
      <c r="CV24" s="0" t="n">
        <v>0.12</v>
      </c>
      <c r="CW24" s="0" t="n">
        <v>0.05</v>
      </c>
      <c r="CX24" s="0" t="n">
        <v>0.01</v>
      </c>
      <c r="CY24" s="9" t="n">
        <f aca="false">SUM(CV24:CX24)</f>
        <v>0.18</v>
      </c>
      <c r="CZ24" s="0" t="n">
        <v>110</v>
      </c>
      <c r="DA24" s="0" t="n">
        <v>4</v>
      </c>
      <c r="DB24" s="0" t="n">
        <v>3</v>
      </c>
      <c r="DC24" s="0" t="n">
        <v>2</v>
      </c>
      <c r="DD24" s="0" t="n">
        <f aca="false">SUM(DA24:DC24)*0.7</f>
        <v>6.3</v>
      </c>
      <c r="DE24" s="9" t="n">
        <f aca="false">DD24*CZ24/100</f>
        <v>6.93</v>
      </c>
      <c r="DF24" s="9" t="n">
        <f aca="false">DE24*DA24*CY24</f>
        <v>4.9896</v>
      </c>
      <c r="DG24" s="9" t="n">
        <f aca="false">(BX24+CH24+CS24+DD24)*0.7</f>
        <v>17.591</v>
      </c>
      <c r="DH24" s="9" t="n">
        <f aca="false">(BY24+CI24+CT24+DE24)*0.7</f>
        <v>17.8948</v>
      </c>
      <c r="DI24" s="9" t="n">
        <f aca="false">(BZ24+CJ24+CU24+DF24)*0.7</f>
        <v>9.95848</v>
      </c>
      <c r="DJ24" s="11" t="n">
        <f aca="false">SUM(DG24:DI24)</f>
        <v>45.44428</v>
      </c>
      <c r="DK24" s="10" t="n">
        <f aca="false">(BP24/BO24)*(BR24-0.151)*1000</f>
        <v>2.25</v>
      </c>
      <c r="DL24" s="10" t="n">
        <f aca="false">(CA24/BZ24)*(CC24-0.151)*1000</f>
        <v>2.25</v>
      </c>
      <c r="DM24" s="10" t="n">
        <f aca="false">(CL24/CK24)*(CN24-0.151)*1000</f>
        <v>15</v>
      </c>
      <c r="DN24" s="10" t="n">
        <f aca="false">(CW24/CV24)*(CY24-0.151)*1000</f>
        <v>12.0833333333333</v>
      </c>
      <c r="DO24" s="10" t="n">
        <f aca="false">(BR24-0.201)/(BO24-0.201)*100</f>
        <v>50.6172839506173</v>
      </c>
      <c r="DP24" s="10" t="n">
        <f aca="false">(CC24-0.201)/(BZ24-0.201)*100</f>
        <v>50.6172839506173</v>
      </c>
      <c r="DQ24" s="10" t="n">
        <f aca="false">(CN24-0.201)/(CK24-0.201)*100</f>
        <v>15.4929577464789</v>
      </c>
      <c r="DR24" s="10" t="n">
        <f aca="false">(CY24-0.201)/(CV24-0.201)*100</f>
        <v>25.9259259259259</v>
      </c>
      <c r="DS24" s="10" t="n">
        <f aca="false">(BR24-0.091)/(BQ24-0.051)*100</f>
        <v>-168.292682926829</v>
      </c>
      <c r="DT24" s="10" t="n">
        <f aca="false">(CC24-0.091)/(CB24-0.051)*100</f>
        <v>-168.292682926829</v>
      </c>
      <c r="DU24" s="10" t="n">
        <f aca="false">(CN24-0.091)/(CM24-0.051)*100</f>
        <v>-241.463414634146</v>
      </c>
      <c r="DV24" s="10" t="n">
        <f aca="false">(CY24-0.091)/(CX24-0.051)*100</f>
        <v>-217.073170731707</v>
      </c>
      <c r="DW24" s="10" t="n">
        <f aca="false">SUMIF(DK24:DN24,  "&gt;60")</f>
        <v>0</v>
      </c>
      <c r="DX24" s="10" t="n">
        <f aca="false">SUMIF(DO24:DR24,  "&gt;60")</f>
        <v>0</v>
      </c>
      <c r="DY24" s="10" t="n">
        <f aca="false">SUMIF(DS24:DV24,  "&gt;60")</f>
        <v>0</v>
      </c>
      <c r="DZ24" s="0" t="n">
        <v>0.12</v>
      </c>
      <c r="EA24" s="0" t="n">
        <v>0.03</v>
      </c>
      <c r="EB24" s="0" t="n">
        <v>0.01</v>
      </c>
      <c r="EC24" s="9" t="n">
        <f aca="false">SUM(DZ24:EB24)</f>
        <v>0.16</v>
      </c>
      <c r="ED24" s="0" t="n">
        <v>110</v>
      </c>
      <c r="EE24" s="0" t="n">
        <v>5</v>
      </c>
      <c r="EF24" s="0" t="n">
        <v>3</v>
      </c>
      <c r="EG24" s="0" t="n">
        <v>1</v>
      </c>
      <c r="EH24" s="0" t="n">
        <f aca="false">SUM(EE24:EG24)*0.7</f>
        <v>6.3</v>
      </c>
      <c r="EI24" s="9" t="n">
        <f aca="false">EH24*ED24/100</f>
        <v>6.93</v>
      </c>
      <c r="EJ24" s="9" t="n">
        <f aca="false">EI24*EE24*EC24</f>
        <v>5.544</v>
      </c>
      <c r="EK24" s="0" t="n">
        <v>0.12</v>
      </c>
      <c r="EL24" s="0" t="n">
        <v>0.03</v>
      </c>
      <c r="EM24" s="0" t="n">
        <v>0.01</v>
      </c>
      <c r="EN24" s="9" t="n">
        <f aca="false">SUM(EK24:EM24)</f>
        <v>0.16</v>
      </c>
      <c r="EO24" s="0" t="n">
        <v>99</v>
      </c>
      <c r="EP24" s="0" t="n">
        <v>4</v>
      </c>
      <c r="EQ24" s="0" t="n">
        <v>3</v>
      </c>
      <c r="ER24" s="0" t="n">
        <v>2</v>
      </c>
      <c r="ES24" s="0" t="n">
        <f aca="false">SUM(EP24:ER24)*0.7</f>
        <v>6.3</v>
      </c>
      <c r="ET24" s="9" t="n">
        <f aca="false">ES24*EO24/100</f>
        <v>6.237</v>
      </c>
      <c r="EU24" s="9" t="n">
        <f aca="false">ET24*EP24*EN24</f>
        <v>3.99168</v>
      </c>
      <c r="EV24" s="0" t="n">
        <v>0.13</v>
      </c>
      <c r="EW24" s="0" t="n">
        <v>0.05</v>
      </c>
      <c r="EX24" s="0" t="n">
        <v>0.01</v>
      </c>
      <c r="EY24" s="9" t="n">
        <f aca="false">SUM(EV24:EX24)</f>
        <v>0.19</v>
      </c>
      <c r="EZ24" s="0" t="n">
        <v>110</v>
      </c>
      <c r="FA24" s="0" t="n">
        <v>4</v>
      </c>
      <c r="FB24" s="0" t="n">
        <v>2</v>
      </c>
      <c r="FC24" s="0" t="n">
        <v>2</v>
      </c>
      <c r="FD24" s="0" t="n">
        <f aca="false">SUM(FA24:FC24)*0.7</f>
        <v>5.6</v>
      </c>
      <c r="FE24" s="9" t="n">
        <f aca="false">FD24*EZ24/100</f>
        <v>6.16</v>
      </c>
      <c r="FF24" s="9" t="n">
        <f aca="false">FE24*FA24*EY24</f>
        <v>4.6816</v>
      </c>
      <c r="FG24" s="0" t="n">
        <v>0.12</v>
      </c>
      <c r="FH24" s="0" t="n">
        <v>0.05</v>
      </c>
      <c r="FI24" s="0" t="n">
        <v>0.01</v>
      </c>
      <c r="FJ24" s="9" t="n">
        <f aca="false">SUM(FG24:FI24)</f>
        <v>0.18</v>
      </c>
      <c r="FK24" s="0" t="n">
        <v>110</v>
      </c>
      <c r="FL24" s="0" t="n">
        <v>4</v>
      </c>
      <c r="FM24" s="0" t="n">
        <v>3</v>
      </c>
      <c r="FN24" s="0" t="n">
        <v>2</v>
      </c>
      <c r="FO24" s="0" t="n">
        <f aca="false">SUM(FL24:FN24)*0.7</f>
        <v>6.3</v>
      </c>
      <c r="FP24" s="9" t="n">
        <f aca="false">FO24*FK24/100</f>
        <v>6.93</v>
      </c>
      <c r="FQ24" s="9" t="n">
        <f aca="false">FP24*FL24*FJ24</f>
        <v>4.9896</v>
      </c>
      <c r="FR24" s="9" t="n">
        <f aca="false">(EI24+ES24+FD24+FO24)*0.7</f>
        <v>17.591</v>
      </c>
      <c r="FS24" s="9" t="n">
        <f aca="false">(EJ24+ET24+FE24+FP24)*0.7</f>
        <v>17.4097</v>
      </c>
      <c r="FT24" s="9" t="n">
        <f aca="false">(EK24+EU24+FF24+FQ24)*0.7</f>
        <v>9.648016</v>
      </c>
      <c r="FU24" s="11" t="n">
        <f aca="false">SUM(FR24:FT24)</f>
        <v>44.648716</v>
      </c>
      <c r="FV24" s="10" t="n">
        <f aca="false">(EA24/DZ24)*(EC24-0.151)*1000</f>
        <v>2.25</v>
      </c>
      <c r="FW24" s="10" t="n">
        <f aca="false">(EL24/EK24)*(EN24-0.151)*1000</f>
        <v>2.25</v>
      </c>
      <c r="FX24" s="10" t="n">
        <f aca="false">(EW24/EV24)*(EY24-0.151)*1000</f>
        <v>15</v>
      </c>
      <c r="FY24" s="10" t="n">
        <f aca="false">(FH24/FG24)*(FJ24-0.151)*1000</f>
        <v>12.0833333333333</v>
      </c>
      <c r="FZ24" s="10" t="n">
        <f aca="false">(EC24-0.201)/(DZ24-0.201)*100</f>
        <v>50.6172839506173</v>
      </c>
      <c r="GA24" s="10" t="n">
        <f aca="false">(EN24-0.201)/(EK24-0.201)*100</f>
        <v>50.6172839506173</v>
      </c>
      <c r="GB24" s="10" t="n">
        <f aca="false">(EY24-0.201)/(EV24-0.201)*100</f>
        <v>15.4929577464789</v>
      </c>
      <c r="GC24" s="10" t="n">
        <f aca="false">(FJ24-0.201)/(FG24-0.201)*100</f>
        <v>25.9259259259259</v>
      </c>
      <c r="GD24" s="10" t="n">
        <f aca="false">(EC24-0.091)/(EB24-0.051)*100</f>
        <v>-168.292682926829</v>
      </c>
      <c r="GE24" s="10" t="n">
        <f aca="false">(EN24-0.091)/(EM24-0.051)*100</f>
        <v>-168.292682926829</v>
      </c>
      <c r="GF24" s="10" t="n">
        <f aca="false">(EY24-0.091)/(EX24-0.051)*100</f>
        <v>-241.463414634146</v>
      </c>
      <c r="GG24" s="10" t="n">
        <f aca="false">(FJ24-0.091)/(FI24-0.051)*100</f>
        <v>-217.073170731707</v>
      </c>
      <c r="GH24" s="10" t="n">
        <f aca="false">SUMIF(FV24:FY24,  "&gt;60")</f>
        <v>0</v>
      </c>
      <c r="GI24" s="10" t="n">
        <f aca="false">SUMIF(FZ24:GC24,  "&gt;60")</f>
        <v>0</v>
      </c>
      <c r="GJ24" s="10" t="n">
        <f aca="false">SUMIF(GD24:GG24,  "&gt;60")</f>
        <v>0</v>
      </c>
      <c r="GK24" s="0" t="n">
        <v>0.12</v>
      </c>
      <c r="GL24" s="0" t="n">
        <v>0.03</v>
      </c>
      <c r="GM24" s="0" t="n">
        <v>0.01</v>
      </c>
      <c r="GN24" s="9" t="n">
        <f aca="false">SUM(GK24:GM24)</f>
        <v>0.16</v>
      </c>
      <c r="GO24" s="0" t="n">
        <v>111</v>
      </c>
      <c r="GP24" s="0" t="n">
        <v>5</v>
      </c>
      <c r="GQ24" s="0" t="n">
        <v>3</v>
      </c>
      <c r="GR24" s="0" t="n">
        <v>1</v>
      </c>
      <c r="GS24" s="0" t="n">
        <f aca="false">SUM(GP24:GR24)*0.7</f>
        <v>6.3</v>
      </c>
      <c r="GT24" s="9" t="n">
        <f aca="false">GS24*GO24/100</f>
        <v>6.993</v>
      </c>
      <c r="GU24" s="9" t="n">
        <f aca="false">GT24*GP24*GN24</f>
        <v>5.5944</v>
      </c>
      <c r="GV24" s="0" t="n">
        <v>0.12</v>
      </c>
      <c r="GW24" s="0" t="n">
        <v>0.03</v>
      </c>
      <c r="GX24" s="0" t="n">
        <v>0.01</v>
      </c>
      <c r="GY24" s="9" t="n">
        <f aca="false">SUM(GV24:GX24)</f>
        <v>0.16</v>
      </c>
      <c r="GZ24" s="0" t="n">
        <v>99</v>
      </c>
      <c r="HA24" s="0" t="n">
        <v>4</v>
      </c>
      <c r="HB24" s="0" t="n">
        <v>3</v>
      </c>
      <c r="HC24" s="0" t="n">
        <v>2</v>
      </c>
      <c r="HD24" s="0" t="n">
        <f aca="false">SUM(HA24:HC24)*0.7</f>
        <v>6.3</v>
      </c>
      <c r="HE24" s="9" t="n">
        <f aca="false">HD24*GZ24/100</f>
        <v>6.237</v>
      </c>
      <c r="HF24" s="9" t="n">
        <f aca="false">HE24*HA24*GY24</f>
        <v>3.99168</v>
      </c>
      <c r="HG24" s="0" t="n">
        <v>0.13</v>
      </c>
      <c r="HH24" s="0" t="n">
        <v>0.05</v>
      </c>
      <c r="HI24" s="0" t="n">
        <v>0.01</v>
      </c>
      <c r="HJ24" s="9" t="n">
        <f aca="false">SUM(HG24:HI24)</f>
        <v>0.19</v>
      </c>
      <c r="HK24" s="0" t="n">
        <v>110</v>
      </c>
      <c r="HL24" s="0" t="n">
        <v>4</v>
      </c>
      <c r="HM24" s="0" t="n">
        <v>2</v>
      </c>
      <c r="HN24" s="0" t="n">
        <v>2</v>
      </c>
      <c r="HO24" s="0" t="n">
        <f aca="false">SUM(HL24:HN24)*0.7</f>
        <v>5.6</v>
      </c>
      <c r="HP24" s="9" t="n">
        <f aca="false">HO24*HK24/100</f>
        <v>6.16</v>
      </c>
      <c r="HQ24" s="9" t="n">
        <f aca="false">HP24*HL24*HJ24</f>
        <v>4.6816</v>
      </c>
      <c r="HR24" s="0" t="n">
        <v>0.12</v>
      </c>
      <c r="HS24" s="0" t="n">
        <v>0.05</v>
      </c>
      <c r="HT24" s="0" t="n">
        <v>0.01</v>
      </c>
      <c r="HU24" s="9" t="n">
        <f aca="false">SUM(HR24:HT24)</f>
        <v>0.18</v>
      </c>
      <c r="HV24" s="0" t="n">
        <v>110</v>
      </c>
      <c r="HW24" s="0" t="n">
        <v>5</v>
      </c>
      <c r="HX24" s="0" t="n">
        <v>4</v>
      </c>
      <c r="HY24" s="0" t="n">
        <v>2</v>
      </c>
      <c r="HZ24" s="0" t="n">
        <f aca="false">SUM(HW24:HY24)*0.7</f>
        <v>7.7</v>
      </c>
      <c r="IA24" s="9" t="n">
        <f aca="false">HZ24*HV24/100</f>
        <v>8.47</v>
      </c>
      <c r="IB24" s="9" t="n">
        <f aca="false">IA24*HW24*HU24</f>
        <v>7.623</v>
      </c>
      <c r="IC24" s="9" t="n">
        <f aca="false">(GT24+HD24+HO24+HZ24)*0.7</f>
        <v>18.6151</v>
      </c>
      <c r="ID24" s="9" t="n">
        <f aca="false">(GU24+HE24+HP24+IA24)*0.7</f>
        <v>18.52298</v>
      </c>
      <c r="IE24" s="9" t="n">
        <f aca="false">(GV24+HF24+HQ24+IB24)*0.7</f>
        <v>11.491396</v>
      </c>
      <c r="IF24" s="11" t="n">
        <f aca="false">SUM(IC24:IE24)</f>
        <v>48.629476</v>
      </c>
      <c r="IG24" s="10" t="n">
        <f aca="false">(GL24/GK24)*(GN24-0.151)*1000</f>
        <v>2.25</v>
      </c>
      <c r="IH24" s="10" t="n">
        <f aca="false">(GW24/GV24)*(GY24-0.151)*1000</f>
        <v>2.25</v>
      </c>
      <c r="II24" s="10" t="n">
        <f aca="false">(HH24/HG24)*(HJ24-0.151)*1000</f>
        <v>15</v>
      </c>
      <c r="IJ24" s="10" t="n">
        <f aca="false">(HS24/HR24)*(HU24-0.151)*1000</f>
        <v>12.0833333333333</v>
      </c>
      <c r="IK24" s="10" t="n">
        <f aca="false">(GN24-0.201)/(GK24-0.201)*100</f>
        <v>50.6172839506173</v>
      </c>
      <c r="IL24" s="10" t="n">
        <f aca="false">(GY24-0.201)/(GV24-0.201)*100</f>
        <v>50.6172839506173</v>
      </c>
      <c r="IM24" s="10" t="n">
        <f aca="false">(HJ24-0.201)/(HG24-0.201)*100</f>
        <v>15.4929577464789</v>
      </c>
      <c r="IN24" s="10" t="n">
        <f aca="false">(HU24-0.201)/(HR24-0.201)*100</f>
        <v>25.9259259259259</v>
      </c>
      <c r="IO24" s="10" t="n">
        <f aca="false">(GN24-0.091)/(GM24-0.051)*100</f>
        <v>-168.292682926829</v>
      </c>
      <c r="IP24" s="10" t="n">
        <f aca="false">(GY24-0.091)/(GX24-0.051)*100</f>
        <v>-168.292682926829</v>
      </c>
      <c r="IQ24" s="10" t="n">
        <f aca="false">(HJ24-0.091)/(HI24-0.051)*100</f>
        <v>-241.463414634146</v>
      </c>
      <c r="IR24" s="10" t="n">
        <f aca="false">(HU24-0.091)/(HT24-0.051)*100</f>
        <v>-217.073170731707</v>
      </c>
      <c r="IS24" s="10" t="n">
        <f aca="false">SUMIF(IG24:IJ24,  "&gt;60")</f>
        <v>0</v>
      </c>
      <c r="IT24" s="10" t="n">
        <f aca="false">SUMIF(IK24:IN24,  "&gt;60")</f>
        <v>0</v>
      </c>
      <c r="IU24" s="10" t="n">
        <f aca="false">SUMIF(IO24:IR24,  "&gt;60")</f>
        <v>0</v>
      </c>
    </row>
    <row r="25" customFormat="false" ht="12.8" hidden="false" customHeight="false" outlineLevel="0" collapsed="false">
      <c r="C25" s="8" t="s">
        <v>70</v>
      </c>
      <c r="D25" s="0" t="n">
        <v>0.12</v>
      </c>
      <c r="E25" s="0" t="n">
        <v>0.08</v>
      </c>
      <c r="F25" s="0" t="n">
        <v>0.03</v>
      </c>
      <c r="G25" s="9" t="n">
        <f aca="false">SUM(D25:F25)</f>
        <v>0.23</v>
      </c>
      <c r="H25" s="0" t="n">
        <v>110</v>
      </c>
      <c r="I25" s="0" t="n">
        <v>5</v>
      </c>
      <c r="J25" s="0" t="n">
        <v>2</v>
      </c>
      <c r="K25" s="0" t="n">
        <v>3</v>
      </c>
      <c r="L25" s="0" t="n">
        <f aca="false">SUM(I25:K25)*0.7</f>
        <v>7</v>
      </c>
      <c r="M25" s="9" t="n">
        <f aca="false">L25*H25/100</f>
        <v>7.7</v>
      </c>
      <c r="N25" s="9" t="n">
        <f aca="false">M25*I25*G25</f>
        <v>8.855</v>
      </c>
      <c r="O25" s="0" t="n">
        <v>0.14</v>
      </c>
      <c r="P25" s="0" t="n">
        <v>0.09</v>
      </c>
      <c r="Q25" s="0" t="n">
        <v>0.03</v>
      </c>
      <c r="R25" s="9" t="n">
        <f aca="false">SUM(O25:Q25)</f>
        <v>0.26</v>
      </c>
      <c r="S25" s="0" t="n">
        <v>110</v>
      </c>
      <c r="T25" s="0" t="n">
        <v>4</v>
      </c>
      <c r="U25" s="0" t="n">
        <v>2</v>
      </c>
      <c r="V25" s="0" t="n">
        <v>1</v>
      </c>
      <c r="W25" s="0" t="n">
        <f aca="false">SUM(T25:V25)*0.7</f>
        <v>4.9</v>
      </c>
      <c r="X25" s="9" t="n">
        <f aca="false">W25*S25/100</f>
        <v>5.39</v>
      </c>
      <c r="Y25" s="9" t="n">
        <f aca="false">X25*T25*R25</f>
        <v>5.6056</v>
      </c>
      <c r="Z25" s="0" t="n">
        <v>0.15</v>
      </c>
      <c r="AA25" s="0" t="n">
        <v>0.09</v>
      </c>
      <c r="AB25" s="0" t="n">
        <v>0.04</v>
      </c>
      <c r="AC25" s="9" t="n">
        <f aca="false">SUM(Z25:AB25)</f>
        <v>0.28</v>
      </c>
      <c r="AD25" s="0" t="n">
        <v>115</v>
      </c>
      <c r="AE25" s="0" t="n">
        <v>5</v>
      </c>
      <c r="AF25" s="0" t="n">
        <v>4</v>
      </c>
      <c r="AG25" s="0" t="n">
        <v>2</v>
      </c>
      <c r="AH25" s="0" t="n">
        <f aca="false">SUM(AE25:AG25)*0.7</f>
        <v>7.7</v>
      </c>
      <c r="AI25" s="9" t="n">
        <f aca="false">AH25*AD25/100</f>
        <v>8.855</v>
      </c>
      <c r="AJ25" s="9" t="n">
        <f aca="false">AI25*AE25*AC25</f>
        <v>12.397</v>
      </c>
      <c r="AK25" s="0" t="n">
        <v>0.12</v>
      </c>
      <c r="AL25" s="0" t="n">
        <v>0.09</v>
      </c>
      <c r="AM25" s="0" t="n">
        <v>0.03</v>
      </c>
      <c r="AN25" s="9" t="n">
        <f aca="false">SUM(AK25:AM25)</f>
        <v>0.24</v>
      </c>
      <c r="AO25" s="0" t="n">
        <v>102</v>
      </c>
      <c r="AP25" s="0" t="n">
        <v>4</v>
      </c>
      <c r="AQ25" s="0" t="n">
        <v>2</v>
      </c>
      <c r="AR25" s="0" t="n">
        <v>1</v>
      </c>
      <c r="AS25" s="0" t="n">
        <f aca="false">SUM(AP25:AR25)*0.7</f>
        <v>4.9</v>
      </c>
      <c r="AT25" s="9" t="n">
        <f aca="false">AS25*AO25/100</f>
        <v>4.998</v>
      </c>
      <c r="AU25" s="9" t="n">
        <f aca="false">AT25*AP25*AN25</f>
        <v>4.79808</v>
      </c>
      <c r="AV25" s="9" t="n">
        <f aca="false">(M25+W25+AH25+AS25)*0.7</f>
        <v>17.64</v>
      </c>
      <c r="AW25" s="9" t="n">
        <f aca="false">(N25+X25+AI25+AT25)*0.7</f>
        <v>19.6686</v>
      </c>
      <c r="AX25" s="9" t="n">
        <f aca="false">(O25+Y25+AJ25+AU25)*0.7</f>
        <v>16.058476</v>
      </c>
      <c r="AY25" s="11" t="n">
        <f aca="false">SUM(AV25:AX25)</f>
        <v>53.367076</v>
      </c>
      <c r="AZ25" s="10" t="n">
        <f aca="false">(E25/D25)*(G25-0.151)*1000</f>
        <v>52.6666666666667</v>
      </c>
      <c r="BA25" s="10" t="n">
        <f aca="false">(P25/O25)*(R25-0.151)*1000</f>
        <v>70.0714285714286</v>
      </c>
      <c r="BB25" s="10" t="n">
        <f aca="false">(AA25/Z25)*(AC25-0.151)*1000</f>
        <v>77.4</v>
      </c>
      <c r="BC25" s="10" t="n">
        <f aca="false">(AL25/AK25)*(AN25-0.151)*1000</f>
        <v>66.75</v>
      </c>
      <c r="BD25" s="10" t="n">
        <f aca="false">(G25-0.201)/(D25-0.201)*100</f>
        <v>-35.8024691358024</v>
      </c>
      <c r="BE25" s="10" t="n">
        <f aca="false">(R25-0.201)/(O25-0.201)*100</f>
        <v>-96.7213114754098</v>
      </c>
      <c r="BF25" s="10" t="n">
        <f aca="false">(AC25-0.201)/(Z25-0.201)*100</f>
        <v>-154.901960784314</v>
      </c>
      <c r="BG25" s="10" t="n">
        <f aca="false">(AN25-0.201)/(AK25-0.201)*100</f>
        <v>-48.1481481481481</v>
      </c>
      <c r="BH25" s="10" t="n">
        <f aca="false">(G25-0.091)/(F25-0.051)*100</f>
        <v>-661.904761904762</v>
      </c>
      <c r="BI25" s="10" t="n">
        <f aca="false">(R25-0.091)/(Q25-0.051)*100</f>
        <v>-804.761904761905</v>
      </c>
      <c r="BJ25" s="10" t="n">
        <f aca="false">(AC25-0.091)/(AB25-0.051)*100</f>
        <v>-1718.18181818182</v>
      </c>
      <c r="BK25" s="10" t="n">
        <f aca="false">(AN25-0.091)/(AM25-0.051)*100</f>
        <v>-709.523809523809</v>
      </c>
      <c r="BL25" s="10" t="n">
        <f aca="false">SUMIF(AZ25:BC25,  "&gt;60")</f>
        <v>214.221428571429</v>
      </c>
      <c r="BM25" s="10" t="n">
        <f aca="false">SUMIF(BD25:BG25,  "&gt;60")</f>
        <v>0</v>
      </c>
      <c r="BN25" s="10" t="n">
        <f aca="false">SUMIF(BH25:BK25,  "&gt;60")</f>
        <v>0</v>
      </c>
      <c r="BO25" s="0" t="n">
        <v>0.12</v>
      </c>
      <c r="BP25" s="0" t="n">
        <v>0.07</v>
      </c>
      <c r="BQ25" s="0" t="n">
        <v>0.03</v>
      </c>
      <c r="BR25" s="9" t="n">
        <f aca="false">SUM(BO25:BQ25)</f>
        <v>0.22</v>
      </c>
      <c r="BS25" s="0" t="n">
        <v>111</v>
      </c>
      <c r="BT25" s="0" t="n">
        <v>5</v>
      </c>
      <c r="BU25" s="0" t="n">
        <v>3</v>
      </c>
      <c r="BV25" s="0" t="n">
        <v>1</v>
      </c>
      <c r="BW25" s="0" t="n">
        <f aca="false">SUM(BT25:BV25)*0.7</f>
        <v>6.3</v>
      </c>
      <c r="BX25" s="9" t="n">
        <f aca="false">BW25*BS25/100</f>
        <v>6.993</v>
      </c>
      <c r="BY25" s="9" t="n">
        <f aca="false">BX25*BT25*BR25</f>
        <v>7.6923</v>
      </c>
      <c r="BZ25" s="0" t="n">
        <v>0.13</v>
      </c>
      <c r="CA25" s="0" t="n">
        <v>0.09</v>
      </c>
      <c r="CB25" s="0" t="n">
        <v>0.03</v>
      </c>
      <c r="CC25" s="9" t="n">
        <f aca="false">SUM(BZ25:CB25)</f>
        <v>0.25</v>
      </c>
      <c r="CD25" s="0" t="n">
        <v>110</v>
      </c>
      <c r="CE25" s="0" t="n">
        <v>3</v>
      </c>
      <c r="CF25" s="0" t="n">
        <v>2</v>
      </c>
      <c r="CG25" s="0" t="n">
        <v>1</v>
      </c>
      <c r="CH25" s="0" t="n">
        <f aca="false">SUM(CE25:CG25)*0.7</f>
        <v>4.2</v>
      </c>
      <c r="CI25" s="9" t="n">
        <f aca="false">CH25*CD25/100</f>
        <v>4.62</v>
      </c>
      <c r="CJ25" s="9" t="n">
        <f aca="false">CI25*CE25*CC25</f>
        <v>3.465</v>
      </c>
      <c r="CK25" s="0" t="n">
        <v>0.12</v>
      </c>
      <c r="CL25" s="0" t="n">
        <v>0.09</v>
      </c>
      <c r="CM25" s="0" t="n">
        <v>0.03</v>
      </c>
      <c r="CN25" s="9" t="n">
        <f aca="false">SUM(CK25:CM25)</f>
        <v>0.24</v>
      </c>
      <c r="CO25" s="0" t="n">
        <v>95</v>
      </c>
      <c r="CP25" s="0" t="n">
        <v>4</v>
      </c>
      <c r="CQ25" s="0" t="n">
        <v>2</v>
      </c>
      <c r="CR25" s="0" t="n">
        <v>1</v>
      </c>
      <c r="CS25" s="0" t="n">
        <f aca="false">SUM(CP25:CR25)*0.7</f>
        <v>4.9</v>
      </c>
      <c r="CT25" s="9" t="n">
        <f aca="false">CS25*CO25/100</f>
        <v>4.655</v>
      </c>
      <c r="CU25" s="9" t="n">
        <f aca="false">CT25*CP25*CN25</f>
        <v>4.4688</v>
      </c>
      <c r="CV25" s="0" t="n">
        <v>0.12</v>
      </c>
      <c r="CW25" s="0" t="n">
        <v>0.03</v>
      </c>
      <c r="CX25" s="0" t="n">
        <v>0.01</v>
      </c>
      <c r="CY25" s="9" t="n">
        <f aca="false">SUM(CV25:CX25)</f>
        <v>0.16</v>
      </c>
      <c r="CZ25" s="0" t="n">
        <v>99</v>
      </c>
      <c r="DA25" s="0" t="n">
        <v>3</v>
      </c>
      <c r="DB25" s="0" t="n">
        <v>2</v>
      </c>
      <c r="DC25" s="0" t="n">
        <v>1</v>
      </c>
      <c r="DD25" s="0" t="n">
        <f aca="false">SUM(DA25:DC25)*0.7</f>
        <v>4.2</v>
      </c>
      <c r="DE25" s="9" t="n">
        <f aca="false">DD25*CZ25/100</f>
        <v>4.158</v>
      </c>
      <c r="DF25" s="9" t="n">
        <f aca="false">DE25*DA25*CY25</f>
        <v>1.99584</v>
      </c>
      <c r="DG25" s="9" t="n">
        <f aca="false">(BX25+CH25+CS25+DD25)*0.7</f>
        <v>14.2051</v>
      </c>
      <c r="DH25" s="9" t="n">
        <f aca="false">(BY25+CI25+CT25+DE25)*0.7</f>
        <v>14.78771</v>
      </c>
      <c r="DI25" s="9" t="n">
        <f aca="false">(BZ25+CJ25+CU25+DF25)*0.7</f>
        <v>7.041748</v>
      </c>
      <c r="DJ25" s="11" t="n">
        <f aca="false">SUM(DG25:DI25)</f>
        <v>36.034558</v>
      </c>
      <c r="DK25" s="10" t="n">
        <f aca="false">(BP25/BO25)*(BR25-0.151)*1000</f>
        <v>40.25</v>
      </c>
      <c r="DL25" s="10" t="n">
        <f aca="false">(CA25/BZ25)*(CC25-0.151)*1000</f>
        <v>68.5384615384615</v>
      </c>
      <c r="DM25" s="10" t="n">
        <f aca="false">(CL25/CK25)*(CN25-0.151)*1000</f>
        <v>66.75</v>
      </c>
      <c r="DN25" s="10" t="n">
        <f aca="false">(CW25/CV25)*(CY25-0.151)*1000</f>
        <v>2.25</v>
      </c>
      <c r="DO25" s="10" t="n">
        <f aca="false">(BR25-0.201)/(BO25-0.201)*100</f>
        <v>-23.4567901234568</v>
      </c>
      <c r="DP25" s="10" t="n">
        <f aca="false">(CC25-0.201)/(BZ25-0.201)*100</f>
        <v>-69.0140845070422</v>
      </c>
      <c r="DQ25" s="10" t="n">
        <f aca="false">(CN25-0.201)/(CK25-0.201)*100</f>
        <v>-48.1481481481481</v>
      </c>
      <c r="DR25" s="10" t="n">
        <f aca="false">(CY25-0.201)/(CV25-0.201)*100</f>
        <v>50.6172839506173</v>
      </c>
      <c r="DS25" s="10" t="n">
        <f aca="false">(BR25-0.091)/(BQ25-0.051)*100</f>
        <v>-614.285714285714</v>
      </c>
      <c r="DT25" s="10" t="n">
        <f aca="false">(CC25-0.091)/(CB25-0.051)*100</f>
        <v>-757.142857142857</v>
      </c>
      <c r="DU25" s="10" t="n">
        <f aca="false">(CN25-0.091)/(CM25-0.051)*100</f>
        <v>-709.523809523809</v>
      </c>
      <c r="DV25" s="10" t="n">
        <f aca="false">(CY25-0.091)/(CX25-0.051)*100</f>
        <v>-168.292682926829</v>
      </c>
      <c r="DW25" s="10" t="n">
        <f aca="false">SUMIF(DK25:DN25,  "&gt;60")</f>
        <v>135.288461538462</v>
      </c>
      <c r="DX25" s="10" t="n">
        <f aca="false">SUMIF(DO25:DR25,  "&gt;60")</f>
        <v>0</v>
      </c>
      <c r="DY25" s="10" t="n">
        <f aca="false">SUMIF(DS25:DV25,  "&gt;60")</f>
        <v>0</v>
      </c>
      <c r="DZ25" s="0" t="n">
        <v>0.12</v>
      </c>
      <c r="EA25" s="0" t="n">
        <v>0.05</v>
      </c>
      <c r="EB25" s="0" t="n">
        <v>0.03</v>
      </c>
      <c r="EC25" s="9" t="n">
        <f aca="false">SUM(DZ25:EB25)</f>
        <v>0.2</v>
      </c>
      <c r="ED25" s="0" t="n">
        <v>110</v>
      </c>
      <c r="EE25" s="0" t="n">
        <v>3</v>
      </c>
      <c r="EF25" s="0" t="n">
        <v>2</v>
      </c>
      <c r="EG25" s="0" t="n">
        <v>1</v>
      </c>
      <c r="EH25" s="0" t="n">
        <f aca="false">SUM(EE25:EG25)*0.7</f>
        <v>4.2</v>
      </c>
      <c r="EI25" s="9" t="n">
        <f aca="false">EH25*ED25/100</f>
        <v>4.62</v>
      </c>
      <c r="EJ25" s="9" t="n">
        <f aca="false">EI25*EE25*EC25</f>
        <v>2.772</v>
      </c>
      <c r="EK25" s="0" t="n">
        <v>0.14</v>
      </c>
      <c r="EL25" s="0" t="n">
        <v>0.05</v>
      </c>
      <c r="EM25" s="0" t="n">
        <v>0.02</v>
      </c>
      <c r="EN25" s="9" t="n">
        <f aca="false">SUM(EK25:EM25)</f>
        <v>0.21</v>
      </c>
      <c r="EO25" s="0" t="n">
        <v>110</v>
      </c>
      <c r="EP25" s="0" t="n">
        <v>3</v>
      </c>
      <c r="EQ25" s="0" t="n">
        <v>2</v>
      </c>
      <c r="ER25" s="0" t="n">
        <v>1</v>
      </c>
      <c r="ES25" s="0" t="n">
        <f aca="false">SUM(EP25:ER25)*0.7</f>
        <v>4.2</v>
      </c>
      <c r="ET25" s="9" t="n">
        <f aca="false">ES25*EO25/100</f>
        <v>4.62</v>
      </c>
      <c r="EU25" s="9" t="n">
        <f aca="false">ET25*EP25*EN25</f>
        <v>2.9106</v>
      </c>
      <c r="EV25" s="0" t="n">
        <v>0.14</v>
      </c>
      <c r="EW25" s="0" t="n">
        <v>0.06</v>
      </c>
      <c r="EX25" s="0" t="n">
        <v>0.03</v>
      </c>
      <c r="EY25" s="9" t="n">
        <f aca="false">SUM(EV25:EX25)</f>
        <v>0.23</v>
      </c>
      <c r="EZ25" s="0" t="n">
        <v>100</v>
      </c>
      <c r="FA25" s="0" t="n">
        <v>4</v>
      </c>
      <c r="FB25" s="0" t="n">
        <v>2</v>
      </c>
      <c r="FC25" s="0" t="n">
        <v>1</v>
      </c>
      <c r="FD25" s="0" t="n">
        <f aca="false">SUM(FA25:FC25)*0.7</f>
        <v>4.9</v>
      </c>
      <c r="FE25" s="9" t="n">
        <f aca="false">FD25*EZ25/100</f>
        <v>4.9</v>
      </c>
      <c r="FF25" s="9" t="n">
        <f aca="false">FE25*FA25*EY25</f>
        <v>4.508</v>
      </c>
      <c r="FG25" s="0" t="n">
        <v>0.12</v>
      </c>
      <c r="FH25" s="0" t="n">
        <v>0.06</v>
      </c>
      <c r="FI25" s="0" t="n">
        <v>0.03</v>
      </c>
      <c r="FJ25" s="9" t="n">
        <f aca="false">SUM(FG25:FI25)</f>
        <v>0.21</v>
      </c>
      <c r="FK25" s="0" t="n">
        <v>99</v>
      </c>
      <c r="FL25" s="0" t="n">
        <v>4</v>
      </c>
      <c r="FM25" s="0" t="n">
        <v>2</v>
      </c>
      <c r="FN25" s="0" t="n">
        <v>1</v>
      </c>
      <c r="FO25" s="0" t="n">
        <f aca="false">SUM(FL25:FN25)*0.7</f>
        <v>4.9</v>
      </c>
      <c r="FP25" s="9" t="n">
        <f aca="false">FO25*FK25/100</f>
        <v>4.851</v>
      </c>
      <c r="FQ25" s="9" t="n">
        <f aca="false">FP25*FL25*FJ25</f>
        <v>4.07484</v>
      </c>
      <c r="FR25" s="9" t="n">
        <f aca="false">(EI25+ES25+FD25+FO25)*0.7</f>
        <v>13.034</v>
      </c>
      <c r="FS25" s="9" t="n">
        <f aca="false">(EJ25+ET25+FE25+FP25)*0.7</f>
        <v>12.0001</v>
      </c>
      <c r="FT25" s="9" t="n">
        <f aca="false">(EK25+EU25+FF25+FQ25)*0.7</f>
        <v>8.143408</v>
      </c>
      <c r="FU25" s="11" t="n">
        <f aca="false">SUM(FR25:FT25)</f>
        <v>33.177508</v>
      </c>
      <c r="FV25" s="10" t="n">
        <f aca="false">(EA25/DZ25)*(EC25-0.151)*1000</f>
        <v>20.4166666666667</v>
      </c>
      <c r="FW25" s="10" t="n">
        <f aca="false">(EL25/EK25)*(EN25-0.151)*1000</f>
        <v>21.0714285714286</v>
      </c>
      <c r="FX25" s="10" t="n">
        <f aca="false">(EW25/EV25)*(EY25-0.151)*1000</f>
        <v>33.8571428571429</v>
      </c>
      <c r="FY25" s="10" t="n">
        <f aca="false">(FH25/FG25)*(FJ25-0.151)*1000</f>
        <v>29.5</v>
      </c>
      <c r="FZ25" s="10" t="n">
        <f aca="false">(EC25-0.201)/(DZ25-0.201)*100</f>
        <v>1.23456790123457</v>
      </c>
      <c r="GA25" s="10" t="n">
        <f aca="false">(EN25-0.201)/(EK25-0.201)*100</f>
        <v>-14.7540983606558</v>
      </c>
      <c r="GB25" s="10" t="n">
        <f aca="false">(EY25-0.201)/(EV25-0.201)*100</f>
        <v>-47.5409836065574</v>
      </c>
      <c r="GC25" s="10" t="n">
        <f aca="false">(FJ25-0.201)/(FG25-0.201)*100</f>
        <v>-11.1111111111111</v>
      </c>
      <c r="GD25" s="10" t="n">
        <f aca="false">(EC25-0.091)/(EB25-0.051)*100</f>
        <v>-519.047619047619</v>
      </c>
      <c r="GE25" s="10" t="n">
        <f aca="false">(EN25-0.091)/(EM25-0.051)*100</f>
        <v>-383.870967741935</v>
      </c>
      <c r="GF25" s="10" t="n">
        <f aca="false">(EY25-0.091)/(EX25-0.051)*100</f>
        <v>-661.904761904762</v>
      </c>
      <c r="GG25" s="10" t="n">
        <f aca="false">(FJ25-0.091)/(FI25-0.051)*100</f>
        <v>-566.666666666667</v>
      </c>
      <c r="GH25" s="10" t="n">
        <f aca="false">SUMIF(FV25:FY25,  "&gt;60")</f>
        <v>0</v>
      </c>
      <c r="GI25" s="10" t="n">
        <f aca="false">SUMIF(FZ25:GC25,  "&gt;60")</f>
        <v>0</v>
      </c>
      <c r="GJ25" s="10" t="n">
        <f aca="false">SUMIF(GD25:GG25,  "&gt;60")</f>
        <v>0</v>
      </c>
      <c r="GK25" s="0" t="n">
        <v>0.12</v>
      </c>
      <c r="GL25" s="0" t="n">
        <v>0.07</v>
      </c>
      <c r="GM25" s="0" t="n">
        <v>0.03</v>
      </c>
      <c r="GN25" s="9" t="n">
        <f aca="false">SUM(GK25:GM25)</f>
        <v>0.22</v>
      </c>
      <c r="GO25" s="0" t="n">
        <v>105</v>
      </c>
      <c r="GP25" s="0" t="n">
        <v>4</v>
      </c>
      <c r="GQ25" s="0" t="n">
        <v>3</v>
      </c>
      <c r="GR25" s="0" t="n">
        <v>1</v>
      </c>
      <c r="GS25" s="0" t="n">
        <f aca="false">SUM(GP25:GR25)*0.7</f>
        <v>5.6</v>
      </c>
      <c r="GT25" s="9" t="n">
        <f aca="false">GS25*GO25/100</f>
        <v>5.88</v>
      </c>
      <c r="GU25" s="9" t="n">
        <f aca="false">GT25*GP25*GN25</f>
        <v>5.1744</v>
      </c>
      <c r="GV25" s="0" t="n">
        <v>0.12</v>
      </c>
      <c r="GW25" s="0" t="n">
        <v>0.05</v>
      </c>
      <c r="GX25" s="0" t="n">
        <v>0.02</v>
      </c>
      <c r="GY25" s="9" t="n">
        <f aca="false">SUM(GV25:GX25)</f>
        <v>0.19</v>
      </c>
      <c r="GZ25" s="0" t="n">
        <v>110</v>
      </c>
      <c r="HA25" s="0" t="n">
        <v>3</v>
      </c>
      <c r="HB25" s="0" t="n">
        <v>2</v>
      </c>
      <c r="HC25" s="0" t="n">
        <v>1</v>
      </c>
      <c r="HD25" s="0" t="n">
        <f aca="false">SUM(HA25:HC25)*0.7</f>
        <v>4.2</v>
      </c>
      <c r="HE25" s="9" t="n">
        <f aca="false">HD25*GZ25/100</f>
        <v>4.62</v>
      </c>
      <c r="HF25" s="9" t="n">
        <f aca="false">HE25*HA25*GY25</f>
        <v>2.6334</v>
      </c>
      <c r="HG25" s="0" t="n">
        <v>0.13</v>
      </c>
      <c r="HH25" s="0" t="n">
        <v>0.06</v>
      </c>
      <c r="HI25" s="0" t="n">
        <v>0.02</v>
      </c>
      <c r="HJ25" s="9" t="n">
        <f aca="false">SUM(HG25:HI25)</f>
        <v>0.21</v>
      </c>
      <c r="HK25" s="0" t="n">
        <v>100</v>
      </c>
      <c r="HL25" s="0" t="n">
        <v>4</v>
      </c>
      <c r="HM25" s="0" t="n">
        <v>3</v>
      </c>
      <c r="HN25" s="0" t="n">
        <v>1</v>
      </c>
      <c r="HO25" s="0" t="n">
        <f aca="false">SUM(HL25:HN25)*0.7</f>
        <v>5.6</v>
      </c>
      <c r="HP25" s="9" t="n">
        <f aca="false">HO25*HK25/100</f>
        <v>5.6</v>
      </c>
      <c r="HQ25" s="9" t="n">
        <f aca="false">HP25*HL25*HJ25</f>
        <v>4.704</v>
      </c>
      <c r="HR25" s="0" t="n">
        <v>0.12</v>
      </c>
      <c r="HS25" s="0" t="n">
        <v>0.05</v>
      </c>
      <c r="HT25" s="0" t="n">
        <v>0.02</v>
      </c>
      <c r="HU25" s="9" t="n">
        <f aca="false">SUM(HR25:HT25)</f>
        <v>0.19</v>
      </c>
      <c r="HV25" s="0" t="n">
        <v>101</v>
      </c>
      <c r="HW25" s="0" t="n">
        <v>4</v>
      </c>
      <c r="HX25" s="0" t="n">
        <v>3</v>
      </c>
      <c r="HY25" s="0" t="n">
        <v>1</v>
      </c>
      <c r="HZ25" s="0" t="n">
        <f aca="false">SUM(HW25:HY25)*0.7</f>
        <v>5.6</v>
      </c>
      <c r="IA25" s="9" t="n">
        <f aca="false">HZ25*HV25/100</f>
        <v>5.656</v>
      </c>
      <c r="IB25" s="9" t="n">
        <f aca="false">IA25*HW25*HU25</f>
        <v>4.29856</v>
      </c>
      <c r="IC25" s="9" t="n">
        <f aca="false">(GT25+HD25+HO25+HZ25)*0.7</f>
        <v>14.896</v>
      </c>
      <c r="ID25" s="9" t="n">
        <f aca="false">(GU25+HE25+HP25+IA25)*0.7</f>
        <v>14.73528</v>
      </c>
      <c r="IE25" s="9" t="n">
        <f aca="false">(GV25+HF25+HQ25+IB25)*0.7</f>
        <v>8.229172</v>
      </c>
      <c r="IF25" s="11" t="n">
        <f aca="false">SUM(IC25:IE25)</f>
        <v>37.860452</v>
      </c>
      <c r="IG25" s="10" t="n">
        <f aca="false">(GL25/GK25)*(GN25-0.151)*1000</f>
        <v>40.25</v>
      </c>
      <c r="IH25" s="10" t="n">
        <f aca="false">(GW25/GV25)*(GY25-0.151)*1000</f>
        <v>16.25</v>
      </c>
      <c r="II25" s="10" t="n">
        <f aca="false">(HH25/HG25)*(HJ25-0.151)*1000</f>
        <v>27.2307692307692</v>
      </c>
      <c r="IJ25" s="10" t="n">
        <f aca="false">(HS25/HR25)*(HU25-0.151)*1000</f>
        <v>16.25</v>
      </c>
      <c r="IK25" s="10" t="n">
        <f aca="false">(GN25-0.201)/(GK25-0.201)*100</f>
        <v>-23.4567901234568</v>
      </c>
      <c r="IL25" s="10" t="n">
        <f aca="false">(GY25-0.201)/(GV25-0.201)*100</f>
        <v>13.5802469135803</v>
      </c>
      <c r="IM25" s="10" t="n">
        <f aca="false">(HJ25-0.201)/(HG25-0.201)*100</f>
        <v>-12.6760563380282</v>
      </c>
      <c r="IN25" s="10" t="n">
        <f aca="false">(HU25-0.201)/(HR25-0.201)*100</f>
        <v>13.5802469135803</v>
      </c>
      <c r="IO25" s="10" t="n">
        <f aca="false">(GN25-0.091)/(GM25-0.051)*100</f>
        <v>-614.285714285714</v>
      </c>
      <c r="IP25" s="10" t="n">
        <f aca="false">(GY25-0.091)/(GX25-0.051)*100</f>
        <v>-319.354838709677</v>
      </c>
      <c r="IQ25" s="10" t="n">
        <f aca="false">(HJ25-0.091)/(HI25-0.051)*100</f>
        <v>-383.870967741935</v>
      </c>
      <c r="IR25" s="10" t="n">
        <f aca="false">(HU25-0.091)/(HT25-0.051)*100</f>
        <v>-319.354838709677</v>
      </c>
      <c r="IS25" s="10" t="n">
        <f aca="false">SUMIF(IG25:IJ25,  "&gt;60")</f>
        <v>0</v>
      </c>
      <c r="IT25" s="10" t="n">
        <f aca="false">SUMIF(IK25:IN25,  "&gt;60")</f>
        <v>0</v>
      </c>
      <c r="IU25" s="10" t="n">
        <f aca="false">SUMIF(IO25:IR25,  "&gt;60")</f>
        <v>0</v>
      </c>
    </row>
    <row r="26" customFormat="false" ht="12.8" hidden="false" customHeight="false" outlineLevel="0" collapsed="false">
      <c r="C26" s="8" t="s">
        <v>71</v>
      </c>
      <c r="D26" s="0" t="n">
        <v>0.12</v>
      </c>
      <c r="E26" s="0" t="n">
        <v>0.03</v>
      </c>
      <c r="F26" s="0" t="n">
        <v>0.01</v>
      </c>
      <c r="G26" s="9" t="n">
        <f aca="false">SUM(D26:F26)</f>
        <v>0.16</v>
      </c>
      <c r="H26" s="0" t="n">
        <v>115</v>
      </c>
      <c r="I26" s="0" t="n">
        <v>5</v>
      </c>
      <c r="J26" s="0" t="n">
        <v>3</v>
      </c>
      <c r="K26" s="0" t="n">
        <v>1</v>
      </c>
      <c r="L26" s="0" t="n">
        <f aca="false">SUM(I26:K26)*0.7</f>
        <v>6.3</v>
      </c>
      <c r="M26" s="9" t="n">
        <f aca="false">L26*H26/100</f>
        <v>7.245</v>
      </c>
      <c r="N26" s="9" t="n">
        <f aca="false">M26*I26*G26</f>
        <v>5.796</v>
      </c>
      <c r="O26" s="0" t="n">
        <v>0.12</v>
      </c>
      <c r="P26" s="0" t="n">
        <v>0.03</v>
      </c>
      <c r="Q26" s="0" t="n">
        <v>0.01</v>
      </c>
      <c r="R26" s="9" t="n">
        <f aca="false">SUM(O26:Q26)</f>
        <v>0.16</v>
      </c>
      <c r="S26" s="0" t="n">
        <v>115</v>
      </c>
      <c r="T26" s="0" t="n">
        <v>5</v>
      </c>
      <c r="U26" s="0" t="n">
        <v>2</v>
      </c>
      <c r="V26" s="0" t="n">
        <v>1</v>
      </c>
      <c r="W26" s="0" t="n">
        <f aca="false">SUM(T26:V26)*0.7</f>
        <v>5.6</v>
      </c>
      <c r="X26" s="9" t="n">
        <f aca="false">W26*S26/100</f>
        <v>6.44</v>
      </c>
      <c r="Y26" s="9" t="n">
        <f aca="false">X26*T26*R26</f>
        <v>5.152</v>
      </c>
      <c r="Z26" s="0" t="n">
        <v>0.12</v>
      </c>
      <c r="AA26" s="0" t="n">
        <v>0.04</v>
      </c>
      <c r="AB26" s="0" t="n">
        <v>0.01</v>
      </c>
      <c r="AC26" s="9" t="n">
        <f aca="false">SUM(Z26:AB26)</f>
        <v>0.17</v>
      </c>
      <c r="AD26" s="0" t="n">
        <v>115</v>
      </c>
      <c r="AE26" s="0" t="n">
        <v>5</v>
      </c>
      <c r="AF26" s="0" t="n">
        <v>3</v>
      </c>
      <c r="AG26" s="0" t="n">
        <v>1</v>
      </c>
      <c r="AH26" s="0" t="n">
        <f aca="false">SUM(AE26:AG26)*0.7</f>
        <v>6.3</v>
      </c>
      <c r="AI26" s="9" t="n">
        <f aca="false">AH26*AD26/100</f>
        <v>7.245</v>
      </c>
      <c r="AJ26" s="9" t="n">
        <f aca="false">AI26*AE26*AC26</f>
        <v>6.15825</v>
      </c>
      <c r="AK26" s="0" t="n">
        <v>0.09</v>
      </c>
      <c r="AL26" s="0" t="n">
        <v>0.04</v>
      </c>
      <c r="AM26" s="0" t="n">
        <v>0.01</v>
      </c>
      <c r="AN26" s="9" t="n">
        <f aca="false">SUM(AK26:AM26)</f>
        <v>0.14</v>
      </c>
      <c r="AO26" s="0" t="n">
        <v>115</v>
      </c>
      <c r="AP26" s="0" t="n">
        <v>5</v>
      </c>
      <c r="AQ26" s="0" t="n">
        <v>2</v>
      </c>
      <c r="AR26" s="0" t="n">
        <v>1</v>
      </c>
      <c r="AS26" s="0" t="n">
        <f aca="false">SUM(AP26:AR26)*0.7</f>
        <v>5.6</v>
      </c>
      <c r="AT26" s="9" t="n">
        <f aca="false">AS26*AO26/100</f>
        <v>6.44</v>
      </c>
      <c r="AU26" s="9" t="n">
        <f aca="false">AT26*AP26*AN26</f>
        <v>4.508</v>
      </c>
      <c r="AV26" s="9" t="n">
        <f aca="false">(M26+W26+AH26+AS26)*0.7</f>
        <v>17.3215</v>
      </c>
      <c r="AW26" s="9" t="n">
        <f aca="false">(N26+X26+AI26+AT26)*0.7</f>
        <v>18.1447</v>
      </c>
      <c r="AX26" s="9" t="n">
        <f aca="false">(O26+Y26+AJ26+AU26)*0.7</f>
        <v>11.156775</v>
      </c>
      <c r="AY26" s="11" t="n">
        <f aca="false">SUM(AV26:AX26)</f>
        <v>46.622975</v>
      </c>
      <c r="AZ26" s="10" t="n">
        <f aca="false">(E26/D26)*(G26-0.151)*1000</f>
        <v>2.25</v>
      </c>
      <c r="BA26" s="10" t="n">
        <f aca="false">(P26/O26)*(R26-0.151)*1000</f>
        <v>2.25</v>
      </c>
      <c r="BB26" s="10" t="n">
        <f aca="false">(AA26/Z26)*(AC26-0.151)*1000</f>
        <v>6.33333333333333</v>
      </c>
      <c r="BC26" s="10" t="n">
        <f aca="false">(AL26/AK26)*(AN26-0.151)*1000</f>
        <v>-4.88888888888888</v>
      </c>
      <c r="BD26" s="10" t="n">
        <f aca="false">(G26-0.201)/(D26-0.201)*100</f>
        <v>50.6172839506173</v>
      </c>
      <c r="BE26" s="10" t="n">
        <f aca="false">(R26-0.201)/(O26-0.201)*100</f>
        <v>50.6172839506173</v>
      </c>
      <c r="BF26" s="10" t="n">
        <f aca="false">(AC26-0.201)/(Z26-0.201)*100</f>
        <v>38.2716049382716</v>
      </c>
      <c r="BG26" s="10" t="n">
        <f aca="false">(AN26-0.201)/(AK26-0.201)*100</f>
        <v>54.954954954955</v>
      </c>
      <c r="BH26" s="10" t="n">
        <f aca="false">(G26-0.091)/(F26-0.051)*100</f>
        <v>-168.292682926829</v>
      </c>
      <c r="BI26" s="10" t="n">
        <f aca="false">(R26-0.091)/(Q26-0.051)*100</f>
        <v>-168.292682926829</v>
      </c>
      <c r="BJ26" s="10" t="n">
        <f aca="false">(AC26-0.091)/(AB26-0.051)*100</f>
        <v>-192.682926829268</v>
      </c>
      <c r="BK26" s="10" t="n">
        <f aca="false">(AN26-0.091)/(AM26-0.051)*100</f>
        <v>-119.512195121951</v>
      </c>
      <c r="BL26" s="10" t="n">
        <f aca="false">SUMIF(AZ26:BC26,  "&gt;60")</f>
        <v>0</v>
      </c>
      <c r="BM26" s="10" t="n">
        <f aca="false">SUMIF(BD26:BG26,  "&gt;60")</f>
        <v>0</v>
      </c>
      <c r="BN26" s="10" t="n">
        <f aca="false">SUMIF(BH26:BK26,  "&gt;60")</f>
        <v>0</v>
      </c>
      <c r="BO26" s="0" t="n">
        <v>0.12</v>
      </c>
      <c r="BP26" s="0" t="n">
        <v>0.03</v>
      </c>
      <c r="BQ26" s="0" t="n">
        <v>0.01</v>
      </c>
      <c r="BR26" s="9" t="n">
        <f aca="false">SUM(BO26:BQ26)</f>
        <v>0.16</v>
      </c>
      <c r="BS26" s="0" t="n">
        <v>119</v>
      </c>
      <c r="BT26" s="0" t="n">
        <v>5</v>
      </c>
      <c r="BU26" s="0" t="n">
        <v>3</v>
      </c>
      <c r="BV26" s="0" t="n">
        <v>1</v>
      </c>
      <c r="BW26" s="0" t="n">
        <f aca="false">SUM(BT26:BV26)*0.7</f>
        <v>6.3</v>
      </c>
      <c r="BX26" s="9" t="n">
        <f aca="false">BW26*BS26/100</f>
        <v>7.497</v>
      </c>
      <c r="BY26" s="9" t="n">
        <f aca="false">BX26*BT26*BR26</f>
        <v>5.9976</v>
      </c>
      <c r="BZ26" s="0" t="n">
        <v>0.12</v>
      </c>
      <c r="CA26" s="0" t="n">
        <v>0.03</v>
      </c>
      <c r="CB26" s="0" t="n">
        <v>0.01</v>
      </c>
      <c r="CC26" s="9" t="n">
        <f aca="false">SUM(BZ26:CB26)</f>
        <v>0.16</v>
      </c>
      <c r="CD26" s="0" t="n">
        <v>115</v>
      </c>
      <c r="CE26" s="0" t="n">
        <v>5</v>
      </c>
      <c r="CF26" s="0" t="n">
        <v>2</v>
      </c>
      <c r="CG26" s="0" t="n">
        <v>1</v>
      </c>
      <c r="CH26" s="0" t="n">
        <f aca="false">SUM(CE26:CG26)*0.7</f>
        <v>5.6</v>
      </c>
      <c r="CI26" s="9" t="n">
        <f aca="false">CH26*CD26/100</f>
        <v>6.44</v>
      </c>
      <c r="CJ26" s="9" t="n">
        <f aca="false">CI26*CE26*CC26</f>
        <v>5.152</v>
      </c>
      <c r="CK26" s="0" t="n">
        <v>0.12</v>
      </c>
      <c r="CL26" s="0" t="n">
        <v>0.04</v>
      </c>
      <c r="CM26" s="0" t="n">
        <v>0.01</v>
      </c>
      <c r="CN26" s="9" t="n">
        <f aca="false">SUM(CK26:CM26)</f>
        <v>0.17</v>
      </c>
      <c r="CO26" s="0" t="n">
        <v>117</v>
      </c>
      <c r="CP26" s="0" t="n">
        <v>5</v>
      </c>
      <c r="CQ26" s="0" t="n">
        <v>4</v>
      </c>
      <c r="CR26" s="0" t="n">
        <v>1</v>
      </c>
      <c r="CS26" s="0" t="n">
        <f aca="false">SUM(CP26:CR26)*0.7</f>
        <v>7</v>
      </c>
      <c r="CT26" s="9" t="n">
        <f aca="false">CS26*CO26/100</f>
        <v>8.19</v>
      </c>
      <c r="CU26" s="9" t="n">
        <f aca="false">CT26*CP26*CN26</f>
        <v>6.9615</v>
      </c>
      <c r="CV26" s="0" t="n">
        <v>0.09</v>
      </c>
      <c r="CW26" s="0" t="n">
        <v>0.04</v>
      </c>
      <c r="CX26" s="0" t="n">
        <v>0.01</v>
      </c>
      <c r="CY26" s="9" t="n">
        <f aca="false">SUM(CV26:CX26)</f>
        <v>0.14</v>
      </c>
      <c r="CZ26" s="0" t="n">
        <v>115</v>
      </c>
      <c r="DA26" s="0" t="n">
        <v>5</v>
      </c>
      <c r="DB26" s="0" t="n">
        <v>2</v>
      </c>
      <c r="DC26" s="0" t="n">
        <v>1</v>
      </c>
      <c r="DD26" s="0" t="n">
        <f aca="false">SUM(DA26:DC26)*0.7</f>
        <v>5.6</v>
      </c>
      <c r="DE26" s="9" t="n">
        <f aca="false">DD26*CZ26/100</f>
        <v>6.44</v>
      </c>
      <c r="DF26" s="9" t="n">
        <f aca="false">DE26*DA26*CY26</f>
        <v>4.508</v>
      </c>
      <c r="DG26" s="9" t="n">
        <f aca="false">(BX26+CH26+CS26+DD26)*0.7</f>
        <v>17.9879</v>
      </c>
      <c r="DH26" s="9" t="n">
        <f aca="false">(BY26+CI26+CT26+DE26)*0.7</f>
        <v>18.94732</v>
      </c>
      <c r="DI26" s="9" t="n">
        <f aca="false">(BZ26+CJ26+CU26+DF26)*0.7</f>
        <v>11.71905</v>
      </c>
      <c r="DJ26" s="11" t="n">
        <f aca="false">SUM(DG26:DI26)</f>
        <v>48.65427</v>
      </c>
      <c r="DK26" s="10" t="n">
        <f aca="false">(BP26/BO26)*(BR26-0.151)*1000</f>
        <v>2.25</v>
      </c>
      <c r="DL26" s="10" t="n">
        <f aca="false">(CA26/BZ26)*(CC26-0.151)*1000</f>
        <v>2.25</v>
      </c>
      <c r="DM26" s="10" t="n">
        <f aca="false">(CL26/CK26)*(CN26-0.151)*1000</f>
        <v>6.33333333333333</v>
      </c>
      <c r="DN26" s="10" t="n">
        <f aca="false">(CW26/CV26)*(CY26-0.151)*1000</f>
        <v>-4.88888888888888</v>
      </c>
      <c r="DO26" s="10" t="n">
        <f aca="false">(BR26-0.201)/(BO26-0.201)*100</f>
        <v>50.6172839506173</v>
      </c>
      <c r="DP26" s="10" t="n">
        <f aca="false">(CC26-0.201)/(BZ26-0.201)*100</f>
        <v>50.6172839506173</v>
      </c>
      <c r="DQ26" s="10" t="n">
        <f aca="false">(CN26-0.201)/(CK26-0.201)*100</f>
        <v>38.2716049382716</v>
      </c>
      <c r="DR26" s="10" t="n">
        <f aca="false">(CY26-0.201)/(CV26-0.201)*100</f>
        <v>54.954954954955</v>
      </c>
      <c r="DS26" s="10" t="n">
        <f aca="false">(BR26-0.091)/(BQ26-0.051)*100</f>
        <v>-168.292682926829</v>
      </c>
      <c r="DT26" s="10" t="n">
        <f aca="false">(CC26-0.091)/(CB26-0.051)*100</f>
        <v>-168.292682926829</v>
      </c>
      <c r="DU26" s="10" t="n">
        <f aca="false">(CN26-0.091)/(CM26-0.051)*100</f>
        <v>-192.682926829268</v>
      </c>
      <c r="DV26" s="10" t="n">
        <f aca="false">(CY26-0.091)/(CX26-0.051)*100</f>
        <v>-119.512195121951</v>
      </c>
      <c r="DW26" s="10" t="n">
        <f aca="false">SUMIF(DK26:DN26,  "&gt;60")</f>
        <v>0</v>
      </c>
      <c r="DX26" s="10" t="n">
        <f aca="false">SUMIF(DO26:DR26,  "&gt;60")</f>
        <v>0</v>
      </c>
      <c r="DY26" s="10" t="n">
        <f aca="false">SUMIF(DS26:DV26,  "&gt;60")</f>
        <v>0</v>
      </c>
      <c r="DZ26" s="0" t="n">
        <v>0.12</v>
      </c>
      <c r="EA26" s="0" t="n">
        <v>0.03</v>
      </c>
      <c r="EB26" s="0" t="n">
        <v>0.01</v>
      </c>
      <c r="EC26" s="9" t="n">
        <f aca="false">SUM(DZ26:EB26)</f>
        <v>0.16</v>
      </c>
      <c r="ED26" s="0" t="n">
        <v>115</v>
      </c>
      <c r="EE26" s="0" t="n">
        <v>5</v>
      </c>
      <c r="EF26" s="0" t="n">
        <v>3</v>
      </c>
      <c r="EG26" s="0" t="n">
        <v>1</v>
      </c>
      <c r="EH26" s="0" t="n">
        <f aca="false">SUM(EE26:EG26)*0.7</f>
        <v>6.3</v>
      </c>
      <c r="EI26" s="9" t="n">
        <f aca="false">EH26*ED26/100</f>
        <v>7.245</v>
      </c>
      <c r="EJ26" s="9" t="n">
        <f aca="false">EI26*EE26*EC26</f>
        <v>5.796</v>
      </c>
      <c r="EK26" s="0" t="n">
        <v>0.12</v>
      </c>
      <c r="EL26" s="0" t="n">
        <v>0.03</v>
      </c>
      <c r="EM26" s="0" t="n">
        <v>0.01</v>
      </c>
      <c r="EN26" s="9" t="n">
        <f aca="false">SUM(EK26:EM26)</f>
        <v>0.16</v>
      </c>
      <c r="EO26" s="0" t="n">
        <v>115</v>
      </c>
      <c r="EP26" s="0" t="n">
        <v>5</v>
      </c>
      <c r="EQ26" s="0" t="n">
        <v>2</v>
      </c>
      <c r="ER26" s="0" t="n">
        <v>1</v>
      </c>
      <c r="ES26" s="0" t="n">
        <f aca="false">SUM(EP26:ER26)*0.7</f>
        <v>5.6</v>
      </c>
      <c r="ET26" s="9" t="n">
        <f aca="false">ES26*EO26/100</f>
        <v>6.44</v>
      </c>
      <c r="EU26" s="9" t="n">
        <f aca="false">ET26*EP26*EN26</f>
        <v>5.152</v>
      </c>
      <c r="EV26" s="0" t="n">
        <v>0.12</v>
      </c>
      <c r="EW26" s="0" t="n">
        <v>0.04</v>
      </c>
      <c r="EX26" s="0" t="n">
        <v>0.01</v>
      </c>
      <c r="EY26" s="9" t="n">
        <f aca="false">SUM(EV26:EX26)</f>
        <v>0.17</v>
      </c>
      <c r="EZ26" s="0" t="n">
        <v>115</v>
      </c>
      <c r="FA26" s="0" t="n">
        <v>5</v>
      </c>
      <c r="FB26" s="0" t="n">
        <v>3</v>
      </c>
      <c r="FC26" s="0" t="n">
        <v>1</v>
      </c>
      <c r="FD26" s="0" t="n">
        <f aca="false">SUM(FA26:FC26)*0.7</f>
        <v>6.3</v>
      </c>
      <c r="FE26" s="9" t="n">
        <f aca="false">FD26*EZ26/100</f>
        <v>7.245</v>
      </c>
      <c r="FF26" s="9" t="n">
        <f aca="false">FE26*FA26*EY26</f>
        <v>6.15825</v>
      </c>
      <c r="FG26" s="0" t="n">
        <v>0.09</v>
      </c>
      <c r="FH26" s="0" t="n">
        <v>0.04</v>
      </c>
      <c r="FI26" s="0" t="n">
        <v>0.01</v>
      </c>
      <c r="FJ26" s="9" t="n">
        <f aca="false">SUM(FG26:FI26)</f>
        <v>0.14</v>
      </c>
      <c r="FK26" s="0" t="n">
        <v>115</v>
      </c>
      <c r="FL26" s="0" t="n">
        <v>5</v>
      </c>
      <c r="FM26" s="0" t="n">
        <v>2</v>
      </c>
      <c r="FN26" s="0" t="n">
        <v>1</v>
      </c>
      <c r="FO26" s="0" t="n">
        <f aca="false">SUM(FL26:FN26)*0.7</f>
        <v>5.6</v>
      </c>
      <c r="FP26" s="9" t="n">
        <f aca="false">FO26*FK26/100</f>
        <v>6.44</v>
      </c>
      <c r="FQ26" s="9" t="n">
        <f aca="false">FP26*FL26*FJ26</f>
        <v>4.508</v>
      </c>
      <c r="FR26" s="9" t="n">
        <f aca="false">(EI26+ES26+FD26+FO26)*0.7</f>
        <v>17.3215</v>
      </c>
      <c r="FS26" s="9" t="n">
        <f aca="false">(EJ26+ET26+FE26+FP26)*0.7</f>
        <v>18.1447</v>
      </c>
      <c r="FT26" s="9" t="n">
        <f aca="false">(EK26+EU26+FF26+FQ26)*0.7</f>
        <v>11.156775</v>
      </c>
      <c r="FU26" s="11" t="n">
        <f aca="false">SUM(FR26:FT26)</f>
        <v>46.622975</v>
      </c>
      <c r="FV26" s="10" t="n">
        <f aca="false">(EA26/DZ26)*(EC26-0.151)*1000</f>
        <v>2.25</v>
      </c>
      <c r="FW26" s="10" t="n">
        <f aca="false">(EL26/EK26)*(EN26-0.151)*1000</f>
        <v>2.25</v>
      </c>
      <c r="FX26" s="10" t="n">
        <f aca="false">(EW26/EV26)*(EY26-0.151)*1000</f>
        <v>6.33333333333333</v>
      </c>
      <c r="FY26" s="10" t="n">
        <f aca="false">(FH26/FG26)*(FJ26-0.151)*1000</f>
        <v>-4.88888888888888</v>
      </c>
      <c r="FZ26" s="10" t="n">
        <f aca="false">(EC26-0.201)/(DZ26-0.201)*100</f>
        <v>50.6172839506173</v>
      </c>
      <c r="GA26" s="10" t="n">
        <f aca="false">(EN26-0.201)/(EK26-0.201)*100</f>
        <v>50.6172839506173</v>
      </c>
      <c r="GB26" s="10" t="n">
        <f aca="false">(EY26-0.201)/(EV26-0.201)*100</f>
        <v>38.2716049382716</v>
      </c>
      <c r="GC26" s="10" t="n">
        <f aca="false">(FJ26-0.201)/(FG26-0.201)*100</f>
        <v>54.954954954955</v>
      </c>
      <c r="GD26" s="10" t="n">
        <f aca="false">(EC26-0.091)/(EB26-0.051)*100</f>
        <v>-168.292682926829</v>
      </c>
      <c r="GE26" s="10" t="n">
        <f aca="false">(EN26-0.091)/(EM26-0.051)*100</f>
        <v>-168.292682926829</v>
      </c>
      <c r="GF26" s="10" t="n">
        <f aca="false">(EY26-0.091)/(EX26-0.051)*100</f>
        <v>-192.682926829268</v>
      </c>
      <c r="GG26" s="10" t="n">
        <f aca="false">(FJ26-0.091)/(FI26-0.051)*100</f>
        <v>-119.512195121951</v>
      </c>
      <c r="GH26" s="10" t="n">
        <f aca="false">SUMIF(FV26:FY26,  "&gt;60")</f>
        <v>0</v>
      </c>
      <c r="GI26" s="10" t="n">
        <f aca="false">SUMIF(FZ26:GC26,  "&gt;60")</f>
        <v>0</v>
      </c>
      <c r="GJ26" s="10" t="n">
        <f aca="false">SUMIF(GD26:GG26,  "&gt;60")</f>
        <v>0</v>
      </c>
      <c r="GK26" s="0" t="n">
        <v>0.12</v>
      </c>
      <c r="GL26" s="0" t="n">
        <v>0.03</v>
      </c>
      <c r="GM26" s="0" t="n">
        <v>0.01</v>
      </c>
      <c r="GN26" s="9" t="n">
        <f aca="false">SUM(GK26:GM26)</f>
        <v>0.16</v>
      </c>
      <c r="GO26" s="0" t="n">
        <v>111</v>
      </c>
      <c r="GP26" s="0" t="n">
        <v>5</v>
      </c>
      <c r="GQ26" s="0" t="n">
        <v>3</v>
      </c>
      <c r="GR26" s="0" t="n">
        <v>1</v>
      </c>
      <c r="GS26" s="0" t="n">
        <f aca="false">SUM(GP26:GR26)*0.7</f>
        <v>6.3</v>
      </c>
      <c r="GT26" s="9" t="n">
        <f aca="false">GS26*GO26/100</f>
        <v>6.993</v>
      </c>
      <c r="GU26" s="9" t="n">
        <f aca="false">GT26*GP26*GN26</f>
        <v>5.5944</v>
      </c>
      <c r="GV26" s="0" t="n">
        <v>0.12</v>
      </c>
      <c r="GW26" s="0" t="n">
        <v>0.03</v>
      </c>
      <c r="GX26" s="0" t="n">
        <v>0.01</v>
      </c>
      <c r="GY26" s="9" t="n">
        <f aca="false">SUM(GV26:GX26)</f>
        <v>0.16</v>
      </c>
      <c r="GZ26" s="0" t="n">
        <v>115</v>
      </c>
      <c r="HA26" s="0" t="n">
        <v>5</v>
      </c>
      <c r="HB26" s="0" t="n">
        <v>2</v>
      </c>
      <c r="HC26" s="0" t="n">
        <v>1</v>
      </c>
      <c r="HD26" s="0" t="n">
        <f aca="false">SUM(HA26:HC26)*0.7</f>
        <v>5.6</v>
      </c>
      <c r="HE26" s="9" t="n">
        <f aca="false">HD26*GZ26/100</f>
        <v>6.44</v>
      </c>
      <c r="HF26" s="9" t="n">
        <f aca="false">HE26*HA26*GY26</f>
        <v>5.152</v>
      </c>
      <c r="HG26" s="0" t="n">
        <v>0.12</v>
      </c>
      <c r="HH26" s="0" t="n">
        <v>0.04</v>
      </c>
      <c r="HI26" s="0" t="n">
        <v>0.01</v>
      </c>
      <c r="HJ26" s="9" t="n">
        <f aca="false">SUM(HG26:HI26)</f>
        <v>0.17</v>
      </c>
      <c r="HK26" s="0" t="n">
        <v>115</v>
      </c>
      <c r="HL26" s="0" t="n">
        <v>5</v>
      </c>
      <c r="HM26" s="0" t="n">
        <v>3</v>
      </c>
      <c r="HN26" s="0" t="n">
        <v>1</v>
      </c>
      <c r="HO26" s="0" t="n">
        <f aca="false">SUM(HL26:HN26)*0.7</f>
        <v>6.3</v>
      </c>
      <c r="HP26" s="9" t="n">
        <f aca="false">HO26*HK26/100</f>
        <v>7.245</v>
      </c>
      <c r="HQ26" s="9" t="n">
        <f aca="false">HP26*HL26*HJ26</f>
        <v>6.15825</v>
      </c>
      <c r="HR26" s="0" t="n">
        <v>0.08</v>
      </c>
      <c r="HS26" s="0" t="n">
        <v>0.04</v>
      </c>
      <c r="HT26" s="0" t="n">
        <v>0.01</v>
      </c>
      <c r="HU26" s="9" t="n">
        <f aca="false">SUM(HR26:HT26)</f>
        <v>0.13</v>
      </c>
      <c r="HV26" s="0" t="n">
        <v>115</v>
      </c>
      <c r="HW26" s="0" t="n">
        <v>5</v>
      </c>
      <c r="HX26" s="0" t="n">
        <v>2</v>
      </c>
      <c r="HY26" s="0" t="n">
        <v>1</v>
      </c>
      <c r="HZ26" s="0" t="n">
        <f aca="false">SUM(HW26:HY26)*0.7</f>
        <v>5.6</v>
      </c>
      <c r="IA26" s="9" t="n">
        <f aca="false">HZ26*HV26/100</f>
        <v>6.44</v>
      </c>
      <c r="IB26" s="9" t="n">
        <f aca="false">IA26*HW26*HU26</f>
        <v>4.186</v>
      </c>
      <c r="IC26" s="9" t="n">
        <f aca="false">(GT26+HD26+HO26+HZ26)*0.7</f>
        <v>17.1451</v>
      </c>
      <c r="ID26" s="9" t="n">
        <f aca="false">(GU26+HE26+HP26+IA26)*0.7</f>
        <v>18.00358</v>
      </c>
      <c r="IE26" s="9" t="n">
        <f aca="false">(GV26+HF26+HQ26+IB26)*0.7</f>
        <v>10.931375</v>
      </c>
      <c r="IF26" s="11" t="n">
        <f aca="false">SUM(IC26:IE26)</f>
        <v>46.080055</v>
      </c>
      <c r="IG26" s="10" t="n">
        <f aca="false">(GL26/GK26)*(GN26-0.151)*1000</f>
        <v>2.25</v>
      </c>
      <c r="IH26" s="10" t="n">
        <f aca="false">(GW26/GV26)*(GY26-0.151)*1000</f>
        <v>2.25</v>
      </c>
      <c r="II26" s="10" t="n">
        <f aca="false">(HH26/HG26)*(HJ26-0.151)*1000</f>
        <v>6.33333333333333</v>
      </c>
      <c r="IJ26" s="10" t="n">
        <f aca="false">(HS26/HR26)*(HU26-0.151)*1000</f>
        <v>-10.5</v>
      </c>
      <c r="IK26" s="10" t="n">
        <f aca="false">(GN26-0.201)/(GK26-0.201)*100</f>
        <v>50.6172839506173</v>
      </c>
      <c r="IL26" s="10" t="n">
        <f aca="false">(GY26-0.201)/(GV26-0.201)*100</f>
        <v>50.6172839506173</v>
      </c>
      <c r="IM26" s="10" t="n">
        <f aca="false">(HJ26-0.201)/(HG26-0.201)*100</f>
        <v>38.2716049382716</v>
      </c>
      <c r="IN26" s="10" t="n">
        <f aca="false">(HU26-0.201)/(HR26-0.201)*100</f>
        <v>58.6776859504132</v>
      </c>
      <c r="IO26" s="10" t="n">
        <f aca="false">(GN26-0.091)/(GM26-0.051)*100</f>
        <v>-168.292682926829</v>
      </c>
      <c r="IP26" s="10" t="n">
        <f aca="false">(GY26-0.091)/(GX26-0.051)*100</f>
        <v>-168.292682926829</v>
      </c>
      <c r="IQ26" s="10" t="n">
        <f aca="false">(HJ26-0.091)/(HI26-0.051)*100</f>
        <v>-192.682926829268</v>
      </c>
      <c r="IR26" s="10" t="n">
        <f aca="false">(HU26-0.091)/(HT26-0.051)*100</f>
        <v>-95.1219512195122</v>
      </c>
      <c r="IS26" s="10" t="n">
        <f aca="false">SUMIF(IG26:IJ26,  "&gt;60")</f>
        <v>0</v>
      </c>
      <c r="IT26" s="10" t="n">
        <f aca="false">SUMIF(IK26:IN26,  "&gt;60")</f>
        <v>0</v>
      </c>
      <c r="IU26" s="10" t="n">
        <f aca="false">SUMIF(IO26:IR26,  "&gt;60")</f>
        <v>0</v>
      </c>
    </row>
    <row r="27" customFormat="false" ht="12.8" hidden="false" customHeight="false" outlineLevel="0" collapsed="false">
      <c r="C27" s="8" t="s">
        <v>72</v>
      </c>
      <c r="D27" s="0" t="n">
        <v>0.12</v>
      </c>
      <c r="E27" s="0" t="n">
        <v>0.03</v>
      </c>
      <c r="F27" s="0" t="n">
        <v>0.01</v>
      </c>
      <c r="G27" s="9" t="n">
        <f aca="false">SUM(D27:F27)</f>
        <v>0.16</v>
      </c>
      <c r="H27" s="0" t="n">
        <v>115</v>
      </c>
      <c r="I27" s="0" t="n">
        <v>5</v>
      </c>
      <c r="J27" s="0" t="n">
        <v>3</v>
      </c>
      <c r="K27" s="0" t="n">
        <v>1</v>
      </c>
      <c r="L27" s="0" t="n">
        <f aca="false">SUM(I27:K27)*0.7</f>
        <v>6.3</v>
      </c>
      <c r="M27" s="9" t="n">
        <f aca="false">L27*H27/100</f>
        <v>7.245</v>
      </c>
      <c r="N27" s="9" t="n">
        <f aca="false">M27*I27*G27</f>
        <v>5.796</v>
      </c>
      <c r="O27" s="0" t="n">
        <v>0.12</v>
      </c>
      <c r="P27" s="0" t="n">
        <v>0.03</v>
      </c>
      <c r="Q27" s="0" t="n">
        <v>0.01</v>
      </c>
      <c r="R27" s="9" t="n">
        <f aca="false">SUM(O27:Q27)</f>
        <v>0.16</v>
      </c>
      <c r="S27" s="0" t="n">
        <v>115</v>
      </c>
      <c r="T27" s="0" t="n">
        <v>5</v>
      </c>
      <c r="U27" s="0" t="n">
        <v>3</v>
      </c>
      <c r="V27" s="0" t="n">
        <v>1</v>
      </c>
      <c r="W27" s="0" t="n">
        <f aca="false">SUM(T27:V27)*0.7</f>
        <v>6.3</v>
      </c>
      <c r="X27" s="9" t="n">
        <f aca="false">W27*S27/100</f>
        <v>7.245</v>
      </c>
      <c r="Y27" s="9" t="n">
        <f aca="false">X27*T27*R27</f>
        <v>5.796</v>
      </c>
      <c r="Z27" s="0" t="n">
        <v>0.12</v>
      </c>
      <c r="AA27" s="0" t="n">
        <v>0.07</v>
      </c>
      <c r="AB27" s="0" t="n">
        <v>0.01</v>
      </c>
      <c r="AC27" s="9" t="n">
        <f aca="false">SUM(Z27:AB27)</f>
        <v>0.2</v>
      </c>
      <c r="AD27" s="0" t="n">
        <v>115</v>
      </c>
      <c r="AE27" s="0" t="n">
        <v>4</v>
      </c>
      <c r="AF27" s="0" t="n">
        <v>3</v>
      </c>
      <c r="AG27" s="0" t="n">
        <v>1</v>
      </c>
      <c r="AH27" s="0" t="n">
        <f aca="false">SUM(AE27:AG27)*0.7</f>
        <v>5.6</v>
      </c>
      <c r="AI27" s="9" t="n">
        <f aca="false">AH27*AD27/100</f>
        <v>6.44</v>
      </c>
      <c r="AJ27" s="9" t="n">
        <f aca="false">AI27*AE27*AC27</f>
        <v>5.152</v>
      </c>
      <c r="AK27" s="0" t="n">
        <v>0.12</v>
      </c>
      <c r="AL27" s="0" t="n">
        <v>0.07</v>
      </c>
      <c r="AM27" s="0" t="n">
        <v>0.01</v>
      </c>
      <c r="AN27" s="9" t="n">
        <f aca="false">SUM(AK27:AM27)</f>
        <v>0.2</v>
      </c>
      <c r="AO27" s="0" t="n">
        <v>110</v>
      </c>
      <c r="AP27" s="0" t="n">
        <v>5</v>
      </c>
      <c r="AQ27" s="0" t="n">
        <v>3</v>
      </c>
      <c r="AR27" s="0" t="n">
        <v>1</v>
      </c>
      <c r="AS27" s="0" t="n">
        <f aca="false">SUM(AP27:AR27)*0.7</f>
        <v>6.3</v>
      </c>
      <c r="AT27" s="9" t="n">
        <f aca="false">AS27*AO27/100</f>
        <v>6.93</v>
      </c>
      <c r="AU27" s="9" t="n">
        <f aca="false">AT27*AP27*AN27</f>
        <v>6.93</v>
      </c>
      <c r="AV27" s="9" t="n">
        <f aca="false">(M27+W27+AH27+AS27)*0.7</f>
        <v>17.8115</v>
      </c>
      <c r="AW27" s="9" t="n">
        <f aca="false">(N27+X27+AI27+AT27)*0.7</f>
        <v>18.4877</v>
      </c>
      <c r="AX27" s="9" t="n">
        <f aca="false">(O27+Y27+AJ27+AU27)*0.7</f>
        <v>12.5986</v>
      </c>
      <c r="AY27" s="11" t="n">
        <f aca="false">SUM(AV27:AX27)</f>
        <v>48.8978</v>
      </c>
      <c r="AZ27" s="10" t="n">
        <f aca="false">(E27/D27)*(G27-0.151)*1000</f>
        <v>2.25</v>
      </c>
      <c r="BA27" s="10" t="n">
        <f aca="false">(P27/O27)*(R27-0.151)*1000</f>
        <v>2.25</v>
      </c>
      <c r="BB27" s="10" t="n">
        <f aca="false">(AA27/Z27)*(AC27-0.151)*1000</f>
        <v>28.5833333333333</v>
      </c>
      <c r="BC27" s="10" t="n">
        <f aca="false">(AL27/AK27)*(AN27-0.151)*1000</f>
        <v>28.5833333333333</v>
      </c>
      <c r="BD27" s="10" t="n">
        <f aca="false">(G27-0.201)/(D27-0.201)*100</f>
        <v>50.6172839506173</v>
      </c>
      <c r="BE27" s="10" t="n">
        <f aca="false">(R27-0.201)/(O27-0.201)*100</f>
        <v>50.6172839506173</v>
      </c>
      <c r="BF27" s="10" t="n">
        <f aca="false">(AC27-0.201)/(Z27-0.201)*100</f>
        <v>1.23456790123457</v>
      </c>
      <c r="BG27" s="10" t="n">
        <f aca="false">(AN27-0.201)/(AK27-0.201)*100</f>
        <v>1.23456790123457</v>
      </c>
      <c r="BH27" s="10" t="n">
        <f aca="false">(G27-0.091)/(F27-0.051)*100</f>
        <v>-168.292682926829</v>
      </c>
      <c r="BI27" s="10" t="n">
        <f aca="false">(R27-0.091)/(Q27-0.051)*100</f>
        <v>-168.292682926829</v>
      </c>
      <c r="BJ27" s="10" t="n">
        <f aca="false">(AC27-0.091)/(AB27-0.051)*100</f>
        <v>-265.853658536585</v>
      </c>
      <c r="BK27" s="10" t="n">
        <f aca="false">(AN27-0.091)/(AM27-0.051)*100</f>
        <v>-265.853658536585</v>
      </c>
      <c r="BL27" s="10" t="n">
        <f aca="false">SUMIF(AZ27:BC27,  "&gt;60")</f>
        <v>0</v>
      </c>
      <c r="BM27" s="10" t="n">
        <f aca="false">SUMIF(BD27:BG27,  "&gt;60")</f>
        <v>0</v>
      </c>
      <c r="BN27" s="10" t="n">
        <f aca="false">SUMIF(BH27:BK27,  "&gt;60")</f>
        <v>0</v>
      </c>
      <c r="BO27" s="0" t="n">
        <v>0.12</v>
      </c>
      <c r="BP27" s="0" t="n">
        <v>0.03</v>
      </c>
      <c r="BQ27" s="0" t="n">
        <v>0.01</v>
      </c>
      <c r="BR27" s="9" t="n">
        <f aca="false">SUM(BO27:BQ27)</f>
        <v>0.16</v>
      </c>
      <c r="BS27" s="0" t="n">
        <v>120</v>
      </c>
      <c r="BT27" s="0" t="n">
        <v>4</v>
      </c>
      <c r="BU27" s="0" t="n">
        <v>3</v>
      </c>
      <c r="BV27" s="0" t="n">
        <v>1</v>
      </c>
      <c r="BW27" s="0" t="n">
        <f aca="false">SUM(BT27:BV27)*0.7</f>
        <v>5.6</v>
      </c>
      <c r="BX27" s="9" t="n">
        <f aca="false">BW27*BS27/100</f>
        <v>6.72</v>
      </c>
      <c r="BY27" s="9" t="n">
        <f aca="false">BX27*BT27*BR27</f>
        <v>4.3008</v>
      </c>
      <c r="BZ27" s="0" t="n">
        <v>0.12</v>
      </c>
      <c r="CA27" s="0" t="n">
        <v>0.03</v>
      </c>
      <c r="CB27" s="0" t="n">
        <v>0.01</v>
      </c>
      <c r="CC27" s="9" t="n">
        <f aca="false">SUM(BZ27:CB27)</f>
        <v>0.16</v>
      </c>
      <c r="CD27" s="0" t="n">
        <v>115</v>
      </c>
      <c r="CE27" s="0" t="n">
        <v>5</v>
      </c>
      <c r="CF27" s="0" t="n">
        <v>3</v>
      </c>
      <c r="CG27" s="0" t="n">
        <v>1</v>
      </c>
      <c r="CH27" s="0" t="n">
        <f aca="false">SUM(CE27:CG27)*0.7</f>
        <v>6.3</v>
      </c>
      <c r="CI27" s="9" t="n">
        <f aca="false">CH27*CD27/100</f>
        <v>7.245</v>
      </c>
      <c r="CJ27" s="9" t="n">
        <f aca="false">CI27*CE27*CC27</f>
        <v>5.796</v>
      </c>
      <c r="CK27" s="0" t="n">
        <v>0.12</v>
      </c>
      <c r="CL27" s="0" t="n">
        <v>0.07</v>
      </c>
      <c r="CM27" s="0" t="n">
        <v>0.01</v>
      </c>
      <c r="CN27" s="9" t="n">
        <f aca="false">SUM(CK27:CM27)</f>
        <v>0.2</v>
      </c>
      <c r="CO27" s="0" t="n">
        <v>115</v>
      </c>
      <c r="CP27" s="0" t="n">
        <v>5</v>
      </c>
      <c r="CQ27" s="0" t="n">
        <v>3</v>
      </c>
      <c r="CR27" s="0" t="n">
        <v>1</v>
      </c>
      <c r="CS27" s="0" t="n">
        <f aca="false">SUM(CP27:CR27)*0.7</f>
        <v>6.3</v>
      </c>
      <c r="CT27" s="9" t="n">
        <f aca="false">CS27*CO27/100</f>
        <v>7.245</v>
      </c>
      <c r="CU27" s="9" t="n">
        <f aca="false">CT27*CP27*CN27</f>
        <v>7.245</v>
      </c>
      <c r="CV27" s="0" t="n">
        <v>0.12</v>
      </c>
      <c r="CW27" s="0" t="n">
        <v>0.07</v>
      </c>
      <c r="CX27" s="0" t="n">
        <v>0.01</v>
      </c>
      <c r="CY27" s="9" t="n">
        <f aca="false">SUM(CV27:CX27)</f>
        <v>0.2</v>
      </c>
      <c r="CZ27" s="0" t="n">
        <v>115</v>
      </c>
      <c r="DA27" s="0" t="n">
        <v>5</v>
      </c>
      <c r="DB27" s="0" t="n">
        <v>3</v>
      </c>
      <c r="DC27" s="0" t="n">
        <v>1</v>
      </c>
      <c r="DD27" s="0" t="n">
        <f aca="false">SUM(DA27:DC27)*0.7</f>
        <v>6.3</v>
      </c>
      <c r="DE27" s="9" t="n">
        <f aca="false">DD27*CZ27/100</f>
        <v>7.245</v>
      </c>
      <c r="DF27" s="9" t="n">
        <f aca="false">DE27*DA27*CY27</f>
        <v>7.245</v>
      </c>
      <c r="DG27" s="9" t="n">
        <f aca="false">(BX27+CH27+CS27+DD27)*0.7</f>
        <v>17.934</v>
      </c>
      <c r="DH27" s="9" t="n">
        <f aca="false">(BY27+CI27+CT27+DE27)*0.7</f>
        <v>18.22506</v>
      </c>
      <c r="DI27" s="9" t="n">
        <f aca="false">(BZ27+CJ27+CU27+DF27)*0.7</f>
        <v>14.2842</v>
      </c>
      <c r="DJ27" s="11" t="n">
        <f aca="false">SUM(DG27:DI27)</f>
        <v>50.44326</v>
      </c>
      <c r="DK27" s="10" t="n">
        <f aca="false">(BP27/BO27)*(BR27-0.151)*1000</f>
        <v>2.25</v>
      </c>
      <c r="DL27" s="10" t="n">
        <f aca="false">(CA27/BZ27)*(CC27-0.151)*1000</f>
        <v>2.25</v>
      </c>
      <c r="DM27" s="10" t="n">
        <f aca="false">(CL27/CK27)*(CN27-0.151)*1000</f>
        <v>28.5833333333333</v>
      </c>
      <c r="DN27" s="10" t="n">
        <f aca="false">(CW27/CV27)*(CY27-0.151)*1000</f>
        <v>28.5833333333333</v>
      </c>
      <c r="DO27" s="10" t="n">
        <f aca="false">(BR27-0.201)/(BO27-0.201)*100</f>
        <v>50.6172839506173</v>
      </c>
      <c r="DP27" s="10" t="n">
        <f aca="false">(CC27-0.201)/(BZ27-0.201)*100</f>
        <v>50.6172839506173</v>
      </c>
      <c r="DQ27" s="10" t="n">
        <f aca="false">(CN27-0.201)/(CK27-0.201)*100</f>
        <v>1.23456790123457</v>
      </c>
      <c r="DR27" s="10" t="n">
        <f aca="false">(CY27-0.201)/(CV27-0.201)*100</f>
        <v>1.23456790123457</v>
      </c>
      <c r="DS27" s="10" t="n">
        <f aca="false">(BR27-0.091)/(BQ27-0.051)*100</f>
        <v>-168.292682926829</v>
      </c>
      <c r="DT27" s="10" t="n">
        <f aca="false">(CC27-0.091)/(CB27-0.051)*100</f>
        <v>-168.292682926829</v>
      </c>
      <c r="DU27" s="10" t="n">
        <f aca="false">(CN27-0.091)/(CM27-0.051)*100</f>
        <v>-265.853658536585</v>
      </c>
      <c r="DV27" s="10" t="n">
        <f aca="false">(CY27-0.091)/(CX27-0.051)*100</f>
        <v>-265.853658536585</v>
      </c>
      <c r="DW27" s="10" t="n">
        <f aca="false">SUMIF(DK27:DN27,  "&gt;60")</f>
        <v>0</v>
      </c>
      <c r="DX27" s="10" t="n">
        <f aca="false">SUMIF(DO27:DR27,  "&gt;60")</f>
        <v>0</v>
      </c>
      <c r="DY27" s="10" t="n">
        <f aca="false">SUMIF(DS27:DV27,  "&gt;60")</f>
        <v>0</v>
      </c>
      <c r="DZ27" s="0" t="n">
        <v>0.13</v>
      </c>
      <c r="EA27" s="0" t="n">
        <v>0.04</v>
      </c>
      <c r="EB27" s="0" t="n">
        <v>0.01</v>
      </c>
      <c r="EC27" s="9" t="n">
        <f aca="false">SUM(DZ27:EB27)</f>
        <v>0.18</v>
      </c>
      <c r="ED27" s="0" t="n">
        <v>115</v>
      </c>
      <c r="EE27" s="0" t="n">
        <v>4</v>
      </c>
      <c r="EF27" s="0" t="n">
        <v>4</v>
      </c>
      <c r="EG27" s="0" t="n">
        <v>1</v>
      </c>
      <c r="EH27" s="0" t="n">
        <f aca="false">SUM(EE27:EG27)*0.7</f>
        <v>6.3</v>
      </c>
      <c r="EI27" s="9" t="n">
        <f aca="false">EH27*ED27/100</f>
        <v>7.245</v>
      </c>
      <c r="EJ27" s="9" t="n">
        <f aca="false">EI27*EE27*EC27</f>
        <v>5.2164</v>
      </c>
      <c r="EK27" s="0" t="n">
        <v>0.11</v>
      </c>
      <c r="EL27" s="0" t="n">
        <v>0.03</v>
      </c>
      <c r="EM27" s="0" t="n">
        <v>0.01</v>
      </c>
      <c r="EN27" s="9" t="n">
        <f aca="false">SUM(EK27:EM27)</f>
        <v>0.15</v>
      </c>
      <c r="EO27" s="0" t="n">
        <v>115</v>
      </c>
      <c r="EP27" s="0" t="n">
        <v>5</v>
      </c>
      <c r="EQ27" s="0" t="n">
        <v>3</v>
      </c>
      <c r="ER27" s="0" t="n">
        <v>1</v>
      </c>
      <c r="ES27" s="0" t="n">
        <f aca="false">SUM(EP27:ER27)*0.7</f>
        <v>6.3</v>
      </c>
      <c r="ET27" s="9" t="n">
        <f aca="false">ES27*EO27/100</f>
        <v>7.245</v>
      </c>
      <c r="EU27" s="9" t="n">
        <f aca="false">ET27*EP27*EN27</f>
        <v>5.43375</v>
      </c>
      <c r="EV27" s="0" t="n">
        <v>0.12</v>
      </c>
      <c r="EW27" s="0" t="n">
        <v>0.07</v>
      </c>
      <c r="EX27" s="0" t="n">
        <v>0.01</v>
      </c>
      <c r="EY27" s="9" t="n">
        <f aca="false">SUM(EV27:EX27)</f>
        <v>0.2</v>
      </c>
      <c r="EZ27" s="0" t="n">
        <v>115</v>
      </c>
      <c r="FA27" s="0" t="n">
        <v>5</v>
      </c>
      <c r="FB27" s="0" t="n">
        <v>3</v>
      </c>
      <c r="FC27" s="0" t="n">
        <v>1</v>
      </c>
      <c r="FD27" s="0" t="n">
        <f aca="false">SUM(FA27:FC27)*0.7</f>
        <v>6.3</v>
      </c>
      <c r="FE27" s="9" t="n">
        <f aca="false">FD27*EZ27/100</f>
        <v>7.245</v>
      </c>
      <c r="FF27" s="9" t="n">
        <f aca="false">FE27*FA27*EY27</f>
        <v>7.245</v>
      </c>
      <c r="FG27" s="0" t="n">
        <v>0.12</v>
      </c>
      <c r="FH27" s="0" t="n">
        <v>0.07</v>
      </c>
      <c r="FI27" s="0" t="n">
        <v>0.01</v>
      </c>
      <c r="FJ27" s="9" t="n">
        <f aca="false">SUM(FG27:FI27)</f>
        <v>0.2</v>
      </c>
      <c r="FK27" s="0" t="n">
        <v>111</v>
      </c>
      <c r="FL27" s="0" t="n">
        <v>5</v>
      </c>
      <c r="FM27" s="0" t="n">
        <v>3</v>
      </c>
      <c r="FN27" s="0" t="n">
        <v>1</v>
      </c>
      <c r="FO27" s="0" t="n">
        <f aca="false">SUM(FL27:FN27)*0.7</f>
        <v>6.3</v>
      </c>
      <c r="FP27" s="9" t="n">
        <f aca="false">FO27*FK27/100</f>
        <v>6.993</v>
      </c>
      <c r="FQ27" s="9" t="n">
        <f aca="false">FP27*FL27*FJ27</f>
        <v>6.993</v>
      </c>
      <c r="FR27" s="9" t="n">
        <f aca="false">(EI27+ES27+FD27+FO27)*0.7</f>
        <v>18.3015</v>
      </c>
      <c r="FS27" s="9" t="n">
        <f aca="false">(EJ27+ET27+FE27+FP27)*0.7</f>
        <v>18.68958</v>
      </c>
      <c r="FT27" s="9" t="n">
        <f aca="false">(EK27+EU27+FF27+FQ27)*0.7</f>
        <v>13.847225</v>
      </c>
      <c r="FU27" s="11" t="n">
        <f aca="false">SUM(FR27:FT27)</f>
        <v>50.838305</v>
      </c>
      <c r="FV27" s="10" t="n">
        <f aca="false">(EA27/DZ27)*(EC27-0.151)*1000</f>
        <v>8.92307692307692</v>
      </c>
      <c r="FW27" s="10" t="n">
        <f aca="false">(EL27/EK27)*(EN27-0.151)*1000</f>
        <v>-0.272727272727273</v>
      </c>
      <c r="FX27" s="10" t="n">
        <f aca="false">(EW27/EV27)*(EY27-0.151)*1000</f>
        <v>28.5833333333333</v>
      </c>
      <c r="FY27" s="10" t="n">
        <f aca="false">(FH27/FG27)*(FJ27-0.151)*1000</f>
        <v>28.5833333333333</v>
      </c>
      <c r="FZ27" s="10" t="n">
        <f aca="false">(EC27-0.201)/(DZ27-0.201)*100</f>
        <v>29.5774647887324</v>
      </c>
      <c r="GA27" s="10" t="n">
        <f aca="false">(EN27-0.201)/(EK27-0.201)*100</f>
        <v>56.0439560439561</v>
      </c>
      <c r="GB27" s="10" t="n">
        <f aca="false">(EY27-0.201)/(EV27-0.201)*100</f>
        <v>1.23456790123457</v>
      </c>
      <c r="GC27" s="10" t="n">
        <f aca="false">(FJ27-0.201)/(FG27-0.201)*100</f>
        <v>1.23456790123457</v>
      </c>
      <c r="GD27" s="10" t="n">
        <f aca="false">(EC27-0.091)/(EB27-0.051)*100</f>
        <v>-217.073170731707</v>
      </c>
      <c r="GE27" s="10" t="n">
        <f aca="false">(EN27-0.091)/(EM27-0.051)*100</f>
        <v>-143.90243902439</v>
      </c>
      <c r="GF27" s="10" t="n">
        <f aca="false">(EY27-0.091)/(EX27-0.051)*100</f>
        <v>-265.853658536585</v>
      </c>
      <c r="GG27" s="10" t="n">
        <f aca="false">(FJ27-0.091)/(FI27-0.051)*100</f>
        <v>-265.853658536585</v>
      </c>
      <c r="GH27" s="10" t="n">
        <f aca="false">SUMIF(FV27:FY27,  "&gt;60")</f>
        <v>0</v>
      </c>
      <c r="GI27" s="10" t="n">
        <f aca="false">SUMIF(FZ27:GC27,  "&gt;60")</f>
        <v>0</v>
      </c>
      <c r="GJ27" s="10" t="n">
        <f aca="false">SUMIF(GD27:GG27,  "&gt;60")</f>
        <v>0</v>
      </c>
      <c r="GK27" s="0" t="n">
        <v>0.13</v>
      </c>
      <c r="GL27" s="0" t="n">
        <v>0.04</v>
      </c>
      <c r="GM27" s="0" t="n">
        <v>0.01</v>
      </c>
      <c r="GN27" s="9" t="n">
        <f aca="false">SUM(GK27:GM27)</f>
        <v>0.18</v>
      </c>
      <c r="GO27" s="0" t="n">
        <v>115</v>
      </c>
      <c r="GP27" s="0" t="n">
        <v>4</v>
      </c>
      <c r="GQ27" s="0" t="n">
        <v>4</v>
      </c>
      <c r="GR27" s="0" t="n">
        <v>1</v>
      </c>
      <c r="GS27" s="0" t="n">
        <f aca="false">SUM(GP27:GR27)*0.7</f>
        <v>6.3</v>
      </c>
      <c r="GT27" s="9" t="n">
        <f aca="false">GS27*GO27/100</f>
        <v>7.245</v>
      </c>
      <c r="GU27" s="9" t="n">
        <f aca="false">GT27*GP27*GN27</f>
        <v>5.2164</v>
      </c>
      <c r="GV27" s="0" t="n">
        <v>0.11</v>
      </c>
      <c r="GW27" s="0" t="n">
        <v>0.03</v>
      </c>
      <c r="GX27" s="0" t="n">
        <v>0.01</v>
      </c>
      <c r="GY27" s="9" t="n">
        <f aca="false">SUM(GV27:GX27)</f>
        <v>0.15</v>
      </c>
      <c r="GZ27" s="0" t="n">
        <v>115</v>
      </c>
      <c r="HA27" s="0" t="n">
        <v>5</v>
      </c>
      <c r="HB27" s="0" t="n">
        <v>3</v>
      </c>
      <c r="HC27" s="0" t="n">
        <v>1</v>
      </c>
      <c r="HD27" s="0" t="n">
        <f aca="false">SUM(HA27:HC27)*0.7</f>
        <v>6.3</v>
      </c>
      <c r="HE27" s="9" t="n">
        <f aca="false">HD27*GZ27/100</f>
        <v>7.245</v>
      </c>
      <c r="HF27" s="9" t="n">
        <f aca="false">HE27*HA27*GY27</f>
        <v>5.43375</v>
      </c>
      <c r="HG27" s="0" t="n">
        <v>0.12</v>
      </c>
      <c r="HH27" s="0" t="n">
        <v>0.07</v>
      </c>
      <c r="HI27" s="0" t="n">
        <v>0.01</v>
      </c>
      <c r="HJ27" s="9" t="n">
        <f aca="false">SUM(HG27:HI27)</f>
        <v>0.2</v>
      </c>
      <c r="HK27" s="0" t="n">
        <v>115</v>
      </c>
      <c r="HL27" s="0" t="n">
        <v>5</v>
      </c>
      <c r="HM27" s="0" t="n">
        <v>3</v>
      </c>
      <c r="HN27" s="0" t="n">
        <v>1</v>
      </c>
      <c r="HO27" s="0" t="n">
        <f aca="false">SUM(HL27:HN27)*0.7</f>
        <v>6.3</v>
      </c>
      <c r="HP27" s="9" t="n">
        <f aca="false">HO27*HK27/100</f>
        <v>7.245</v>
      </c>
      <c r="HQ27" s="9" t="n">
        <f aca="false">HP27*HL27*HJ27</f>
        <v>7.245</v>
      </c>
      <c r="HR27" s="0" t="n">
        <v>0.12</v>
      </c>
      <c r="HS27" s="0" t="n">
        <v>0.07</v>
      </c>
      <c r="HT27" s="0" t="n">
        <v>0.01</v>
      </c>
      <c r="HU27" s="9" t="n">
        <f aca="false">SUM(HR27:HT27)</f>
        <v>0.2</v>
      </c>
      <c r="HV27" s="0" t="n">
        <v>100</v>
      </c>
      <c r="HW27" s="0" t="n">
        <v>5</v>
      </c>
      <c r="HX27" s="0" t="n">
        <v>3</v>
      </c>
      <c r="HY27" s="0" t="n">
        <v>1</v>
      </c>
      <c r="HZ27" s="0" t="n">
        <f aca="false">SUM(HW27:HY27)*0.7</f>
        <v>6.3</v>
      </c>
      <c r="IA27" s="9" t="n">
        <f aca="false">HZ27*HV27/100</f>
        <v>6.3</v>
      </c>
      <c r="IB27" s="9" t="n">
        <f aca="false">IA27*HW27*HU27</f>
        <v>6.3</v>
      </c>
      <c r="IC27" s="9" t="n">
        <f aca="false">(GT27+HD27+HO27+HZ27)*0.7</f>
        <v>18.3015</v>
      </c>
      <c r="ID27" s="9" t="n">
        <f aca="false">(GU27+HE27+HP27+IA27)*0.7</f>
        <v>18.20448</v>
      </c>
      <c r="IE27" s="9" t="n">
        <f aca="false">(GV27+HF27+HQ27+IB27)*0.7</f>
        <v>13.362125</v>
      </c>
      <c r="IF27" s="11" t="n">
        <f aca="false">SUM(IC27:IE27)</f>
        <v>49.868105</v>
      </c>
      <c r="IG27" s="10" t="n">
        <f aca="false">(GL27/GK27)*(GN27-0.151)*1000</f>
        <v>8.92307692307692</v>
      </c>
      <c r="IH27" s="10" t="n">
        <f aca="false">(GW27/GV27)*(GY27-0.151)*1000</f>
        <v>-0.272727272727273</v>
      </c>
      <c r="II27" s="10" t="n">
        <f aca="false">(HH27/HG27)*(HJ27-0.151)*1000</f>
        <v>28.5833333333333</v>
      </c>
      <c r="IJ27" s="10" t="n">
        <f aca="false">(HS27/HR27)*(HU27-0.151)*1000</f>
        <v>28.5833333333333</v>
      </c>
      <c r="IK27" s="10" t="n">
        <f aca="false">(GN27-0.201)/(GK27-0.201)*100</f>
        <v>29.5774647887324</v>
      </c>
      <c r="IL27" s="10" t="n">
        <f aca="false">(GY27-0.201)/(GV27-0.201)*100</f>
        <v>56.0439560439561</v>
      </c>
      <c r="IM27" s="10" t="n">
        <f aca="false">(HJ27-0.201)/(HG27-0.201)*100</f>
        <v>1.23456790123457</v>
      </c>
      <c r="IN27" s="10" t="n">
        <f aca="false">(HU27-0.201)/(HR27-0.201)*100</f>
        <v>1.23456790123457</v>
      </c>
      <c r="IO27" s="10" t="n">
        <f aca="false">(GN27-0.091)/(GM27-0.051)*100</f>
        <v>-217.073170731707</v>
      </c>
      <c r="IP27" s="10" t="n">
        <f aca="false">(GY27-0.091)/(GX27-0.051)*100</f>
        <v>-143.90243902439</v>
      </c>
      <c r="IQ27" s="10" t="n">
        <f aca="false">(HJ27-0.091)/(HI27-0.051)*100</f>
        <v>-265.853658536585</v>
      </c>
      <c r="IR27" s="10" t="n">
        <f aca="false">(HU27-0.091)/(HT27-0.051)*100</f>
        <v>-265.853658536585</v>
      </c>
      <c r="IS27" s="10" t="n">
        <f aca="false">SUMIF(IG27:IJ27,  "&gt;60")</f>
        <v>0</v>
      </c>
      <c r="IT27" s="10" t="n">
        <f aca="false">SUMIF(IK27:IN27,  "&gt;60")</f>
        <v>0</v>
      </c>
      <c r="IU27" s="10" t="n">
        <f aca="false">SUMIF(IO27:IR27,  "&gt;60")</f>
        <v>0</v>
      </c>
    </row>
    <row r="28" customFormat="false" ht="12.8" hidden="false" customHeight="false" outlineLevel="0" collapsed="false">
      <c r="C28" s="8" t="s">
        <v>73</v>
      </c>
      <c r="D28" s="0" t="n">
        <v>0.12</v>
      </c>
      <c r="E28" s="0" t="n">
        <v>0.03</v>
      </c>
      <c r="F28" s="0" t="n">
        <v>0.01</v>
      </c>
      <c r="G28" s="9" t="n">
        <f aca="false">SUM(D28:F28)</f>
        <v>0.16</v>
      </c>
      <c r="H28" s="0" t="n">
        <v>115</v>
      </c>
      <c r="I28" s="0" t="n">
        <v>5</v>
      </c>
      <c r="J28" s="0" t="n">
        <v>3</v>
      </c>
      <c r="K28" s="0" t="n">
        <v>1</v>
      </c>
      <c r="L28" s="0" t="n">
        <f aca="false">SUM(I28:K28)*0.7</f>
        <v>6.3</v>
      </c>
      <c r="M28" s="9" t="n">
        <f aca="false">L28*H28/100</f>
        <v>7.245</v>
      </c>
      <c r="N28" s="9" t="n">
        <f aca="false">M28*I28*G28</f>
        <v>5.796</v>
      </c>
      <c r="O28" s="0" t="n">
        <v>0.12</v>
      </c>
      <c r="P28" s="0" t="n">
        <v>0.03</v>
      </c>
      <c r="Q28" s="0" t="n">
        <v>0.01</v>
      </c>
      <c r="R28" s="9" t="n">
        <f aca="false">SUM(O28:Q28)</f>
        <v>0.16</v>
      </c>
      <c r="S28" s="0" t="n">
        <v>115</v>
      </c>
      <c r="T28" s="0" t="n">
        <v>4</v>
      </c>
      <c r="U28" s="0" t="n">
        <v>3</v>
      </c>
      <c r="V28" s="0" t="n">
        <v>1</v>
      </c>
      <c r="W28" s="0" t="n">
        <f aca="false">SUM(T28:V28)*0.7</f>
        <v>5.6</v>
      </c>
      <c r="X28" s="9" t="n">
        <f aca="false">W28*S28/100</f>
        <v>6.44</v>
      </c>
      <c r="Y28" s="9" t="n">
        <f aca="false">X28*T28*R28</f>
        <v>4.1216</v>
      </c>
      <c r="Z28" s="0" t="n">
        <v>0.12</v>
      </c>
      <c r="AA28" s="0" t="n">
        <v>0.03</v>
      </c>
      <c r="AB28" s="0" t="n">
        <v>0.01</v>
      </c>
      <c r="AC28" s="9" t="n">
        <f aca="false">SUM(Z28:AB28)</f>
        <v>0.16</v>
      </c>
      <c r="AD28" s="0" t="n">
        <v>115</v>
      </c>
      <c r="AE28" s="0" t="n">
        <v>4</v>
      </c>
      <c r="AF28" s="0" t="n">
        <v>2</v>
      </c>
      <c r="AG28" s="0" t="n">
        <v>1</v>
      </c>
      <c r="AH28" s="0" t="n">
        <f aca="false">SUM(AE28:AG28)*0.7</f>
        <v>4.9</v>
      </c>
      <c r="AI28" s="9" t="n">
        <f aca="false">AH28*AD28/100</f>
        <v>5.635</v>
      </c>
      <c r="AJ28" s="9" t="n">
        <f aca="false">AI28*AE28*AC28</f>
        <v>3.6064</v>
      </c>
      <c r="AK28" s="0" t="n">
        <v>0.15</v>
      </c>
      <c r="AL28" s="0" t="n">
        <v>0.03</v>
      </c>
      <c r="AM28" s="0" t="n">
        <v>0.01</v>
      </c>
      <c r="AN28" s="9" t="n">
        <f aca="false">SUM(AK28:AM28)</f>
        <v>0.19</v>
      </c>
      <c r="AO28" s="0" t="n">
        <v>119</v>
      </c>
      <c r="AP28" s="0" t="n">
        <v>4</v>
      </c>
      <c r="AQ28" s="0" t="n">
        <v>2</v>
      </c>
      <c r="AR28" s="0" t="n">
        <v>1</v>
      </c>
      <c r="AS28" s="0" t="n">
        <f aca="false">SUM(AP28:AR28)*0.7</f>
        <v>4.9</v>
      </c>
      <c r="AT28" s="9" t="n">
        <f aca="false">AS28*AO28/100</f>
        <v>5.831</v>
      </c>
      <c r="AU28" s="9" t="n">
        <f aca="false">AT28*AP28*AN28</f>
        <v>4.43156</v>
      </c>
      <c r="AV28" s="9" t="n">
        <f aca="false">(M28+W28+AH28+AS28)*0.7</f>
        <v>15.8515</v>
      </c>
      <c r="AW28" s="9" t="n">
        <f aca="false">(N28+X28+AI28+AT28)*0.7</f>
        <v>16.5914</v>
      </c>
      <c r="AX28" s="9" t="n">
        <f aca="false">(O28+Y28+AJ28+AU28)*0.7</f>
        <v>8.595692</v>
      </c>
      <c r="AY28" s="11" t="n">
        <f aca="false">SUM(AV28:AX28)</f>
        <v>41.038592</v>
      </c>
      <c r="AZ28" s="10" t="n">
        <f aca="false">(E28/D28)*(G28-0.151)*1000</f>
        <v>2.25</v>
      </c>
      <c r="BA28" s="10" t="n">
        <f aca="false">(P28/O28)*(R28-0.151)*1000</f>
        <v>2.25</v>
      </c>
      <c r="BB28" s="10" t="n">
        <f aca="false">(AA28/Z28)*(AC28-0.151)*1000</f>
        <v>2.25</v>
      </c>
      <c r="BC28" s="10" t="n">
        <f aca="false">(AL28/AK28)*(AN28-0.151)*1000</f>
        <v>7.8</v>
      </c>
      <c r="BD28" s="10" t="n">
        <f aca="false">(G28-0.201)/(D28-0.201)*100</f>
        <v>50.6172839506173</v>
      </c>
      <c r="BE28" s="10" t="n">
        <f aca="false">(R28-0.201)/(O28-0.201)*100</f>
        <v>50.6172839506173</v>
      </c>
      <c r="BF28" s="10" t="n">
        <f aca="false">(AC28-0.201)/(Z28-0.201)*100</f>
        <v>50.6172839506173</v>
      </c>
      <c r="BG28" s="10" t="n">
        <f aca="false">(AN28-0.201)/(AK28-0.201)*100</f>
        <v>21.5686274509804</v>
      </c>
      <c r="BH28" s="10" t="n">
        <f aca="false">(G28-0.091)/(F28-0.051)*100</f>
        <v>-168.292682926829</v>
      </c>
      <c r="BI28" s="10" t="n">
        <f aca="false">(R28-0.091)/(Q28-0.051)*100</f>
        <v>-168.292682926829</v>
      </c>
      <c r="BJ28" s="10" t="n">
        <f aca="false">(AC28-0.091)/(AB28-0.051)*100</f>
        <v>-168.292682926829</v>
      </c>
      <c r="BK28" s="10" t="n">
        <f aca="false">(AN28-0.091)/(AM28-0.051)*100</f>
        <v>-241.463414634146</v>
      </c>
      <c r="BL28" s="10" t="n">
        <f aca="false">SUMIF(AZ28:BC28,  "&gt;60")</f>
        <v>0</v>
      </c>
      <c r="BM28" s="10" t="n">
        <f aca="false">SUMIF(BD28:BG28,  "&gt;60")</f>
        <v>0</v>
      </c>
      <c r="BN28" s="10" t="n">
        <f aca="false">SUMIF(BH28:BK28,  "&gt;60")</f>
        <v>0</v>
      </c>
      <c r="BO28" s="0" t="n">
        <v>0.12</v>
      </c>
      <c r="BP28" s="0" t="n">
        <v>0.03</v>
      </c>
      <c r="BQ28" s="0" t="n">
        <v>0.01</v>
      </c>
      <c r="BR28" s="9" t="n">
        <f aca="false">SUM(BO28:BQ28)</f>
        <v>0.16</v>
      </c>
      <c r="BS28" s="0" t="n">
        <v>121</v>
      </c>
      <c r="BT28" s="0" t="n">
        <v>5</v>
      </c>
      <c r="BU28" s="0" t="n">
        <v>2</v>
      </c>
      <c r="BV28" s="0" t="n">
        <v>1</v>
      </c>
      <c r="BW28" s="0" t="n">
        <f aca="false">SUM(BT28:BV28)*0.7</f>
        <v>5.6</v>
      </c>
      <c r="BX28" s="9" t="n">
        <f aca="false">BW28*BS28/100</f>
        <v>6.776</v>
      </c>
      <c r="BY28" s="9" t="n">
        <f aca="false">BX28*BT28*BR28</f>
        <v>5.4208</v>
      </c>
      <c r="BZ28" s="0" t="n">
        <v>0.12</v>
      </c>
      <c r="CA28" s="0" t="n">
        <v>0.03</v>
      </c>
      <c r="CB28" s="0" t="n">
        <v>0.01</v>
      </c>
      <c r="CC28" s="9" t="n">
        <f aca="false">SUM(BZ28:CB28)</f>
        <v>0.16</v>
      </c>
      <c r="CD28" s="0" t="n">
        <v>115</v>
      </c>
      <c r="CE28" s="0" t="n">
        <v>4</v>
      </c>
      <c r="CF28" s="0" t="n">
        <v>3</v>
      </c>
      <c r="CG28" s="0" t="n">
        <v>1</v>
      </c>
      <c r="CH28" s="0" t="n">
        <f aca="false">SUM(CE28:CG28)*0.7</f>
        <v>5.6</v>
      </c>
      <c r="CI28" s="9" t="n">
        <f aca="false">CH28*CD28/100</f>
        <v>6.44</v>
      </c>
      <c r="CJ28" s="9" t="n">
        <f aca="false">CI28*CE28*CC28</f>
        <v>4.1216</v>
      </c>
      <c r="CK28" s="0" t="n">
        <v>0.12</v>
      </c>
      <c r="CL28" s="0" t="n">
        <v>0.03</v>
      </c>
      <c r="CM28" s="0" t="n">
        <v>0.01</v>
      </c>
      <c r="CN28" s="9" t="n">
        <f aca="false">SUM(CK28:CM28)</f>
        <v>0.16</v>
      </c>
      <c r="CO28" s="0" t="n">
        <v>116</v>
      </c>
      <c r="CP28" s="0" t="n">
        <v>5</v>
      </c>
      <c r="CQ28" s="0" t="n">
        <v>3</v>
      </c>
      <c r="CR28" s="0" t="n">
        <v>2</v>
      </c>
      <c r="CS28" s="0" t="n">
        <f aca="false">SUM(CP28:CR28)*0.7</f>
        <v>7</v>
      </c>
      <c r="CT28" s="9" t="n">
        <f aca="false">CS28*CO28/100</f>
        <v>8.12</v>
      </c>
      <c r="CU28" s="9" t="n">
        <f aca="false">CT28*CP28*CN28</f>
        <v>6.496</v>
      </c>
      <c r="CV28" s="0" t="n">
        <v>0.15</v>
      </c>
      <c r="CW28" s="0" t="n">
        <v>0.03</v>
      </c>
      <c r="CX28" s="0" t="n">
        <v>0.01</v>
      </c>
      <c r="CY28" s="9" t="n">
        <f aca="false">SUM(CV28:CX28)</f>
        <v>0.19</v>
      </c>
      <c r="CZ28" s="0" t="n">
        <v>115</v>
      </c>
      <c r="DA28" s="0" t="n">
        <v>4</v>
      </c>
      <c r="DB28" s="0" t="n">
        <v>2</v>
      </c>
      <c r="DC28" s="0" t="n">
        <v>1</v>
      </c>
      <c r="DD28" s="0" t="n">
        <f aca="false">SUM(DA28:DC28)*0.7</f>
        <v>4.9</v>
      </c>
      <c r="DE28" s="9" t="n">
        <f aca="false">DD28*CZ28/100</f>
        <v>5.635</v>
      </c>
      <c r="DF28" s="9" t="n">
        <f aca="false">DE28*DA28*CY28</f>
        <v>4.2826</v>
      </c>
      <c r="DG28" s="9" t="n">
        <f aca="false">(BX28+CH28+CS28+DD28)*0.7</f>
        <v>16.9932</v>
      </c>
      <c r="DH28" s="9" t="n">
        <f aca="false">(BY28+CI28+CT28+DE28)*0.7</f>
        <v>17.93106</v>
      </c>
      <c r="DI28" s="9" t="n">
        <f aca="false">(BZ28+CJ28+CU28+DF28)*0.7</f>
        <v>10.51414</v>
      </c>
      <c r="DJ28" s="11" t="n">
        <f aca="false">SUM(DG28:DI28)</f>
        <v>45.4384</v>
      </c>
      <c r="DK28" s="10" t="n">
        <f aca="false">(BP28/BO28)*(BR28-0.151)*1000</f>
        <v>2.25</v>
      </c>
      <c r="DL28" s="10" t="n">
        <f aca="false">(CA28/BZ28)*(CC28-0.151)*1000</f>
        <v>2.25</v>
      </c>
      <c r="DM28" s="10" t="n">
        <f aca="false">(CL28/CK28)*(CN28-0.151)*1000</f>
        <v>2.25</v>
      </c>
      <c r="DN28" s="10" t="n">
        <f aca="false">(CW28/CV28)*(CY28-0.151)*1000</f>
        <v>7.8</v>
      </c>
      <c r="DO28" s="10" t="n">
        <f aca="false">(BR28-0.201)/(BO28-0.201)*100</f>
        <v>50.6172839506173</v>
      </c>
      <c r="DP28" s="10" t="n">
        <f aca="false">(CC28-0.201)/(BZ28-0.201)*100</f>
        <v>50.6172839506173</v>
      </c>
      <c r="DQ28" s="10" t="n">
        <f aca="false">(CN28-0.201)/(CK28-0.201)*100</f>
        <v>50.6172839506173</v>
      </c>
      <c r="DR28" s="10" t="n">
        <f aca="false">(CY28-0.201)/(CV28-0.201)*100</f>
        <v>21.5686274509804</v>
      </c>
      <c r="DS28" s="10" t="n">
        <f aca="false">(BR28-0.091)/(BQ28-0.051)*100</f>
        <v>-168.292682926829</v>
      </c>
      <c r="DT28" s="10" t="n">
        <f aca="false">(CC28-0.091)/(CB28-0.051)*100</f>
        <v>-168.292682926829</v>
      </c>
      <c r="DU28" s="10" t="n">
        <f aca="false">(CN28-0.091)/(CM28-0.051)*100</f>
        <v>-168.292682926829</v>
      </c>
      <c r="DV28" s="10" t="n">
        <f aca="false">(CY28-0.091)/(CX28-0.051)*100</f>
        <v>-241.463414634146</v>
      </c>
      <c r="DW28" s="10" t="n">
        <f aca="false">SUMIF(DK28:DN28,  "&gt;60")</f>
        <v>0</v>
      </c>
      <c r="DX28" s="10" t="n">
        <f aca="false">SUMIF(DO28:DR28,  "&gt;60")</f>
        <v>0</v>
      </c>
      <c r="DY28" s="10" t="n">
        <f aca="false">SUMIF(DS28:DV28,  "&gt;60")</f>
        <v>0</v>
      </c>
      <c r="DZ28" s="0" t="n">
        <v>0.12</v>
      </c>
      <c r="EA28" s="0" t="n">
        <v>0.03</v>
      </c>
      <c r="EB28" s="0" t="n">
        <v>0.02</v>
      </c>
      <c r="EC28" s="9" t="n">
        <f aca="false">SUM(DZ28:EB28)</f>
        <v>0.17</v>
      </c>
      <c r="ED28" s="0" t="n">
        <v>115</v>
      </c>
      <c r="EE28" s="0" t="n">
        <v>5</v>
      </c>
      <c r="EF28" s="0" t="n">
        <v>3</v>
      </c>
      <c r="EG28" s="0" t="n">
        <v>1</v>
      </c>
      <c r="EH28" s="0" t="n">
        <f aca="false">SUM(EE28:EG28)*0.7</f>
        <v>6.3</v>
      </c>
      <c r="EI28" s="9" t="n">
        <f aca="false">EH28*ED28/100</f>
        <v>7.245</v>
      </c>
      <c r="EJ28" s="9" t="n">
        <f aca="false">EI28*EE28*EC28</f>
        <v>6.15825</v>
      </c>
      <c r="EK28" s="0" t="n">
        <v>0.12</v>
      </c>
      <c r="EL28" s="0" t="n">
        <v>0.03</v>
      </c>
      <c r="EM28" s="0" t="n">
        <v>0.01</v>
      </c>
      <c r="EN28" s="9" t="n">
        <f aca="false">SUM(EK28:EM28)</f>
        <v>0.16</v>
      </c>
      <c r="EO28" s="0" t="n">
        <v>115</v>
      </c>
      <c r="EP28" s="0" t="n">
        <v>4</v>
      </c>
      <c r="EQ28" s="0" t="n">
        <v>3</v>
      </c>
      <c r="ER28" s="0" t="n">
        <v>1</v>
      </c>
      <c r="ES28" s="0" t="n">
        <f aca="false">SUM(EP28:ER28)*0.7</f>
        <v>5.6</v>
      </c>
      <c r="ET28" s="9" t="n">
        <f aca="false">ES28*EO28/100</f>
        <v>6.44</v>
      </c>
      <c r="EU28" s="9" t="n">
        <f aca="false">ET28*EP28*EN28</f>
        <v>4.1216</v>
      </c>
      <c r="EV28" s="0" t="n">
        <v>0.12</v>
      </c>
      <c r="EW28" s="0" t="n">
        <v>0.03</v>
      </c>
      <c r="EX28" s="0" t="n">
        <v>0.01</v>
      </c>
      <c r="EY28" s="9" t="n">
        <f aca="false">SUM(EV28:EX28)</f>
        <v>0.16</v>
      </c>
      <c r="EZ28" s="0" t="n">
        <v>118</v>
      </c>
      <c r="FA28" s="0" t="n">
        <v>5</v>
      </c>
      <c r="FB28" s="0" t="n">
        <v>4</v>
      </c>
      <c r="FC28" s="0" t="n">
        <v>3</v>
      </c>
      <c r="FD28" s="0" t="n">
        <f aca="false">SUM(FA28:FC28)*0.7</f>
        <v>8.4</v>
      </c>
      <c r="FE28" s="9" t="n">
        <f aca="false">FD28*EZ28/100</f>
        <v>9.912</v>
      </c>
      <c r="FF28" s="9" t="n">
        <f aca="false">FE28*FA28*EY28</f>
        <v>7.9296</v>
      </c>
      <c r="FG28" s="0" t="n">
        <v>0.15</v>
      </c>
      <c r="FH28" s="0" t="n">
        <v>0.03</v>
      </c>
      <c r="FI28" s="0" t="n">
        <v>0.01</v>
      </c>
      <c r="FJ28" s="9" t="n">
        <f aca="false">SUM(FG28:FI28)</f>
        <v>0.19</v>
      </c>
      <c r="FK28" s="0" t="n">
        <v>115</v>
      </c>
      <c r="FL28" s="0" t="n">
        <v>4</v>
      </c>
      <c r="FM28" s="0" t="n">
        <v>2</v>
      </c>
      <c r="FN28" s="0" t="n">
        <v>1</v>
      </c>
      <c r="FO28" s="0" t="n">
        <f aca="false">SUM(FL28:FN28)*0.7</f>
        <v>4.9</v>
      </c>
      <c r="FP28" s="9" t="n">
        <f aca="false">FO28*FK28/100</f>
        <v>5.635</v>
      </c>
      <c r="FQ28" s="9" t="n">
        <f aca="false">FP28*FL28*FJ28</f>
        <v>4.2826</v>
      </c>
      <c r="FR28" s="9" t="n">
        <f aca="false">(EI28+ES28+FD28+FO28)*0.7</f>
        <v>18.3015</v>
      </c>
      <c r="FS28" s="9" t="n">
        <f aca="false">(EJ28+ET28+FE28+FP28)*0.7</f>
        <v>19.701675</v>
      </c>
      <c r="FT28" s="9" t="n">
        <f aca="false">(EK28+EU28+FF28+FQ28)*0.7</f>
        <v>11.51766</v>
      </c>
      <c r="FU28" s="11" t="n">
        <f aca="false">SUM(FR28:FT28)</f>
        <v>49.520835</v>
      </c>
      <c r="FV28" s="10" t="n">
        <f aca="false">(EA28/DZ28)*(EC28-0.151)*1000</f>
        <v>4.75</v>
      </c>
      <c r="FW28" s="10" t="n">
        <f aca="false">(EL28/EK28)*(EN28-0.151)*1000</f>
        <v>2.25</v>
      </c>
      <c r="FX28" s="10" t="n">
        <f aca="false">(EW28/EV28)*(EY28-0.151)*1000</f>
        <v>2.25</v>
      </c>
      <c r="FY28" s="10" t="n">
        <f aca="false">(FH28/FG28)*(FJ28-0.151)*1000</f>
        <v>7.8</v>
      </c>
      <c r="FZ28" s="10" t="n">
        <f aca="false">(EC28-0.201)/(DZ28-0.201)*100</f>
        <v>38.2716049382716</v>
      </c>
      <c r="GA28" s="10" t="n">
        <f aca="false">(EN28-0.201)/(EK28-0.201)*100</f>
        <v>50.6172839506173</v>
      </c>
      <c r="GB28" s="10" t="n">
        <f aca="false">(EY28-0.201)/(EV28-0.201)*100</f>
        <v>50.6172839506173</v>
      </c>
      <c r="GC28" s="10" t="n">
        <f aca="false">(FJ28-0.201)/(FG28-0.201)*100</f>
        <v>21.5686274509804</v>
      </c>
      <c r="GD28" s="10" t="n">
        <f aca="false">(EC28-0.091)/(EB28-0.051)*100</f>
        <v>-254.838709677419</v>
      </c>
      <c r="GE28" s="10" t="n">
        <f aca="false">(EN28-0.091)/(EM28-0.051)*100</f>
        <v>-168.292682926829</v>
      </c>
      <c r="GF28" s="10" t="n">
        <f aca="false">(EY28-0.091)/(EX28-0.051)*100</f>
        <v>-168.292682926829</v>
      </c>
      <c r="GG28" s="10" t="n">
        <f aca="false">(FJ28-0.091)/(FI28-0.051)*100</f>
        <v>-241.463414634146</v>
      </c>
      <c r="GH28" s="10" t="n">
        <f aca="false">SUMIF(FV28:FY28,  "&gt;60")</f>
        <v>0</v>
      </c>
      <c r="GI28" s="10" t="n">
        <f aca="false">SUMIF(FZ28:GC28,  "&gt;60")</f>
        <v>0</v>
      </c>
      <c r="GJ28" s="10" t="n">
        <f aca="false">SUMIF(GD28:GG28,  "&gt;60")</f>
        <v>0</v>
      </c>
      <c r="GK28" s="0" t="n">
        <v>0.12</v>
      </c>
      <c r="GL28" s="0" t="n">
        <v>0.03</v>
      </c>
      <c r="GM28" s="0" t="n">
        <v>0.02</v>
      </c>
      <c r="GN28" s="9" t="n">
        <f aca="false">SUM(GK28:GM28)</f>
        <v>0.17</v>
      </c>
      <c r="GO28" s="0" t="n">
        <v>115</v>
      </c>
      <c r="GP28" s="0" t="n">
        <v>5</v>
      </c>
      <c r="GQ28" s="0" t="n">
        <v>3</v>
      </c>
      <c r="GR28" s="0" t="n">
        <v>1</v>
      </c>
      <c r="GS28" s="0" t="n">
        <f aca="false">SUM(GP28:GR28)*0.7</f>
        <v>6.3</v>
      </c>
      <c r="GT28" s="9" t="n">
        <f aca="false">GS28*GO28/100</f>
        <v>7.245</v>
      </c>
      <c r="GU28" s="9" t="n">
        <f aca="false">GT28*GP28*GN28</f>
        <v>6.15825</v>
      </c>
      <c r="GV28" s="0" t="n">
        <v>0.12</v>
      </c>
      <c r="GW28" s="0" t="n">
        <v>0.03</v>
      </c>
      <c r="GX28" s="0" t="n">
        <v>0.01</v>
      </c>
      <c r="GY28" s="9" t="n">
        <f aca="false">SUM(GV28:GX28)</f>
        <v>0.16</v>
      </c>
      <c r="GZ28" s="0" t="n">
        <v>110</v>
      </c>
      <c r="HA28" s="0" t="n">
        <v>4</v>
      </c>
      <c r="HB28" s="0" t="n">
        <v>3</v>
      </c>
      <c r="HC28" s="0" t="n">
        <v>1</v>
      </c>
      <c r="HD28" s="0" t="n">
        <f aca="false">SUM(HA28:HC28)*0.7</f>
        <v>5.6</v>
      </c>
      <c r="HE28" s="9" t="n">
        <f aca="false">HD28*GZ28/100</f>
        <v>6.16</v>
      </c>
      <c r="HF28" s="9" t="n">
        <f aca="false">HE28*HA28*GY28</f>
        <v>3.9424</v>
      </c>
      <c r="HG28" s="0" t="n">
        <v>0.12</v>
      </c>
      <c r="HH28" s="0" t="n">
        <v>0.03</v>
      </c>
      <c r="HI28" s="0" t="n">
        <v>0.01</v>
      </c>
      <c r="HJ28" s="9" t="n">
        <f aca="false">SUM(HG28:HI28)</f>
        <v>0.16</v>
      </c>
      <c r="HK28" s="0" t="n">
        <v>119</v>
      </c>
      <c r="HL28" s="0" t="n">
        <v>6</v>
      </c>
      <c r="HM28" s="0" t="n">
        <v>5</v>
      </c>
      <c r="HN28" s="0" t="n">
        <v>3</v>
      </c>
      <c r="HO28" s="0" t="n">
        <f aca="false">SUM(HL28:HN28)*0.7</f>
        <v>9.8</v>
      </c>
      <c r="HP28" s="9" t="n">
        <f aca="false">HO28*HK28/100</f>
        <v>11.662</v>
      </c>
      <c r="HQ28" s="9" t="n">
        <f aca="false">HP28*HL28*HJ28</f>
        <v>11.19552</v>
      </c>
      <c r="HR28" s="0" t="n">
        <v>0.15</v>
      </c>
      <c r="HS28" s="0" t="n">
        <v>0.03</v>
      </c>
      <c r="HT28" s="0" t="n">
        <v>0.01</v>
      </c>
      <c r="HU28" s="9" t="n">
        <f aca="false">SUM(HR28:HT28)</f>
        <v>0.19</v>
      </c>
      <c r="HV28" s="0" t="n">
        <v>115</v>
      </c>
      <c r="HW28" s="0" t="n">
        <v>5</v>
      </c>
      <c r="HX28" s="0" t="n">
        <v>2</v>
      </c>
      <c r="HY28" s="0" t="n">
        <v>1</v>
      </c>
      <c r="HZ28" s="0" t="n">
        <f aca="false">SUM(HW28:HY28)*0.7</f>
        <v>5.6</v>
      </c>
      <c r="IA28" s="9" t="n">
        <f aca="false">HZ28*HV28/100</f>
        <v>6.44</v>
      </c>
      <c r="IB28" s="9" t="n">
        <f aca="false">IA28*HW28*HU28</f>
        <v>6.118</v>
      </c>
      <c r="IC28" s="9" t="n">
        <f aca="false">(GT28+HD28+HO28+HZ28)*0.7</f>
        <v>19.7715</v>
      </c>
      <c r="ID28" s="9" t="n">
        <f aca="false">(GU28+HE28+HP28+IA28)*0.7</f>
        <v>21.294175</v>
      </c>
      <c r="IE28" s="9" t="n">
        <f aca="false">(GV28+HF28+HQ28+IB28)*0.7</f>
        <v>14.963144</v>
      </c>
      <c r="IF28" s="11" t="n">
        <f aca="false">SUM(IC28:IE28)</f>
        <v>56.028819</v>
      </c>
      <c r="IG28" s="10" t="n">
        <f aca="false">(GL28/GK28)*(GN28-0.151)*1000</f>
        <v>4.75</v>
      </c>
      <c r="IH28" s="10" t="n">
        <f aca="false">(GW28/GV28)*(GY28-0.151)*1000</f>
        <v>2.25</v>
      </c>
      <c r="II28" s="10" t="n">
        <f aca="false">(HH28/HG28)*(HJ28-0.151)*1000</f>
        <v>2.25</v>
      </c>
      <c r="IJ28" s="10" t="n">
        <f aca="false">(HS28/HR28)*(HU28-0.151)*1000</f>
        <v>7.8</v>
      </c>
      <c r="IK28" s="10" t="n">
        <f aca="false">(GN28-0.201)/(GK28-0.201)*100</f>
        <v>38.2716049382716</v>
      </c>
      <c r="IL28" s="10" t="n">
        <f aca="false">(GY28-0.201)/(GV28-0.201)*100</f>
        <v>50.6172839506173</v>
      </c>
      <c r="IM28" s="10" t="n">
        <f aca="false">(HJ28-0.201)/(HG28-0.201)*100</f>
        <v>50.6172839506173</v>
      </c>
      <c r="IN28" s="10" t="n">
        <f aca="false">(HU28-0.201)/(HR28-0.201)*100</f>
        <v>21.5686274509804</v>
      </c>
      <c r="IO28" s="10" t="n">
        <f aca="false">(GN28-0.091)/(GM28-0.051)*100</f>
        <v>-254.838709677419</v>
      </c>
      <c r="IP28" s="10" t="n">
        <f aca="false">(GY28-0.091)/(GX28-0.051)*100</f>
        <v>-168.292682926829</v>
      </c>
      <c r="IQ28" s="10" t="n">
        <f aca="false">(HJ28-0.091)/(HI28-0.051)*100</f>
        <v>-168.292682926829</v>
      </c>
      <c r="IR28" s="10" t="n">
        <f aca="false">(HU28-0.091)/(HT28-0.051)*100</f>
        <v>-241.463414634146</v>
      </c>
      <c r="IS28" s="10" t="n">
        <f aca="false">SUMIF(IG28:IJ28,  "&gt;60")</f>
        <v>0</v>
      </c>
      <c r="IT28" s="10" t="n">
        <f aca="false">SUMIF(IK28:IN28,  "&gt;60")</f>
        <v>0</v>
      </c>
      <c r="IU28" s="10" t="n">
        <f aca="false">SUMIF(IO28:IR28,  "&gt;60")</f>
        <v>0</v>
      </c>
    </row>
    <row r="29" customFormat="false" ht="12.8" hidden="false" customHeight="false" outlineLevel="0" collapsed="false">
      <c r="C29" s="8" t="s">
        <v>74</v>
      </c>
      <c r="D29" s="0" t="n">
        <v>0.12</v>
      </c>
      <c r="E29" s="0" t="n">
        <v>0.09</v>
      </c>
      <c r="F29" s="0" t="n">
        <v>0.02</v>
      </c>
      <c r="G29" s="9" t="n">
        <f aca="false">SUM(D29:F29)</f>
        <v>0.23</v>
      </c>
      <c r="H29" s="0" t="n">
        <v>115</v>
      </c>
      <c r="I29" s="0" t="n">
        <v>7</v>
      </c>
      <c r="J29" s="0" t="n">
        <v>3</v>
      </c>
      <c r="K29" s="0" t="n">
        <v>1</v>
      </c>
      <c r="L29" s="0" t="n">
        <f aca="false">SUM(I29:K29)*0.7</f>
        <v>7.7</v>
      </c>
      <c r="M29" s="9" t="n">
        <f aca="false">L29*H29/100</f>
        <v>8.855</v>
      </c>
      <c r="N29" s="9" t="n">
        <f aca="false">M29*I29*G29</f>
        <v>14.25655</v>
      </c>
      <c r="O29" s="0" t="n">
        <v>0.12</v>
      </c>
      <c r="P29" s="0" t="n">
        <v>0.09</v>
      </c>
      <c r="Q29" s="0" t="n">
        <v>0.02</v>
      </c>
      <c r="R29" s="9" t="n">
        <f aca="false">SUM(O29:Q29)</f>
        <v>0.23</v>
      </c>
      <c r="S29" s="0" t="n">
        <v>115</v>
      </c>
      <c r="T29" s="0" t="n">
        <v>4</v>
      </c>
      <c r="U29" s="0" t="n">
        <v>2</v>
      </c>
      <c r="V29" s="0" t="n">
        <v>2</v>
      </c>
      <c r="W29" s="0" t="n">
        <f aca="false">SUM(T29:V29)*0.7</f>
        <v>5.6</v>
      </c>
      <c r="X29" s="9" t="n">
        <f aca="false">W29*S29/100</f>
        <v>6.44</v>
      </c>
      <c r="Y29" s="9" t="n">
        <f aca="false">X29*T29*R29</f>
        <v>5.9248</v>
      </c>
      <c r="Z29" s="0" t="n">
        <v>0.11</v>
      </c>
      <c r="AA29" s="0" t="n">
        <v>0.09</v>
      </c>
      <c r="AB29" s="0" t="n">
        <v>0.02</v>
      </c>
      <c r="AC29" s="9" t="n">
        <f aca="false">SUM(Z29:AB29)</f>
        <v>0.22</v>
      </c>
      <c r="AD29" s="0" t="n">
        <v>118</v>
      </c>
      <c r="AE29" s="0" t="n">
        <v>5</v>
      </c>
      <c r="AF29" s="0" t="n">
        <v>3</v>
      </c>
      <c r="AG29" s="0" t="n">
        <v>1</v>
      </c>
      <c r="AH29" s="0" t="n">
        <f aca="false">SUM(AE29:AG29)*0.7</f>
        <v>6.3</v>
      </c>
      <c r="AI29" s="9" t="n">
        <f aca="false">AH29*AD29/100</f>
        <v>7.434</v>
      </c>
      <c r="AJ29" s="9" t="n">
        <f aca="false">AI29*AE29*AC29</f>
        <v>8.1774</v>
      </c>
      <c r="AK29" s="0" t="n">
        <v>0.13</v>
      </c>
      <c r="AL29" s="0" t="n">
        <v>0.09</v>
      </c>
      <c r="AM29" s="0" t="n">
        <v>0.02</v>
      </c>
      <c r="AN29" s="9" t="n">
        <f aca="false">SUM(AK29:AM29)</f>
        <v>0.24</v>
      </c>
      <c r="AO29" s="0" t="n">
        <v>115</v>
      </c>
      <c r="AP29" s="0" t="n">
        <v>4</v>
      </c>
      <c r="AQ29" s="0" t="n">
        <v>3</v>
      </c>
      <c r="AR29" s="0" t="n">
        <v>2</v>
      </c>
      <c r="AS29" s="0" t="n">
        <f aca="false">SUM(AP29:AR29)*0.7</f>
        <v>6.3</v>
      </c>
      <c r="AT29" s="9" t="n">
        <f aca="false">AS29*AO29/100</f>
        <v>7.245</v>
      </c>
      <c r="AU29" s="9" t="n">
        <f aca="false">AT29*AP29*AN29</f>
        <v>6.9552</v>
      </c>
      <c r="AV29" s="9" t="n">
        <f aca="false">(M29+W29+AH29+AS29)*0.7</f>
        <v>18.9385</v>
      </c>
      <c r="AW29" s="9" t="n">
        <f aca="false">(N29+X29+AI29+AT29)*0.7</f>
        <v>24.762885</v>
      </c>
      <c r="AX29" s="9" t="n">
        <f aca="false">(O29+Y29+AJ29+AU29)*0.7</f>
        <v>14.82418</v>
      </c>
      <c r="AY29" s="11" t="n">
        <f aca="false">SUM(AV29:AX29)</f>
        <v>58.525565</v>
      </c>
      <c r="AZ29" s="10" t="n">
        <f aca="false">(E29/D29)*(G29-0.151)*1000</f>
        <v>59.25</v>
      </c>
      <c r="BA29" s="10" t="n">
        <f aca="false">(P29/O29)*(R29-0.151)*1000</f>
        <v>59.25</v>
      </c>
      <c r="BB29" s="10" t="n">
        <f aca="false">(AA29/Z29)*(AC29-0.151)*1000</f>
        <v>56.4545454545455</v>
      </c>
      <c r="BC29" s="10" t="n">
        <f aca="false">(AL29/AK29)*(AN29-0.151)*1000</f>
        <v>61.6153846153846</v>
      </c>
      <c r="BD29" s="10" t="n">
        <f aca="false">(G29-0.201)/(D29-0.201)*100</f>
        <v>-35.8024691358024</v>
      </c>
      <c r="BE29" s="10" t="n">
        <f aca="false">(R29-0.201)/(O29-0.201)*100</f>
        <v>-35.8024691358024</v>
      </c>
      <c r="BF29" s="10" t="n">
        <f aca="false">(AC29-0.201)/(Z29-0.201)*100</f>
        <v>-20.8791208791209</v>
      </c>
      <c r="BG29" s="10" t="n">
        <f aca="false">(AN29-0.201)/(AK29-0.201)*100</f>
        <v>-54.9295774647887</v>
      </c>
      <c r="BH29" s="10" t="n">
        <f aca="false">(G29-0.091)/(F29-0.051)*100</f>
        <v>-448.387096774193</v>
      </c>
      <c r="BI29" s="10" t="n">
        <f aca="false">(R29-0.091)/(Q29-0.051)*100</f>
        <v>-448.387096774193</v>
      </c>
      <c r="BJ29" s="10" t="n">
        <f aca="false">(AC29-0.091)/(AB29-0.051)*100</f>
        <v>-416.129032258065</v>
      </c>
      <c r="BK29" s="10" t="n">
        <f aca="false">(AN29-0.091)/(AM29-0.051)*100</f>
        <v>-480.645161290323</v>
      </c>
      <c r="BL29" s="10" t="n">
        <f aca="false">SUMIF(AZ29:BC29,  "&gt;60")</f>
        <v>61.6153846153846</v>
      </c>
      <c r="BM29" s="10" t="n">
        <f aca="false">SUMIF(BD29:BG29,  "&gt;60")</f>
        <v>0</v>
      </c>
      <c r="BN29" s="10" t="n">
        <f aca="false">SUMIF(BH29:BK29,  "&gt;60")</f>
        <v>0</v>
      </c>
      <c r="BO29" s="0" t="n">
        <v>0.12</v>
      </c>
      <c r="BP29" s="0" t="n">
        <v>0.09</v>
      </c>
      <c r="BQ29" s="0" t="n">
        <v>0.02</v>
      </c>
      <c r="BR29" s="9" t="n">
        <f aca="false">SUM(BO29:BQ29)</f>
        <v>0.23</v>
      </c>
      <c r="BS29" s="0" t="n">
        <v>115</v>
      </c>
      <c r="BT29" s="0" t="n">
        <v>3</v>
      </c>
      <c r="BU29" s="0" t="n">
        <v>3</v>
      </c>
      <c r="BV29" s="0" t="n">
        <v>1</v>
      </c>
      <c r="BW29" s="0" t="n">
        <f aca="false">SUM(BT29:BV29)*0.7</f>
        <v>4.9</v>
      </c>
      <c r="BX29" s="9" t="n">
        <f aca="false">BW29*BS29/100</f>
        <v>5.635</v>
      </c>
      <c r="BY29" s="9" t="n">
        <f aca="false">BX29*BT29*BR29</f>
        <v>3.88815</v>
      </c>
      <c r="BZ29" s="0" t="n">
        <v>0.12</v>
      </c>
      <c r="CA29" s="0" t="n">
        <v>0.09</v>
      </c>
      <c r="CB29" s="0" t="n">
        <v>0.02</v>
      </c>
      <c r="CC29" s="9" t="n">
        <f aca="false">SUM(BZ29:CB29)</f>
        <v>0.23</v>
      </c>
      <c r="CD29" s="0" t="n">
        <v>115</v>
      </c>
      <c r="CE29" s="0" t="n">
        <v>4</v>
      </c>
      <c r="CF29" s="0" t="n">
        <v>2</v>
      </c>
      <c r="CG29" s="0" t="n">
        <v>2</v>
      </c>
      <c r="CH29" s="0" t="n">
        <f aca="false">SUM(CE29:CG29)*0.7</f>
        <v>5.6</v>
      </c>
      <c r="CI29" s="9" t="n">
        <f aca="false">CH29*CD29/100</f>
        <v>6.44</v>
      </c>
      <c r="CJ29" s="9" t="n">
        <f aca="false">CI29*CE29*CC29</f>
        <v>5.9248</v>
      </c>
      <c r="CK29" s="0" t="n">
        <v>0.11</v>
      </c>
      <c r="CL29" s="0" t="n">
        <v>0.08</v>
      </c>
      <c r="CM29" s="0" t="n">
        <v>0.02</v>
      </c>
      <c r="CN29" s="9" t="n">
        <f aca="false">SUM(CK29:CM29)</f>
        <v>0.21</v>
      </c>
      <c r="CO29" s="0" t="n">
        <v>115</v>
      </c>
      <c r="CP29" s="0" t="n">
        <v>4</v>
      </c>
      <c r="CQ29" s="0" t="n">
        <v>2</v>
      </c>
      <c r="CR29" s="0" t="n">
        <v>2</v>
      </c>
      <c r="CS29" s="0" t="n">
        <f aca="false">SUM(CP29:CR29)*0.7</f>
        <v>5.6</v>
      </c>
      <c r="CT29" s="9" t="n">
        <f aca="false">CS29*CO29/100</f>
        <v>6.44</v>
      </c>
      <c r="CU29" s="9" t="n">
        <f aca="false">CT29*CP29*CN29</f>
        <v>5.4096</v>
      </c>
      <c r="CV29" s="0" t="n">
        <v>0.13</v>
      </c>
      <c r="CW29" s="0" t="n">
        <v>0.09</v>
      </c>
      <c r="CX29" s="0" t="n">
        <v>0.02</v>
      </c>
      <c r="CY29" s="9" t="n">
        <f aca="false">SUM(CV29:CX29)</f>
        <v>0.24</v>
      </c>
      <c r="CZ29" s="0" t="n">
        <v>115</v>
      </c>
      <c r="DA29" s="0" t="n">
        <v>4</v>
      </c>
      <c r="DB29" s="0" t="n">
        <v>4</v>
      </c>
      <c r="DC29" s="0" t="n">
        <v>2</v>
      </c>
      <c r="DD29" s="0" t="n">
        <f aca="false">SUM(DA29:DC29)*0.7</f>
        <v>7</v>
      </c>
      <c r="DE29" s="9" t="n">
        <f aca="false">DD29*CZ29/100</f>
        <v>8.05</v>
      </c>
      <c r="DF29" s="9" t="n">
        <f aca="false">DE29*DA29*CY29</f>
        <v>7.728</v>
      </c>
      <c r="DG29" s="9" t="n">
        <f aca="false">(BX29+CH29+CS29+DD29)*0.7</f>
        <v>16.6845</v>
      </c>
      <c r="DH29" s="9" t="n">
        <f aca="false">(BY29+CI29+CT29+DE29)*0.7</f>
        <v>17.372705</v>
      </c>
      <c r="DI29" s="9" t="n">
        <f aca="false">(BZ29+CJ29+CU29+DF29)*0.7</f>
        <v>13.42768</v>
      </c>
      <c r="DJ29" s="11" t="n">
        <f aca="false">SUM(DG29:DI29)</f>
        <v>47.484885</v>
      </c>
      <c r="DK29" s="10" t="n">
        <f aca="false">(BP29/BO29)*(BR29-0.151)*1000</f>
        <v>59.25</v>
      </c>
      <c r="DL29" s="10" t="n">
        <f aca="false">(CA29/BZ29)*(CC29-0.151)*1000</f>
        <v>59.25</v>
      </c>
      <c r="DM29" s="10" t="n">
        <f aca="false">(CL29/CK29)*(CN29-0.151)*1000</f>
        <v>42.9090909090909</v>
      </c>
      <c r="DN29" s="10" t="n">
        <f aca="false">(CW29/CV29)*(CY29-0.151)*1000</f>
        <v>61.6153846153846</v>
      </c>
      <c r="DO29" s="10" t="n">
        <f aca="false">(BR29-0.201)/(BO29-0.201)*100</f>
        <v>-35.8024691358024</v>
      </c>
      <c r="DP29" s="10" t="n">
        <f aca="false">(CC29-0.201)/(BZ29-0.201)*100</f>
        <v>-35.8024691358024</v>
      </c>
      <c r="DQ29" s="10" t="n">
        <f aca="false">(CN29-0.201)/(CK29-0.201)*100</f>
        <v>-9.8901098901099</v>
      </c>
      <c r="DR29" s="10" t="n">
        <f aca="false">(CY29-0.201)/(CV29-0.201)*100</f>
        <v>-54.9295774647887</v>
      </c>
      <c r="DS29" s="10" t="n">
        <f aca="false">(BR29-0.091)/(BQ29-0.051)*100</f>
        <v>-448.387096774193</v>
      </c>
      <c r="DT29" s="10" t="n">
        <f aca="false">(CC29-0.091)/(CB29-0.051)*100</f>
        <v>-448.387096774193</v>
      </c>
      <c r="DU29" s="10" t="n">
        <f aca="false">(CN29-0.091)/(CM29-0.051)*100</f>
        <v>-383.870967741935</v>
      </c>
      <c r="DV29" s="10" t="n">
        <f aca="false">(CY29-0.091)/(CX29-0.051)*100</f>
        <v>-480.645161290323</v>
      </c>
      <c r="DW29" s="10" t="n">
        <f aca="false">SUMIF(DK29:DN29,  "&gt;60")</f>
        <v>61.6153846153846</v>
      </c>
      <c r="DX29" s="10" t="n">
        <f aca="false">SUMIF(DO29:DR29,  "&gt;60")</f>
        <v>0</v>
      </c>
      <c r="DY29" s="10" t="n">
        <f aca="false">SUMIF(DS29:DV29,  "&gt;60")</f>
        <v>0</v>
      </c>
      <c r="DZ29" s="0" t="n">
        <v>0.12</v>
      </c>
      <c r="EA29" s="0" t="n">
        <v>0.09</v>
      </c>
      <c r="EB29" s="0" t="n">
        <v>0.02</v>
      </c>
      <c r="EC29" s="9" t="n">
        <f aca="false">SUM(DZ29:EB29)</f>
        <v>0.23</v>
      </c>
      <c r="ED29" s="0" t="n">
        <v>115</v>
      </c>
      <c r="EE29" s="0" t="n">
        <v>4</v>
      </c>
      <c r="EF29" s="0" t="n">
        <v>2</v>
      </c>
      <c r="EG29" s="0" t="n">
        <v>2</v>
      </c>
      <c r="EH29" s="0" t="n">
        <f aca="false">SUM(EE29:EG29)*0.7</f>
        <v>5.6</v>
      </c>
      <c r="EI29" s="9" t="n">
        <f aca="false">EH29*ED29/100</f>
        <v>6.44</v>
      </c>
      <c r="EJ29" s="9" t="n">
        <f aca="false">EI29*EE29*EC29</f>
        <v>5.9248</v>
      </c>
      <c r="EK29" s="0" t="n">
        <v>0.12</v>
      </c>
      <c r="EL29" s="0" t="n">
        <v>0.09</v>
      </c>
      <c r="EM29" s="0" t="n">
        <v>0.02</v>
      </c>
      <c r="EN29" s="9" t="n">
        <f aca="false">SUM(EK29:EM29)</f>
        <v>0.23</v>
      </c>
      <c r="EO29" s="0" t="n">
        <v>115</v>
      </c>
      <c r="EP29" s="0" t="n">
        <v>4</v>
      </c>
      <c r="EQ29" s="0" t="n">
        <v>2</v>
      </c>
      <c r="ER29" s="0" t="n">
        <v>2</v>
      </c>
      <c r="ES29" s="0" t="n">
        <f aca="false">SUM(EP29:ER29)*0.7</f>
        <v>5.6</v>
      </c>
      <c r="ET29" s="9" t="n">
        <f aca="false">ES29*EO29/100</f>
        <v>6.44</v>
      </c>
      <c r="EU29" s="9" t="n">
        <f aca="false">ET29*EP29*EN29</f>
        <v>5.9248</v>
      </c>
      <c r="EV29" s="0" t="n">
        <v>0.11</v>
      </c>
      <c r="EW29" s="0" t="n">
        <v>0.08</v>
      </c>
      <c r="EX29" s="0" t="n">
        <v>0.02</v>
      </c>
      <c r="EY29" s="9" t="n">
        <f aca="false">SUM(EV29:EX29)</f>
        <v>0.21</v>
      </c>
      <c r="EZ29" s="0" t="n">
        <v>115</v>
      </c>
      <c r="FA29" s="0" t="n">
        <v>4</v>
      </c>
      <c r="FB29" s="0" t="n">
        <v>2</v>
      </c>
      <c r="FC29" s="0" t="n">
        <v>2</v>
      </c>
      <c r="FD29" s="0" t="n">
        <f aca="false">SUM(FA29:FC29)*0.7</f>
        <v>5.6</v>
      </c>
      <c r="FE29" s="9" t="n">
        <f aca="false">FD29*EZ29/100</f>
        <v>6.44</v>
      </c>
      <c r="FF29" s="9" t="n">
        <f aca="false">FE29*FA29*EY29</f>
        <v>5.4096</v>
      </c>
      <c r="FG29" s="0" t="n">
        <v>0.13</v>
      </c>
      <c r="FH29" s="0" t="n">
        <v>0.09</v>
      </c>
      <c r="FI29" s="0" t="n">
        <v>0.02</v>
      </c>
      <c r="FJ29" s="9" t="n">
        <f aca="false">SUM(FG29:FI29)</f>
        <v>0.24</v>
      </c>
      <c r="FK29" s="0" t="n">
        <v>115</v>
      </c>
      <c r="FL29" s="0" t="n">
        <v>4</v>
      </c>
      <c r="FM29" s="0" t="n">
        <v>4</v>
      </c>
      <c r="FN29" s="0" t="n">
        <v>2</v>
      </c>
      <c r="FO29" s="0" t="n">
        <f aca="false">SUM(FL29:FN29)*0.7</f>
        <v>7</v>
      </c>
      <c r="FP29" s="9" t="n">
        <f aca="false">FO29*FK29/100</f>
        <v>8.05</v>
      </c>
      <c r="FQ29" s="9" t="n">
        <f aca="false">FP29*FL29*FJ29</f>
        <v>7.728</v>
      </c>
      <c r="FR29" s="9" t="n">
        <f aca="false">(EI29+ES29+FD29+FO29)*0.7</f>
        <v>17.248</v>
      </c>
      <c r="FS29" s="9" t="n">
        <f aca="false">(EJ29+ET29+FE29+FP29)*0.7</f>
        <v>18.79836</v>
      </c>
      <c r="FT29" s="9" t="n">
        <f aca="false">(EK29+EU29+FF29+FQ29)*0.7</f>
        <v>13.42768</v>
      </c>
      <c r="FU29" s="11" t="n">
        <f aca="false">SUM(FR29:FT29)</f>
        <v>49.47404</v>
      </c>
      <c r="FV29" s="10" t="n">
        <f aca="false">(EA29/DZ29)*(EC29-0.151)*1000</f>
        <v>59.25</v>
      </c>
      <c r="FW29" s="10" t="n">
        <f aca="false">(EL29/EK29)*(EN29-0.151)*1000</f>
        <v>59.25</v>
      </c>
      <c r="FX29" s="10" t="n">
        <f aca="false">(EW29/EV29)*(EY29-0.151)*1000</f>
        <v>42.9090909090909</v>
      </c>
      <c r="FY29" s="10" t="n">
        <f aca="false">(FH29/FG29)*(FJ29-0.151)*1000</f>
        <v>61.6153846153846</v>
      </c>
      <c r="FZ29" s="10" t="n">
        <f aca="false">(EC29-0.201)/(DZ29-0.201)*100</f>
        <v>-35.8024691358024</v>
      </c>
      <c r="GA29" s="10" t="n">
        <f aca="false">(EN29-0.201)/(EK29-0.201)*100</f>
        <v>-35.8024691358024</v>
      </c>
      <c r="GB29" s="10" t="n">
        <f aca="false">(EY29-0.201)/(EV29-0.201)*100</f>
        <v>-9.8901098901099</v>
      </c>
      <c r="GC29" s="10" t="n">
        <f aca="false">(FJ29-0.201)/(FG29-0.201)*100</f>
        <v>-54.9295774647887</v>
      </c>
      <c r="GD29" s="10" t="n">
        <f aca="false">(EC29-0.091)/(EB29-0.051)*100</f>
        <v>-448.387096774193</v>
      </c>
      <c r="GE29" s="10" t="n">
        <f aca="false">(EN29-0.091)/(EM29-0.051)*100</f>
        <v>-448.387096774193</v>
      </c>
      <c r="GF29" s="10" t="n">
        <f aca="false">(EY29-0.091)/(EX29-0.051)*100</f>
        <v>-383.870967741935</v>
      </c>
      <c r="GG29" s="10" t="n">
        <f aca="false">(FJ29-0.091)/(FI29-0.051)*100</f>
        <v>-480.645161290323</v>
      </c>
      <c r="GH29" s="10" t="n">
        <f aca="false">SUMIF(FV29:FY29,  "&gt;60")</f>
        <v>61.6153846153846</v>
      </c>
      <c r="GI29" s="10" t="n">
        <f aca="false">SUMIF(FZ29:GC29,  "&gt;60")</f>
        <v>0</v>
      </c>
      <c r="GJ29" s="10" t="n">
        <f aca="false">SUMIF(GD29:GG29,  "&gt;60")</f>
        <v>0</v>
      </c>
      <c r="GK29" s="0" t="n">
        <v>0.12</v>
      </c>
      <c r="GL29" s="0" t="n">
        <v>0.09</v>
      </c>
      <c r="GM29" s="0" t="n">
        <v>0.02</v>
      </c>
      <c r="GN29" s="9" t="n">
        <f aca="false">SUM(GK29:GM29)</f>
        <v>0.23</v>
      </c>
      <c r="GO29" s="0" t="n">
        <v>111</v>
      </c>
      <c r="GP29" s="0" t="n">
        <v>4</v>
      </c>
      <c r="GQ29" s="0" t="n">
        <v>2</v>
      </c>
      <c r="GR29" s="0" t="n">
        <v>2</v>
      </c>
      <c r="GS29" s="0" t="n">
        <f aca="false">SUM(GP29:GR29)*0.7</f>
        <v>5.6</v>
      </c>
      <c r="GT29" s="9" t="n">
        <f aca="false">GS29*GO29/100</f>
        <v>6.216</v>
      </c>
      <c r="GU29" s="9" t="n">
        <f aca="false">GT29*GP29*GN29</f>
        <v>5.71872</v>
      </c>
      <c r="GV29" s="0" t="n">
        <v>0.12</v>
      </c>
      <c r="GW29" s="0" t="n">
        <v>0.09</v>
      </c>
      <c r="GX29" s="0" t="n">
        <v>0.02</v>
      </c>
      <c r="GY29" s="9" t="n">
        <f aca="false">SUM(GV29:GX29)</f>
        <v>0.23</v>
      </c>
      <c r="GZ29" s="0" t="n">
        <v>115</v>
      </c>
      <c r="HA29" s="0" t="n">
        <v>4</v>
      </c>
      <c r="HB29" s="0" t="n">
        <v>2</v>
      </c>
      <c r="HC29" s="0" t="n">
        <v>2</v>
      </c>
      <c r="HD29" s="0" t="n">
        <f aca="false">SUM(HA29:HC29)*0.7</f>
        <v>5.6</v>
      </c>
      <c r="HE29" s="9" t="n">
        <f aca="false">HD29*GZ29/100</f>
        <v>6.44</v>
      </c>
      <c r="HF29" s="9" t="n">
        <f aca="false">HE29*HA29*GY29</f>
        <v>5.9248</v>
      </c>
      <c r="HG29" s="0" t="n">
        <v>0.11</v>
      </c>
      <c r="HH29" s="0" t="n">
        <v>0.08</v>
      </c>
      <c r="HI29" s="0" t="n">
        <v>0.02</v>
      </c>
      <c r="HJ29" s="9" t="n">
        <f aca="false">SUM(HG29:HI29)</f>
        <v>0.21</v>
      </c>
      <c r="HK29" s="0" t="n">
        <v>115</v>
      </c>
      <c r="HL29" s="0" t="n">
        <v>4</v>
      </c>
      <c r="HM29" s="0" t="n">
        <v>2</v>
      </c>
      <c r="HN29" s="0" t="n">
        <v>2</v>
      </c>
      <c r="HO29" s="0" t="n">
        <f aca="false">SUM(HL29:HN29)*0.7</f>
        <v>5.6</v>
      </c>
      <c r="HP29" s="9" t="n">
        <f aca="false">HO29*HK29/100</f>
        <v>6.44</v>
      </c>
      <c r="HQ29" s="9" t="n">
        <f aca="false">HP29*HL29*HJ29</f>
        <v>5.4096</v>
      </c>
      <c r="HR29" s="0" t="n">
        <v>0.13</v>
      </c>
      <c r="HS29" s="0" t="n">
        <v>0.09</v>
      </c>
      <c r="HT29" s="0" t="n">
        <v>0.02</v>
      </c>
      <c r="HU29" s="9" t="n">
        <f aca="false">SUM(HR29:HT29)</f>
        <v>0.24</v>
      </c>
      <c r="HV29" s="0" t="n">
        <v>115</v>
      </c>
      <c r="HW29" s="0" t="n">
        <v>5</v>
      </c>
      <c r="HX29" s="0" t="n">
        <v>4</v>
      </c>
      <c r="HY29" s="0" t="n">
        <v>2</v>
      </c>
      <c r="HZ29" s="0" t="n">
        <f aca="false">SUM(HW29:HY29)*0.7</f>
        <v>7.7</v>
      </c>
      <c r="IA29" s="9" t="n">
        <f aca="false">HZ29*HV29/100</f>
        <v>8.855</v>
      </c>
      <c r="IB29" s="9" t="n">
        <f aca="false">IA29*HW29*HU29</f>
        <v>10.626</v>
      </c>
      <c r="IC29" s="9" t="n">
        <f aca="false">(GT29+HD29+HO29+HZ29)*0.7</f>
        <v>17.5812</v>
      </c>
      <c r="ID29" s="9" t="n">
        <f aca="false">(GU29+HE29+HP29+IA29)*0.7</f>
        <v>19.217604</v>
      </c>
      <c r="IE29" s="9" t="n">
        <f aca="false">(GV29+HF29+HQ29+IB29)*0.7</f>
        <v>15.45628</v>
      </c>
      <c r="IF29" s="11" t="n">
        <f aca="false">SUM(IC29:IE29)</f>
        <v>52.255084</v>
      </c>
      <c r="IG29" s="10" t="n">
        <f aca="false">(GL29/GK29)*(GN29-0.151)*1000</f>
        <v>59.25</v>
      </c>
      <c r="IH29" s="10" t="n">
        <f aca="false">(GW29/GV29)*(GY29-0.151)*1000</f>
        <v>59.25</v>
      </c>
      <c r="II29" s="10" t="n">
        <f aca="false">(HH29/HG29)*(HJ29-0.151)*1000</f>
        <v>42.9090909090909</v>
      </c>
      <c r="IJ29" s="10" t="n">
        <f aca="false">(HS29/HR29)*(HU29-0.151)*1000</f>
        <v>61.6153846153846</v>
      </c>
      <c r="IK29" s="10" t="n">
        <f aca="false">(GN29-0.201)/(GK29-0.201)*100</f>
        <v>-35.8024691358024</v>
      </c>
      <c r="IL29" s="10" t="n">
        <f aca="false">(GY29-0.201)/(GV29-0.201)*100</f>
        <v>-35.8024691358024</v>
      </c>
      <c r="IM29" s="10" t="n">
        <f aca="false">(HJ29-0.201)/(HG29-0.201)*100</f>
        <v>-9.8901098901099</v>
      </c>
      <c r="IN29" s="10" t="n">
        <f aca="false">(HU29-0.201)/(HR29-0.201)*100</f>
        <v>-54.9295774647887</v>
      </c>
      <c r="IO29" s="10" t="n">
        <f aca="false">(GN29-0.091)/(GM29-0.051)*100</f>
        <v>-448.387096774193</v>
      </c>
      <c r="IP29" s="10" t="n">
        <f aca="false">(GY29-0.091)/(GX29-0.051)*100</f>
        <v>-448.387096774193</v>
      </c>
      <c r="IQ29" s="10" t="n">
        <f aca="false">(HJ29-0.091)/(HI29-0.051)*100</f>
        <v>-383.870967741935</v>
      </c>
      <c r="IR29" s="10" t="n">
        <f aca="false">(HU29-0.091)/(HT29-0.051)*100</f>
        <v>-480.645161290323</v>
      </c>
      <c r="IS29" s="10" t="n">
        <f aca="false">SUMIF(IG29:IJ29,  "&gt;60")</f>
        <v>61.6153846153846</v>
      </c>
      <c r="IT29" s="10" t="n">
        <f aca="false">SUMIF(IK29:IN29,  "&gt;60")</f>
        <v>0</v>
      </c>
      <c r="IU29" s="10" t="n">
        <f aca="false">SUMIF(IO29:IR29,  "&gt;60")</f>
        <v>0</v>
      </c>
    </row>
    <row r="30" customFormat="false" ht="12.8" hidden="false" customHeight="false" outlineLevel="0" collapsed="false">
      <c r="C30" s="8" t="s">
        <v>75</v>
      </c>
      <c r="D30" s="0" t="n">
        <v>0.12</v>
      </c>
      <c r="E30" s="0" t="n">
        <v>0.03</v>
      </c>
      <c r="F30" s="0" t="n">
        <v>0.01</v>
      </c>
      <c r="G30" s="9" t="n">
        <f aca="false">SUM(D30:F30)</f>
        <v>0.16</v>
      </c>
      <c r="H30" s="0" t="n">
        <v>115</v>
      </c>
      <c r="I30" s="0" t="n">
        <v>4</v>
      </c>
      <c r="J30" s="0" t="n">
        <v>3</v>
      </c>
      <c r="K30" s="0" t="n">
        <v>1</v>
      </c>
      <c r="L30" s="0" t="n">
        <f aca="false">SUM(I30:K30)*0.7</f>
        <v>5.6</v>
      </c>
      <c r="M30" s="9" t="n">
        <f aca="false">L30*H30/100</f>
        <v>6.44</v>
      </c>
      <c r="N30" s="9" t="n">
        <f aca="false">M30*I30*G30</f>
        <v>4.1216</v>
      </c>
      <c r="O30" s="0" t="n">
        <v>0.12</v>
      </c>
      <c r="P30" s="0" t="n">
        <v>0.03</v>
      </c>
      <c r="Q30" s="0" t="n">
        <v>0.01</v>
      </c>
      <c r="R30" s="9" t="n">
        <f aca="false">SUM(O30:Q30)</f>
        <v>0.16</v>
      </c>
      <c r="S30" s="0" t="n">
        <v>115</v>
      </c>
      <c r="T30" s="0" t="n">
        <v>5</v>
      </c>
      <c r="U30" s="0" t="n">
        <v>3</v>
      </c>
      <c r="V30" s="0" t="n">
        <v>1</v>
      </c>
      <c r="W30" s="0" t="n">
        <f aca="false">SUM(T30:V30)*0.7</f>
        <v>6.3</v>
      </c>
      <c r="X30" s="9" t="n">
        <f aca="false">W30*S30/100</f>
        <v>7.245</v>
      </c>
      <c r="Y30" s="9" t="n">
        <f aca="false">X30*T30*R30</f>
        <v>5.796</v>
      </c>
      <c r="Z30" s="0" t="n">
        <v>0.12</v>
      </c>
      <c r="AA30" s="0" t="n">
        <v>0.05</v>
      </c>
      <c r="AB30" s="0" t="n">
        <v>0.02</v>
      </c>
      <c r="AC30" s="9" t="n">
        <f aca="false">SUM(Z30:AB30)</f>
        <v>0.19</v>
      </c>
      <c r="AD30" s="0" t="n">
        <v>120</v>
      </c>
      <c r="AE30" s="0" t="n">
        <v>4</v>
      </c>
      <c r="AF30" s="0" t="n">
        <v>2</v>
      </c>
      <c r="AG30" s="0" t="n">
        <v>1</v>
      </c>
      <c r="AH30" s="0" t="n">
        <f aca="false">SUM(AE30:AG30)*0.7</f>
        <v>4.9</v>
      </c>
      <c r="AI30" s="9" t="n">
        <f aca="false">AH30*AD30/100</f>
        <v>5.88</v>
      </c>
      <c r="AJ30" s="9" t="n">
        <f aca="false">AI30*AE30*AC30</f>
        <v>4.4688</v>
      </c>
      <c r="AK30" s="0" t="n">
        <v>0.12</v>
      </c>
      <c r="AL30" s="0" t="n">
        <v>0.05</v>
      </c>
      <c r="AM30" s="0" t="n">
        <v>0.02</v>
      </c>
      <c r="AN30" s="9" t="n">
        <f aca="false">SUM(AK30:AM30)</f>
        <v>0.19</v>
      </c>
      <c r="AO30" s="0" t="n">
        <v>120</v>
      </c>
      <c r="AP30" s="0" t="n">
        <v>5</v>
      </c>
      <c r="AQ30" s="0" t="n">
        <v>3</v>
      </c>
      <c r="AR30" s="0" t="n">
        <v>1</v>
      </c>
      <c r="AS30" s="0" t="n">
        <f aca="false">SUM(AP30:AR30)*0.7</f>
        <v>6.3</v>
      </c>
      <c r="AT30" s="9" t="n">
        <f aca="false">AS30*AO30/100</f>
        <v>7.56</v>
      </c>
      <c r="AU30" s="9" t="n">
        <f aca="false">AT30*AP30*AN30</f>
        <v>7.182</v>
      </c>
      <c r="AV30" s="9" t="n">
        <f aca="false">(M30+W30+AH30+AS30)*0.7</f>
        <v>16.758</v>
      </c>
      <c r="AW30" s="9" t="n">
        <f aca="false">(N30+X30+AI30+AT30)*0.7</f>
        <v>17.36462</v>
      </c>
      <c r="AX30" s="9" t="n">
        <f aca="false">(O30+Y30+AJ30+AU30)*0.7</f>
        <v>12.29676</v>
      </c>
      <c r="AY30" s="11" t="n">
        <f aca="false">SUM(AV30:AX30)</f>
        <v>46.41938</v>
      </c>
      <c r="AZ30" s="10" t="n">
        <f aca="false">(E30/D30)*(G30-0.151)*1000</f>
        <v>2.25</v>
      </c>
      <c r="BA30" s="10" t="n">
        <f aca="false">(P30/O30)*(R30-0.151)*1000</f>
        <v>2.25</v>
      </c>
      <c r="BB30" s="10" t="n">
        <f aca="false">(AA30/Z30)*(AC30-0.151)*1000</f>
        <v>16.25</v>
      </c>
      <c r="BC30" s="10" t="n">
        <f aca="false">(AL30/AK30)*(AN30-0.151)*1000</f>
        <v>16.25</v>
      </c>
      <c r="BD30" s="10" t="n">
        <f aca="false">(G30-0.201)/(D30-0.201)*100</f>
        <v>50.6172839506173</v>
      </c>
      <c r="BE30" s="10" t="n">
        <f aca="false">(R30-0.201)/(O30-0.201)*100</f>
        <v>50.6172839506173</v>
      </c>
      <c r="BF30" s="10" t="n">
        <f aca="false">(AC30-0.201)/(Z30-0.201)*100</f>
        <v>13.5802469135803</v>
      </c>
      <c r="BG30" s="10" t="n">
        <f aca="false">(AN30-0.201)/(AK30-0.201)*100</f>
        <v>13.5802469135803</v>
      </c>
      <c r="BH30" s="10" t="n">
        <f aca="false">(G30-0.091)/(F30-0.051)*100</f>
        <v>-168.292682926829</v>
      </c>
      <c r="BI30" s="10" t="n">
        <f aca="false">(R30-0.091)/(Q30-0.051)*100</f>
        <v>-168.292682926829</v>
      </c>
      <c r="BJ30" s="10" t="n">
        <f aca="false">(AC30-0.091)/(AB30-0.051)*100</f>
        <v>-319.354838709677</v>
      </c>
      <c r="BK30" s="10" t="n">
        <f aca="false">(AN30-0.091)/(AM30-0.051)*100</f>
        <v>-319.354838709677</v>
      </c>
      <c r="BL30" s="10" t="n">
        <f aca="false">SUMIF(AZ30:BC30,  "&gt;60")</f>
        <v>0</v>
      </c>
      <c r="BM30" s="10" t="n">
        <f aca="false">SUMIF(BD30:BG30,  "&gt;60")</f>
        <v>0</v>
      </c>
      <c r="BN30" s="10" t="n">
        <f aca="false">SUMIF(BH30:BK30,  "&gt;60")</f>
        <v>0</v>
      </c>
      <c r="BO30" s="0" t="n">
        <v>0.12</v>
      </c>
      <c r="BP30" s="0" t="n">
        <v>0.03</v>
      </c>
      <c r="BQ30" s="0" t="n">
        <v>0.01</v>
      </c>
      <c r="BR30" s="9" t="n">
        <f aca="false">SUM(BO30:BQ30)</f>
        <v>0.16</v>
      </c>
      <c r="BS30" s="0" t="n">
        <v>115</v>
      </c>
      <c r="BT30" s="0" t="n">
        <v>4</v>
      </c>
      <c r="BU30" s="0" t="n">
        <v>3</v>
      </c>
      <c r="BV30" s="0" t="n">
        <v>1</v>
      </c>
      <c r="BW30" s="0" t="n">
        <f aca="false">SUM(BT30:BV30)*0.7</f>
        <v>5.6</v>
      </c>
      <c r="BX30" s="9" t="n">
        <f aca="false">BW30*BS30/100</f>
        <v>6.44</v>
      </c>
      <c r="BY30" s="9" t="n">
        <f aca="false">BX30*BT30*BR30</f>
        <v>4.1216</v>
      </c>
      <c r="BZ30" s="0" t="n">
        <v>0.12</v>
      </c>
      <c r="CA30" s="0" t="n">
        <v>0.03</v>
      </c>
      <c r="CB30" s="0" t="n">
        <v>0.01</v>
      </c>
      <c r="CC30" s="9" t="n">
        <f aca="false">SUM(BZ30:CB30)</f>
        <v>0.16</v>
      </c>
      <c r="CD30" s="0" t="n">
        <v>115</v>
      </c>
      <c r="CE30" s="0" t="n">
        <v>5</v>
      </c>
      <c r="CF30" s="0" t="n">
        <v>3</v>
      </c>
      <c r="CG30" s="0" t="n">
        <v>1</v>
      </c>
      <c r="CH30" s="0" t="n">
        <f aca="false">SUM(CE30:CG30)*0.7</f>
        <v>6.3</v>
      </c>
      <c r="CI30" s="9" t="n">
        <f aca="false">CH30*CD30/100</f>
        <v>7.245</v>
      </c>
      <c r="CJ30" s="9" t="n">
        <f aca="false">CI30*CE30*CC30</f>
        <v>5.796</v>
      </c>
      <c r="CK30" s="0" t="n">
        <v>0.12</v>
      </c>
      <c r="CL30" s="0" t="n">
        <v>0.05</v>
      </c>
      <c r="CM30" s="0" t="n">
        <v>0.02</v>
      </c>
      <c r="CN30" s="9" t="n">
        <f aca="false">SUM(CK30:CM30)</f>
        <v>0.19</v>
      </c>
      <c r="CO30" s="0" t="n">
        <v>115</v>
      </c>
      <c r="CP30" s="0" t="n">
        <v>5</v>
      </c>
      <c r="CQ30" s="0" t="n">
        <v>3</v>
      </c>
      <c r="CR30" s="0" t="n">
        <v>1</v>
      </c>
      <c r="CS30" s="0" t="n">
        <f aca="false">SUM(CP30:CR30)*0.7</f>
        <v>6.3</v>
      </c>
      <c r="CT30" s="9" t="n">
        <f aca="false">CS30*CO30/100</f>
        <v>7.245</v>
      </c>
      <c r="CU30" s="9" t="n">
        <f aca="false">CT30*CP30*CN30</f>
        <v>6.88275</v>
      </c>
      <c r="CV30" s="0" t="n">
        <v>0.12</v>
      </c>
      <c r="CW30" s="0" t="n">
        <v>0.05</v>
      </c>
      <c r="CX30" s="0" t="n">
        <v>0.02</v>
      </c>
      <c r="CY30" s="9" t="n">
        <f aca="false">SUM(CV30:CX30)</f>
        <v>0.19</v>
      </c>
      <c r="CZ30" s="0" t="n">
        <v>115</v>
      </c>
      <c r="DA30" s="0" t="n">
        <v>5</v>
      </c>
      <c r="DB30" s="0" t="n">
        <v>3</v>
      </c>
      <c r="DC30" s="0" t="n">
        <v>1</v>
      </c>
      <c r="DD30" s="0" t="n">
        <f aca="false">SUM(DA30:DC30)*0.7</f>
        <v>6.3</v>
      </c>
      <c r="DE30" s="9" t="n">
        <f aca="false">DD30*CZ30/100</f>
        <v>7.245</v>
      </c>
      <c r="DF30" s="9" t="n">
        <f aca="false">DE30*DA30*CY30</f>
        <v>6.88275</v>
      </c>
      <c r="DG30" s="9" t="n">
        <f aca="false">(BX30+CH30+CS30+DD30)*0.7</f>
        <v>17.738</v>
      </c>
      <c r="DH30" s="9" t="n">
        <f aca="false">(BY30+CI30+CT30+DE30)*0.7</f>
        <v>18.09962</v>
      </c>
      <c r="DI30" s="9" t="n">
        <f aca="false">(BZ30+CJ30+CU30+DF30)*0.7</f>
        <v>13.77705</v>
      </c>
      <c r="DJ30" s="11" t="n">
        <f aca="false">SUM(DG30:DI30)</f>
        <v>49.61467</v>
      </c>
      <c r="DK30" s="10" t="n">
        <f aca="false">(BP30/BO30)*(BR30-0.151)*1000</f>
        <v>2.25</v>
      </c>
      <c r="DL30" s="10" t="n">
        <f aca="false">(CA30/BZ30)*(CC30-0.151)*1000</f>
        <v>2.25</v>
      </c>
      <c r="DM30" s="10" t="n">
        <f aca="false">(CL30/CK30)*(CN30-0.151)*1000</f>
        <v>16.25</v>
      </c>
      <c r="DN30" s="10" t="n">
        <f aca="false">(CW30/CV30)*(CY30-0.151)*1000</f>
        <v>16.25</v>
      </c>
      <c r="DO30" s="10" t="n">
        <f aca="false">(BR30-0.201)/(BO30-0.201)*100</f>
        <v>50.6172839506173</v>
      </c>
      <c r="DP30" s="10" t="n">
        <f aca="false">(CC30-0.201)/(BZ30-0.201)*100</f>
        <v>50.6172839506173</v>
      </c>
      <c r="DQ30" s="10" t="n">
        <f aca="false">(CN30-0.201)/(CK30-0.201)*100</f>
        <v>13.5802469135803</v>
      </c>
      <c r="DR30" s="10" t="n">
        <f aca="false">(CY30-0.201)/(CV30-0.201)*100</f>
        <v>13.5802469135803</v>
      </c>
      <c r="DS30" s="10" t="n">
        <f aca="false">(BR30-0.091)/(BQ30-0.051)*100</f>
        <v>-168.292682926829</v>
      </c>
      <c r="DT30" s="10" t="n">
        <f aca="false">(CC30-0.091)/(CB30-0.051)*100</f>
        <v>-168.292682926829</v>
      </c>
      <c r="DU30" s="10" t="n">
        <f aca="false">(CN30-0.091)/(CM30-0.051)*100</f>
        <v>-319.354838709677</v>
      </c>
      <c r="DV30" s="10" t="n">
        <f aca="false">(CY30-0.091)/(CX30-0.051)*100</f>
        <v>-319.354838709677</v>
      </c>
      <c r="DW30" s="10" t="n">
        <f aca="false">SUMIF(DK30:DN30,  "&gt;60")</f>
        <v>0</v>
      </c>
      <c r="DX30" s="10" t="n">
        <f aca="false">SUMIF(DO30:DR30,  "&gt;60")</f>
        <v>0</v>
      </c>
      <c r="DY30" s="10" t="n">
        <f aca="false">SUMIF(DS30:DV30,  "&gt;60")</f>
        <v>0</v>
      </c>
      <c r="DZ30" s="0" t="n">
        <v>0.12</v>
      </c>
      <c r="EA30" s="0" t="n">
        <v>0.03</v>
      </c>
      <c r="EB30" s="0" t="n">
        <v>0.01</v>
      </c>
      <c r="EC30" s="9" t="n">
        <f aca="false">SUM(DZ30:EB30)</f>
        <v>0.16</v>
      </c>
      <c r="ED30" s="0" t="n">
        <v>115</v>
      </c>
      <c r="EE30" s="0" t="n">
        <v>5</v>
      </c>
      <c r="EF30" s="0" t="n">
        <v>3</v>
      </c>
      <c r="EG30" s="0" t="n">
        <v>1</v>
      </c>
      <c r="EH30" s="0" t="n">
        <f aca="false">SUM(EE30:EG30)*0.7</f>
        <v>6.3</v>
      </c>
      <c r="EI30" s="9" t="n">
        <f aca="false">EH30*ED30/100</f>
        <v>7.245</v>
      </c>
      <c r="EJ30" s="9" t="n">
        <f aca="false">EI30*EE30*EC30</f>
        <v>5.796</v>
      </c>
      <c r="EK30" s="0" t="n">
        <v>0.12</v>
      </c>
      <c r="EL30" s="0" t="n">
        <v>0.03</v>
      </c>
      <c r="EM30" s="0" t="n">
        <v>0.01</v>
      </c>
      <c r="EN30" s="9" t="n">
        <f aca="false">SUM(EK30:EM30)</f>
        <v>0.16</v>
      </c>
      <c r="EO30" s="0" t="n">
        <v>115</v>
      </c>
      <c r="EP30" s="0" t="n">
        <v>5</v>
      </c>
      <c r="EQ30" s="0" t="n">
        <v>3</v>
      </c>
      <c r="ER30" s="0" t="n">
        <v>1</v>
      </c>
      <c r="ES30" s="0" t="n">
        <f aca="false">SUM(EP30:ER30)*0.7</f>
        <v>6.3</v>
      </c>
      <c r="ET30" s="9" t="n">
        <f aca="false">ES30*EO30/100</f>
        <v>7.245</v>
      </c>
      <c r="EU30" s="9" t="n">
        <f aca="false">ET30*EP30*EN30</f>
        <v>5.796</v>
      </c>
      <c r="EV30" s="0" t="n">
        <v>0.12</v>
      </c>
      <c r="EW30" s="0" t="n">
        <v>0.05</v>
      </c>
      <c r="EX30" s="0" t="n">
        <v>0.02</v>
      </c>
      <c r="EY30" s="9" t="n">
        <f aca="false">SUM(EV30:EX30)</f>
        <v>0.19</v>
      </c>
      <c r="EZ30" s="0" t="n">
        <v>115</v>
      </c>
      <c r="FA30" s="0" t="n">
        <v>5</v>
      </c>
      <c r="FB30" s="0" t="n">
        <v>3</v>
      </c>
      <c r="FC30" s="0" t="n">
        <v>1</v>
      </c>
      <c r="FD30" s="0" t="n">
        <f aca="false">SUM(FA30:FC30)*0.7</f>
        <v>6.3</v>
      </c>
      <c r="FE30" s="9" t="n">
        <f aca="false">FD30*EZ30/100</f>
        <v>7.245</v>
      </c>
      <c r="FF30" s="9" t="n">
        <f aca="false">FE30*FA30*EY30</f>
        <v>6.88275</v>
      </c>
      <c r="FG30" s="0" t="n">
        <v>0.12</v>
      </c>
      <c r="FH30" s="0" t="n">
        <v>0.05</v>
      </c>
      <c r="FI30" s="0" t="n">
        <v>0.02</v>
      </c>
      <c r="FJ30" s="9" t="n">
        <f aca="false">SUM(FG30:FI30)</f>
        <v>0.19</v>
      </c>
      <c r="FK30" s="0" t="n">
        <v>110</v>
      </c>
      <c r="FL30" s="0" t="n">
        <v>5</v>
      </c>
      <c r="FM30" s="0" t="n">
        <v>3</v>
      </c>
      <c r="FN30" s="0" t="n">
        <v>1</v>
      </c>
      <c r="FO30" s="0" t="n">
        <f aca="false">SUM(FL30:FN30)*0.7</f>
        <v>6.3</v>
      </c>
      <c r="FP30" s="9" t="n">
        <f aca="false">FO30*FK30/100</f>
        <v>6.93</v>
      </c>
      <c r="FQ30" s="9" t="n">
        <f aca="false">FP30*FL30*FJ30</f>
        <v>6.5835</v>
      </c>
      <c r="FR30" s="9" t="n">
        <f aca="false">(EI30+ES30+FD30+FO30)*0.7</f>
        <v>18.3015</v>
      </c>
      <c r="FS30" s="9" t="n">
        <f aca="false">(EJ30+ET30+FE30+FP30)*0.7</f>
        <v>19.0512</v>
      </c>
      <c r="FT30" s="9" t="n">
        <f aca="false">(EK30+EU30+FF30+FQ30)*0.7</f>
        <v>13.567575</v>
      </c>
      <c r="FU30" s="11" t="n">
        <f aca="false">SUM(FR30:FT30)</f>
        <v>50.920275</v>
      </c>
      <c r="FV30" s="10" t="n">
        <f aca="false">(EA30/DZ30)*(EC30-0.151)*1000</f>
        <v>2.25</v>
      </c>
      <c r="FW30" s="10" t="n">
        <f aca="false">(EL30/EK30)*(EN30-0.151)*1000</f>
        <v>2.25</v>
      </c>
      <c r="FX30" s="10" t="n">
        <f aca="false">(EW30/EV30)*(EY30-0.151)*1000</f>
        <v>16.25</v>
      </c>
      <c r="FY30" s="10" t="n">
        <f aca="false">(FH30/FG30)*(FJ30-0.151)*1000</f>
        <v>16.25</v>
      </c>
      <c r="FZ30" s="10" t="n">
        <f aca="false">(EC30-0.201)/(DZ30-0.201)*100</f>
        <v>50.6172839506173</v>
      </c>
      <c r="GA30" s="10" t="n">
        <f aca="false">(EN30-0.201)/(EK30-0.201)*100</f>
        <v>50.6172839506173</v>
      </c>
      <c r="GB30" s="10" t="n">
        <f aca="false">(EY30-0.201)/(EV30-0.201)*100</f>
        <v>13.5802469135803</v>
      </c>
      <c r="GC30" s="10" t="n">
        <f aca="false">(FJ30-0.201)/(FG30-0.201)*100</f>
        <v>13.5802469135803</v>
      </c>
      <c r="GD30" s="10" t="n">
        <f aca="false">(EC30-0.091)/(EB30-0.051)*100</f>
        <v>-168.292682926829</v>
      </c>
      <c r="GE30" s="10" t="n">
        <f aca="false">(EN30-0.091)/(EM30-0.051)*100</f>
        <v>-168.292682926829</v>
      </c>
      <c r="GF30" s="10" t="n">
        <f aca="false">(EY30-0.091)/(EX30-0.051)*100</f>
        <v>-319.354838709677</v>
      </c>
      <c r="GG30" s="10" t="n">
        <f aca="false">(FJ30-0.091)/(FI30-0.051)*100</f>
        <v>-319.354838709677</v>
      </c>
      <c r="GH30" s="10" t="n">
        <f aca="false">SUMIF(FV30:FY30,  "&gt;60")</f>
        <v>0</v>
      </c>
      <c r="GI30" s="10" t="n">
        <f aca="false">SUMIF(FZ30:GC30,  "&gt;60")</f>
        <v>0</v>
      </c>
      <c r="GJ30" s="10" t="n">
        <f aca="false">SUMIF(GD30:GG30,  "&gt;60")</f>
        <v>0</v>
      </c>
      <c r="GK30" s="0" t="n">
        <v>0.12</v>
      </c>
      <c r="GL30" s="0" t="n">
        <v>0.03</v>
      </c>
      <c r="GM30" s="0" t="n">
        <v>0.01</v>
      </c>
      <c r="GN30" s="9" t="n">
        <f aca="false">SUM(GK30:GM30)</f>
        <v>0.16</v>
      </c>
      <c r="GO30" s="0" t="n">
        <v>115</v>
      </c>
      <c r="GP30" s="0" t="n">
        <v>5</v>
      </c>
      <c r="GQ30" s="0" t="n">
        <v>3</v>
      </c>
      <c r="GR30" s="0" t="n">
        <v>1</v>
      </c>
      <c r="GS30" s="0" t="n">
        <f aca="false">SUM(GP30:GR30)*0.7</f>
        <v>6.3</v>
      </c>
      <c r="GT30" s="9" t="n">
        <f aca="false">GS30*GO30/100</f>
        <v>7.245</v>
      </c>
      <c r="GU30" s="9" t="n">
        <f aca="false">GT30*GP30*GN30</f>
        <v>5.796</v>
      </c>
      <c r="GV30" s="0" t="n">
        <v>0.12</v>
      </c>
      <c r="GW30" s="0" t="n">
        <v>0.03</v>
      </c>
      <c r="GX30" s="0" t="n">
        <v>0.01</v>
      </c>
      <c r="GY30" s="9" t="n">
        <f aca="false">SUM(GV30:GX30)</f>
        <v>0.16</v>
      </c>
      <c r="GZ30" s="0" t="n">
        <v>115</v>
      </c>
      <c r="HA30" s="0" t="n">
        <v>5</v>
      </c>
      <c r="HB30" s="0" t="n">
        <v>3</v>
      </c>
      <c r="HC30" s="0" t="n">
        <v>1</v>
      </c>
      <c r="HD30" s="0" t="n">
        <f aca="false">SUM(HA30:HC30)*0.7</f>
        <v>6.3</v>
      </c>
      <c r="HE30" s="9" t="n">
        <f aca="false">HD30*GZ30/100</f>
        <v>7.245</v>
      </c>
      <c r="HF30" s="9" t="n">
        <f aca="false">HE30*HA30*GY30</f>
        <v>5.796</v>
      </c>
      <c r="HG30" s="0" t="n">
        <v>0.12</v>
      </c>
      <c r="HH30" s="0" t="n">
        <v>0.05</v>
      </c>
      <c r="HI30" s="0" t="n">
        <v>0.02</v>
      </c>
      <c r="HJ30" s="9" t="n">
        <f aca="false">SUM(HG30:HI30)</f>
        <v>0.19</v>
      </c>
      <c r="HK30" s="0" t="n">
        <v>115</v>
      </c>
      <c r="HL30" s="0" t="n">
        <v>5</v>
      </c>
      <c r="HM30" s="0" t="n">
        <v>3</v>
      </c>
      <c r="HN30" s="0" t="n">
        <v>1</v>
      </c>
      <c r="HO30" s="0" t="n">
        <f aca="false">SUM(HL30:HN30)*0.7</f>
        <v>6.3</v>
      </c>
      <c r="HP30" s="9" t="n">
        <f aca="false">HO30*HK30/100</f>
        <v>7.245</v>
      </c>
      <c r="HQ30" s="9" t="n">
        <f aca="false">HP30*HL30*HJ30</f>
        <v>6.88275</v>
      </c>
      <c r="HR30" s="0" t="n">
        <v>0.12</v>
      </c>
      <c r="HS30" s="0" t="n">
        <v>0.05</v>
      </c>
      <c r="HT30" s="0" t="n">
        <v>0.02</v>
      </c>
      <c r="HU30" s="9" t="n">
        <f aca="false">SUM(HR30:HT30)</f>
        <v>0.19</v>
      </c>
      <c r="HV30" s="0" t="n">
        <v>110</v>
      </c>
      <c r="HW30" s="0" t="n">
        <v>5</v>
      </c>
      <c r="HX30" s="0" t="n">
        <v>3</v>
      </c>
      <c r="HY30" s="0" t="n">
        <v>1</v>
      </c>
      <c r="HZ30" s="0" t="n">
        <f aca="false">SUM(HW30:HY30)*0.7</f>
        <v>6.3</v>
      </c>
      <c r="IA30" s="9" t="n">
        <f aca="false">HZ30*HV30/100</f>
        <v>6.93</v>
      </c>
      <c r="IB30" s="9" t="n">
        <f aca="false">IA30*HW30*HU30</f>
        <v>6.5835</v>
      </c>
      <c r="IC30" s="9" t="n">
        <f aca="false">(GT30+HD30+HO30+HZ30)*0.7</f>
        <v>18.3015</v>
      </c>
      <c r="ID30" s="9" t="n">
        <f aca="false">(GU30+HE30+HP30+IA30)*0.7</f>
        <v>19.0512</v>
      </c>
      <c r="IE30" s="9" t="n">
        <f aca="false">(GV30+HF30+HQ30+IB30)*0.7</f>
        <v>13.567575</v>
      </c>
      <c r="IF30" s="11" t="n">
        <f aca="false">SUM(IC30:IE30)</f>
        <v>50.920275</v>
      </c>
      <c r="IG30" s="10" t="n">
        <f aca="false">(GL30/GK30)*(GN30-0.151)*1000</f>
        <v>2.25</v>
      </c>
      <c r="IH30" s="10" t="n">
        <f aca="false">(GW30/GV30)*(GY30-0.151)*1000</f>
        <v>2.25</v>
      </c>
      <c r="II30" s="10" t="n">
        <f aca="false">(HH30/HG30)*(HJ30-0.151)*1000</f>
        <v>16.25</v>
      </c>
      <c r="IJ30" s="10" t="n">
        <f aca="false">(HS30/HR30)*(HU30-0.151)*1000</f>
        <v>16.25</v>
      </c>
      <c r="IK30" s="10" t="n">
        <f aca="false">(GN30-0.201)/(GK30-0.201)*100</f>
        <v>50.6172839506173</v>
      </c>
      <c r="IL30" s="10" t="n">
        <f aca="false">(GY30-0.201)/(GV30-0.201)*100</f>
        <v>50.6172839506173</v>
      </c>
      <c r="IM30" s="10" t="n">
        <f aca="false">(HJ30-0.201)/(HG30-0.201)*100</f>
        <v>13.5802469135803</v>
      </c>
      <c r="IN30" s="10" t="n">
        <f aca="false">(HU30-0.201)/(HR30-0.201)*100</f>
        <v>13.5802469135803</v>
      </c>
      <c r="IO30" s="10" t="n">
        <f aca="false">(GN30-0.091)/(GM30-0.051)*100</f>
        <v>-168.292682926829</v>
      </c>
      <c r="IP30" s="10" t="n">
        <f aca="false">(GY30-0.091)/(GX30-0.051)*100</f>
        <v>-168.292682926829</v>
      </c>
      <c r="IQ30" s="10" t="n">
        <f aca="false">(HJ30-0.091)/(HI30-0.051)*100</f>
        <v>-319.354838709677</v>
      </c>
      <c r="IR30" s="10" t="n">
        <f aca="false">(HU30-0.091)/(HT30-0.051)*100</f>
        <v>-319.354838709677</v>
      </c>
      <c r="IS30" s="10" t="n">
        <f aca="false">SUMIF(IG30:IJ30,  "&gt;60")</f>
        <v>0</v>
      </c>
      <c r="IT30" s="10" t="n">
        <f aca="false">SUMIF(IK30:IN30,  "&gt;60")</f>
        <v>0</v>
      </c>
      <c r="IU30" s="10" t="n">
        <f aca="false">SUMIF(IO30:IR30,  "&gt;60")</f>
        <v>0</v>
      </c>
    </row>
    <row r="31" customFormat="false" ht="12.8" hidden="false" customHeight="false" outlineLevel="0" collapsed="false">
      <c r="C31" s="8" t="s">
        <v>76</v>
      </c>
      <c r="D31" s="0" t="n">
        <v>0.13</v>
      </c>
      <c r="E31" s="0" t="n">
        <v>0.03</v>
      </c>
      <c r="F31" s="0" t="n">
        <v>0.01</v>
      </c>
      <c r="G31" s="9" t="n">
        <f aca="false">SUM(D31:F31)</f>
        <v>0.17</v>
      </c>
      <c r="H31" s="0" t="n">
        <v>112</v>
      </c>
      <c r="I31" s="0" t="n">
        <v>5</v>
      </c>
      <c r="J31" s="0" t="n">
        <v>5</v>
      </c>
      <c r="K31" s="0" t="n">
        <v>3</v>
      </c>
      <c r="L31" s="0" t="n">
        <f aca="false">SUM(I31:K31)*0.7</f>
        <v>9.1</v>
      </c>
      <c r="M31" s="9" t="n">
        <f aca="false">L31*H31/100</f>
        <v>10.192</v>
      </c>
      <c r="N31" s="9" t="n">
        <f aca="false">M31*I31*G31</f>
        <v>8.6632</v>
      </c>
      <c r="O31" s="0" t="n">
        <v>0.12</v>
      </c>
      <c r="P31" s="0" t="n">
        <v>0.03</v>
      </c>
      <c r="Q31" s="0" t="n">
        <v>0.01</v>
      </c>
      <c r="R31" s="9" t="n">
        <f aca="false">SUM(O31:Q31)</f>
        <v>0.16</v>
      </c>
      <c r="S31" s="0" t="n">
        <v>110</v>
      </c>
      <c r="T31" s="0" t="n">
        <v>4</v>
      </c>
      <c r="U31" s="0" t="n">
        <v>3</v>
      </c>
      <c r="V31" s="0" t="n">
        <v>2</v>
      </c>
      <c r="W31" s="0" t="n">
        <f aca="false">SUM(T31:V31)*0.7</f>
        <v>6.3</v>
      </c>
      <c r="X31" s="9" t="n">
        <f aca="false">W31*S31/100</f>
        <v>6.93</v>
      </c>
      <c r="Y31" s="9" t="n">
        <f aca="false">X31*T31*R31</f>
        <v>4.4352</v>
      </c>
      <c r="Z31" s="0" t="n">
        <v>0.13</v>
      </c>
      <c r="AA31" s="0" t="n">
        <v>0.05</v>
      </c>
      <c r="AB31" s="0" t="n">
        <v>0.01</v>
      </c>
      <c r="AC31" s="9" t="n">
        <f aca="false">SUM(Z31:AB31)</f>
        <v>0.19</v>
      </c>
      <c r="AD31" s="0" t="n">
        <v>110</v>
      </c>
      <c r="AE31" s="0" t="n">
        <v>4</v>
      </c>
      <c r="AF31" s="0" t="n">
        <v>2</v>
      </c>
      <c r="AG31" s="0" t="n">
        <v>1</v>
      </c>
      <c r="AH31" s="0" t="n">
        <f aca="false">SUM(AE31:AG31)*0.7</f>
        <v>4.9</v>
      </c>
      <c r="AI31" s="9" t="n">
        <f aca="false">AH31*AD31/100</f>
        <v>5.39</v>
      </c>
      <c r="AJ31" s="9" t="n">
        <f aca="false">AI31*AE31*AC31</f>
        <v>4.0964</v>
      </c>
      <c r="AK31" s="0" t="n">
        <v>0.12</v>
      </c>
      <c r="AL31" s="0" t="n">
        <v>0.05</v>
      </c>
      <c r="AM31" s="0" t="n">
        <v>0.01</v>
      </c>
      <c r="AN31" s="9" t="n">
        <f aca="false">SUM(AK31:AM31)</f>
        <v>0.18</v>
      </c>
      <c r="AO31" s="0" t="n">
        <v>110</v>
      </c>
      <c r="AP31" s="0" t="n">
        <v>4</v>
      </c>
      <c r="AQ31" s="0" t="n">
        <v>3</v>
      </c>
      <c r="AR31" s="0" t="n">
        <v>2</v>
      </c>
      <c r="AS31" s="0" t="n">
        <f aca="false">SUM(AP31:AR31)*0.7</f>
        <v>6.3</v>
      </c>
      <c r="AT31" s="9" t="n">
        <f aca="false">AS31*AO31/100</f>
        <v>6.93</v>
      </c>
      <c r="AU31" s="9" t="n">
        <f aca="false">AT31*AP31*AN31</f>
        <v>4.9896</v>
      </c>
      <c r="AV31" s="9" t="n">
        <f aca="false">(M31+W31+AH31+AS31)*0.7</f>
        <v>19.3844</v>
      </c>
      <c r="AW31" s="9" t="n">
        <f aca="false">(N31+X31+AI31+AT31)*0.7</f>
        <v>19.53924</v>
      </c>
      <c r="AX31" s="9" t="n">
        <f aca="false">(O31+Y31+AJ31+AU31)*0.7</f>
        <v>9.54884</v>
      </c>
      <c r="AY31" s="11" t="n">
        <f aca="false">SUM(AV31:AX31)</f>
        <v>48.47248</v>
      </c>
      <c r="AZ31" s="10" t="n">
        <f aca="false">(E31/D31)*(G31-0.151)*1000</f>
        <v>4.38461538461539</v>
      </c>
      <c r="BA31" s="10" t="n">
        <f aca="false">(P31/O31)*(R31-0.151)*1000</f>
        <v>2.25</v>
      </c>
      <c r="BB31" s="10" t="n">
        <f aca="false">(AA31/Z31)*(AC31-0.151)*1000</f>
        <v>15</v>
      </c>
      <c r="BC31" s="10" t="n">
        <f aca="false">(AL31/AK31)*(AN31-0.151)*1000</f>
        <v>12.0833333333333</v>
      </c>
      <c r="BD31" s="10" t="n">
        <f aca="false">(G31-0.201)/(D31-0.201)*100</f>
        <v>43.6619718309859</v>
      </c>
      <c r="BE31" s="10" t="n">
        <f aca="false">(R31-0.201)/(O31-0.201)*100</f>
        <v>50.6172839506173</v>
      </c>
      <c r="BF31" s="10" t="n">
        <f aca="false">(AC31-0.201)/(Z31-0.201)*100</f>
        <v>15.4929577464789</v>
      </c>
      <c r="BG31" s="10" t="n">
        <f aca="false">(AN31-0.201)/(AK31-0.201)*100</f>
        <v>25.9259259259259</v>
      </c>
      <c r="BH31" s="10" t="n">
        <f aca="false">(G31-0.091)/(F31-0.051)*100</f>
        <v>-192.682926829268</v>
      </c>
      <c r="BI31" s="10" t="n">
        <f aca="false">(R31-0.091)/(Q31-0.051)*100</f>
        <v>-168.292682926829</v>
      </c>
      <c r="BJ31" s="10" t="n">
        <f aca="false">(AC31-0.091)/(AB31-0.051)*100</f>
        <v>-241.463414634146</v>
      </c>
      <c r="BK31" s="10" t="n">
        <f aca="false">(AN31-0.091)/(AM31-0.051)*100</f>
        <v>-217.073170731707</v>
      </c>
      <c r="BL31" s="10" t="n">
        <f aca="false">SUMIF(AZ31:BC31,  "&gt;60")</f>
        <v>0</v>
      </c>
      <c r="BM31" s="10" t="n">
        <f aca="false">SUMIF(BD31:BG31,  "&gt;60")</f>
        <v>0</v>
      </c>
      <c r="BN31" s="10" t="n">
        <f aca="false">SUMIF(BH31:BK31,  "&gt;60")</f>
        <v>0</v>
      </c>
      <c r="BO31" s="0" t="n">
        <v>0.12</v>
      </c>
      <c r="BP31" s="0" t="n">
        <v>0.03</v>
      </c>
      <c r="BQ31" s="0" t="n">
        <v>0.01</v>
      </c>
      <c r="BR31" s="9" t="n">
        <f aca="false">SUM(BO31:BQ31)</f>
        <v>0.16</v>
      </c>
      <c r="BS31" s="0" t="n">
        <v>110</v>
      </c>
      <c r="BT31" s="0" t="n">
        <v>5</v>
      </c>
      <c r="BU31" s="0" t="n">
        <v>3</v>
      </c>
      <c r="BV31" s="0" t="n">
        <v>1</v>
      </c>
      <c r="BW31" s="0" t="n">
        <f aca="false">SUM(BT31:BV31)*0.7</f>
        <v>6.3</v>
      </c>
      <c r="BX31" s="9" t="n">
        <f aca="false">BW31*BS31/100</f>
        <v>6.93</v>
      </c>
      <c r="BY31" s="9" t="n">
        <f aca="false">BX31*BT31*BR31</f>
        <v>5.544</v>
      </c>
      <c r="BZ31" s="0" t="n">
        <v>0.12</v>
      </c>
      <c r="CA31" s="0" t="n">
        <v>0.03</v>
      </c>
      <c r="CB31" s="0" t="n">
        <v>0.01</v>
      </c>
      <c r="CC31" s="9" t="n">
        <f aca="false">SUM(BZ31:CB31)</f>
        <v>0.16</v>
      </c>
      <c r="CD31" s="0" t="n">
        <v>110</v>
      </c>
      <c r="CE31" s="0" t="n">
        <v>4</v>
      </c>
      <c r="CF31" s="0" t="n">
        <v>3</v>
      </c>
      <c r="CG31" s="0" t="n">
        <v>2</v>
      </c>
      <c r="CH31" s="0" t="n">
        <f aca="false">SUM(CE31:CG31)*0.7</f>
        <v>6.3</v>
      </c>
      <c r="CI31" s="9" t="n">
        <f aca="false">CH31*CD31/100</f>
        <v>6.93</v>
      </c>
      <c r="CJ31" s="9" t="n">
        <f aca="false">CI31*CE31*CC31</f>
        <v>4.4352</v>
      </c>
      <c r="CK31" s="0" t="n">
        <v>0.13</v>
      </c>
      <c r="CL31" s="0" t="n">
        <v>0.05</v>
      </c>
      <c r="CM31" s="0" t="n">
        <v>0.01</v>
      </c>
      <c r="CN31" s="9" t="n">
        <f aca="false">SUM(CK31:CM31)</f>
        <v>0.19</v>
      </c>
      <c r="CO31" s="0" t="n">
        <v>110</v>
      </c>
      <c r="CP31" s="0" t="n">
        <v>4</v>
      </c>
      <c r="CQ31" s="0" t="n">
        <v>2</v>
      </c>
      <c r="CR31" s="0" t="n">
        <v>2</v>
      </c>
      <c r="CS31" s="0" t="n">
        <f aca="false">SUM(CP31:CR31)*0.7</f>
        <v>5.6</v>
      </c>
      <c r="CT31" s="9" t="n">
        <f aca="false">CS31*CO31/100</f>
        <v>6.16</v>
      </c>
      <c r="CU31" s="9" t="n">
        <f aca="false">CT31*CP31*CN31</f>
        <v>4.6816</v>
      </c>
      <c r="CV31" s="0" t="n">
        <v>0.12</v>
      </c>
      <c r="CW31" s="0" t="n">
        <v>0.05</v>
      </c>
      <c r="CX31" s="0" t="n">
        <v>0.01</v>
      </c>
      <c r="CY31" s="9" t="n">
        <f aca="false">SUM(CV31:CX31)</f>
        <v>0.18</v>
      </c>
      <c r="CZ31" s="0" t="n">
        <v>110</v>
      </c>
      <c r="DA31" s="0" t="n">
        <v>4</v>
      </c>
      <c r="DB31" s="0" t="n">
        <v>3</v>
      </c>
      <c r="DC31" s="0" t="n">
        <v>2</v>
      </c>
      <c r="DD31" s="0" t="n">
        <f aca="false">SUM(DA31:DC31)*0.7</f>
        <v>6.3</v>
      </c>
      <c r="DE31" s="9" t="n">
        <f aca="false">DD31*CZ31/100</f>
        <v>6.93</v>
      </c>
      <c r="DF31" s="9" t="n">
        <f aca="false">DE31*DA31*CY31</f>
        <v>4.9896</v>
      </c>
      <c r="DG31" s="9" t="n">
        <f aca="false">(BX31+CH31+CS31+DD31)*0.7</f>
        <v>17.591</v>
      </c>
      <c r="DH31" s="9" t="n">
        <f aca="false">(BY31+CI31+CT31+DE31)*0.7</f>
        <v>17.8948</v>
      </c>
      <c r="DI31" s="9" t="n">
        <f aca="false">(BZ31+CJ31+CU31+DF31)*0.7</f>
        <v>9.95848</v>
      </c>
      <c r="DJ31" s="11" t="n">
        <f aca="false">SUM(DG31:DI31)</f>
        <v>45.44428</v>
      </c>
      <c r="DK31" s="10" t="n">
        <f aca="false">(BP31/BO31)*(BR31-0.151)*1000</f>
        <v>2.25</v>
      </c>
      <c r="DL31" s="10" t="n">
        <f aca="false">(CA31/BZ31)*(CC31-0.151)*1000</f>
        <v>2.25</v>
      </c>
      <c r="DM31" s="10" t="n">
        <f aca="false">(CL31/CK31)*(CN31-0.151)*1000</f>
        <v>15</v>
      </c>
      <c r="DN31" s="10" t="n">
        <f aca="false">(CW31/CV31)*(CY31-0.151)*1000</f>
        <v>12.0833333333333</v>
      </c>
      <c r="DO31" s="10" t="n">
        <f aca="false">(BR31-0.201)/(BO31-0.201)*100</f>
        <v>50.6172839506173</v>
      </c>
      <c r="DP31" s="10" t="n">
        <f aca="false">(CC31-0.201)/(BZ31-0.201)*100</f>
        <v>50.6172839506173</v>
      </c>
      <c r="DQ31" s="10" t="n">
        <f aca="false">(CN31-0.201)/(CK31-0.201)*100</f>
        <v>15.4929577464789</v>
      </c>
      <c r="DR31" s="10" t="n">
        <f aca="false">(CY31-0.201)/(CV31-0.201)*100</f>
        <v>25.9259259259259</v>
      </c>
      <c r="DS31" s="10" t="n">
        <f aca="false">(BR31-0.091)/(BQ31-0.051)*100</f>
        <v>-168.292682926829</v>
      </c>
      <c r="DT31" s="10" t="n">
        <f aca="false">(CC31-0.091)/(CB31-0.051)*100</f>
        <v>-168.292682926829</v>
      </c>
      <c r="DU31" s="10" t="n">
        <f aca="false">(CN31-0.091)/(CM31-0.051)*100</f>
        <v>-241.463414634146</v>
      </c>
      <c r="DV31" s="10" t="n">
        <f aca="false">(CY31-0.091)/(CX31-0.051)*100</f>
        <v>-217.073170731707</v>
      </c>
      <c r="DW31" s="10" t="n">
        <f aca="false">SUMIF(DK31:DN31,  "&gt;60")</f>
        <v>0</v>
      </c>
      <c r="DX31" s="10" t="n">
        <f aca="false">SUMIF(DO31:DR31,  "&gt;60")</f>
        <v>0</v>
      </c>
      <c r="DY31" s="10" t="n">
        <f aca="false">SUMIF(DS31:DV31,  "&gt;60")</f>
        <v>0</v>
      </c>
      <c r="DZ31" s="0" t="n">
        <v>0.12</v>
      </c>
      <c r="EA31" s="0" t="n">
        <v>0.03</v>
      </c>
      <c r="EB31" s="0" t="n">
        <v>0.01</v>
      </c>
      <c r="EC31" s="9" t="n">
        <f aca="false">SUM(DZ31:EB31)</f>
        <v>0.16</v>
      </c>
      <c r="ED31" s="0" t="n">
        <v>110</v>
      </c>
      <c r="EE31" s="0" t="n">
        <v>5</v>
      </c>
      <c r="EF31" s="0" t="n">
        <v>3</v>
      </c>
      <c r="EG31" s="0" t="n">
        <v>1</v>
      </c>
      <c r="EH31" s="0" t="n">
        <f aca="false">SUM(EE31:EG31)*0.7</f>
        <v>6.3</v>
      </c>
      <c r="EI31" s="9" t="n">
        <f aca="false">EH31*ED31/100</f>
        <v>6.93</v>
      </c>
      <c r="EJ31" s="9" t="n">
        <f aca="false">EI31*EE31*EC31</f>
        <v>5.544</v>
      </c>
      <c r="EK31" s="0" t="n">
        <v>0.12</v>
      </c>
      <c r="EL31" s="0" t="n">
        <v>0.03</v>
      </c>
      <c r="EM31" s="0" t="n">
        <v>0.01</v>
      </c>
      <c r="EN31" s="9" t="n">
        <f aca="false">SUM(EK31:EM31)</f>
        <v>0.16</v>
      </c>
      <c r="EO31" s="0" t="n">
        <v>99</v>
      </c>
      <c r="EP31" s="0" t="n">
        <v>4</v>
      </c>
      <c r="EQ31" s="0" t="n">
        <v>3</v>
      </c>
      <c r="ER31" s="0" t="n">
        <v>2</v>
      </c>
      <c r="ES31" s="0" t="n">
        <f aca="false">SUM(EP31:ER31)*0.7</f>
        <v>6.3</v>
      </c>
      <c r="ET31" s="9" t="n">
        <f aca="false">ES31*EO31/100</f>
        <v>6.237</v>
      </c>
      <c r="EU31" s="9" t="n">
        <f aca="false">ET31*EP31*EN31</f>
        <v>3.99168</v>
      </c>
      <c r="EV31" s="0" t="n">
        <v>0.13</v>
      </c>
      <c r="EW31" s="0" t="n">
        <v>0.05</v>
      </c>
      <c r="EX31" s="0" t="n">
        <v>0.01</v>
      </c>
      <c r="EY31" s="9" t="n">
        <f aca="false">SUM(EV31:EX31)</f>
        <v>0.19</v>
      </c>
      <c r="EZ31" s="0" t="n">
        <v>110</v>
      </c>
      <c r="FA31" s="0" t="n">
        <v>4</v>
      </c>
      <c r="FB31" s="0" t="n">
        <v>2</v>
      </c>
      <c r="FC31" s="0" t="n">
        <v>2</v>
      </c>
      <c r="FD31" s="0" t="n">
        <f aca="false">SUM(FA31:FC31)*0.7</f>
        <v>5.6</v>
      </c>
      <c r="FE31" s="9" t="n">
        <f aca="false">FD31*EZ31/100</f>
        <v>6.16</v>
      </c>
      <c r="FF31" s="9" t="n">
        <f aca="false">FE31*FA31*EY31</f>
        <v>4.6816</v>
      </c>
      <c r="FG31" s="0" t="n">
        <v>0.12</v>
      </c>
      <c r="FH31" s="0" t="n">
        <v>0.05</v>
      </c>
      <c r="FI31" s="0" t="n">
        <v>0.01</v>
      </c>
      <c r="FJ31" s="9" t="n">
        <f aca="false">SUM(FG31:FI31)</f>
        <v>0.18</v>
      </c>
      <c r="FK31" s="0" t="n">
        <v>110</v>
      </c>
      <c r="FL31" s="0" t="n">
        <v>4</v>
      </c>
      <c r="FM31" s="0" t="n">
        <v>3</v>
      </c>
      <c r="FN31" s="0" t="n">
        <v>2</v>
      </c>
      <c r="FO31" s="0" t="n">
        <f aca="false">SUM(FL31:FN31)*0.7</f>
        <v>6.3</v>
      </c>
      <c r="FP31" s="9" t="n">
        <f aca="false">FO31*FK31/100</f>
        <v>6.93</v>
      </c>
      <c r="FQ31" s="9" t="n">
        <f aca="false">FP31*FL31*FJ31</f>
        <v>4.9896</v>
      </c>
      <c r="FR31" s="9" t="n">
        <f aca="false">(EI31+ES31+FD31+FO31)*0.7</f>
        <v>17.591</v>
      </c>
      <c r="FS31" s="9" t="n">
        <f aca="false">(EJ31+ET31+FE31+FP31)*0.7</f>
        <v>17.4097</v>
      </c>
      <c r="FT31" s="9" t="n">
        <f aca="false">(EK31+EU31+FF31+FQ31)*0.7</f>
        <v>9.648016</v>
      </c>
      <c r="FU31" s="11" t="n">
        <f aca="false">SUM(FR31:FT31)</f>
        <v>44.648716</v>
      </c>
      <c r="FV31" s="10" t="n">
        <f aca="false">(EA31/DZ31)*(EC31-0.151)*1000</f>
        <v>2.25</v>
      </c>
      <c r="FW31" s="10" t="n">
        <f aca="false">(EL31/EK31)*(EN31-0.151)*1000</f>
        <v>2.25</v>
      </c>
      <c r="FX31" s="10" t="n">
        <f aca="false">(EW31/EV31)*(EY31-0.151)*1000</f>
        <v>15</v>
      </c>
      <c r="FY31" s="10" t="n">
        <f aca="false">(FH31/FG31)*(FJ31-0.151)*1000</f>
        <v>12.0833333333333</v>
      </c>
      <c r="FZ31" s="10" t="n">
        <f aca="false">(EC31-0.201)/(DZ31-0.201)*100</f>
        <v>50.6172839506173</v>
      </c>
      <c r="GA31" s="10" t="n">
        <f aca="false">(EN31-0.201)/(EK31-0.201)*100</f>
        <v>50.6172839506173</v>
      </c>
      <c r="GB31" s="10" t="n">
        <f aca="false">(EY31-0.201)/(EV31-0.201)*100</f>
        <v>15.4929577464789</v>
      </c>
      <c r="GC31" s="10" t="n">
        <f aca="false">(FJ31-0.201)/(FG31-0.201)*100</f>
        <v>25.9259259259259</v>
      </c>
      <c r="GD31" s="10" t="n">
        <f aca="false">(EC31-0.091)/(EB31-0.051)*100</f>
        <v>-168.292682926829</v>
      </c>
      <c r="GE31" s="10" t="n">
        <f aca="false">(EN31-0.091)/(EM31-0.051)*100</f>
        <v>-168.292682926829</v>
      </c>
      <c r="GF31" s="10" t="n">
        <f aca="false">(EY31-0.091)/(EX31-0.051)*100</f>
        <v>-241.463414634146</v>
      </c>
      <c r="GG31" s="10" t="n">
        <f aca="false">(FJ31-0.091)/(FI31-0.051)*100</f>
        <v>-217.073170731707</v>
      </c>
      <c r="GH31" s="10" t="n">
        <f aca="false">SUMIF(FV31:FY31,  "&gt;60")</f>
        <v>0</v>
      </c>
      <c r="GI31" s="10" t="n">
        <f aca="false">SUMIF(FZ31:GC31,  "&gt;60")</f>
        <v>0</v>
      </c>
      <c r="GJ31" s="10" t="n">
        <f aca="false">SUMIF(GD31:GG31,  "&gt;60")</f>
        <v>0</v>
      </c>
      <c r="GK31" s="0" t="n">
        <v>0.12</v>
      </c>
      <c r="GL31" s="0" t="n">
        <v>0.03</v>
      </c>
      <c r="GM31" s="0" t="n">
        <v>0.01</v>
      </c>
      <c r="GN31" s="9" t="n">
        <f aca="false">SUM(GK31:GM31)</f>
        <v>0.16</v>
      </c>
      <c r="GO31" s="0" t="n">
        <v>111</v>
      </c>
      <c r="GP31" s="0" t="n">
        <v>5</v>
      </c>
      <c r="GQ31" s="0" t="n">
        <v>3</v>
      </c>
      <c r="GR31" s="0" t="n">
        <v>1</v>
      </c>
      <c r="GS31" s="0" t="n">
        <f aca="false">SUM(GP31:GR31)*0.7</f>
        <v>6.3</v>
      </c>
      <c r="GT31" s="9" t="n">
        <f aca="false">GS31*GO31/100</f>
        <v>6.993</v>
      </c>
      <c r="GU31" s="9" t="n">
        <f aca="false">GT31*GP31*GN31</f>
        <v>5.5944</v>
      </c>
      <c r="GV31" s="0" t="n">
        <v>0.12</v>
      </c>
      <c r="GW31" s="0" t="n">
        <v>0.03</v>
      </c>
      <c r="GX31" s="0" t="n">
        <v>0.01</v>
      </c>
      <c r="GY31" s="9" t="n">
        <f aca="false">SUM(GV31:GX31)</f>
        <v>0.16</v>
      </c>
      <c r="GZ31" s="0" t="n">
        <v>99</v>
      </c>
      <c r="HA31" s="0" t="n">
        <v>4</v>
      </c>
      <c r="HB31" s="0" t="n">
        <v>3</v>
      </c>
      <c r="HC31" s="0" t="n">
        <v>2</v>
      </c>
      <c r="HD31" s="0" t="n">
        <f aca="false">SUM(HA31:HC31)*0.7</f>
        <v>6.3</v>
      </c>
      <c r="HE31" s="9" t="n">
        <f aca="false">HD31*GZ31/100</f>
        <v>6.237</v>
      </c>
      <c r="HF31" s="9" t="n">
        <f aca="false">HE31*HA31*GY31</f>
        <v>3.99168</v>
      </c>
      <c r="HG31" s="0" t="n">
        <v>0.13</v>
      </c>
      <c r="HH31" s="0" t="n">
        <v>0.05</v>
      </c>
      <c r="HI31" s="0" t="n">
        <v>0.01</v>
      </c>
      <c r="HJ31" s="9" t="n">
        <f aca="false">SUM(HG31:HI31)</f>
        <v>0.19</v>
      </c>
      <c r="HK31" s="0" t="n">
        <v>110</v>
      </c>
      <c r="HL31" s="0" t="n">
        <v>4</v>
      </c>
      <c r="HM31" s="0" t="n">
        <v>2</v>
      </c>
      <c r="HN31" s="0" t="n">
        <v>2</v>
      </c>
      <c r="HO31" s="0" t="n">
        <f aca="false">SUM(HL31:HN31)*0.7</f>
        <v>5.6</v>
      </c>
      <c r="HP31" s="9" t="n">
        <f aca="false">HO31*HK31/100</f>
        <v>6.16</v>
      </c>
      <c r="HQ31" s="9" t="n">
        <f aca="false">HP31*HL31*HJ31</f>
        <v>4.6816</v>
      </c>
      <c r="HR31" s="0" t="n">
        <v>0.12</v>
      </c>
      <c r="HS31" s="0" t="n">
        <v>0.05</v>
      </c>
      <c r="HT31" s="0" t="n">
        <v>0.01</v>
      </c>
      <c r="HU31" s="9" t="n">
        <f aca="false">SUM(HR31:HT31)</f>
        <v>0.18</v>
      </c>
      <c r="HV31" s="0" t="n">
        <v>110</v>
      </c>
      <c r="HW31" s="0" t="n">
        <v>4</v>
      </c>
      <c r="HX31" s="0" t="n">
        <v>3</v>
      </c>
      <c r="HY31" s="0" t="n">
        <v>2</v>
      </c>
      <c r="HZ31" s="0" t="n">
        <f aca="false">SUM(HW31:HY31)*0.7</f>
        <v>6.3</v>
      </c>
      <c r="IA31" s="9" t="n">
        <f aca="false">HZ31*HV31/100</f>
        <v>6.93</v>
      </c>
      <c r="IB31" s="9" t="n">
        <f aca="false">IA31*HW31*HU31</f>
        <v>4.9896</v>
      </c>
      <c r="IC31" s="9" t="n">
        <f aca="false">(GT31+HD31+HO31+HZ31)*0.7</f>
        <v>17.6351</v>
      </c>
      <c r="ID31" s="9" t="n">
        <f aca="false">(GU31+HE31+HP31+IA31)*0.7</f>
        <v>17.44498</v>
      </c>
      <c r="IE31" s="9" t="n">
        <f aca="false">(GV31+HF31+HQ31+IB31)*0.7</f>
        <v>9.648016</v>
      </c>
      <c r="IF31" s="11" t="n">
        <f aca="false">SUM(IC31:IE31)</f>
        <v>44.728096</v>
      </c>
      <c r="IG31" s="10" t="n">
        <f aca="false">(GL31/GK31)*(GN31-0.151)*1000</f>
        <v>2.25</v>
      </c>
      <c r="IH31" s="10" t="n">
        <f aca="false">(GW31/GV31)*(GY31-0.151)*1000</f>
        <v>2.25</v>
      </c>
      <c r="II31" s="10" t="n">
        <f aca="false">(HH31/HG31)*(HJ31-0.151)*1000</f>
        <v>15</v>
      </c>
      <c r="IJ31" s="10" t="n">
        <f aca="false">(HS31/HR31)*(HU31-0.151)*1000</f>
        <v>12.0833333333333</v>
      </c>
      <c r="IK31" s="10" t="n">
        <f aca="false">(GN31-0.201)/(GK31-0.201)*100</f>
        <v>50.6172839506173</v>
      </c>
      <c r="IL31" s="10" t="n">
        <f aca="false">(GY31-0.201)/(GV31-0.201)*100</f>
        <v>50.6172839506173</v>
      </c>
      <c r="IM31" s="10" t="n">
        <f aca="false">(HJ31-0.201)/(HG31-0.201)*100</f>
        <v>15.4929577464789</v>
      </c>
      <c r="IN31" s="10" t="n">
        <f aca="false">(HU31-0.201)/(HR31-0.201)*100</f>
        <v>25.9259259259259</v>
      </c>
      <c r="IO31" s="10" t="n">
        <f aca="false">(GN31-0.091)/(GM31-0.051)*100</f>
        <v>-168.292682926829</v>
      </c>
      <c r="IP31" s="10" t="n">
        <f aca="false">(GY31-0.091)/(GX31-0.051)*100</f>
        <v>-168.292682926829</v>
      </c>
      <c r="IQ31" s="10" t="n">
        <f aca="false">(HJ31-0.091)/(HI31-0.051)*100</f>
        <v>-241.463414634146</v>
      </c>
      <c r="IR31" s="10" t="n">
        <f aca="false">(HU31-0.091)/(HT31-0.051)*100</f>
        <v>-217.073170731707</v>
      </c>
      <c r="IS31" s="10" t="n">
        <f aca="false">SUMIF(IG31:IJ31,  "&gt;60")</f>
        <v>0</v>
      </c>
      <c r="IT31" s="10" t="n">
        <f aca="false">SUMIF(IK31:IN31,  "&gt;60")</f>
        <v>0</v>
      </c>
      <c r="IU31" s="10" t="n">
        <f aca="false">SUMIF(IO31:IR31,  "&gt;60")</f>
        <v>0</v>
      </c>
    </row>
    <row r="32" customFormat="false" ht="12.8" hidden="false" customHeight="false" outlineLevel="0" collapsed="false">
      <c r="C32" s="8" t="s">
        <v>77</v>
      </c>
      <c r="D32" s="0" t="n">
        <v>0.09</v>
      </c>
      <c r="E32" s="0" t="n">
        <v>0.09</v>
      </c>
      <c r="F32" s="0" t="n">
        <v>0.01</v>
      </c>
      <c r="G32" s="9" t="n">
        <f aca="false">SUM(D32:F32)</f>
        <v>0.19</v>
      </c>
      <c r="H32" s="0" t="n">
        <v>92</v>
      </c>
      <c r="I32" s="0" t="n">
        <v>5</v>
      </c>
      <c r="J32" s="0" t="n">
        <v>3</v>
      </c>
      <c r="K32" s="0" t="n">
        <v>1</v>
      </c>
      <c r="L32" s="0" t="n">
        <f aca="false">SUM(I32:K32)*0.7</f>
        <v>6.3</v>
      </c>
      <c r="M32" s="9" t="n">
        <f aca="false">L32*H32/100</f>
        <v>5.796</v>
      </c>
      <c r="N32" s="9" t="n">
        <f aca="false">M32*I32*G32</f>
        <v>5.5062</v>
      </c>
      <c r="O32" s="0" t="n">
        <v>0.09</v>
      </c>
      <c r="P32" s="0" t="n">
        <v>0.09</v>
      </c>
      <c r="Q32" s="0" t="n">
        <v>0.01</v>
      </c>
      <c r="R32" s="9" t="n">
        <f aca="false">SUM(O32:Q32)</f>
        <v>0.19</v>
      </c>
      <c r="S32" s="0" t="n">
        <v>99</v>
      </c>
      <c r="T32" s="0" t="n">
        <v>4</v>
      </c>
      <c r="U32" s="0" t="n">
        <v>2</v>
      </c>
      <c r="V32" s="0" t="n">
        <v>1</v>
      </c>
      <c r="W32" s="0" t="n">
        <f aca="false">SUM(T32:V32)*0.7</f>
        <v>4.9</v>
      </c>
      <c r="X32" s="9" t="n">
        <f aca="false">W32*S32/100</f>
        <v>4.851</v>
      </c>
      <c r="Y32" s="9" t="n">
        <f aca="false">X32*T32*R32</f>
        <v>3.68676</v>
      </c>
      <c r="Z32" s="0" t="n">
        <v>0.09</v>
      </c>
      <c r="AA32" s="0" t="n">
        <v>0.09</v>
      </c>
      <c r="AB32" s="0" t="n">
        <v>0.01</v>
      </c>
      <c r="AC32" s="9" t="n">
        <f aca="false">SUM(Z32:AB32)</f>
        <v>0.19</v>
      </c>
      <c r="AD32" s="0" t="n">
        <v>125</v>
      </c>
      <c r="AE32" s="0" t="n">
        <v>4</v>
      </c>
      <c r="AF32" s="0" t="n">
        <v>3</v>
      </c>
      <c r="AG32" s="0" t="n">
        <v>1</v>
      </c>
      <c r="AH32" s="0" t="n">
        <f aca="false">SUM(AE32:AG32)*0.7</f>
        <v>5.6</v>
      </c>
      <c r="AI32" s="9" t="n">
        <f aca="false">AH32*AD32/100</f>
        <v>7</v>
      </c>
      <c r="AJ32" s="9" t="n">
        <f aca="false">AI32*AE32*AC32</f>
        <v>5.32</v>
      </c>
      <c r="AK32" s="0" t="n">
        <v>0.1</v>
      </c>
      <c r="AL32" s="0" t="n">
        <v>0.09</v>
      </c>
      <c r="AM32" s="0" t="n">
        <v>0.03</v>
      </c>
      <c r="AN32" s="9" t="n">
        <f aca="false">SUM(AK32:AM32)</f>
        <v>0.22</v>
      </c>
      <c r="AO32" s="0" t="n">
        <v>118</v>
      </c>
      <c r="AP32" s="0" t="n">
        <v>4</v>
      </c>
      <c r="AQ32" s="0" t="n">
        <v>3</v>
      </c>
      <c r="AR32" s="0" t="n">
        <v>1</v>
      </c>
      <c r="AS32" s="0" t="n">
        <f aca="false">SUM(AP32:AR32)*0.7</f>
        <v>5.6</v>
      </c>
      <c r="AT32" s="9" t="n">
        <f aca="false">AS32*AO32/100</f>
        <v>6.608</v>
      </c>
      <c r="AU32" s="9" t="n">
        <f aca="false">AT32*AP32*AN32</f>
        <v>5.81504</v>
      </c>
      <c r="AV32" s="9" t="n">
        <f aca="false">(M32+W32+AH32+AS32)*0.7</f>
        <v>15.3272</v>
      </c>
      <c r="AW32" s="9" t="n">
        <f aca="false">(N32+X32+AI32+AT32)*0.7</f>
        <v>16.77564</v>
      </c>
      <c r="AX32" s="9" t="n">
        <f aca="false">(O32+Y32+AJ32+AU32)*0.7</f>
        <v>10.43826</v>
      </c>
      <c r="AY32" s="11" t="n">
        <f aca="false">SUM(AV32:AX32)</f>
        <v>42.5411</v>
      </c>
      <c r="AZ32" s="10" t="n">
        <f aca="false">(E32/D32)*(G32-0.151)*1000</f>
        <v>39</v>
      </c>
      <c r="BA32" s="10" t="n">
        <f aca="false">(P32/O32)*(R32-0.151)*1000</f>
        <v>39</v>
      </c>
      <c r="BB32" s="10" t="n">
        <f aca="false">(AA32/Z32)*(AC32-0.151)*1000</f>
        <v>39</v>
      </c>
      <c r="BC32" s="10" t="n">
        <f aca="false">(AL32/AK32)*(AN32-0.151)*1000</f>
        <v>62.1</v>
      </c>
      <c r="BD32" s="10" t="n">
        <f aca="false">(G32-0.201)/(D32-0.201)*100</f>
        <v>9.90990990990992</v>
      </c>
      <c r="BE32" s="10" t="n">
        <f aca="false">(R32-0.201)/(O32-0.201)*100</f>
        <v>9.90990990990992</v>
      </c>
      <c r="BF32" s="10" t="n">
        <f aca="false">(AC32-0.201)/(Z32-0.201)*100</f>
        <v>9.90990990990992</v>
      </c>
      <c r="BG32" s="10" t="n">
        <f aca="false">(AN32-0.201)/(AK32-0.201)*100</f>
        <v>-18.8118811881188</v>
      </c>
      <c r="BH32" s="10" t="n">
        <f aca="false">(G32-0.091)/(F32-0.051)*100</f>
        <v>-241.463414634146</v>
      </c>
      <c r="BI32" s="10" t="n">
        <f aca="false">(R32-0.091)/(Q32-0.051)*100</f>
        <v>-241.463414634146</v>
      </c>
      <c r="BJ32" s="10" t="n">
        <f aca="false">(AC32-0.091)/(AB32-0.051)*100</f>
        <v>-241.463414634146</v>
      </c>
      <c r="BK32" s="10" t="n">
        <f aca="false">(AN32-0.091)/(AM32-0.051)*100</f>
        <v>-614.285714285714</v>
      </c>
      <c r="BL32" s="10" t="n">
        <f aca="false">SUMIF(AZ32:BC32,  "&gt;60")</f>
        <v>62.1</v>
      </c>
      <c r="BM32" s="10" t="n">
        <f aca="false">SUMIF(BD32:BG32,  "&gt;60")</f>
        <v>0</v>
      </c>
      <c r="BN32" s="10" t="n">
        <f aca="false">SUMIF(BH32:BK32,  "&gt;60")</f>
        <v>0</v>
      </c>
      <c r="BO32" s="0" t="n">
        <v>0.09</v>
      </c>
      <c r="BP32" s="0" t="n">
        <v>0.08</v>
      </c>
      <c r="BQ32" s="0" t="n">
        <v>0.01</v>
      </c>
      <c r="BR32" s="9" t="n">
        <f aca="false">SUM(BO32:BQ32)</f>
        <v>0.18</v>
      </c>
      <c r="BS32" s="0" t="n">
        <v>92</v>
      </c>
      <c r="BT32" s="0" t="n">
        <v>5</v>
      </c>
      <c r="BU32" s="0" t="n">
        <v>3</v>
      </c>
      <c r="BV32" s="0" t="n">
        <v>1</v>
      </c>
      <c r="BW32" s="0" t="n">
        <f aca="false">SUM(BT32:BV32)*0.7</f>
        <v>6.3</v>
      </c>
      <c r="BX32" s="9" t="n">
        <f aca="false">BW32*BS32/100</f>
        <v>5.796</v>
      </c>
      <c r="BY32" s="9" t="n">
        <f aca="false">BX32*BT32*BR32</f>
        <v>5.2164</v>
      </c>
      <c r="BZ32" s="0" t="n">
        <v>0.09</v>
      </c>
      <c r="CA32" s="0" t="n">
        <v>0.09</v>
      </c>
      <c r="CB32" s="0" t="n">
        <v>0.01</v>
      </c>
      <c r="CC32" s="9" t="n">
        <f aca="false">SUM(BZ32:CB32)</f>
        <v>0.19</v>
      </c>
      <c r="CD32" s="0" t="n">
        <v>99</v>
      </c>
      <c r="CE32" s="0" t="n">
        <v>4</v>
      </c>
      <c r="CF32" s="0" t="n">
        <v>3</v>
      </c>
      <c r="CG32" s="0" t="n">
        <v>1</v>
      </c>
      <c r="CH32" s="0" t="n">
        <f aca="false">SUM(CE32:CG32)*0.7</f>
        <v>5.6</v>
      </c>
      <c r="CI32" s="9" t="n">
        <f aca="false">CH32*CD32/100</f>
        <v>5.544</v>
      </c>
      <c r="CJ32" s="9" t="n">
        <f aca="false">CI32*CE32*CC32</f>
        <v>4.21344</v>
      </c>
      <c r="CK32" s="0" t="n">
        <v>0.09</v>
      </c>
      <c r="CL32" s="0" t="n">
        <v>0.09</v>
      </c>
      <c r="CM32" s="0" t="n">
        <v>0.01</v>
      </c>
      <c r="CN32" s="9" t="n">
        <f aca="false">SUM(CK32:CM32)</f>
        <v>0.19</v>
      </c>
      <c r="CO32" s="0" t="n">
        <v>99</v>
      </c>
      <c r="CP32" s="0" t="n">
        <v>4</v>
      </c>
      <c r="CQ32" s="0" t="n">
        <v>3</v>
      </c>
      <c r="CR32" s="0" t="n">
        <v>1</v>
      </c>
      <c r="CS32" s="0" t="n">
        <f aca="false">SUM(CP32:CR32)*0.7</f>
        <v>5.6</v>
      </c>
      <c r="CT32" s="9" t="n">
        <f aca="false">CS32*CO32/100</f>
        <v>5.544</v>
      </c>
      <c r="CU32" s="9" t="n">
        <f aca="false">CT32*CP32*CN32</f>
        <v>4.21344</v>
      </c>
      <c r="CV32" s="0" t="n">
        <v>0.1</v>
      </c>
      <c r="CW32" s="0" t="n">
        <v>0.09</v>
      </c>
      <c r="CX32" s="0" t="n">
        <v>0.03</v>
      </c>
      <c r="CY32" s="9" t="n">
        <f aca="false">SUM(CV32:CX32)</f>
        <v>0.22</v>
      </c>
      <c r="CZ32" s="0" t="n">
        <v>99</v>
      </c>
      <c r="DA32" s="0" t="n">
        <v>4</v>
      </c>
      <c r="DB32" s="0" t="n">
        <v>3</v>
      </c>
      <c r="DC32" s="0" t="n">
        <v>1</v>
      </c>
      <c r="DD32" s="0" t="n">
        <f aca="false">SUM(DA32:DC32)*0.7</f>
        <v>5.6</v>
      </c>
      <c r="DE32" s="9" t="n">
        <f aca="false">DD32*CZ32/100</f>
        <v>5.544</v>
      </c>
      <c r="DF32" s="9" t="n">
        <f aca="false">DE32*DA32*CY32</f>
        <v>4.87872</v>
      </c>
      <c r="DG32" s="9" t="n">
        <f aca="false">(BX32+CH32+CS32+DD32)*0.7</f>
        <v>15.8172</v>
      </c>
      <c r="DH32" s="9" t="n">
        <f aca="false">(BY32+CI32+CT32+DE32)*0.7</f>
        <v>15.29388</v>
      </c>
      <c r="DI32" s="9" t="n">
        <f aca="false">(BZ32+CJ32+CU32+DF32)*0.7</f>
        <v>9.37692</v>
      </c>
      <c r="DJ32" s="11" t="n">
        <f aca="false">SUM(DG32:DI32)</f>
        <v>40.488</v>
      </c>
      <c r="DK32" s="10" t="n">
        <f aca="false">(BP32/BO32)*(BR32-0.151)*1000</f>
        <v>25.7777777777778</v>
      </c>
      <c r="DL32" s="10" t="n">
        <f aca="false">(CA32/BZ32)*(CC32-0.151)*1000</f>
        <v>39</v>
      </c>
      <c r="DM32" s="10" t="n">
        <f aca="false">(CL32/CK32)*(CN32-0.151)*1000</f>
        <v>39</v>
      </c>
      <c r="DN32" s="10" t="n">
        <f aca="false">(CW32/CV32)*(CY32-0.151)*1000</f>
        <v>62.1</v>
      </c>
      <c r="DO32" s="10" t="n">
        <f aca="false">(BR32-0.201)/(BO32-0.201)*100</f>
        <v>18.9189189189189</v>
      </c>
      <c r="DP32" s="10" t="n">
        <f aca="false">(CC32-0.201)/(BZ32-0.201)*100</f>
        <v>9.90990990990992</v>
      </c>
      <c r="DQ32" s="10" t="n">
        <f aca="false">(CN32-0.201)/(CK32-0.201)*100</f>
        <v>9.90990990990992</v>
      </c>
      <c r="DR32" s="10" t="n">
        <f aca="false">(CY32-0.201)/(CV32-0.201)*100</f>
        <v>-18.8118811881188</v>
      </c>
      <c r="DS32" s="10" t="n">
        <f aca="false">(BR32-0.091)/(BQ32-0.051)*100</f>
        <v>-217.073170731707</v>
      </c>
      <c r="DT32" s="10" t="n">
        <f aca="false">(CC32-0.091)/(CB32-0.051)*100</f>
        <v>-241.463414634146</v>
      </c>
      <c r="DU32" s="10" t="n">
        <f aca="false">(CN32-0.091)/(CM32-0.051)*100</f>
        <v>-241.463414634146</v>
      </c>
      <c r="DV32" s="10" t="n">
        <f aca="false">(CY32-0.091)/(CX32-0.051)*100</f>
        <v>-614.285714285714</v>
      </c>
      <c r="DW32" s="10" t="n">
        <f aca="false">SUMIF(DK32:DN32,  "&gt;60")</f>
        <v>62.1</v>
      </c>
      <c r="DX32" s="10" t="n">
        <f aca="false">SUMIF(DO32:DR32,  "&gt;60")</f>
        <v>0</v>
      </c>
      <c r="DY32" s="10" t="n">
        <f aca="false">SUMIF(DS32:DV32,  "&gt;60")</f>
        <v>0</v>
      </c>
      <c r="DZ32" s="0" t="n">
        <v>0.09</v>
      </c>
      <c r="EA32" s="0" t="n">
        <v>0.08</v>
      </c>
      <c r="EB32" s="0" t="n">
        <v>0.01</v>
      </c>
      <c r="EC32" s="9" t="n">
        <f aca="false">SUM(DZ32:EB32)</f>
        <v>0.18</v>
      </c>
      <c r="ED32" s="0" t="n">
        <v>98</v>
      </c>
      <c r="EE32" s="0" t="n">
        <v>3</v>
      </c>
      <c r="EF32" s="0" t="n">
        <v>2</v>
      </c>
      <c r="EG32" s="0" t="n">
        <v>1</v>
      </c>
      <c r="EH32" s="0" t="n">
        <f aca="false">SUM(EE32:EG32)*0.7</f>
        <v>4.2</v>
      </c>
      <c r="EI32" s="9" t="n">
        <f aca="false">EH32*ED32/100</f>
        <v>4.116</v>
      </c>
      <c r="EJ32" s="9" t="n">
        <f aca="false">EI32*EE32*EC32</f>
        <v>2.22264</v>
      </c>
      <c r="EK32" s="0" t="n">
        <v>0.09</v>
      </c>
      <c r="EL32" s="0" t="n">
        <v>0.09</v>
      </c>
      <c r="EM32" s="0" t="n">
        <v>0.01</v>
      </c>
      <c r="EN32" s="9" t="n">
        <f aca="false">SUM(EK32:EM32)</f>
        <v>0.19</v>
      </c>
      <c r="EO32" s="0" t="n">
        <v>99</v>
      </c>
      <c r="EP32" s="0" t="n">
        <v>4</v>
      </c>
      <c r="EQ32" s="0" t="n">
        <v>3</v>
      </c>
      <c r="ER32" s="0" t="n">
        <v>1</v>
      </c>
      <c r="ES32" s="0" t="n">
        <f aca="false">SUM(EP32:ER32)*0.7</f>
        <v>5.6</v>
      </c>
      <c r="ET32" s="9" t="n">
        <f aca="false">ES32*EO32/100</f>
        <v>5.544</v>
      </c>
      <c r="EU32" s="9" t="n">
        <f aca="false">ET32*EP32*EN32</f>
        <v>4.21344</v>
      </c>
      <c r="EV32" s="0" t="n">
        <v>0.09</v>
      </c>
      <c r="EW32" s="0" t="n">
        <v>0.09</v>
      </c>
      <c r="EX32" s="0" t="n">
        <v>0.01</v>
      </c>
      <c r="EY32" s="9" t="n">
        <f aca="false">SUM(EV32:EX32)</f>
        <v>0.19</v>
      </c>
      <c r="EZ32" s="0" t="n">
        <v>99</v>
      </c>
      <c r="FA32" s="0" t="n">
        <v>4</v>
      </c>
      <c r="FB32" s="0" t="n">
        <v>3</v>
      </c>
      <c r="FC32" s="0" t="n">
        <v>1</v>
      </c>
      <c r="FD32" s="0" t="n">
        <f aca="false">SUM(FA32:FC32)*0.7</f>
        <v>5.6</v>
      </c>
      <c r="FE32" s="9" t="n">
        <f aca="false">FD32*EZ32/100</f>
        <v>5.544</v>
      </c>
      <c r="FF32" s="9" t="n">
        <f aca="false">FE32*FA32*EY32</f>
        <v>4.21344</v>
      </c>
      <c r="FG32" s="0" t="n">
        <v>0.1</v>
      </c>
      <c r="FH32" s="0" t="n">
        <v>0.09</v>
      </c>
      <c r="FI32" s="0" t="n">
        <v>0.03</v>
      </c>
      <c r="FJ32" s="9" t="n">
        <f aca="false">SUM(FG32:FI32)</f>
        <v>0.22</v>
      </c>
      <c r="FK32" s="0" t="n">
        <v>99</v>
      </c>
      <c r="FL32" s="0" t="n">
        <v>4</v>
      </c>
      <c r="FM32" s="0" t="n">
        <v>3</v>
      </c>
      <c r="FN32" s="0" t="n">
        <v>1</v>
      </c>
      <c r="FO32" s="0" t="n">
        <f aca="false">SUM(FL32:FN32)*0.7</f>
        <v>5.6</v>
      </c>
      <c r="FP32" s="9" t="n">
        <f aca="false">FO32*FK32/100</f>
        <v>5.544</v>
      </c>
      <c r="FQ32" s="9" t="n">
        <f aca="false">FP32*FL32*FJ32</f>
        <v>4.87872</v>
      </c>
      <c r="FR32" s="9" t="n">
        <f aca="false">(EI32+ES32+FD32+FO32)*0.7</f>
        <v>14.6412</v>
      </c>
      <c r="FS32" s="9" t="n">
        <f aca="false">(EJ32+ET32+FE32+FP32)*0.7</f>
        <v>13.198248</v>
      </c>
      <c r="FT32" s="9" t="n">
        <f aca="false">(EK32+EU32+FF32+FQ32)*0.7</f>
        <v>9.37692</v>
      </c>
      <c r="FU32" s="11" t="n">
        <f aca="false">SUM(FR32:FT32)</f>
        <v>37.216368</v>
      </c>
      <c r="FV32" s="10" t="n">
        <f aca="false">(EA32/DZ32)*(EC32-0.151)*1000</f>
        <v>25.7777777777778</v>
      </c>
      <c r="FW32" s="10" t="n">
        <f aca="false">(EL32/EK32)*(EN32-0.151)*1000</f>
        <v>39</v>
      </c>
      <c r="FX32" s="10" t="n">
        <f aca="false">(EW32/EV32)*(EY32-0.151)*1000</f>
        <v>39</v>
      </c>
      <c r="FY32" s="10" t="n">
        <f aca="false">(FH32/FG32)*(FJ32-0.151)*1000</f>
        <v>62.1</v>
      </c>
      <c r="FZ32" s="10" t="n">
        <f aca="false">(EC32-0.201)/(DZ32-0.201)*100</f>
        <v>18.9189189189189</v>
      </c>
      <c r="GA32" s="10" t="n">
        <f aca="false">(EN32-0.201)/(EK32-0.201)*100</f>
        <v>9.90990990990992</v>
      </c>
      <c r="GB32" s="10" t="n">
        <f aca="false">(EY32-0.201)/(EV32-0.201)*100</f>
        <v>9.90990990990992</v>
      </c>
      <c r="GC32" s="10" t="n">
        <f aca="false">(FJ32-0.201)/(FG32-0.201)*100</f>
        <v>-18.8118811881188</v>
      </c>
      <c r="GD32" s="10" t="n">
        <f aca="false">(EC32-0.091)/(EB32-0.051)*100</f>
        <v>-217.073170731707</v>
      </c>
      <c r="GE32" s="10" t="n">
        <f aca="false">(EN32-0.091)/(EM32-0.051)*100</f>
        <v>-241.463414634146</v>
      </c>
      <c r="GF32" s="10" t="n">
        <f aca="false">(EY32-0.091)/(EX32-0.051)*100</f>
        <v>-241.463414634146</v>
      </c>
      <c r="GG32" s="10" t="n">
        <f aca="false">(FJ32-0.091)/(FI32-0.051)*100</f>
        <v>-614.285714285714</v>
      </c>
      <c r="GH32" s="10" t="n">
        <f aca="false">SUMIF(FV32:FY32,  "&gt;60")</f>
        <v>62.1</v>
      </c>
      <c r="GI32" s="10" t="n">
        <f aca="false">SUMIF(FZ32:GC32,  "&gt;60")</f>
        <v>0</v>
      </c>
      <c r="GJ32" s="10" t="n">
        <f aca="false">SUMIF(GD32:GG32,  "&gt;60")</f>
        <v>0</v>
      </c>
      <c r="GK32" s="0" t="n">
        <v>0.09</v>
      </c>
      <c r="GL32" s="0" t="n">
        <v>0.08</v>
      </c>
      <c r="GM32" s="0" t="n">
        <v>0.01</v>
      </c>
      <c r="GN32" s="9" t="n">
        <f aca="false">SUM(GK32:GM32)</f>
        <v>0.18</v>
      </c>
      <c r="GO32" s="0" t="n">
        <v>98</v>
      </c>
      <c r="GP32" s="0" t="n">
        <v>3</v>
      </c>
      <c r="GQ32" s="0" t="n">
        <v>2</v>
      </c>
      <c r="GR32" s="0" t="n">
        <v>1</v>
      </c>
      <c r="GS32" s="0" t="n">
        <f aca="false">SUM(GP32:GR32)*0.7</f>
        <v>4.2</v>
      </c>
      <c r="GT32" s="9" t="n">
        <f aca="false">GS32*GO32/100</f>
        <v>4.116</v>
      </c>
      <c r="GU32" s="9" t="n">
        <f aca="false">GT32*GP32*GN32</f>
        <v>2.22264</v>
      </c>
      <c r="GV32" s="0" t="n">
        <v>0.09</v>
      </c>
      <c r="GW32" s="0" t="n">
        <v>0.09</v>
      </c>
      <c r="GX32" s="0" t="n">
        <v>0.01</v>
      </c>
      <c r="GY32" s="9" t="n">
        <f aca="false">SUM(GV32:GX32)</f>
        <v>0.19</v>
      </c>
      <c r="GZ32" s="0" t="n">
        <v>99</v>
      </c>
      <c r="HA32" s="0" t="n">
        <v>4</v>
      </c>
      <c r="HB32" s="0" t="n">
        <v>3</v>
      </c>
      <c r="HC32" s="0" t="n">
        <v>1</v>
      </c>
      <c r="HD32" s="0" t="n">
        <f aca="false">SUM(HA32:HC32)*0.7</f>
        <v>5.6</v>
      </c>
      <c r="HE32" s="9" t="n">
        <f aca="false">HD32*GZ32/100</f>
        <v>5.544</v>
      </c>
      <c r="HF32" s="9" t="n">
        <f aca="false">HE32*HA32*GY32</f>
        <v>4.21344</v>
      </c>
      <c r="HG32" s="0" t="n">
        <v>0.09</v>
      </c>
      <c r="HH32" s="0" t="n">
        <v>0.09</v>
      </c>
      <c r="HI32" s="0" t="n">
        <v>0.01</v>
      </c>
      <c r="HJ32" s="9" t="n">
        <f aca="false">SUM(HG32:HI32)</f>
        <v>0.19</v>
      </c>
      <c r="HK32" s="0" t="n">
        <v>99</v>
      </c>
      <c r="HL32" s="0" t="n">
        <v>4</v>
      </c>
      <c r="HM32" s="0" t="n">
        <v>3</v>
      </c>
      <c r="HN32" s="0" t="n">
        <v>1</v>
      </c>
      <c r="HO32" s="0" t="n">
        <f aca="false">SUM(HL32:HN32)*0.7</f>
        <v>5.6</v>
      </c>
      <c r="HP32" s="9" t="n">
        <f aca="false">HO32*HK32/100</f>
        <v>5.544</v>
      </c>
      <c r="HQ32" s="9" t="n">
        <f aca="false">HP32*HL32*HJ32</f>
        <v>4.21344</v>
      </c>
      <c r="HR32" s="0" t="n">
        <v>0.1</v>
      </c>
      <c r="HS32" s="0" t="n">
        <v>0.09</v>
      </c>
      <c r="HT32" s="0" t="n">
        <v>0.03</v>
      </c>
      <c r="HU32" s="9" t="n">
        <f aca="false">SUM(HR32:HT32)</f>
        <v>0.22</v>
      </c>
      <c r="HV32" s="0" t="n">
        <v>99</v>
      </c>
      <c r="HW32" s="0" t="n">
        <v>4</v>
      </c>
      <c r="HX32" s="0" t="n">
        <v>3</v>
      </c>
      <c r="HY32" s="0" t="n">
        <v>1</v>
      </c>
      <c r="HZ32" s="0" t="n">
        <f aca="false">SUM(HW32:HY32)*0.7</f>
        <v>5.6</v>
      </c>
      <c r="IA32" s="9" t="n">
        <f aca="false">HZ32*HV32/100</f>
        <v>5.544</v>
      </c>
      <c r="IB32" s="9" t="n">
        <f aca="false">IA32*HW32*HU32</f>
        <v>4.87872</v>
      </c>
      <c r="IC32" s="9" t="n">
        <f aca="false">(GT32+HD32+HO32+HZ32)*0.7</f>
        <v>14.6412</v>
      </c>
      <c r="ID32" s="9" t="n">
        <f aca="false">(GU32+HE32+HP32+IA32)*0.7</f>
        <v>13.198248</v>
      </c>
      <c r="IE32" s="9" t="n">
        <f aca="false">(GV32+HF32+HQ32+IB32)*0.7</f>
        <v>9.37692</v>
      </c>
      <c r="IF32" s="11" t="n">
        <f aca="false">SUM(IC32:IE32)</f>
        <v>37.216368</v>
      </c>
      <c r="IG32" s="10" t="n">
        <f aca="false">(GL32/GK32)*(GN32-0.151)*1000</f>
        <v>25.7777777777778</v>
      </c>
      <c r="IH32" s="10" t="n">
        <f aca="false">(GW32/GV32)*(GY32-0.151)*1000</f>
        <v>39</v>
      </c>
      <c r="II32" s="10" t="n">
        <f aca="false">(HH32/HG32)*(HJ32-0.151)*1000</f>
        <v>39</v>
      </c>
      <c r="IJ32" s="10" t="n">
        <f aca="false">(HS32/HR32)*(HU32-0.151)*1000</f>
        <v>62.1</v>
      </c>
      <c r="IK32" s="10" t="n">
        <f aca="false">(GN32-0.201)/(GK32-0.201)*100</f>
        <v>18.9189189189189</v>
      </c>
      <c r="IL32" s="10" t="n">
        <f aca="false">(GY32-0.201)/(GV32-0.201)*100</f>
        <v>9.90990990990992</v>
      </c>
      <c r="IM32" s="10" t="n">
        <f aca="false">(HJ32-0.201)/(HG32-0.201)*100</f>
        <v>9.90990990990992</v>
      </c>
      <c r="IN32" s="10" t="n">
        <f aca="false">(HU32-0.201)/(HR32-0.201)*100</f>
        <v>-18.8118811881188</v>
      </c>
      <c r="IO32" s="10" t="n">
        <f aca="false">(GN32-0.091)/(GM32-0.051)*100</f>
        <v>-217.073170731707</v>
      </c>
      <c r="IP32" s="10" t="n">
        <f aca="false">(GY32-0.091)/(GX32-0.051)*100</f>
        <v>-241.463414634146</v>
      </c>
      <c r="IQ32" s="10" t="n">
        <f aca="false">(HJ32-0.091)/(HI32-0.051)*100</f>
        <v>-241.463414634146</v>
      </c>
      <c r="IR32" s="10" t="n">
        <f aca="false">(HU32-0.091)/(HT32-0.051)*100</f>
        <v>-614.285714285714</v>
      </c>
      <c r="IS32" s="10" t="n">
        <f aca="false">SUMIF(IG32:IJ32,  "&gt;60")</f>
        <v>62.1</v>
      </c>
      <c r="IT32" s="10" t="n">
        <f aca="false">SUMIF(IK32:IN32,  "&gt;60")</f>
        <v>0</v>
      </c>
      <c r="IU32" s="10" t="n">
        <f aca="false">SUMIF(IO32:IR32,  "&gt;60")</f>
        <v>0</v>
      </c>
    </row>
    <row r="33" customFormat="false" ht="12.8" hidden="false" customHeight="false" outlineLevel="0" collapsed="false">
      <c r="C33" s="8" t="s">
        <v>78</v>
      </c>
      <c r="D33" s="0" t="n">
        <v>0.12</v>
      </c>
      <c r="E33" s="0" t="n">
        <v>0.03</v>
      </c>
      <c r="F33" s="0" t="n">
        <v>0.03</v>
      </c>
      <c r="G33" s="9" t="n">
        <f aca="false">SUM(D33:F33)</f>
        <v>0.18</v>
      </c>
      <c r="H33" s="0" t="n">
        <v>98</v>
      </c>
      <c r="I33" s="0" t="n">
        <v>5</v>
      </c>
      <c r="J33" s="0" t="n">
        <v>3</v>
      </c>
      <c r="K33" s="0" t="n">
        <v>1</v>
      </c>
      <c r="L33" s="0" t="n">
        <f aca="false">SUM(I33:K33)*0.7</f>
        <v>6.3</v>
      </c>
      <c r="M33" s="9" t="n">
        <f aca="false">L33*H33/100</f>
        <v>6.174</v>
      </c>
      <c r="N33" s="9" t="n">
        <f aca="false">M33*I33*G33</f>
        <v>5.5566</v>
      </c>
      <c r="O33" s="0" t="n">
        <v>0.12</v>
      </c>
      <c r="P33" s="0" t="n">
        <v>0.03</v>
      </c>
      <c r="Q33" s="0" t="n">
        <v>0.03</v>
      </c>
      <c r="R33" s="9" t="n">
        <f aca="false">SUM(O33:Q33)</f>
        <v>0.18</v>
      </c>
      <c r="S33" s="0" t="n">
        <v>98</v>
      </c>
      <c r="T33" s="0" t="n">
        <v>5</v>
      </c>
      <c r="U33" s="0" t="n">
        <v>3</v>
      </c>
      <c r="V33" s="0" t="n">
        <v>1</v>
      </c>
      <c r="W33" s="0" t="n">
        <f aca="false">SUM(T33:V33)*0.7</f>
        <v>6.3</v>
      </c>
      <c r="X33" s="9" t="n">
        <f aca="false">W33*S33/100</f>
        <v>6.174</v>
      </c>
      <c r="Y33" s="9" t="n">
        <f aca="false">X33*T33*R33</f>
        <v>5.5566</v>
      </c>
      <c r="Z33" s="0" t="n">
        <v>0.12</v>
      </c>
      <c r="AA33" s="0" t="n">
        <v>0.03</v>
      </c>
      <c r="AB33" s="0" t="n">
        <v>0.03</v>
      </c>
      <c r="AC33" s="9" t="n">
        <f aca="false">SUM(Z33:AB33)</f>
        <v>0.18</v>
      </c>
      <c r="AD33" s="0" t="n">
        <v>125</v>
      </c>
      <c r="AE33" s="0" t="n">
        <v>5</v>
      </c>
      <c r="AF33" s="0" t="n">
        <v>3</v>
      </c>
      <c r="AG33" s="0" t="n">
        <v>1</v>
      </c>
      <c r="AH33" s="0" t="n">
        <f aca="false">SUM(AE33:AG33)*0.7</f>
        <v>6.3</v>
      </c>
      <c r="AI33" s="9" t="n">
        <f aca="false">AH33*AD33/100</f>
        <v>7.875</v>
      </c>
      <c r="AJ33" s="9" t="n">
        <f aca="false">AI33*AE33*AC33</f>
        <v>7.0875</v>
      </c>
      <c r="AK33" s="0" t="n">
        <v>0.12</v>
      </c>
      <c r="AL33" s="0" t="n">
        <v>0.03</v>
      </c>
      <c r="AM33" s="0" t="n">
        <v>0.01</v>
      </c>
      <c r="AN33" s="9" t="n">
        <f aca="false">SUM(AK33:AM33)</f>
        <v>0.16</v>
      </c>
      <c r="AO33" s="0" t="n">
        <v>120</v>
      </c>
      <c r="AP33" s="0" t="n">
        <v>5</v>
      </c>
      <c r="AQ33" s="0" t="n">
        <v>2</v>
      </c>
      <c r="AR33" s="0" t="n">
        <v>1</v>
      </c>
      <c r="AS33" s="0" t="n">
        <f aca="false">SUM(AP33:AR33)*0.7</f>
        <v>5.6</v>
      </c>
      <c r="AT33" s="9" t="n">
        <f aca="false">AS33*AO33/100</f>
        <v>6.72</v>
      </c>
      <c r="AU33" s="9" t="n">
        <f aca="false">AT33*AP33*AN33</f>
        <v>5.376</v>
      </c>
      <c r="AV33" s="9" t="n">
        <f aca="false">(M33+W33+AH33+AS33)*0.7</f>
        <v>17.0618</v>
      </c>
      <c r="AW33" s="9" t="n">
        <f aca="false">(N33+X33+AI33+AT33)*0.7</f>
        <v>18.42792</v>
      </c>
      <c r="AX33" s="9" t="n">
        <f aca="false">(O33+Y33+AJ33+AU33)*0.7</f>
        <v>12.69807</v>
      </c>
      <c r="AY33" s="11" t="n">
        <f aca="false">SUM(AV33:AX33)</f>
        <v>48.18779</v>
      </c>
      <c r="AZ33" s="10" t="n">
        <f aca="false">(E33/D33)*(G33-0.151)*1000</f>
        <v>7.25</v>
      </c>
      <c r="BA33" s="10" t="n">
        <f aca="false">(P33/O33)*(R33-0.151)*1000</f>
        <v>7.25</v>
      </c>
      <c r="BB33" s="10" t="n">
        <f aca="false">(AA33/Z33)*(AC33-0.151)*1000</f>
        <v>7.25</v>
      </c>
      <c r="BC33" s="10" t="n">
        <f aca="false">(AL33/AK33)*(AN33-0.151)*1000</f>
        <v>2.25</v>
      </c>
      <c r="BD33" s="10" t="n">
        <f aca="false">(G33-0.201)/(D33-0.201)*100</f>
        <v>25.9259259259259</v>
      </c>
      <c r="BE33" s="10" t="n">
        <f aca="false">(R33-0.201)/(O33-0.201)*100</f>
        <v>25.9259259259259</v>
      </c>
      <c r="BF33" s="10" t="n">
        <f aca="false">(AC33-0.201)/(Z33-0.201)*100</f>
        <v>25.9259259259259</v>
      </c>
      <c r="BG33" s="10" t="n">
        <f aca="false">(AN33-0.201)/(AK33-0.201)*100</f>
        <v>50.6172839506173</v>
      </c>
      <c r="BH33" s="10" t="n">
        <f aca="false">(G33-0.091)/(F33-0.051)*100</f>
        <v>-423.809523809524</v>
      </c>
      <c r="BI33" s="10" t="n">
        <f aca="false">(R33-0.091)/(Q33-0.051)*100</f>
        <v>-423.809523809524</v>
      </c>
      <c r="BJ33" s="10" t="n">
        <f aca="false">(AC33-0.091)/(AB33-0.051)*100</f>
        <v>-423.809523809524</v>
      </c>
      <c r="BK33" s="10" t="n">
        <f aca="false">(AN33-0.091)/(AM33-0.051)*100</f>
        <v>-168.292682926829</v>
      </c>
      <c r="BL33" s="10" t="n">
        <f aca="false">SUMIF(AZ33:BC33,  "&gt;60")</f>
        <v>0</v>
      </c>
      <c r="BM33" s="10" t="n">
        <f aca="false">SUMIF(BD33:BG33,  "&gt;60")</f>
        <v>0</v>
      </c>
      <c r="BN33" s="10" t="n">
        <f aca="false">SUMIF(BH33:BK33,  "&gt;60")</f>
        <v>0</v>
      </c>
      <c r="BO33" s="0" t="n">
        <v>0.12</v>
      </c>
      <c r="BP33" s="0" t="n">
        <v>0.03</v>
      </c>
      <c r="BQ33" s="0" t="n">
        <v>0.03</v>
      </c>
      <c r="BR33" s="9" t="n">
        <f aca="false">SUM(BO33:BQ33)</f>
        <v>0.18</v>
      </c>
      <c r="BS33" s="0" t="n">
        <v>98</v>
      </c>
      <c r="BT33" s="0" t="n">
        <v>5</v>
      </c>
      <c r="BU33" s="0" t="n">
        <v>4</v>
      </c>
      <c r="BV33" s="0" t="n">
        <v>2</v>
      </c>
      <c r="BW33" s="0" t="n">
        <f aca="false">SUM(BT33:BV33)*0.7</f>
        <v>7.7</v>
      </c>
      <c r="BX33" s="9" t="n">
        <f aca="false">BW33*BS33/100</f>
        <v>7.546</v>
      </c>
      <c r="BY33" s="9" t="n">
        <f aca="false">BX33*BT33*BR33</f>
        <v>6.7914</v>
      </c>
      <c r="BZ33" s="0" t="n">
        <v>0.12</v>
      </c>
      <c r="CA33" s="0" t="n">
        <v>0.03</v>
      </c>
      <c r="CB33" s="0" t="n">
        <v>0.03</v>
      </c>
      <c r="CC33" s="9" t="n">
        <f aca="false">SUM(BZ33:CB33)</f>
        <v>0.18</v>
      </c>
      <c r="CD33" s="0" t="n">
        <v>98</v>
      </c>
      <c r="CE33" s="0" t="n">
        <v>5</v>
      </c>
      <c r="CF33" s="0" t="n">
        <v>3</v>
      </c>
      <c r="CG33" s="0" t="n">
        <v>1</v>
      </c>
      <c r="CH33" s="0" t="n">
        <f aca="false">SUM(CE33:CG33)*0.7</f>
        <v>6.3</v>
      </c>
      <c r="CI33" s="9" t="n">
        <f aca="false">CH33*CD33/100</f>
        <v>6.174</v>
      </c>
      <c r="CJ33" s="9" t="n">
        <f aca="false">CI33*CE33*CC33</f>
        <v>5.5566</v>
      </c>
      <c r="CK33" s="0" t="n">
        <v>0.12</v>
      </c>
      <c r="CL33" s="0" t="n">
        <v>0.03</v>
      </c>
      <c r="CM33" s="0" t="n">
        <v>0.03</v>
      </c>
      <c r="CN33" s="9" t="n">
        <f aca="false">SUM(CK33:CM33)</f>
        <v>0.18</v>
      </c>
      <c r="CO33" s="0" t="n">
        <v>100</v>
      </c>
      <c r="CP33" s="0" t="n">
        <v>5</v>
      </c>
      <c r="CQ33" s="0" t="n">
        <v>3</v>
      </c>
      <c r="CR33" s="0" t="n">
        <v>1</v>
      </c>
      <c r="CS33" s="0" t="n">
        <f aca="false">SUM(CP33:CR33)*0.7</f>
        <v>6.3</v>
      </c>
      <c r="CT33" s="9" t="n">
        <f aca="false">CS33*CO33/100</f>
        <v>6.3</v>
      </c>
      <c r="CU33" s="9" t="n">
        <f aca="false">CT33*CP33*CN33</f>
        <v>5.67</v>
      </c>
      <c r="CV33" s="0" t="n">
        <v>0.12</v>
      </c>
      <c r="CW33" s="0" t="n">
        <v>0.03</v>
      </c>
      <c r="CX33" s="0" t="n">
        <v>0.01</v>
      </c>
      <c r="CY33" s="9" t="n">
        <f aca="false">SUM(CV33:CX33)</f>
        <v>0.16</v>
      </c>
      <c r="CZ33" s="0" t="n">
        <v>95</v>
      </c>
      <c r="DA33" s="0" t="n">
        <v>5</v>
      </c>
      <c r="DB33" s="0" t="n">
        <v>2</v>
      </c>
      <c r="DC33" s="0" t="n">
        <v>1</v>
      </c>
      <c r="DD33" s="0" t="n">
        <f aca="false">SUM(DA33:DC33)*0.7</f>
        <v>5.6</v>
      </c>
      <c r="DE33" s="9" t="n">
        <f aca="false">DD33*CZ33/100</f>
        <v>5.32</v>
      </c>
      <c r="DF33" s="9" t="n">
        <f aca="false">DE33*DA33*CY33</f>
        <v>4.256</v>
      </c>
      <c r="DG33" s="9" t="n">
        <f aca="false">(BX33+CH33+CS33+DD33)*0.7</f>
        <v>18.0222</v>
      </c>
      <c r="DH33" s="9" t="n">
        <f aca="false">(BY33+CI33+CT33+DE33)*0.7</f>
        <v>17.20978</v>
      </c>
      <c r="DI33" s="9" t="n">
        <f aca="false">(BZ33+CJ33+CU33+DF33)*0.7</f>
        <v>10.92182</v>
      </c>
      <c r="DJ33" s="11" t="n">
        <f aca="false">SUM(DG33:DI33)</f>
        <v>46.1538</v>
      </c>
      <c r="DK33" s="10" t="n">
        <f aca="false">(BP33/BO33)*(BR33-0.151)*1000</f>
        <v>7.25</v>
      </c>
      <c r="DL33" s="10" t="n">
        <f aca="false">(CA33/BZ33)*(CC33-0.151)*1000</f>
        <v>7.25</v>
      </c>
      <c r="DM33" s="10" t="n">
        <f aca="false">(CL33/CK33)*(CN33-0.151)*1000</f>
        <v>7.25</v>
      </c>
      <c r="DN33" s="10" t="n">
        <f aca="false">(CW33/CV33)*(CY33-0.151)*1000</f>
        <v>2.25</v>
      </c>
      <c r="DO33" s="10" t="n">
        <f aca="false">(BR33-0.201)/(BO33-0.201)*100</f>
        <v>25.9259259259259</v>
      </c>
      <c r="DP33" s="10" t="n">
        <f aca="false">(CC33-0.201)/(BZ33-0.201)*100</f>
        <v>25.9259259259259</v>
      </c>
      <c r="DQ33" s="10" t="n">
        <f aca="false">(CN33-0.201)/(CK33-0.201)*100</f>
        <v>25.9259259259259</v>
      </c>
      <c r="DR33" s="10" t="n">
        <f aca="false">(CY33-0.201)/(CV33-0.201)*100</f>
        <v>50.6172839506173</v>
      </c>
      <c r="DS33" s="10" t="n">
        <f aca="false">(BR33-0.091)/(BQ33-0.051)*100</f>
        <v>-423.809523809524</v>
      </c>
      <c r="DT33" s="10" t="n">
        <f aca="false">(CC33-0.091)/(CB33-0.051)*100</f>
        <v>-423.809523809524</v>
      </c>
      <c r="DU33" s="10" t="n">
        <f aca="false">(CN33-0.091)/(CM33-0.051)*100</f>
        <v>-423.809523809524</v>
      </c>
      <c r="DV33" s="10" t="n">
        <f aca="false">(CY33-0.091)/(CX33-0.051)*100</f>
        <v>-168.292682926829</v>
      </c>
      <c r="DW33" s="10" t="n">
        <f aca="false">SUMIF(DK33:DN33,  "&gt;60")</f>
        <v>0</v>
      </c>
      <c r="DX33" s="10" t="n">
        <f aca="false">SUMIF(DO33:DR33,  "&gt;60")</f>
        <v>0</v>
      </c>
      <c r="DY33" s="10" t="n">
        <f aca="false">SUMIF(DS33:DV33,  "&gt;60")</f>
        <v>0</v>
      </c>
      <c r="DZ33" s="0" t="n">
        <v>0.12</v>
      </c>
      <c r="EA33" s="0" t="n">
        <v>0.03</v>
      </c>
      <c r="EB33" s="0" t="n">
        <v>0.03</v>
      </c>
      <c r="EC33" s="9" t="n">
        <f aca="false">SUM(DZ33:EB33)</f>
        <v>0.18</v>
      </c>
      <c r="ED33" s="0" t="n">
        <v>98</v>
      </c>
      <c r="EE33" s="0" t="n">
        <v>5</v>
      </c>
      <c r="EF33" s="0" t="n">
        <v>3</v>
      </c>
      <c r="EG33" s="0" t="n">
        <v>2</v>
      </c>
      <c r="EH33" s="0" t="n">
        <f aca="false">SUM(EE33:EG33)*0.7</f>
        <v>7</v>
      </c>
      <c r="EI33" s="9" t="n">
        <f aca="false">EH33*ED33/100</f>
        <v>6.86</v>
      </c>
      <c r="EJ33" s="9" t="n">
        <f aca="false">EI33*EE33*EC33</f>
        <v>6.174</v>
      </c>
      <c r="EK33" s="0" t="n">
        <v>0.12</v>
      </c>
      <c r="EL33" s="0" t="n">
        <v>0.03</v>
      </c>
      <c r="EM33" s="0" t="n">
        <v>0.03</v>
      </c>
      <c r="EN33" s="9" t="n">
        <f aca="false">SUM(EK33:EM33)</f>
        <v>0.18</v>
      </c>
      <c r="EO33" s="0" t="n">
        <v>98</v>
      </c>
      <c r="EP33" s="0" t="n">
        <v>5</v>
      </c>
      <c r="EQ33" s="0" t="n">
        <v>3</v>
      </c>
      <c r="ER33" s="0" t="n">
        <v>1</v>
      </c>
      <c r="ES33" s="0" t="n">
        <f aca="false">SUM(EP33:ER33)*0.7</f>
        <v>6.3</v>
      </c>
      <c r="ET33" s="9" t="n">
        <f aca="false">ES33*EO33/100</f>
        <v>6.174</v>
      </c>
      <c r="EU33" s="9" t="n">
        <f aca="false">ET33*EP33*EN33</f>
        <v>5.5566</v>
      </c>
      <c r="EV33" s="0" t="n">
        <v>0.12</v>
      </c>
      <c r="EW33" s="0" t="n">
        <v>0.03</v>
      </c>
      <c r="EX33" s="0" t="n">
        <v>0.03</v>
      </c>
      <c r="EY33" s="9" t="n">
        <f aca="false">SUM(EV33:EX33)</f>
        <v>0.18</v>
      </c>
      <c r="EZ33" s="0" t="n">
        <v>100</v>
      </c>
      <c r="FA33" s="0" t="n">
        <v>5</v>
      </c>
      <c r="FB33" s="0" t="n">
        <v>3</v>
      </c>
      <c r="FC33" s="0" t="n">
        <v>1</v>
      </c>
      <c r="FD33" s="0" t="n">
        <f aca="false">SUM(FA33:FC33)*0.7</f>
        <v>6.3</v>
      </c>
      <c r="FE33" s="9" t="n">
        <f aca="false">FD33*EZ33/100</f>
        <v>6.3</v>
      </c>
      <c r="FF33" s="9" t="n">
        <f aca="false">FE33*FA33*EY33</f>
        <v>5.67</v>
      </c>
      <c r="FG33" s="0" t="n">
        <v>0.12</v>
      </c>
      <c r="FH33" s="0" t="n">
        <v>0.03</v>
      </c>
      <c r="FI33" s="0" t="n">
        <v>0.01</v>
      </c>
      <c r="FJ33" s="9" t="n">
        <f aca="false">SUM(FG33:FI33)</f>
        <v>0.16</v>
      </c>
      <c r="FK33" s="0" t="n">
        <v>100</v>
      </c>
      <c r="FL33" s="0" t="n">
        <v>5</v>
      </c>
      <c r="FM33" s="0" t="n">
        <v>2</v>
      </c>
      <c r="FN33" s="0" t="n">
        <v>1</v>
      </c>
      <c r="FO33" s="0" t="n">
        <f aca="false">SUM(FL33:FN33)*0.7</f>
        <v>5.6</v>
      </c>
      <c r="FP33" s="9" t="n">
        <f aca="false">FO33*FK33/100</f>
        <v>5.6</v>
      </c>
      <c r="FQ33" s="9" t="n">
        <f aca="false">FP33*FL33*FJ33</f>
        <v>4.48</v>
      </c>
      <c r="FR33" s="9" t="n">
        <f aca="false">(EI33+ES33+FD33+FO33)*0.7</f>
        <v>17.542</v>
      </c>
      <c r="FS33" s="9" t="n">
        <f aca="false">(EJ33+ET33+FE33+FP33)*0.7</f>
        <v>16.9736</v>
      </c>
      <c r="FT33" s="9" t="n">
        <f aca="false">(EK33+EU33+FF33+FQ33)*0.7</f>
        <v>11.07862</v>
      </c>
      <c r="FU33" s="11" t="n">
        <f aca="false">SUM(FR33:FT33)</f>
        <v>45.59422</v>
      </c>
      <c r="FV33" s="10" t="n">
        <f aca="false">(EA33/DZ33)*(EC33-0.151)*1000</f>
        <v>7.25</v>
      </c>
      <c r="FW33" s="10" t="n">
        <f aca="false">(EL33/EK33)*(EN33-0.151)*1000</f>
        <v>7.25</v>
      </c>
      <c r="FX33" s="10" t="n">
        <f aca="false">(EW33/EV33)*(EY33-0.151)*1000</f>
        <v>7.25</v>
      </c>
      <c r="FY33" s="10" t="n">
        <f aca="false">(FH33/FG33)*(FJ33-0.151)*1000</f>
        <v>2.25</v>
      </c>
      <c r="FZ33" s="10" t="n">
        <f aca="false">(EC33-0.201)/(DZ33-0.201)*100</f>
        <v>25.9259259259259</v>
      </c>
      <c r="GA33" s="10" t="n">
        <f aca="false">(EN33-0.201)/(EK33-0.201)*100</f>
        <v>25.9259259259259</v>
      </c>
      <c r="GB33" s="10" t="n">
        <f aca="false">(EY33-0.201)/(EV33-0.201)*100</f>
        <v>25.9259259259259</v>
      </c>
      <c r="GC33" s="10" t="n">
        <f aca="false">(FJ33-0.201)/(FG33-0.201)*100</f>
        <v>50.6172839506173</v>
      </c>
      <c r="GD33" s="10" t="n">
        <f aca="false">(EC33-0.091)/(EB33-0.051)*100</f>
        <v>-423.809523809524</v>
      </c>
      <c r="GE33" s="10" t="n">
        <f aca="false">(EN33-0.091)/(EM33-0.051)*100</f>
        <v>-423.809523809524</v>
      </c>
      <c r="GF33" s="10" t="n">
        <f aca="false">(EY33-0.091)/(EX33-0.051)*100</f>
        <v>-423.809523809524</v>
      </c>
      <c r="GG33" s="10" t="n">
        <f aca="false">(FJ33-0.091)/(FI33-0.051)*100</f>
        <v>-168.292682926829</v>
      </c>
      <c r="GH33" s="10" t="n">
        <f aca="false">SUMIF(FV33:FY33,  "&gt;60")</f>
        <v>0</v>
      </c>
      <c r="GI33" s="10" t="n">
        <f aca="false">SUMIF(FZ33:GC33,  "&gt;60")</f>
        <v>0</v>
      </c>
      <c r="GJ33" s="10" t="n">
        <f aca="false">SUMIF(GD33:GG33,  "&gt;60")</f>
        <v>0</v>
      </c>
      <c r="GK33" s="0" t="n">
        <v>0.12</v>
      </c>
      <c r="GL33" s="0" t="n">
        <v>0.03</v>
      </c>
      <c r="GM33" s="0" t="n">
        <v>0.03</v>
      </c>
      <c r="GN33" s="9" t="n">
        <f aca="false">SUM(GK33:GM33)</f>
        <v>0.18</v>
      </c>
      <c r="GO33" s="0" t="n">
        <v>111</v>
      </c>
      <c r="GP33" s="0" t="n">
        <v>5</v>
      </c>
      <c r="GQ33" s="0" t="n">
        <v>3</v>
      </c>
      <c r="GR33" s="0" t="n">
        <v>2</v>
      </c>
      <c r="GS33" s="0" t="n">
        <f aca="false">SUM(GP33:GR33)*0.7</f>
        <v>7</v>
      </c>
      <c r="GT33" s="9" t="n">
        <f aca="false">GS33*GO33/100</f>
        <v>7.77</v>
      </c>
      <c r="GU33" s="9" t="n">
        <f aca="false">GT33*GP33*GN33</f>
        <v>6.993</v>
      </c>
      <c r="GV33" s="0" t="n">
        <v>0.12</v>
      </c>
      <c r="GW33" s="0" t="n">
        <v>0.03</v>
      </c>
      <c r="GX33" s="0" t="n">
        <v>0.03</v>
      </c>
      <c r="GY33" s="9" t="n">
        <f aca="false">SUM(GV33:GX33)</f>
        <v>0.18</v>
      </c>
      <c r="GZ33" s="0" t="n">
        <v>100</v>
      </c>
      <c r="HA33" s="0" t="n">
        <v>5</v>
      </c>
      <c r="HB33" s="0" t="n">
        <v>3</v>
      </c>
      <c r="HC33" s="0" t="n">
        <v>1</v>
      </c>
      <c r="HD33" s="0" t="n">
        <f aca="false">SUM(HA33:HC33)*0.7</f>
        <v>6.3</v>
      </c>
      <c r="HE33" s="9" t="n">
        <f aca="false">HD33*GZ33/100</f>
        <v>6.3</v>
      </c>
      <c r="HF33" s="9" t="n">
        <f aca="false">HE33*HA33*GY33</f>
        <v>5.67</v>
      </c>
      <c r="HG33" s="0" t="n">
        <v>0.12</v>
      </c>
      <c r="HH33" s="0" t="n">
        <v>0.03</v>
      </c>
      <c r="HI33" s="0" t="n">
        <v>0.03</v>
      </c>
      <c r="HJ33" s="9" t="n">
        <f aca="false">SUM(HG33:HI33)</f>
        <v>0.18</v>
      </c>
      <c r="HK33" s="0" t="n">
        <v>100</v>
      </c>
      <c r="HL33" s="0" t="n">
        <v>5</v>
      </c>
      <c r="HM33" s="0" t="n">
        <v>3</v>
      </c>
      <c r="HN33" s="0" t="n">
        <v>1</v>
      </c>
      <c r="HO33" s="0" t="n">
        <f aca="false">SUM(HL33:HN33)*0.7</f>
        <v>6.3</v>
      </c>
      <c r="HP33" s="9" t="n">
        <f aca="false">HO33*HK33/100</f>
        <v>6.3</v>
      </c>
      <c r="HQ33" s="9" t="n">
        <f aca="false">HP33*HL33*HJ33</f>
        <v>5.67</v>
      </c>
      <c r="HR33" s="0" t="n">
        <v>0.12</v>
      </c>
      <c r="HS33" s="0" t="n">
        <v>0.03</v>
      </c>
      <c r="HT33" s="0" t="n">
        <v>0.01</v>
      </c>
      <c r="HU33" s="9" t="n">
        <f aca="false">SUM(HR33:HT33)</f>
        <v>0.16</v>
      </c>
      <c r="HV33" s="0" t="n">
        <v>100</v>
      </c>
      <c r="HW33" s="0" t="n">
        <v>5</v>
      </c>
      <c r="HX33" s="0" t="n">
        <v>2</v>
      </c>
      <c r="HY33" s="0" t="n">
        <v>1</v>
      </c>
      <c r="HZ33" s="0" t="n">
        <f aca="false">SUM(HW33:HY33)*0.7</f>
        <v>5.6</v>
      </c>
      <c r="IA33" s="9" t="n">
        <f aca="false">HZ33*HV33/100</f>
        <v>5.6</v>
      </c>
      <c r="IB33" s="9" t="n">
        <f aca="false">IA33*HW33*HU33</f>
        <v>4.48</v>
      </c>
      <c r="IC33" s="9" t="n">
        <f aca="false">(GT33+HD33+HO33+HZ33)*0.7</f>
        <v>18.179</v>
      </c>
      <c r="ID33" s="9" t="n">
        <f aca="false">(GU33+HE33+HP33+IA33)*0.7</f>
        <v>17.6351</v>
      </c>
      <c r="IE33" s="9" t="n">
        <f aca="false">(GV33+HF33+HQ33+IB33)*0.7</f>
        <v>11.158</v>
      </c>
      <c r="IF33" s="11" t="n">
        <f aca="false">SUM(IC33:IE33)</f>
        <v>46.9721</v>
      </c>
      <c r="IG33" s="10" t="n">
        <f aca="false">(GL33/GK33)*(GN33-0.151)*1000</f>
        <v>7.25</v>
      </c>
      <c r="IH33" s="10" t="n">
        <f aca="false">(GW33/GV33)*(GY33-0.151)*1000</f>
        <v>7.25</v>
      </c>
      <c r="II33" s="10" t="n">
        <f aca="false">(HH33/HG33)*(HJ33-0.151)*1000</f>
        <v>7.25</v>
      </c>
      <c r="IJ33" s="10" t="n">
        <f aca="false">(HS33/HR33)*(HU33-0.151)*1000</f>
        <v>2.25</v>
      </c>
      <c r="IK33" s="10" t="n">
        <f aca="false">(GN33-0.201)/(GK33-0.201)*100</f>
        <v>25.9259259259259</v>
      </c>
      <c r="IL33" s="10" t="n">
        <f aca="false">(GY33-0.201)/(GV33-0.201)*100</f>
        <v>25.9259259259259</v>
      </c>
      <c r="IM33" s="10" t="n">
        <f aca="false">(HJ33-0.201)/(HG33-0.201)*100</f>
        <v>25.9259259259259</v>
      </c>
      <c r="IN33" s="10" t="n">
        <f aca="false">(HU33-0.201)/(HR33-0.201)*100</f>
        <v>50.6172839506173</v>
      </c>
      <c r="IO33" s="10" t="n">
        <f aca="false">(GN33-0.091)/(GM33-0.051)*100</f>
        <v>-423.809523809524</v>
      </c>
      <c r="IP33" s="10" t="n">
        <f aca="false">(GY33-0.091)/(GX33-0.051)*100</f>
        <v>-423.809523809524</v>
      </c>
      <c r="IQ33" s="10" t="n">
        <f aca="false">(HJ33-0.091)/(HI33-0.051)*100</f>
        <v>-423.809523809524</v>
      </c>
      <c r="IR33" s="10" t="n">
        <f aca="false">(HU33-0.091)/(HT33-0.051)*100</f>
        <v>-168.292682926829</v>
      </c>
      <c r="IS33" s="10" t="n">
        <f aca="false">SUMIF(IG33:IJ33,  "&gt;60")</f>
        <v>0</v>
      </c>
      <c r="IT33" s="10" t="n">
        <f aca="false">SUMIF(IK33:IN33,  "&gt;60")</f>
        <v>0</v>
      </c>
      <c r="IU33" s="10" t="n">
        <f aca="false">SUMIF(IO33:IR33,  "&gt;60")</f>
        <v>0</v>
      </c>
    </row>
    <row r="34" customFormat="false" ht="12.8" hidden="false" customHeight="false" outlineLevel="0" collapsed="false">
      <c r="C34" s="8" t="s">
        <v>79</v>
      </c>
      <c r="D34" s="0" t="n">
        <v>0.13</v>
      </c>
      <c r="E34" s="0" t="n">
        <v>0.03</v>
      </c>
      <c r="F34" s="0" t="n">
        <v>0.01</v>
      </c>
      <c r="G34" s="9" t="n">
        <f aca="false">SUM(D34:F34)</f>
        <v>0.17</v>
      </c>
      <c r="H34" s="0" t="n">
        <v>115</v>
      </c>
      <c r="I34" s="0" t="n">
        <v>5</v>
      </c>
      <c r="J34" s="0" t="n">
        <v>3</v>
      </c>
      <c r="K34" s="0" t="n">
        <v>1</v>
      </c>
      <c r="L34" s="0" t="n">
        <f aca="false">SUM(I34:K34)*0.7</f>
        <v>6.3</v>
      </c>
      <c r="M34" s="9" t="n">
        <f aca="false">L34*H34/100</f>
        <v>7.245</v>
      </c>
      <c r="N34" s="9" t="n">
        <f aca="false">M34*I34*G34</f>
        <v>6.15825</v>
      </c>
      <c r="O34" s="0" t="n">
        <v>0.12</v>
      </c>
      <c r="P34" s="0" t="n">
        <v>0.09</v>
      </c>
      <c r="Q34" s="0" t="n">
        <v>0.02</v>
      </c>
      <c r="R34" s="9" t="n">
        <f aca="false">SUM(O34:Q34)</f>
        <v>0.23</v>
      </c>
      <c r="S34" s="0" t="n">
        <v>99</v>
      </c>
      <c r="T34" s="0" t="n">
        <v>4</v>
      </c>
      <c r="U34" s="0" t="n">
        <v>2</v>
      </c>
      <c r="V34" s="0" t="n">
        <v>1</v>
      </c>
      <c r="W34" s="0" t="n">
        <f aca="false">SUM(T34:V34)*0.7</f>
        <v>4.9</v>
      </c>
      <c r="X34" s="9" t="n">
        <f aca="false">W34*S34/100</f>
        <v>4.851</v>
      </c>
      <c r="Y34" s="9" t="n">
        <f aca="false">X34*T34*R34</f>
        <v>4.46292</v>
      </c>
      <c r="Z34" s="0" t="n">
        <v>0.15</v>
      </c>
      <c r="AA34" s="0" t="n">
        <v>0.03</v>
      </c>
      <c r="AB34" s="0" t="n">
        <v>0.01</v>
      </c>
      <c r="AC34" s="9" t="n">
        <f aca="false">SUM(Z34:AB34)</f>
        <v>0.19</v>
      </c>
      <c r="AD34" s="0" t="n">
        <v>120</v>
      </c>
      <c r="AE34" s="0" t="n">
        <v>4</v>
      </c>
      <c r="AF34" s="0" t="n">
        <v>3</v>
      </c>
      <c r="AG34" s="0" t="n">
        <v>2</v>
      </c>
      <c r="AH34" s="0" t="n">
        <f aca="false">SUM(AE34:AG34)*0.7</f>
        <v>6.3</v>
      </c>
      <c r="AI34" s="9" t="n">
        <f aca="false">AH34*AD34/100</f>
        <v>7.56</v>
      </c>
      <c r="AJ34" s="9" t="n">
        <f aca="false">AI34*AE34*AC34</f>
        <v>5.7456</v>
      </c>
      <c r="AK34" s="0" t="n">
        <v>0.13</v>
      </c>
      <c r="AL34" s="0" t="n">
        <v>0.03</v>
      </c>
      <c r="AM34" s="0" t="n">
        <v>0.03</v>
      </c>
      <c r="AN34" s="9" t="n">
        <f aca="false">SUM(AK34:AM34)</f>
        <v>0.19</v>
      </c>
      <c r="AO34" s="0" t="n">
        <v>119</v>
      </c>
      <c r="AP34" s="0" t="n">
        <v>5</v>
      </c>
      <c r="AQ34" s="0" t="n">
        <v>3</v>
      </c>
      <c r="AR34" s="0" t="n">
        <v>1</v>
      </c>
      <c r="AS34" s="0" t="n">
        <f aca="false">SUM(AP34:AR34)*0.7</f>
        <v>6.3</v>
      </c>
      <c r="AT34" s="9" t="n">
        <f aca="false">AS34*AO34/100</f>
        <v>7.497</v>
      </c>
      <c r="AU34" s="9" t="n">
        <f aca="false">AT34*AP34*AN34</f>
        <v>7.12215</v>
      </c>
      <c r="AV34" s="9" t="n">
        <f aca="false">(M34+W34+AH34+AS34)*0.7</f>
        <v>17.3215</v>
      </c>
      <c r="AW34" s="9" t="n">
        <f aca="false">(N34+X34+AI34+AT34)*0.7</f>
        <v>18.246375</v>
      </c>
      <c r="AX34" s="9" t="n">
        <f aca="false">(O34+Y34+AJ34+AU34)*0.7</f>
        <v>12.215469</v>
      </c>
      <c r="AY34" s="11" t="n">
        <f aca="false">SUM(AV34:AX34)</f>
        <v>47.783344</v>
      </c>
      <c r="AZ34" s="10" t="n">
        <f aca="false">(E34/D34)*(G34-0.151)*1000</f>
        <v>4.38461538461539</v>
      </c>
      <c r="BA34" s="10" t="n">
        <f aca="false">(P34/O34)*(R34-0.151)*1000</f>
        <v>59.25</v>
      </c>
      <c r="BB34" s="10" t="n">
        <f aca="false">(AA34/Z34)*(AC34-0.151)*1000</f>
        <v>7.8</v>
      </c>
      <c r="BC34" s="10" t="n">
        <f aca="false">(AL34/AK34)*(AN34-0.151)*1000</f>
        <v>9</v>
      </c>
      <c r="BD34" s="10" t="n">
        <f aca="false">(G34-0.201)/(D34-0.201)*100</f>
        <v>43.6619718309859</v>
      </c>
      <c r="BE34" s="10" t="n">
        <f aca="false">(R34-0.201)/(O34-0.201)*100</f>
        <v>-35.8024691358024</v>
      </c>
      <c r="BF34" s="10" t="n">
        <f aca="false">(AC34-0.201)/(Z34-0.201)*100</f>
        <v>21.5686274509804</v>
      </c>
      <c r="BG34" s="10" t="n">
        <f aca="false">(AN34-0.201)/(AK34-0.201)*100</f>
        <v>15.4929577464789</v>
      </c>
      <c r="BH34" s="10" t="n">
        <f aca="false">(G34-0.091)/(F34-0.051)*100</f>
        <v>-192.682926829268</v>
      </c>
      <c r="BI34" s="10" t="n">
        <f aca="false">(R34-0.091)/(Q34-0.051)*100</f>
        <v>-448.387096774193</v>
      </c>
      <c r="BJ34" s="10" t="n">
        <f aca="false">(AC34-0.091)/(AB34-0.051)*100</f>
        <v>-241.463414634146</v>
      </c>
      <c r="BK34" s="10" t="n">
        <f aca="false">(AN34-0.091)/(AM34-0.051)*100</f>
        <v>-471.428571428571</v>
      </c>
      <c r="BL34" s="10" t="n">
        <f aca="false">SUMIF(AZ34:BC34,  "&gt;60")</f>
        <v>0</v>
      </c>
      <c r="BM34" s="10" t="n">
        <f aca="false">SUMIF(BD34:BG34,  "&gt;60")</f>
        <v>0</v>
      </c>
      <c r="BN34" s="10" t="n">
        <f aca="false">SUMIF(BH34:BK34,  "&gt;60")</f>
        <v>0</v>
      </c>
      <c r="BO34" s="0" t="n">
        <v>0.15</v>
      </c>
      <c r="BP34" s="0" t="n">
        <v>0.03</v>
      </c>
      <c r="BQ34" s="0" t="n">
        <v>0.01</v>
      </c>
      <c r="BR34" s="9" t="n">
        <f aca="false">SUM(BO34:BQ34)</f>
        <v>0.19</v>
      </c>
      <c r="BS34" s="0" t="n">
        <v>95</v>
      </c>
      <c r="BT34" s="0" t="n">
        <v>4</v>
      </c>
      <c r="BU34" s="0" t="n">
        <v>3</v>
      </c>
      <c r="BV34" s="0" t="n">
        <v>1</v>
      </c>
      <c r="BW34" s="0" t="n">
        <f aca="false">SUM(BT34:BV34)*0.7</f>
        <v>5.6</v>
      </c>
      <c r="BX34" s="9" t="n">
        <f aca="false">BW34*BS34/100</f>
        <v>5.32</v>
      </c>
      <c r="BY34" s="9" t="n">
        <f aca="false">BX34*BT34*BR34</f>
        <v>4.0432</v>
      </c>
      <c r="BZ34" s="0" t="n">
        <v>0.15</v>
      </c>
      <c r="CA34" s="0" t="n">
        <v>0.03</v>
      </c>
      <c r="CB34" s="0" t="n">
        <v>0.01</v>
      </c>
      <c r="CC34" s="9" t="n">
        <f aca="false">SUM(BZ34:CB34)</f>
        <v>0.19</v>
      </c>
      <c r="CD34" s="0" t="n">
        <v>99</v>
      </c>
      <c r="CE34" s="0" t="n">
        <v>5</v>
      </c>
      <c r="CF34" s="0" t="n">
        <v>2</v>
      </c>
      <c r="CG34" s="0" t="n">
        <v>1</v>
      </c>
      <c r="CH34" s="0" t="n">
        <f aca="false">SUM(CE34:CG34)*0.7</f>
        <v>5.6</v>
      </c>
      <c r="CI34" s="9" t="n">
        <f aca="false">CH34*CD34/100</f>
        <v>5.544</v>
      </c>
      <c r="CJ34" s="9" t="n">
        <f aca="false">CI34*CE34*CC34</f>
        <v>5.2668</v>
      </c>
      <c r="CK34" s="0" t="n">
        <v>0.15</v>
      </c>
      <c r="CL34" s="0" t="n">
        <v>0.03</v>
      </c>
      <c r="CM34" s="0" t="n">
        <v>0.01</v>
      </c>
      <c r="CN34" s="9" t="n">
        <f aca="false">SUM(CK34:CM34)</f>
        <v>0.19</v>
      </c>
      <c r="CO34" s="0" t="n">
        <v>99</v>
      </c>
      <c r="CP34" s="0" t="n">
        <v>5</v>
      </c>
      <c r="CQ34" s="0" t="n">
        <v>2</v>
      </c>
      <c r="CR34" s="0" t="n">
        <v>1</v>
      </c>
      <c r="CS34" s="0" t="n">
        <f aca="false">SUM(CP34:CR34)*0.7</f>
        <v>5.6</v>
      </c>
      <c r="CT34" s="9" t="n">
        <f aca="false">CS34*CO34/100</f>
        <v>5.544</v>
      </c>
      <c r="CU34" s="9" t="n">
        <f aca="false">CT34*CP34*CN34</f>
        <v>5.2668</v>
      </c>
      <c r="CV34" s="0" t="n">
        <v>0.15</v>
      </c>
      <c r="CW34" s="0" t="n">
        <v>0.03</v>
      </c>
      <c r="CX34" s="0" t="n">
        <v>0.02</v>
      </c>
      <c r="CY34" s="9" t="n">
        <f aca="false">SUM(CV34:CX34)</f>
        <v>0.2</v>
      </c>
      <c r="CZ34" s="0" t="n">
        <v>99</v>
      </c>
      <c r="DA34" s="0" t="n">
        <v>5</v>
      </c>
      <c r="DB34" s="0" t="n">
        <v>3</v>
      </c>
      <c r="DC34" s="0" t="n">
        <v>1</v>
      </c>
      <c r="DD34" s="0" t="n">
        <f aca="false">SUM(DA34:DC34)*0.7</f>
        <v>6.3</v>
      </c>
      <c r="DE34" s="9" t="n">
        <f aca="false">DD34*CZ34/100</f>
        <v>6.237</v>
      </c>
      <c r="DF34" s="9" t="n">
        <f aca="false">DE34*DA34*CY34</f>
        <v>6.237</v>
      </c>
      <c r="DG34" s="9" t="n">
        <f aca="false">(BX34+CH34+CS34+DD34)*0.7</f>
        <v>15.974</v>
      </c>
      <c r="DH34" s="9" t="n">
        <f aca="false">(BY34+CI34+CT34+DE34)*0.7</f>
        <v>14.95774</v>
      </c>
      <c r="DI34" s="9" t="n">
        <f aca="false">(BZ34+CJ34+CU34+DF34)*0.7</f>
        <v>11.84442</v>
      </c>
      <c r="DJ34" s="11" t="n">
        <f aca="false">SUM(DG34:DI34)</f>
        <v>42.77616</v>
      </c>
      <c r="DK34" s="10" t="n">
        <f aca="false">(BP34/BO34)*(BR34-0.151)*1000</f>
        <v>7.8</v>
      </c>
      <c r="DL34" s="10" t="n">
        <f aca="false">(CA34/BZ34)*(CC34-0.151)*1000</f>
        <v>7.8</v>
      </c>
      <c r="DM34" s="10" t="n">
        <f aca="false">(CL34/CK34)*(CN34-0.151)*1000</f>
        <v>7.8</v>
      </c>
      <c r="DN34" s="10" t="n">
        <f aca="false">(CW34/CV34)*(CY34-0.151)*1000</f>
        <v>9.8</v>
      </c>
      <c r="DO34" s="10" t="n">
        <f aca="false">(BR34-0.201)/(BO34-0.201)*100</f>
        <v>21.5686274509804</v>
      </c>
      <c r="DP34" s="10" t="n">
        <f aca="false">(CC34-0.201)/(BZ34-0.201)*100</f>
        <v>21.5686274509804</v>
      </c>
      <c r="DQ34" s="10" t="n">
        <f aca="false">(CN34-0.201)/(CK34-0.201)*100</f>
        <v>21.5686274509804</v>
      </c>
      <c r="DR34" s="10" t="n">
        <f aca="false">(CY34-0.201)/(CV34-0.201)*100</f>
        <v>1.96078431372549</v>
      </c>
      <c r="DS34" s="10" t="n">
        <f aca="false">(BR34-0.091)/(BQ34-0.051)*100</f>
        <v>-241.463414634146</v>
      </c>
      <c r="DT34" s="10" t="n">
        <f aca="false">(CC34-0.091)/(CB34-0.051)*100</f>
        <v>-241.463414634146</v>
      </c>
      <c r="DU34" s="10" t="n">
        <f aca="false">(CN34-0.091)/(CM34-0.051)*100</f>
        <v>-241.463414634146</v>
      </c>
      <c r="DV34" s="10" t="n">
        <f aca="false">(CY34-0.091)/(CX34-0.051)*100</f>
        <v>-351.612903225806</v>
      </c>
      <c r="DW34" s="10" t="n">
        <f aca="false">SUMIF(DK34:DN34,  "&gt;60")</f>
        <v>0</v>
      </c>
      <c r="DX34" s="10" t="n">
        <f aca="false">SUMIF(DO34:DR34,  "&gt;60")</f>
        <v>0</v>
      </c>
      <c r="DY34" s="10" t="n">
        <f aca="false">SUMIF(DS34:DV34,  "&gt;60")</f>
        <v>0</v>
      </c>
      <c r="DZ34" s="0" t="n">
        <v>0.15</v>
      </c>
      <c r="EA34" s="0" t="n">
        <v>0.03</v>
      </c>
      <c r="EB34" s="0" t="n">
        <v>0.01</v>
      </c>
      <c r="EC34" s="9" t="n">
        <f aca="false">SUM(DZ34:EB34)</f>
        <v>0.19</v>
      </c>
      <c r="ED34" s="0" t="n">
        <v>95</v>
      </c>
      <c r="EE34" s="0" t="n">
        <v>6</v>
      </c>
      <c r="EF34" s="0" t="n">
        <v>3</v>
      </c>
      <c r="EG34" s="0" t="n">
        <v>1</v>
      </c>
      <c r="EH34" s="0" t="n">
        <f aca="false">SUM(EE34:EG34)*0.7</f>
        <v>7</v>
      </c>
      <c r="EI34" s="9" t="n">
        <f aca="false">EH34*ED34/100</f>
        <v>6.65</v>
      </c>
      <c r="EJ34" s="9" t="n">
        <f aca="false">EI34*EE34*EC34</f>
        <v>7.581</v>
      </c>
      <c r="EK34" s="0" t="n">
        <v>0.15</v>
      </c>
      <c r="EL34" s="0" t="n">
        <v>0.03</v>
      </c>
      <c r="EM34" s="0" t="n">
        <v>0.01</v>
      </c>
      <c r="EN34" s="9" t="n">
        <f aca="false">SUM(EK34:EM34)</f>
        <v>0.19</v>
      </c>
      <c r="EO34" s="0" t="n">
        <v>99</v>
      </c>
      <c r="EP34" s="0" t="n">
        <v>5</v>
      </c>
      <c r="EQ34" s="0" t="n">
        <v>2</v>
      </c>
      <c r="ER34" s="0" t="n">
        <v>1</v>
      </c>
      <c r="ES34" s="0" t="n">
        <f aca="false">SUM(EP34:ER34)*0.7</f>
        <v>5.6</v>
      </c>
      <c r="ET34" s="9" t="n">
        <f aca="false">ES34*EO34/100</f>
        <v>5.544</v>
      </c>
      <c r="EU34" s="9" t="n">
        <f aca="false">ET34*EP34*EN34</f>
        <v>5.2668</v>
      </c>
      <c r="EV34" s="0" t="n">
        <v>0.15</v>
      </c>
      <c r="EW34" s="0" t="n">
        <v>0.03</v>
      </c>
      <c r="EX34" s="0" t="n">
        <v>0.01</v>
      </c>
      <c r="EY34" s="9" t="n">
        <f aca="false">SUM(EV34:EX34)</f>
        <v>0.19</v>
      </c>
      <c r="EZ34" s="0" t="n">
        <v>99</v>
      </c>
      <c r="FA34" s="0" t="n">
        <v>5</v>
      </c>
      <c r="FB34" s="0" t="n">
        <v>2</v>
      </c>
      <c r="FC34" s="0" t="n">
        <v>1</v>
      </c>
      <c r="FD34" s="0" t="n">
        <f aca="false">SUM(FA34:FC34)*0.7</f>
        <v>5.6</v>
      </c>
      <c r="FE34" s="9" t="n">
        <f aca="false">FD34*EZ34/100</f>
        <v>5.544</v>
      </c>
      <c r="FF34" s="9" t="n">
        <f aca="false">FE34*FA34*EY34</f>
        <v>5.2668</v>
      </c>
      <c r="FG34" s="0" t="n">
        <v>0.15</v>
      </c>
      <c r="FH34" s="0" t="n">
        <v>0.03</v>
      </c>
      <c r="FI34" s="0" t="n">
        <v>0.02</v>
      </c>
      <c r="FJ34" s="9" t="n">
        <f aca="false">SUM(FG34:FI34)</f>
        <v>0.2</v>
      </c>
      <c r="FK34" s="0" t="n">
        <v>99</v>
      </c>
      <c r="FL34" s="0" t="n">
        <v>5</v>
      </c>
      <c r="FM34" s="0" t="n">
        <v>3</v>
      </c>
      <c r="FN34" s="0" t="n">
        <v>1</v>
      </c>
      <c r="FO34" s="0" t="n">
        <f aca="false">SUM(FL34:FN34)*0.7</f>
        <v>6.3</v>
      </c>
      <c r="FP34" s="9" t="n">
        <f aca="false">FO34*FK34/100</f>
        <v>6.237</v>
      </c>
      <c r="FQ34" s="9" t="n">
        <f aca="false">FP34*FL34*FJ34</f>
        <v>6.237</v>
      </c>
      <c r="FR34" s="9" t="n">
        <f aca="false">(EI34+ES34+FD34+FO34)*0.7</f>
        <v>16.905</v>
      </c>
      <c r="FS34" s="9" t="n">
        <f aca="false">(EJ34+ET34+FE34+FP34)*0.7</f>
        <v>17.4342</v>
      </c>
      <c r="FT34" s="9" t="n">
        <f aca="false">(EK34+EU34+FF34+FQ34)*0.7</f>
        <v>11.84442</v>
      </c>
      <c r="FU34" s="11" t="n">
        <f aca="false">SUM(FR34:FT34)</f>
        <v>46.18362</v>
      </c>
      <c r="FV34" s="10" t="n">
        <f aca="false">(EA34/DZ34)*(EC34-0.151)*1000</f>
        <v>7.8</v>
      </c>
      <c r="FW34" s="10" t="n">
        <f aca="false">(EL34/EK34)*(EN34-0.151)*1000</f>
        <v>7.8</v>
      </c>
      <c r="FX34" s="10" t="n">
        <f aca="false">(EW34/EV34)*(EY34-0.151)*1000</f>
        <v>7.8</v>
      </c>
      <c r="FY34" s="10" t="n">
        <f aca="false">(FH34/FG34)*(FJ34-0.151)*1000</f>
        <v>9.8</v>
      </c>
      <c r="FZ34" s="10" t="n">
        <f aca="false">(EC34-0.201)/(DZ34-0.201)*100</f>
        <v>21.5686274509804</v>
      </c>
      <c r="GA34" s="10" t="n">
        <f aca="false">(EN34-0.201)/(EK34-0.201)*100</f>
        <v>21.5686274509804</v>
      </c>
      <c r="GB34" s="10" t="n">
        <f aca="false">(EY34-0.201)/(EV34-0.201)*100</f>
        <v>21.5686274509804</v>
      </c>
      <c r="GC34" s="10" t="n">
        <f aca="false">(FJ34-0.201)/(FG34-0.201)*100</f>
        <v>1.96078431372549</v>
      </c>
      <c r="GD34" s="10" t="n">
        <f aca="false">(EC34-0.091)/(EB34-0.051)*100</f>
        <v>-241.463414634146</v>
      </c>
      <c r="GE34" s="10" t="n">
        <f aca="false">(EN34-0.091)/(EM34-0.051)*100</f>
        <v>-241.463414634146</v>
      </c>
      <c r="GF34" s="10" t="n">
        <f aca="false">(EY34-0.091)/(EX34-0.051)*100</f>
        <v>-241.463414634146</v>
      </c>
      <c r="GG34" s="10" t="n">
        <f aca="false">(FJ34-0.091)/(FI34-0.051)*100</f>
        <v>-351.612903225806</v>
      </c>
      <c r="GH34" s="10" t="n">
        <f aca="false">SUMIF(FV34:FY34,  "&gt;60")</f>
        <v>0</v>
      </c>
      <c r="GI34" s="10" t="n">
        <f aca="false">SUMIF(FZ34:GC34,  "&gt;60")</f>
        <v>0</v>
      </c>
      <c r="GJ34" s="10" t="n">
        <f aca="false">SUMIF(GD34:GG34,  "&gt;60")</f>
        <v>0</v>
      </c>
      <c r="GK34" s="0" t="n">
        <v>0.15</v>
      </c>
      <c r="GL34" s="0" t="n">
        <v>0.03</v>
      </c>
      <c r="GM34" s="0" t="n">
        <v>0.01</v>
      </c>
      <c r="GN34" s="9" t="n">
        <f aca="false">SUM(GK34:GM34)</f>
        <v>0.19</v>
      </c>
      <c r="GO34" s="0" t="n">
        <v>95</v>
      </c>
      <c r="GP34" s="0" t="n">
        <v>6</v>
      </c>
      <c r="GQ34" s="0" t="n">
        <v>3</v>
      </c>
      <c r="GR34" s="0" t="n">
        <v>1</v>
      </c>
      <c r="GS34" s="0" t="n">
        <f aca="false">SUM(GP34:GR34)*0.7</f>
        <v>7</v>
      </c>
      <c r="GT34" s="9" t="n">
        <f aca="false">GS34*GO34/100</f>
        <v>6.65</v>
      </c>
      <c r="GU34" s="9" t="n">
        <f aca="false">GT34*GP34*GN34</f>
        <v>7.581</v>
      </c>
      <c r="GV34" s="0" t="n">
        <v>0.15</v>
      </c>
      <c r="GW34" s="0" t="n">
        <v>0.03</v>
      </c>
      <c r="GX34" s="0" t="n">
        <v>0.01</v>
      </c>
      <c r="GY34" s="9" t="n">
        <f aca="false">SUM(GV34:GX34)</f>
        <v>0.19</v>
      </c>
      <c r="GZ34" s="0" t="n">
        <v>99</v>
      </c>
      <c r="HA34" s="0" t="n">
        <v>5</v>
      </c>
      <c r="HB34" s="0" t="n">
        <v>2</v>
      </c>
      <c r="HC34" s="0" t="n">
        <v>1</v>
      </c>
      <c r="HD34" s="0" t="n">
        <f aca="false">SUM(HA34:HC34)*0.7</f>
        <v>5.6</v>
      </c>
      <c r="HE34" s="9" t="n">
        <f aca="false">HD34*GZ34/100</f>
        <v>5.544</v>
      </c>
      <c r="HF34" s="9" t="n">
        <f aca="false">HE34*HA34*GY34</f>
        <v>5.2668</v>
      </c>
      <c r="HG34" s="0" t="n">
        <v>0.15</v>
      </c>
      <c r="HH34" s="0" t="n">
        <v>0.03</v>
      </c>
      <c r="HI34" s="0" t="n">
        <v>0.01</v>
      </c>
      <c r="HJ34" s="9" t="n">
        <f aca="false">SUM(HG34:HI34)</f>
        <v>0.19</v>
      </c>
      <c r="HK34" s="0" t="n">
        <v>99</v>
      </c>
      <c r="HL34" s="0" t="n">
        <v>5</v>
      </c>
      <c r="HM34" s="0" t="n">
        <v>2</v>
      </c>
      <c r="HN34" s="0" t="n">
        <v>1</v>
      </c>
      <c r="HO34" s="0" t="n">
        <f aca="false">SUM(HL34:HN34)*0.7</f>
        <v>5.6</v>
      </c>
      <c r="HP34" s="9" t="n">
        <f aca="false">HO34*HK34/100</f>
        <v>5.544</v>
      </c>
      <c r="HQ34" s="9" t="n">
        <f aca="false">HP34*HL34*HJ34</f>
        <v>5.2668</v>
      </c>
      <c r="HR34" s="0" t="n">
        <v>0.15</v>
      </c>
      <c r="HS34" s="0" t="n">
        <v>0.03</v>
      </c>
      <c r="HT34" s="0" t="n">
        <v>0.02</v>
      </c>
      <c r="HU34" s="9" t="n">
        <f aca="false">SUM(HR34:HT34)</f>
        <v>0.2</v>
      </c>
      <c r="HV34" s="0" t="n">
        <v>99</v>
      </c>
      <c r="HW34" s="0" t="n">
        <v>5</v>
      </c>
      <c r="HX34" s="0" t="n">
        <v>3</v>
      </c>
      <c r="HY34" s="0" t="n">
        <v>1</v>
      </c>
      <c r="HZ34" s="0" t="n">
        <f aca="false">SUM(HW34:HY34)*0.7</f>
        <v>6.3</v>
      </c>
      <c r="IA34" s="9" t="n">
        <f aca="false">HZ34*HV34/100</f>
        <v>6.237</v>
      </c>
      <c r="IB34" s="9" t="n">
        <f aca="false">IA34*HW34*HU34</f>
        <v>6.237</v>
      </c>
      <c r="IC34" s="9" t="n">
        <f aca="false">(GT34+HD34+HO34+HZ34)*0.7</f>
        <v>16.905</v>
      </c>
      <c r="ID34" s="9" t="n">
        <f aca="false">(GU34+HE34+HP34+IA34)*0.7</f>
        <v>17.4342</v>
      </c>
      <c r="IE34" s="9" t="n">
        <f aca="false">(GV34+HF34+HQ34+IB34)*0.7</f>
        <v>11.84442</v>
      </c>
      <c r="IF34" s="11" t="n">
        <f aca="false">SUM(IC34:IE34)</f>
        <v>46.18362</v>
      </c>
      <c r="IG34" s="10" t="n">
        <f aca="false">(GL34/GK34)*(GN34-0.151)*1000</f>
        <v>7.8</v>
      </c>
      <c r="IH34" s="10" t="n">
        <f aca="false">(GW34/GV34)*(GY34-0.151)*1000</f>
        <v>7.8</v>
      </c>
      <c r="II34" s="10" t="n">
        <f aca="false">(HH34/HG34)*(HJ34-0.151)*1000</f>
        <v>7.8</v>
      </c>
      <c r="IJ34" s="10" t="n">
        <f aca="false">(HS34/HR34)*(HU34-0.151)*1000</f>
        <v>9.8</v>
      </c>
      <c r="IK34" s="10" t="n">
        <f aca="false">(GN34-0.201)/(GK34-0.201)*100</f>
        <v>21.5686274509804</v>
      </c>
      <c r="IL34" s="10" t="n">
        <f aca="false">(GY34-0.201)/(GV34-0.201)*100</f>
        <v>21.5686274509804</v>
      </c>
      <c r="IM34" s="10" t="n">
        <f aca="false">(HJ34-0.201)/(HG34-0.201)*100</f>
        <v>21.5686274509804</v>
      </c>
      <c r="IN34" s="10" t="n">
        <f aca="false">(HU34-0.201)/(HR34-0.201)*100</f>
        <v>1.96078431372549</v>
      </c>
      <c r="IO34" s="10" t="n">
        <f aca="false">(GN34-0.091)/(GM34-0.051)*100</f>
        <v>-241.463414634146</v>
      </c>
      <c r="IP34" s="10" t="n">
        <f aca="false">(GY34-0.091)/(GX34-0.051)*100</f>
        <v>-241.463414634146</v>
      </c>
      <c r="IQ34" s="10" t="n">
        <f aca="false">(HJ34-0.091)/(HI34-0.051)*100</f>
        <v>-241.463414634146</v>
      </c>
      <c r="IR34" s="10" t="n">
        <f aca="false">(HU34-0.091)/(HT34-0.051)*100</f>
        <v>-351.612903225806</v>
      </c>
      <c r="IS34" s="10" t="n">
        <f aca="false">SUMIF(IG34:IJ34,  "&gt;60")</f>
        <v>0</v>
      </c>
      <c r="IT34" s="10" t="n">
        <f aca="false">SUMIF(IK34:IN34,  "&gt;60")</f>
        <v>0</v>
      </c>
      <c r="IU34" s="10" t="n">
        <f aca="false">SUMIF(IO34:IR34,  "&gt;60")</f>
        <v>0</v>
      </c>
    </row>
    <row r="35" customFormat="false" ht="12.8" hidden="false" customHeight="false" outlineLevel="0" collapsed="false">
      <c r="C35" s="8" t="s">
        <v>80</v>
      </c>
      <c r="D35" s="0" t="n">
        <v>0.13</v>
      </c>
      <c r="E35" s="0" t="n">
        <v>0.09</v>
      </c>
      <c r="F35" s="0" t="n">
        <v>0.03</v>
      </c>
      <c r="G35" s="9" t="n">
        <f aca="false">SUM(D35:F35)</f>
        <v>0.25</v>
      </c>
      <c r="H35" s="0" t="n">
        <v>115</v>
      </c>
      <c r="I35" s="0" t="n">
        <v>5</v>
      </c>
      <c r="J35" s="0" t="n">
        <v>3</v>
      </c>
      <c r="K35" s="0" t="n">
        <v>1</v>
      </c>
      <c r="L35" s="0" t="n">
        <f aca="false">SUM(I35:K35)*0.7</f>
        <v>6.3</v>
      </c>
      <c r="M35" s="9" t="n">
        <f aca="false">L35*H35/100</f>
        <v>7.245</v>
      </c>
      <c r="N35" s="9" t="n">
        <f aca="false">M35*I35*G35</f>
        <v>9.05625</v>
      </c>
      <c r="O35" s="0" t="n">
        <v>0.12</v>
      </c>
      <c r="P35" s="0" t="n">
        <v>0.03</v>
      </c>
      <c r="Q35" s="0" t="n">
        <v>0.01</v>
      </c>
      <c r="R35" s="9" t="n">
        <f aca="false">SUM(O35:Q35)</f>
        <v>0.16</v>
      </c>
      <c r="S35" s="0" t="n">
        <v>92</v>
      </c>
      <c r="T35" s="0" t="n">
        <v>5</v>
      </c>
      <c r="U35" s="0" t="n">
        <v>3</v>
      </c>
      <c r="V35" s="0" t="n">
        <v>1</v>
      </c>
      <c r="W35" s="0" t="n">
        <f aca="false">SUM(T35:V35)*0.7</f>
        <v>6.3</v>
      </c>
      <c r="X35" s="9" t="n">
        <f aca="false">W35*S35/100</f>
        <v>5.796</v>
      </c>
      <c r="Y35" s="9" t="n">
        <f aca="false">X35*T35*R35</f>
        <v>4.6368</v>
      </c>
      <c r="Z35" s="0" t="n">
        <v>0.13</v>
      </c>
      <c r="AA35" s="0" t="n">
        <v>0.09</v>
      </c>
      <c r="AB35" s="0" t="n">
        <v>0.02</v>
      </c>
      <c r="AC35" s="9" t="n">
        <f aca="false">SUM(Z35:AB35)</f>
        <v>0.24</v>
      </c>
      <c r="AD35" s="0" t="n">
        <v>92</v>
      </c>
      <c r="AE35" s="0" t="n">
        <v>5</v>
      </c>
      <c r="AF35" s="0" t="n">
        <v>2</v>
      </c>
      <c r="AG35" s="0" t="n">
        <v>1</v>
      </c>
      <c r="AH35" s="0" t="n">
        <f aca="false">SUM(AE35:AG35)*0.7</f>
        <v>5.6</v>
      </c>
      <c r="AI35" s="9" t="n">
        <f aca="false">AH35*AD35/100</f>
        <v>5.152</v>
      </c>
      <c r="AJ35" s="9" t="n">
        <f aca="false">AI35*AE35*AC35</f>
        <v>6.1824</v>
      </c>
      <c r="AK35" s="0" t="n">
        <v>0.13</v>
      </c>
      <c r="AL35" s="0" t="n">
        <v>0.08</v>
      </c>
      <c r="AM35" s="0" t="n">
        <v>0.03</v>
      </c>
      <c r="AN35" s="9" t="n">
        <f aca="false">SUM(AK35:AM35)</f>
        <v>0.24</v>
      </c>
      <c r="AO35" s="0" t="n">
        <v>123</v>
      </c>
      <c r="AP35" s="0" t="n">
        <v>5</v>
      </c>
      <c r="AQ35" s="0" t="n">
        <v>2</v>
      </c>
      <c r="AR35" s="0" t="n">
        <v>1</v>
      </c>
      <c r="AS35" s="0" t="n">
        <f aca="false">SUM(AP35:AR35)*0.7</f>
        <v>5.6</v>
      </c>
      <c r="AT35" s="9" t="n">
        <f aca="false">AS35*AO35/100</f>
        <v>6.888</v>
      </c>
      <c r="AU35" s="9" t="n">
        <f aca="false">AT35*AP35*AN35</f>
        <v>8.2656</v>
      </c>
      <c r="AV35" s="9" t="n">
        <f aca="false">(M35+W35+AH35+AS35)*0.7</f>
        <v>17.3215</v>
      </c>
      <c r="AW35" s="9" t="n">
        <f aca="false">(N35+X35+AI35+AT35)*0.7</f>
        <v>18.824575</v>
      </c>
      <c r="AX35" s="9" t="n">
        <f aca="false">(O35+Y35+AJ35+AU35)*0.7</f>
        <v>13.44336</v>
      </c>
      <c r="AY35" s="11" t="n">
        <f aca="false">SUM(AV35:AX35)</f>
        <v>49.589435</v>
      </c>
      <c r="AZ35" s="10" t="n">
        <f aca="false">(E35/D35)*(G35-0.151)*1000</f>
        <v>68.5384615384615</v>
      </c>
      <c r="BA35" s="10" t="n">
        <f aca="false">(P35/O35)*(R35-0.151)*1000</f>
        <v>2.25</v>
      </c>
      <c r="BB35" s="10" t="n">
        <f aca="false">(AA35/Z35)*(AC35-0.151)*1000</f>
        <v>61.6153846153846</v>
      </c>
      <c r="BC35" s="10" t="n">
        <f aca="false">(AL35/AK35)*(AN35-0.151)*1000</f>
        <v>54.7692307692308</v>
      </c>
      <c r="BD35" s="10" t="n">
        <f aca="false">(G35-0.201)/(D35-0.201)*100</f>
        <v>-69.0140845070422</v>
      </c>
      <c r="BE35" s="10" t="n">
        <f aca="false">(R35-0.201)/(O35-0.201)*100</f>
        <v>50.6172839506173</v>
      </c>
      <c r="BF35" s="10" t="n">
        <f aca="false">(AC35-0.201)/(Z35-0.201)*100</f>
        <v>-54.9295774647887</v>
      </c>
      <c r="BG35" s="10" t="n">
        <f aca="false">(AN35-0.201)/(AK35-0.201)*100</f>
        <v>-54.9295774647887</v>
      </c>
      <c r="BH35" s="10" t="n">
        <f aca="false">(G35-0.091)/(F35-0.051)*100</f>
        <v>-757.142857142857</v>
      </c>
      <c r="BI35" s="10" t="n">
        <f aca="false">(R35-0.091)/(Q35-0.051)*100</f>
        <v>-168.292682926829</v>
      </c>
      <c r="BJ35" s="10" t="n">
        <f aca="false">(AC35-0.091)/(AB35-0.051)*100</f>
        <v>-480.645161290323</v>
      </c>
      <c r="BK35" s="10" t="n">
        <f aca="false">(AN35-0.091)/(AM35-0.051)*100</f>
        <v>-709.523809523809</v>
      </c>
      <c r="BL35" s="10" t="n">
        <f aca="false">SUMIF(AZ35:BC35,  "&gt;60")</f>
        <v>130.153846153846</v>
      </c>
      <c r="BM35" s="10" t="n">
        <f aca="false">SUMIF(BD35:BG35,  "&gt;60")</f>
        <v>0</v>
      </c>
      <c r="BN35" s="10" t="n">
        <f aca="false">SUMIF(BH35:BK35,  "&gt;60")</f>
        <v>0</v>
      </c>
      <c r="BO35" s="0" t="n">
        <v>0.12</v>
      </c>
      <c r="BP35" s="0" t="n">
        <v>0.07</v>
      </c>
      <c r="BQ35" s="0" t="n">
        <v>0.04</v>
      </c>
      <c r="BR35" s="9" t="n">
        <f aca="false">SUM(BO35:BQ35)</f>
        <v>0.23</v>
      </c>
      <c r="BS35" s="0" t="n">
        <v>94</v>
      </c>
      <c r="BT35" s="0" t="n">
        <v>5</v>
      </c>
      <c r="BU35" s="0" t="n">
        <v>3</v>
      </c>
      <c r="BV35" s="0" t="n">
        <v>1</v>
      </c>
      <c r="BW35" s="0" t="n">
        <f aca="false">SUM(BT35:BV35)*0.7</f>
        <v>6.3</v>
      </c>
      <c r="BX35" s="9" t="n">
        <f aca="false">BW35*BS35/100</f>
        <v>5.922</v>
      </c>
      <c r="BY35" s="9" t="n">
        <f aca="false">BX35*BT35*BR35</f>
        <v>6.8103</v>
      </c>
      <c r="BZ35" s="0" t="n">
        <v>0.13</v>
      </c>
      <c r="CA35" s="0" t="n">
        <v>0.06</v>
      </c>
      <c r="CB35" s="0" t="n">
        <v>0.03</v>
      </c>
      <c r="CC35" s="9" t="n">
        <f aca="false">SUM(BZ35:CB35)</f>
        <v>0.22</v>
      </c>
      <c r="CD35" s="0" t="n">
        <v>92</v>
      </c>
      <c r="CE35" s="0" t="n">
        <v>5</v>
      </c>
      <c r="CF35" s="0" t="n">
        <v>3</v>
      </c>
      <c r="CG35" s="0" t="n">
        <v>1</v>
      </c>
      <c r="CH35" s="0" t="n">
        <f aca="false">SUM(CE35:CG35)*0.7</f>
        <v>6.3</v>
      </c>
      <c r="CI35" s="9" t="n">
        <f aca="false">CH35*CD35/100</f>
        <v>5.796</v>
      </c>
      <c r="CJ35" s="9" t="n">
        <f aca="false">CI35*CE35*CC35</f>
        <v>6.3756</v>
      </c>
      <c r="CK35" s="0" t="n">
        <v>0.14</v>
      </c>
      <c r="CL35" s="0" t="n">
        <v>0.03</v>
      </c>
      <c r="CM35" s="0" t="n">
        <v>0.01</v>
      </c>
      <c r="CN35" s="9" t="n">
        <f aca="false">SUM(CK35:CM35)</f>
        <v>0.18</v>
      </c>
      <c r="CO35" s="0" t="n">
        <v>95</v>
      </c>
      <c r="CP35" s="0" t="n">
        <v>5</v>
      </c>
      <c r="CQ35" s="0" t="n">
        <v>3</v>
      </c>
      <c r="CR35" s="0" t="n">
        <v>1</v>
      </c>
      <c r="CS35" s="0" t="n">
        <f aca="false">SUM(CP35:CR35)*0.7</f>
        <v>6.3</v>
      </c>
      <c r="CT35" s="9" t="n">
        <f aca="false">CS35*CO35/100</f>
        <v>5.985</v>
      </c>
      <c r="CU35" s="9" t="n">
        <f aca="false">CT35*CP35*CN35</f>
        <v>5.3865</v>
      </c>
      <c r="CV35" s="0" t="n">
        <v>0.13</v>
      </c>
      <c r="CW35" s="0" t="n">
        <v>0.05</v>
      </c>
      <c r="CX35" s="0" t="n">
        <v>0.03</v>
      </c>
      <c r="CY35" s="9" t="n">
        <f aca="false">SUM(CV35:CX35)</f>
        <v>0.21</v>
      </c>
      <c r="CZ35" s="0" t="n">
        <v>95</v>
      </c>
      <c r="DA35" s="0" t="n">
        <v>5</v>
      </c>
      <c r="DB35" s="0" t="n">
        <v>2</v>
      </c>
      <c r="DC35" s="0" t="n">
        <v>1</v>
      </c>
      <c r="DD35" s="0" t="n">
        <f aca="false">SUM(DA35:DC35)*0.7</f>
        <v>5.6</v>
      </c>
      <c r="DE35" s="9" t="n">
        <f aca="false">DD35*CZ35/100</f>
        <v>5.32</v>
      </c>
      <c r="DF35" s="9" t="n">
        <f aca="false">DE35*DA35*CY35</f>
        <v>5.586</v>
      </c>
      <c r="DG35" s="9" t="n">
        <f aca="false">(BX35+CH35+CS35+DD35)*0.7</f>
        <v>16.8854</v>
      </c>
      <c r="DH35" s="9" t="n">
        <f aca="false">(BY35+CI35+CT35+DE35)*0.7</f>
        <v>16.73791</v>
      </c>
      <c r="DI35" s="9" t="n">
        <f aca="false">(BZ35+CJ35+CU35+DF35)*0.7</f>
        <v>12.23467</v>
      </c>
      <c r="DJ35" s="11" t="n">
        <f aca="false">SUM(DG35:DI35)</f>
        <v>45.85798</v>
      </c>
      <c r="DK35" s="10" t="n">
        <f aca="false">(BP35/BO35)*(BR35-0.151)*1000</f>
        <v>46.0833333333333</v>
      </c>
      <c r="DL35" s="10" t="n">
        <f aca="false">(CA35/BZ35)*(CC35-0.151)*1000</f>
        <v>31.8461538461538</v>
      </c>
      <c r="DM35" s="10" t="n">
        <f aca="false">(CL35/CK35)*(CN35-0.151)*1000</f>
        <v>6.21428571428572</v>
      </c>
      <c r="DN35" s="10" t="n">
        <f aca="false">(CW35/CV35)*(CY35-0.151)*1000</f>
        <v>22.6923076923077</v>
      </c>
      <c r="DO35" s="10" t="n">
        <f aca="false">(BR35-0.201)/(BO35-0.201)*100</f>
        <v>-35.8024691358025</v>
      </c>
      <c r="DP35" s="10" t="n">
        <f aca="false">(CC35-0.201)/(BZ35-0.201)*100</f>
        <v>-26.7605633802817</v>
      </c>
      <c r="DQ35" s="10" t="n">
        <f aca="false">(CN35-0.201)/(CK35-0.201)*100</f>
        <v>34.4262295081967</v>
      </c>
      <c r="DR35" s="10" t="n">
        <f aca="false">(CY35-0.201)/(CV35-0.201)*100</f>
        <v>-12.6760563380282</v>
      </c>
      <c r="DS35" s="10" t="n">
        <f aca="false">(BR35-0.091)/(BQ35-0.051)*100</f>
        <v>-1263.63636363636</v>
      </c>
      <c r="DT35" s="10" t="n">
        <f aca="false">(CC35-0.091)/(CB35-0.051)*100</f>
        <v>-614.285714285714</v>
      </c>
      <c r="DU35" s="10" t="n">
        <f aca="false">(CN35-0.091)/(CM35-0.051)*100</f>
        <v>-217.073170731707</v>
      </c>
      <c r="DV35" s="10" t="n">
        <f aca="false">(CY35-0.091)/(CX35-0.051)*100</f>
        <v>-566.666666666667</v>
      </c>
      <c r="DW35" s="10" t="n">
        <f aca="false">SUMIF(DK35:DN35,  "&gt;60")</f>
        <v>0</v>
      </c>
      <c r="DX35" s="10" t="n">
        <f aca="false">SUMIF(DO35:DR35,  "&gt;60")</f>
        <v>0</v>
      </c>
      <c r="DY35" s="10" t="n">
        <f aca="false">SUMIF(DS35:DV35,  "&gt;60")</f>
        <v>0</v>
      </c>
      <c r="DZ35" s="0" t="n">
        <v>0.12</v>
      </c>
      <c r="EA35" s="0" t="n">
        <v>0.07</v>
      </c>
      <c r="EB35" s="0" t="n">
        <v>0.04</v>
      </c>
      <c r="EC35" s="9" t="n">
        <f aca="false">SUM(DZ35:EB35)</f>
        <v>0.23</v>
      </c>
      <c r="ED35" s="0" t="n">
        <v>97</v>
      </c>
      <c r="EE35" s="0" t="n">
        <v>5</v>
      </c>
      <c r="EF35" s="0" t="n">
        <v>3</v>
      </c>
      <c r="EG35" s="0" t="n">
        <v>1</v>
      </c>
      <c r="EH35" s="0" t="n">
        <f aca="false">SUM(EE35:EG35)*0.7</f>
        <v>6.3</v>
      </c>
      <c r="EI35" s="9" t="n">
        <f aca="false">EH35*ED35/100</f>
        <v>6.111</v>
      </c>
      <c r="EJ35" s="9" t="n">
        <f aca="false">EI35*EE35*EC35</f>
        <v>7.02765</v>
      </c>
      <c r="EK35" s="0" t="n">
        <v>0.13</v>
      </c>
      <c r="EL35" s="0" t="n">
        <v>0.09</v>
      </c>
      <c r="EM35" s="0" t="n">
        <v>0.03</v>
      </c>
      <c r="EN35" s="9" t="n">
        <f aca="false">SUM(EK35:EM35)</f>
        <v>0.25</v>
      </c>
      <c r="EO35" s="0" t="n">
        <v>95</v>
      </c>
      <c r="EP35" s="0" t="n">
        <v>5</v>
      </c>
      <c r="EQ35" s="0" t="n">
        <v>3</v>
      </c>
      <c r="ER35" s="0" t="n">
        <v>1</v>
      </c>
      <c r="ES35" s="0" t="n">
        <f aca="false">SUM(EP35:ER35)*0.7</f>
        <v>6.3</v>
      </c>
      <c r="ET35" s="9" t="n">
        <f aca="false">ES35*EO35/100</f>
        <v>5.985</v>
      </c>
      <c r="EU35" s="9" t="n">
        <f aca="false">ET35*EP35*EN35</f>
        <v>7.48125</v>
      </c>
      <c r="EV35" s="0" t="n">
        <v>0.13</v>
      </c>
      <c r="EW35" s="0" t="n">
        <v>0.09</v>
      </c>
      <c r="EX35" s="0" t="n">
        <v>0.02</v>
      </c>
      <c r="EY35" s="9" t="n">
        <f aca="false">SUM(EV35:EX35)</f>
        <v>0.24</v>
      </c>
      <c r="EZ35" s="0" t="n">
        <v>100</v>
      </c>
      <c r="FA35" s="0" t="n">
        <v>5</v>
      </c>
      <c r="FB35" s="0" t="n">
        <v>3</v>
      </c>
      <c r="FC35" s="0" t="n">
        <v>1</v>
      </c>
      <c r="FD35" s="0" t="n">
        <f aca="false">SUM(FA35:FC35)*0.7</f>
        <v>6.3</v>
      </c>
      <c r="FE35" s="9" t="n">
        <f aca="false">FD35*EZ35/100</f>
        <v>6.3</v>
      </c>
      <c r="FF35" s="9" t="n">
        <f aca="false">FE35*FA35*EY35</f>
        <v>7.56</v>
      </c>
      <c r="FG35" s="0" t="n">
        <v>0.13</v>
      </c>
      <c r="FH35" s="0" t="n">
        <v>0.08</v>
      </c>
      <c r="FI35" s="0" t="n">
        <v>0.03</v>
      </c>
      <c r="FJ35" s="9" t="n">
        <f aca="false">SUM(FG35:FI35)</f>
        <v>0.24</v>
      </c>
      <c r="FK35" s="0" t="n">
        <v>95</v>
      </c>
      <c r="FL35" s="0" t="n">
        <v>5</v>
      </c>
      <c r="FM35" s="0" t="n">
        <v>2</v>
      </c>
      <c r="FN35" s="0" t="n">
        <v>1</v>
      </c>
      <c r="FO35" s="0" t="n">
        <f aca="false">SUM(FL35:FN35)*0.7</f>
        <v>5.6</v>
      </c>
      <c r="FP35" s="9" t="n">
        <f aca="false">FO35*FK35/100</f>
        <v>5.32</v>
      </c>
      <c r="FQ35" s="9" t="n">
        <f aca="false">FP35*FL35*FJ35</f>
        <v>6.384</v>
      </c>
      <c r="FR35" s="9" t="n">
        <f aca="false">(EI35+ES35+FD35+FO35)*0.7</f>
        <v>17.0177</v>
      </c>
      <c r="FS35" s="9" t="n">
        <f aca="false">(EJ35+ET35+FE35+FP35)*0.7</f>
        <v>17.242855</v>
      </c>
      <c r="FT35" s="9" t="n">
        <f aca="false">(EK35+EU35+FF35+FQ35)*0.7</f>
        <v>15.088675</v>
      </c>
      <c r="FU35" s="11" t="n">
        <f aca="false">SUM(FR35:FT35)</f>
        <v>49.34923</v>
      </c>
      <c r="FV35" s="10" t="n">
        <f aca="false">(EA35/DZ35)*(EC35-0.151)*1000</f>
        <v>46.0833333333333</v>
      </c>
      <c r="FW35" s="10" t="n">
        <f aca="false">(EL35/EK35)*(EN35-0.151)*1000</f>
        <v>68.5384615384615</v>
      </c>
      <c r="FX35" s="10" t="n">
        <f aca="false">(EW35/EV35)*(EY35-0.151)*1000</f>
        <v>61.6153846153846</v>
      </c>
      <c r="FY35" s="10" t="n">
        <f aca="false">(FH35/FG35)*(FJ35-0.151)*1000</f>
        <v>54.7692307692308</v>
      </c>
      <c r="FZ35" s="10" t="n">
        <f aca="false">(EC35-0.201)/(DZ35-0.201)*100</f>
        <v>-35.8024691358025</v>
      </c>
      <c r="GA35" s="10" t="n">
        <f aca="false">(EN35-0.201)/(EK35-0.201)*100</f>
        <v>-69.0140845070422</v>
      </c>
      <c r="GB35" s="10" t="n">
        <f aca="false">(EY35-0.201)/(EV35-0.201)*100</f>
        <v>-54.9295774647887</v>
      </c>
      <c r="GC35" s="10" t="n">
        <f aca="false">(FJ35-0.201)/(FG35-0.201)*100</f>
        <v>-54.9295774647887</v>
      </c>
      <c r="GD35" s="10" t="n">
        <f aca="false">(EC35-0.091)/(EB35-0.051)*100</f>
        <v>-1263.63636363636</v>
      </c>
      <c r="GE35" s="10" t="n">
        <f aca="false">(EN35-0.091)/(EM35-0.051)*100</f>
        <v>-757.142857142857</v>
      </c>
      <c r="GF35" s="10" t="n">
        <f aca="false">(EY35-0.091)/(EX35-0.051)*100</f>
        <v>-480.645161290323</v>
      </c>
      <c r="GG35" s="10" t="n">
        <f aca="false">(FJ35-0.091)/(FI35-0.051)*100</f>
        <v>-709.523809523809</v>
      </c>
      <c r="GH35" s="10" t="n">
        <f aca="false">SUMIF(FV35:FY35,  "&gt;60")</f>
        <v>130.153846153846</v>
      </c>
      <c r="GI35" s="10" t="n">
        <f aca="false">SUMIF(FZ35:GC35,  "&gt;60")</f>
        <v>0</v>
      </c>
      <c r="GJ35" s="10" t="n">
        <f aca="false">SUMIF(GD35:GG35,  "&gt;60")</f>
        <v>0</v>
      </c>
      <c r="GK35" s="0" t="n">
        <v>0.12</v>
      </c>
      <c r="GL35" s="0" t="n">
        <v>0.07</v>
      </c>
      <c r="GM35" s="0" t="n">
        <v>0.04</v>
      </c>
      <c r="GN35" s="9" t="n">
        <f aca="false">SUM(GK35:GM35)</f>
        <v>0.23</v>
      </c>
      <c r="GO35" s="0" t="n">
        <v>98</v>
      </c>
      <c r="GP35" s="0" t="n">
        <v>5</v>
      </c>
      <c r="GQ35" s="0" t="n">
        <v>3</v>
      </c>
      <c r="GR35" s="0" t="n">
        <v>1</v>
      </c>
      <c r="GS35" s="0" t="n">
        <f aca="false">SUM(GP35:GR35)*0.7</f>
        <v>6.3</v>
      </c>
      <c r="GT35" s="9" t="n">
        <f aca="false">GS35*GO35/100</f>
        <v>6.174</v>
      </c>
      <c r="GU35" s="9" t="n">
        <f aca="false">GT35*GP35*GN35</f>
        <v>7.1001</v>
      </c>
      <c r="GV35" s="0" t="n">
        <v>0.13</v>
      </c>
      <c r="GW35" s="0" t="n">
        <v>0.09</v>
      </c>
      <c r="GX35" s="0" t="n">
        <v>0.03</v>
      </c>
      <c r="GY35" s="9" t="n">
        <f aca="false">SUM(GV35:GX35)</f>
        <v>0.25</v>
      </c>
      <c r="GZ35" s="0" t="n">
        <v>95</v>
      </c>
      <c r="HA35" s="0" t="n">
        <v>5</v>
      </c>
      <c r="HB35" s="0" t="n">
        <v>3</v>
      </c>
      <c r="HC35" s="0" t="n">
        <v>1</v>
      </c>
      <c r="HD35" s="0" t="n">
        <f aca="false">SUM(HA35:HC35)*0.7</f>
        <v>6.3</v>
      </c>
      <c r="HE35" s="9" t="n">
        <f aca="false">HD35*GZ35/100</f>
        <v>5.985</v>
      </c>
      <c r="HF35" s="9" t="n">
        <f aca="false">HE35*HA35*GY35</f>
        <v>7.48125</v>
      </c>
      <c r="HG35" s="0" t="n">
        <v>0.13</v>
      </c>
      <c r="HH35" s="0" t="n">
        <v>0.09</v>
      </c>
      <c r="HI35" s="0" t="n">
        <v>0.02</v>
      </c>
      <c r="HJ35" s="9" t="n">
        <f aca="false">SUM(HG35:HI35)</f>
        <v>0.24</v>
      </c>
      <c r="HK35" s="0" t="n">
        <v>100</v>
      </c>
      <c r="HL35" s="0" t="n">
        <v>5</v>
      </c>
      <c r="HM35" s="0" t="n">
        <v>3</v>
      </c>
      <c r="HN35" s="0" t="n">
        <v>1</v>
      </c>
      <c r="HO35" s="0" t="n">
        <f aca="false">SUM(HL35:HN35)*0.7</f>
        <v>6.3</v>
      </c>
      <c r="HP35" s="9" t="n">
        <f aca="false">HO35*HK35/100</f>
        <v>6.3</v>
      </c>
      <c r="HQ35" s="9" t="n">
        <f aca="false">HP35*HL35*HJ35</f>
        <v>7.56</v>
      </c>
      <c r="HR35" s="0" t="n">
        <v>0.13</v>
      </c>
      <c r="HS35" s="0" t="n">
        <v>0.08</v>
      </c>
      <c r="HT35" s="0" t="n">
        <v>0.03</v>
      </c>
      <c r="HU35" s="9" t="n">
        <f aca="false">SUM(HR35:HT35)</f>
        <v>0.24</v>
      </c>
      <c r="HV35" s="0" t="n">
        <v>95</v>
      </c>
      <c r="HW35" s="0" t="n">
        <v>5</v>
      </c>
      <c r="HX35" s="0" t="n">
        <v>2</v>
      </c>
      <c r="HY35" s="0" t="n">
        <v>1</v>
      </c>
      <c r="HZ35" s="0" t="n">
        <f aca="false">SUM(HW35:HY35)*0.7</f>
        <v>5.6</v>
      </c>
      <c r="IA35" s="9" t="n">
        <f aca="false">HZ35*HV35/100</f>
        <v>5.32</v>
      </c>
      <c r="IB35" s="9" t="n">
        <f aca="false">IA35*HW35*HU35</f>
        <v>6.384</v>
      </c>
      <c r="IC35" s="9" t="n">
        <f aca="false">(GT35+HD35+HO35+HZ35)*0.7</f>
        <v>17.0618</v>
      </c>
      <c r="ID35" s="9" t="n">
        <f aca="false">(GU35+HE35+HP35+IA35)*0.7</f>
        <v>17.29357</v>
      </c>
      <c r="IE35" s="9" t="n">
        <f aca="false">(GV35+HF35+HQ35+IB35)*0.7</f>
        <v>15.088675</v>
      </c>
      <c r="IF35" s="11" t="n">
        <f aca="false">SUM(IC35:IE35)</f>
        <v>49.444045</v>
      </c>
      <c r="IG35" s="10" t="n">
        <f aca="false">(GL35/GK35)*(GN35-0.151)*1000</f>
        <v>46.0833333333333</v>
      </c>
      <c r="IH35" s="10" t="n">
        <f aca="false">(GW35/GV35)*(GY35-0.151)*1000</f>
        <v>68.5384615384615</v>
      </c>
      <c r="II35" s="10" t="n">
        <f aca="false">(HH35/HG35)*(HJ35-0.151)*1000</f>
        <v>61.6153846153846</v>
      </c>
      <c r="IJ35" s="10" t="n">
        <f aca="false">(HS35/HR35)*(HU35-0.151)*1000</f>
        <v>54.7692307692308</v>
      </c>
      <c r="IK35" s="10" t="n">
        <f aca="false">(GN35-0.201)/(GK35-0.201)*100</f>
        <v>-35.8024691358025</v>
      </c>
      <c r="IL35" s="10" t="n">
        <f aca="false">(GY35-0.201)/(GV35-0.201)*100</f>
        <v>-69.0140845070422</v>
      </c>
      <c r="IM35" s="10" t="n">
        <f aca="false">(HJ35-0.201)/(HG35-0.201)*100</f>
        <v>-54.9295774647887</v>
      </c>
      <c r="IN35" s="10" t="n">
        <f aca="false">(HU35-0.201)/(HR35-0.201)*100</f>
        <v>-54.9295774647887</v>
      </c>
      <c r="IO35" s="10" t="n">
        <f aca="false">(GN35-0.091)/(GM35-0.051)*100</f>
        <v>-1263.63636363636</v>
      </c>
      <c r="IP35" s="10" t="n">
        <f aca="false">(GY35-0.091)/(GX35-0.051)*100</f>
        <v>-757.142857142857</v>
      </c>
      <c r="IQ35" s="10" t="n">
        <f aca="false">(HJ35-0.091)/(HI35-0.051)*100</f>
        <v>-480.645161290323</v>
      </c>
      <c r="IR35" s="10" t="n">
        <f aca="false">(HU35-0.091)/(HT35-0.051)*100</f>
        <v>-709.523809523809</v>
      </c>
      <c r="IS35" s="10" t="n">
        <f aca="false">SUMIF(IG35:IJ35,  "&gt;60")</f>
        <v>130.153846153846</v>
      </c>
      <c r="IT35" s="10" t="n">
        <f aca="false">SUMIF(IK35:IN35,  "&gt;60")</f>
        <v>0</v>
      </c>
      <c r="IU35" s="10" t="n">
        <f aca="false">SUMIF(IO35:IR35,  "&gt;60")</f>
        <v>0</v>
      </c>
    </row>
    <row r="36" customFormat="false" ht="12.8" hidden="false" customHeight="false" outlineLevel="0" collapsed="false">
      <c r="C36" s="8" t="s">
        <v>81</v>
      </c>
      <c r="D36" s="0" t="n">
        <v>0.14</v>
      </c>
      <c r="E36" s="0" t="n">
        <v>0.03</v>
      </c>
      <c r="F36" s="0" t="n">
        <v>0.01</v>
      </c>
      <c r="G36" s="9" t="n">
        <f aca="false">SUM(D36:F36)</f>
        <v>0.18</v>
      </c>
      <c r="H36" s="0" t="n">
        <v>115</v>
      </c>
      <c r="I36" s="0" t="n">
        <v>4</v>
      </c>
      <c r="J36" s="0" t="n">
        <v>3</v>
      </c>
      <c r="K36" s="0" t="n">
        <v>2</v>
      </c>
      <c r="L36" s="0" t="n">
        <f aca="false">SUM(I36:K36)*0.7</f>
        <v>6.3</v>
      </c>
      <c r="M36" s="9" t="n">
        <f aca="false">L36*H36/100</f>
        <v>7.245</v>
      </c>
      <c r="N36" s="9" t="n">
        <f aca="false">M36*I36*G36</f>
        <v>5.2164</v>
      </c>
      <c r="O36" s="0" t="n">
        <v>0.12</v>
      </c>
      <c r="P36" s="0" t="n">
        <v>0.03</v>
      </c>
      <c r="Q36" s="0" t="n">
        <v>0.01</v>
      </c>
      <c r="R36" s="9" t="n">
        <f aca="false">SUM(O36:Q36)</f>
        <v>0.16</v>
      </c>
      <c r="S36" s="0" t="n">
        <v>110</v>
      </c>
      <c r="T36" s="0" t="n">
        <v>4</v>
      </c>
      <c r="U36" s="0" t="n">
        <v>3</v>
      </c>
      <c r="V36" s="0" t="n">
        <v>1</v>
      </c>
      <c r="W36" s="0" t="n">
        <f aca="false">SUM(T36:V36)*0.7</f>
        <v>5.6</v>
      </c>
      <c r="X36" s="9" t="n">
        <f aca="false">W36*S36/100</f>
        <v>6.16</v>
      </c>
      <c r="Y36" s="9" t="n">
        <f aca="false">X36*T36*R36</f>
        <v>3.9424</v>
      </c>
      <c r="Z36" s="0" t="n">
        <v>0.15</v>
      </c>
      <c r="AA36" s="0" t="n">
        <v>0.03</v>
      </c>
      <c r="AB36" s="0" t="n">
        <v>0.01</v>
      </c>
      <c r="AC36" s="9" t="n">
        <f aca="false">SUM(Z36:AB36)</f>
        <v>0.19</v>
      </c>
      <c r="AD36" s="0" t="n">
        <v>110</v>
      </c>
      <c r="AE36" s="0" t="n">
        <v>4</v>
      </c>
      <c r="AF36" s="0" t="n">
        <v>3</v>
      </c>
      <c r="AG36" s="0" t="n">
        <v>2</v>
      </c>
      <c r="AH36" s="0" t="n">
        <f aca="false">SUM(AE36:AG36)*0.7</f>
        <v>6.3</v>
      </c>
      <c r="AI36" s="9" t="n">
        <f aca="false">AH36*AD36/100</f>
        <v>6.93</v>
      </c>
      <c r="AJ36" s="9" t="n">
        <f aca="false">AI36*AE36*AC36</f>
        <v>5.2668</v>
      </c>
      <c r="AK36" s="0" t="n">
        <v>0.15</v>
      </c>
      <c r="AL36" s="0" t="n">
        <v>0.03</v>
      </c>
      <c r="AM36" s="0" t="n">
        <v>0.01</v>
      </c>
      <c r="AN36" s="9" t="n">
        <f aca="false">SUM(AK36:AM36)</f>
        <v>0.19</v>
      </c>
      <c r="AO36" s="0" t="n">
        <v>125</v>
      </c>
      <c r="AP36" s="0" t="n">
        <v>4</v>
      </c>
      <c r="AQ36" s="0" t="n">
        <v>2</v>
      </c>
      <c r="AR36" s="0" t="n">
        <v>2</v>
      </c>
      <c r="AS36" s="0" t="n">
        <f aca="false">SUM(AP36:AR36)*0.7</f>
        <v>5.6</v>
      </c>
      <c r="AT36" s="9" t="n">
        <f aca="false">AS36*AO36/100</f>
        <v>7</v>
      </c>
      <c r="AU36" s="9" t="n">
        <f aca="false">AT36*AP36*AN36</f>
        <v>5.32</v>
      </c>
      <c r="AV36" s="9" t="n">
        <f aca="false">(M36+W36+AH36+AS36)*0.7</f>
        <v>17.3215</v>
      </c>
      <c r="AW36" s="9" t="n">
        <f aca="false">(N36+X36+AI36+AT36)*0.7</f>
        <v>17.71448</v>
      </c>
      <c r="AX36" s="9" t="n">
        <f aca="false">(O36+Y36+AJ36+AU36)*0.7</f>
        <v>10.25444</v>
      </c>
      <c r="AY36" s="11" t="n">
        <f aca="false">SUM(AV36:AX36)</f>
        <v>45.29042</v>
      </c>
      <c r="AZ36" s="10" t="n">
        <f aca="false">(E36/D36)*(G36-0.151)*1000</f>
        <v>6.21428571428572</v>
      </c>
      <c r="BA36" s="10" t="n">
        <f aca="false">(P36/O36)*(R36-0.151)*1000</f>
        <v>2.25</v>
      </c>
      <c r="BB36" s="10" t="n">
        <f aca="false">(AA36/Z36)*(AC36-0.151)*1000</f>
        <v>7.8</v>
      </c>
      <c r="BC36" s="10" t="n">
        <f aca="false">(AL36/AK36)*(AN36-0.151)*1000</f>
        <v>7.8</v>
      </c>
      <c r="BD36" s="10" t="n">
        <f aca="false">(G36-0.201)/(D36-0.201)*100</f>
        <v>34.4262295081967</v>
      </c>
      <c r="BE36" s="10" t="n">
        <f aca="false">(R36-0.201)/(O36-0.201)*100</f>
        <v>50.6172839506173</v>
      </c>
      <c r="BF36" s="10" t="n">
        <f aca="false">(AC36-0.201)/(Z36-0.201)*100</f>
        <v>21.5686274509804</v>
      </c>
      <c r="BG36" s="10" t="n">
        <f aca="false">(AN36-0.201)/(AK36-0.201)*100</f>
        <v>21.5686274509804</v>
      </c>
      <c r="BH36" s="10" t="n">
        <f aca="false">(G36-0.091)/(F36-0.051)*100</f>
        <v>-217.073170731707</v>
      </c>
      <c r="BI36" s="10" t="n">
        <f aca="false">(R36-0.091)/(Q36-0.051)*100</f>
        <v>-168.292682926829</v>
      </c>
      <c r="BJ36" s="10" t="n">
        <f aca="false">(AC36-0.091)/(AB36-0.051)*100</f>
        <v>-241.463414634146</v>
      </c>
      <c r="BK36" s="10" t="n">
        <f aca="false">(AN36-0.091)/(AM36-0.051)*100</f>
        <v>-241.463414634146</v>
      </c>
      <c r="BL36" s="10" t="n">
        <f aca="false">SUMIF(AZ36:BC36,  "&gt;60")</f>
        <v>0</v>
      </c>
      <c r="BM36" s="10" t="n">
        <f aca="false">SUMIF(BD36:BG36,  "&gt;60")</f>
        <v>0</v>
      </c>
      <c r="BN36" s="10" t="n">
        <f aca="false">SUMIF(BH36:BK36,  "&gt;60")</f>
        <v>0</v>
      </c>
      <c r="BO36" s="0" t="n">
        <v>0.15</v>
      </c>
      <c r="BP36" s="0" t="n">
        <v>0.03</v>
      </c>
      <c r="BQ36" s="0" t="n">
        <v>0.01</v>
      </c>
      <c r="BR36" s="9" t="n">
        <f aca="false">SUM(BO36:BQ36)</f>
        <v>0.19</v>
      </c>
      <c r="BS36" s="0" t="n">
        <v>110</v>
      </c>
      <c r="BT36" s="0" t="n">
        <v>4</v>
      </c>
      <c r="BU36" s="0" t="n">
        <v>3</v>
      </c>
      <c r="BV36" s="0" t="n">
        <v>2</v>
      </c>
      <c r="BW36" s="0" t="n">
        <f aca="false">SUM(BT36:BV36)*0.7</f>
        <v>6.3</v>
      </c>
      <c r="BX36" s="9" t="n">
        <f aca="false">BW36*BS36/100</f>
        <v>6.93</v>
      </c>
      <c r="BY36" s="9" t="n">
        <f aca="false">BX36*BT36*BR36</f>
        <v>5.2668</v>
      </c>
      <c r="BZ36" s="0" t="n">
        <v>0.15</v>
      </c>
      <c r="CA36" s="0" t="n">
        <v>0.03</v>
      </c>
      <c r="CB36" s="0" t="n">
        <v>0.01</v>
      </c>
      <c r="CC36" s="9" t="n">
        <f aca="false">SUM(BZ36:CB36)</f>
        <v>0.19</v>
      </c>
      <c r="CD36" s="0" t="n">
        <v>110</v>
      </c>
      <c r="CE36" s="0" t="n">
        <v>4</v>
      </c>
      <c r="CF36" s="0" t="n">
        <v>2</v>
      </c>
      <c r="CG36" s="0" t="n">
        <v>1</v>
      </c>
      <c r="CH36" s="0" t="n">
        <f aca="false">SUM(CE36:CG36)*0.7</f>
        <v>4.9</v>
      </c>
      <c r="CI36" s="9" t="n">
        <f aca="false">CH36*CD36/100</f>
        <v>5.39</v>
      </c>
      <c r="CJ36" s="9" t="n">
        <f aca="false">CI36*CE36*CC36</f>
        <v>4.0964</v>
      </c>
      <c r="CK36" s="0" t="n">
        <v>0.15</v>
      </c>
      <c r="CL36" s="0" t="n">
        <v>0.03</v>
      </c>
      <c r="CM36" s="0" t="n">
        <v>0.01</v>
      </c>
      <c r="CN36" s="9" t="n">
        <f aca="false">SUM(CK36:CM36)</f>
        <v>0.19</v>
      </c>
      <c r="CO36" s="0" t="n">
        <v>110</v>
      </c>
      <c r="CP36" s="0" t="n">
        <v>4</v>
      </c>
      <c r="CQ36" s="0" t="n">
        <v>3</v>
      </c>
      <c r="CR36" s="0" t="n">
        <v>2</v>
      </c>
      <c r="CS36" s="0" t="n">
        <f aca="false">SUM(CP36:CR36)*0.7</f>
        <v>6.3</v>
      </c>
      <c r="CT36" s="9" t="n">
        <f aca="false">CS36*CO36/100</f>
        <v>6.93</v>
      </c>
      <c r="CU36" s="9" t="n">
        <f aca="false">CT36*CP36*CN36</f>
        <v>5.2668</v>
      </c>
      <c r="CV36" s="0" t="n">
        <v>0.15</v>
      </c>
      <c r="CW36" s="0" t="n">
        <v>0.03</v>
      </c>
      <c r="CX36" s="0" t="n">
        <v>0.01</v>
      </c>
      <c r="CY36" s="9" t="n">
        <f aca="false">SUM(CV36:CX36)</f>
        <v>0.19</v>
      </c>
      <c r="CZ36" s="0" t="n">
        <v>110</v>
      </c>
      <c r="DA36" s="0" t="n">
        <v>4</v>
      </c>
      <c r="DB36" s="0" t="n">
        <v>2</v>
      </c>
      <c r="DC36" s="0" t="n">
        <v>2</v>
      </c>
      <c r="DD36" s="0" t="n">
        <f aca="false">SUM(DA36:DC36)*0.7</f>
        <v>5.6</v>
      </c>
      <c r="DE36" s="9" t="n">
        <f aca="false">DD36*CZ36/100</f>
        <v>6.16</v>
      </c>
      <c r="DF36" s="9" t="n">
        <f aca="false">DE36*DA36*CY36</f>
        <v>4.6816</v>
      </c>
      <c r="DG36" s="9" t="n">
        <f aca="false">(BX36+CH36+CS36+DD36)*0.7</f>
        <v>16.611</v>
      </c>
      <c r="DH36" s="9" t="n">
        <f aca="false">(BY36+CI36+CT36+DE36)*0.7</f>
        <v>16.62276</v>
      </c>
      <c r="DI36" s="9" t="n">
        <f aca="false">(BZ36+CJ36+CU36+DF36)*0.7</f>
        <v>9.93636</v>
      </c>
      <c r="DJ36" s="11" t="n">
        <f aca="false">SUM(DG36:DI36)</f>
        <v>43.17012</v>
      </c>
      <c r="DK36" s="10" t="n">
        <f aca="false">(BP36/BO36)*(BR36-0.151)*1000</f>
        <v>7.8</v>
      </c>
      <c r="DL36" s="10" t="n">
        <f aca="false">(CA36/BZ36)*(CC36-0.151)*1000</f>
        <v>7.8</v>
      </c>
      <c r="DM36" s="10" t="n">
        <f aca="false">(CL36/CK36)*(CN36-0.151)*1000</f>
        <v>7.8</v>
      </c>
      <c r="DN36" s="10" t="n">
        <f aca="false">(CW36/CV36)*(CY36-0.151)*1000</f>
        <v>7.8</v>
      </c>
      <c r="DO36" s="10" t="n">
        <f aca="false">(BR36-0.201)/(BO36-0.201)*100</f>
        <v>21.5686274509804</v>
      </c>
      <c r="DP36" s="10" t="n">
        <f aca="false">(CC36-0.201)/(BZ36-0.201)*100</f>
        <v>21.5686274509804</v>
      </c>
      <c r="DQ36" s="10" t="n">
        <f aca="false">(CN36-0.201)/(CK36-0.201)*100</f>
        <v>21.5686274509804</v>
      </c>
      <c r="DR36" s="10" t="n">
        <f aca="false">(CY36-0.201)/(CV36-0.201)*100</f>
        <v>21.5686274509804</v>
      </c>
      <c r="DS36" s="10" t="n">
        <f aca="false">(BR36-0.091)/(BQ36-0.051)*100</f>
        <v>-241.463414634146</v>
      </c>
      <c r="DT36" s="10" t="n">
        <f aca="false">(CC36-0.091)/(CB36-0.051)*100</f>
        <v>-241.463414634146</v>
      </c>
      <c r="DU36" s="10" t="n">
        <f aca="false">(CN36-0.091)/(CM36-0.051)*100</f>
        <v>-241.463414634146</v>
      </c>
      <c r="DV36" s="10" t="n">
        <f aca="false">(CY36-0.091)/(CX36-0.051)*100</f>
        <v>-241.463414634146</v>
      </c>
      <c r="DW36" s="10" t="n">
        <f aca="false">SUMIF(DK36:DN36,  "&gt;60")</f>
        <v>0</v>
      </c>
      <c r="DX36" s="10" t="n">
        <f aca="false">SUMIF(DO36:DR36,  "&gt;60")</f>
        <v>0</v>
      </c>
      <c r="DY36" s="10" t="n">
        <f aca="false">SUMIF(DS36:DV36,  "&gt;60")</f>
        <v>0</v>
      </c>
      <c r="DZ36" s="0" t="n">
        <v>0.15</v>
      </c>
      <c r="EA36" s="0" t="n">
        <v>0.03</v>
      </c>
      <c r="EB36" s="0" t="n">
        <v>0.01</v>
      </c>
      <c r="EC36" s="9" t="n">
        <f aca="false">SUM(DZ36:EB36)</f>
        <v>0.19</v>
      </c>
      <c r="ED36" s="0" t="n">
        <v>110</v>
      </c>
      <c r="EE36" s="0" t="n">
        <v>4</v>
      </c>
      <c r="EF36" s="0" t="n">
        <v>3</v>
      </c>
      <c r="EG36" s="0" t="n">
        <v>2</v>
      </c>
      <c r="EH36" s="0" t="n">
        <f aca="false">SUM(EE36:EG36)*0.7</f>
        <v>6.3</v>
      </c>
      <c r="EI36" s="9" t="n">
        <f aca="false">EH36*ED36/100</f>
        <v>6.93</v>
      </c>
      <c r="EJ36" s="9" t="n">
        <f aca="false">EI36*EE36*EC36</f>
        <v>5.2668</v>
      </c>
      <c r="EK36" s="0" t="n">
        <v>0.15</v>
      </c>
      <c r="EL36" s="0" t="n">
        <v>0.03</v>
      </c>
      <c r="EM36" s="0" t="n">
        <v>0.01</v>
      </c>
      <c r="EN36" s="9" t="n">
        <f aca="false">SUM(EK36:EM36)</f>
        <v>0.19</v>
      </c>
      <c r="EO36" s="0" t="n">
        <v>110</v>
      </c>
      <c r="EP36" s="0" t="n">
        <v>4</v>
      </c>
      <c r="EQ36" s="0" t="n">
        <v>3</v>
      </c>
      <c r="ER36" s="0" t="n">
        <v>2</v>
      </c>
      <c r="ES36" s="0" t="n">
        <f aca="false">SUM(EP36:ER36)*0.7</f>
        <v>6.3</v>
      </c>
      <c r="ET36" s="9" t="n">
        <f aca="false">ES36*EO36/100</f>
        <v>6.93</v>
      </c>
      <c r="EU36" s="9" t="n">
        <f aca="false">ET36*EP36*EN36</f>
        <v>5.2668</v>
      </c>
      <c r="EV36" s="0" t="n">
        <v>0.15</v>
      </c>
      <c r="EW36" s="0" t="n">
        <v>0.03</v>
      </c>
      <c r="EX36" s="0" t="n">
        <v>0.01</v>
      </c>
      <c r="EY36" s="9" t="n">
        <f aca="false">SUM(EV36:EX36)</f>
        <v>0.19</v>
      </c>
      <c r="EZ36" s="0" t="n">
        <v>110</v>
      </c>
      <c r="FA36" s="0" t="n">
        <v>4</v>
      </c>
      <c r="FB36" s="0" t="n">
        <v>3</v>
      </c>
      <c r="FC36" s="0" t="n">
        <v>2</v>
      </c>
      <c r="FD36" s="0" t="n">
        <f aca="false">SUM(FA36:FC36)*0.7</f>
        <v>6.3</v>
      </c>
      <c r="FE36" s="9" t="n">
        <f aca="false">FD36*EZ36/100</f>
        <v>6.93</v>
      </c>
      <c r="FF36" s="9" t="n">
        <f aca="false">FE36*FA36*EY36</f>
        <v>5.2668</v>
      </c>
      <c r="FG36" s="0" t="n">
        <v>0.15</v>
      </c>
      <c r="FH36" s="0" t="n">
        <v>0.03</v>
      </c>
      <c r="FI36" s="0" t="n">
        <v>0.01</v>
      </c>
      <c r="FJ36" s="9" t="n">
        <f aca="false">SUM(FG36:FI36)</f>
        <v>0.19</v>
      </c>
      <c r="FK36" s="0" t="n">
        <v>110</v>
      </c>
      <c r="FL36" s="0" t="n">
        <v>4</v>
      </c>
      <c r="FM36" s="0" t="n">
        <v>2</v>
      </c>
      <c r="FN36" s="0" t="n">
        <v>2</v>
      </c>
      <c r="FO36" s="0" t="n">
        <f aca="false">SUM(FL36:FN36)*0.7</f>
        <v>5.6</v>
      </c>
      <c r="FP36" s="9" t="n">
        <f aca="false">FO36*FK36/100</f>
        <v>6.16</v>
      </c>
      <c r="FQ36" s="9" t="n">
        <f aca="false">FP36*FL36*FJ36</f>
        <v>4.6816</v>
      </c>
      <c r="FR36" s="9" t="n">
        <f aca="false">(EI36+ES36+FD36+FO36)*0.7</f>
        <v>17.591</v>
      </c>
      <c r="FS36" s="9" t="n">
        <f aca="false">(EJ36+ET36+FE36+FP36)*0.7</f>
        <v>17.70076</v>
      </c>
      <c r="FT36" s="9" t="n">
        <f aca="false">(EK36+EU36+FF36+FQ36)*0.7</f>
        <v>10.75564</v>
      </c>
      <c r="FU36" s="11" t="n">
        <f aca="false">SUM(FR36:FT36)</f>
        <v>46.0474</v>
      </c>
      <c r="FV36" s="10" t="n">
        <f aca="false">(EA36/DZ36)*(EC36-0.151)*1000</f>
        <v>7.8</v>
      </c>
      <c r="FW36" s="10" t="n">
        <f aca="false">(EL36/EK36)*(EN36-0.151)*1000</f>
        <v>7.8</v>
      </c>
      <c r="FX36" s="10" t="n">
        <f aca="false">(EW36/EV36)*(EY36-0.151)*1000</f>
        <v>7.8</v>
      </c>
      <c r="FY36" s="10" t="n">
        <f aca="false">(FH36/FG36)*(FJ36-0.151)*1000</f>
        <v>7.8</v>
      </c>
      <c r="FZ36" s="10" t="n">
        <f aca="false">(EC36-0.201)/(DZ36-0.201)*100</f>
        <v>21.5686274509804</v>
      </c>
      <c r="GA36" s="10" t="n">
        <f aca="false">(EN36-0.201)/(EK36-0.201)*100</f>
        <v>21.5686274509804</v>
      </c>
      <c r="GB36" s="10" t="n">
        <f aca="false">(EY36-0.201)/(EV36-0.201)*100</f>
        <v>21.5686274509804</v>
      </c>
      <c r="GC36" s="10" t="n">
        <f aca="false">(FJ36-0.201)/(FG36-0.201)*100</f>
        <v>21.5686274509804</v>
      </c>
      <c r="GD36" s="10" t="n">
        <f aca="false">(EC36-0.091)/(EB36-0.051)*100</f>
        <v>-241.463414634146</v>
      </c>
      <c r="GE36" s="10" t="n">
        <f aca="false">(EN36-0.091)/(EM36-0.051)*100</f>
        <v>-241.463414634146</v>
      </c>
      <c r="GF36" s="10" t="n">
        <f aca="false">(EY36-0.091)/(EX36-0.051)*100</f>
        <v>-241.463414634146</v>
      </c>
      <c r="GG36" s="10" t="n">
        <f aca="false">(FJ36-0.091)/(FI36-0.051)*100</f>
        <v>-241.463414634146</v>
      </c>
      <c r="GH36" s="10" t="n">
        <f aca="false">SUMIF(FV36:FY36,  "&gt;60")</f>
        <v>0</v>
      </c>
      <c r="GI36" s="10" t="n">
        <f aca="false">SUMIF(FZ36:GC36,  "&gt;60")</f>
        <v>0</v>
      </c>
      <c r="GJ36" s="10" t="n">
        <f aca="false">SUMIF(GD36:GG36,  "&gt;60")</f>
        <v>0</v>
      </c>
      <c r="GK36" s="0" t="n">
        <v>0.15</v>
      </c>
      <c r="GL36" s="0" t="n">
        <v>0.03</v>
      </c>
      <c r="GM36" s="0" t="n">
        <v>0.01</v>
      </c>
      <c r="GN36" s="9" t="n">
        <f aca="false">SUM(GK36:GM36)</f>
        <v>0.19</v>
      </c>
      <c r="GO36" s="0" t="n">
        <v>110</v>
      </c>
      <c r="GP36" s="0" t="n">
        <v>4</v>
      </c>
      <c r="GQ36" s="0" t="n">
        <v>3</v>
      </c>
      <c r="GR36" s="0" t="n">
        <v>2</v>
      </c>
      <c r="GS36" s="0" t="n">
        <f aca="false">SUM(GP36:GR36)*0.7</f>
        <v>6.3</v>
      </c>
      <c r="GT36" s="9" t="n">
        <f aca="false">GS36*GO36/100</f>
        <v>6.93</v>
      </c>
      <c r="GU36" s="9" t="n">
        <f aca="false">GT36*GP36*GN36</f>
        <v>5.2668</v>
      </c>
      <c r="GV36" s="0" t="n">
        <v>0.15</v>
      </c>
      <c r="GW36" s="0" t="n">
        <v>0.03</v>
      </c>
      <c r="GX36" s="0" t="n">
        <v>0.01</v>
      </c>
      <c r="GY36" s="9" t="n">
        <f aca="false">SUM(GV36:GX36)</f>
        <v>0.19</v>
      </c>
      <c r="GZ36" s="0" t="n">
        <v>99</v>
      </c>
      <c r="HA36" s="0" t="n">
        <v>4</v>
      </c>
      <c r="HB36" s="0" t="n">
        <v>3</v>
      </c>
      <c r="HC36" s="0" t="n">
        <v>2</v>
      </c>
      <c r="HD36" s="0" t="n">
        <f aca="false">SUM(HA36:HC36)*0.7</f>
        <v>6.3</v>
      </c>
      <c r="HE36" s="9" t="n">
        <f aca="false">HD36*GZ36/100</f>
        <v>6.237</v>
      </c>
      <c r="HF36" s="9" t="n">
        <f aca="false">HE36*HA36*GY36</f>
        <v>4.74012</v>
      </c>
      <c r="HG36" s="0" t="n">
        <v>0.15</v>
      </c>
      <c r="HH36" s="0" t="n">
        <v>0.03</v>
      </c>
      <c r="HI36" s="0" t="n">
        <v>0.01</v>
      </c>
      <c r="HJ36" s="9" t="n">
        <f aca="false">SUM(HG36:HI36)</f>
        <v>0.19</v>
      </c>
      <c r="HK36" s="0" t="n">
        <v>110</v>
      </c>
      <c r="HL36" s="0" t="n">
        <v>4</v>
      </c>
      <c r="HM36" s="0" t="n">
        <v>3</v>
      </c>
      <c r="HN36" s="0" t="n">
        <v>2</v>
      </c>
      <c r="HO36" s="0" t="n">
        <f aca="false">SUM(HL36:HN36)*0.7</f>
        <v>6.3</v>
      </c>
      <c r="HP36" s="9" t="n">
        <f aca="false">HO36*HK36/100</f>
        <v>6.93</v>
      </c>
      <c r="HQ36" s="9" t="n">
        <f aca="false">HP36*HL36*HJ36</f>
        <v>5.2668</v>
      </c>
      <c r="HR36" s="0" t="n">
        <v>0.15</v>
      </c>
      <c r="HS36" s="0" t="n">
        <v>0.03</v>
      </c>
      <c r="HT36" s="0" t="n">
        <v>0.01</v>
      </c>
      <c r="HU36" s="9" t="n">
        <f aca="false">SUM(HR36:HT36)</f>
        <v>0.19</v>
      </c>
      <c r="HV36" s="0" t="n">
        <v>110</v>
      </c>
      <c r="HW36" s="0" t="n">
        <v>4</v>
      </c>
      <c r="HX36" s="0" t="n">
        <v>2</v>
      </c>
      <c r="HY36" s="0" t="n">
        <v>2</v>
      </c>
      <c r="HZ36" s="0" t="n">
        <f aca="false">SUM(HW36:HY36)*0.7</f>
        <v>5.6</v>
      </c>
      <c r="IA36" s="9" t="n">
        <f aca="false">HZ36*HV36/100</f>
        <v>6.16</v>
      </c>
      <c r="IB36" s="9" t="n">
        <f aca="false">IA36*HW36*HU36</f>
        <v>4.6816</v>
      </c>
      <c r="IC36" s="9" t="n">
        <f aca="false">(GT36+HD36+HO36+HZ36)*0.7</f>
        <v>17.591</v>
      </c>
      <c r="ID36" s="9" t="n">
        <f aca="false">(GU36+HE36+HP36+IA36)*0.7</f>
        <v>17.21566</v>
      </c>
      <c r="IE36" s="9" t="n">
        <f aca="false">(GV36+HF36+HQ36+IB36)*0.7</f>
        <v>10.386964</v>
      </c>
      <c r="IF36" s="11" t="n">
        <f aca="false">SUM(IC36:IE36)</f>
        <v>45.193624</v>
      </c>
      <c r="IG36" s="10" t="n">
        <f aca="false">(GL36/GK36)*(GN36-0.151)*1000</f>
        <v>7.8</v>
      </c>
      <c r="IH36" s="10" t="n">
        <f aca="false">(GW36/GV36)*(GY36-0.151)*1000</f>
        <v>7.8</v>
      </c>
      <c r="II36" s="10" t="n">
        <f aca="false">(HH36/HG36)*(HJ36-0.151)*1000</f>
        <v>7.8</v>
      </c>
      <c r="IJ36" s="10" t="n">
        <f aca="false">(HS36/HR36)*(HU36-0.151)*1000</f>
        <v>7.8</v>
      </c>
      <c r="IK36" s="10" t="n">
        <f aca="false">(GN36-0.201)/(GK36-0.201)*100</f>
        <v>21.5686274509804</v>
      </c>
      <c r="IL36" s="10" t="n">
        <f aca="false">(GY36-0.201)/(GV36-0.201)*100</f>
        <v>21.5686274509804</v>
      </c>
      <c r="IM36" s="10" t="n">
        <f aca="false">(HJ36-0.201)/(HG36-0.201)*100</f>
        <v>21.5686274509804</v>
      </c>
      <c r="IN36" s="10" t="n">
        <f aca="false">(HU36-0.201)/(HR36-0.201)*100</f>
        <v>21.5686274509804</v>
      </c>
      <c r="IO36" s="10" t="n">
        <f aca="false">(GN36-0.091)/(GM36-0.051)*100</f>
        <v>-241.463414634146</v>
      </c>
      <c r="IP36" s="10" t="n">
        <f aca="false">(GY36-0.091)/(GX36-0.051)*100</f>
        <v>-241.463414634146</v>
      </c>
      <c r="IQ36" s="10" t="n">
        <f aca="false">(HJ36-0.091)/(HI36-0.051)*100</f>
        <v>-241.463414634146</v>
      </c>
      <c r="IR36" s="10" t="n">
        <f aca="false">(HU36-0.091)/(HT36-0.051)*100</f>
        <v>-241.463414634146</v>
      </c>
      <c r="IS36" s="10" t="n">
        <f aca="false">SUMIF(IG36:IJ36,  "&gt;60")</f>
        <v>0</v>
      </c>
      <c r="IT36" s="10" t="n">
        <f aca="false">SUMIF(IK36:IN36,  "&gt;60")</f>
        <v>0</v>
      </c>
      <c r="IU36" s="10" t="n">
        <f aca="false">SUMIF(IO36:IR36,  "&gt;60")</f>
        <v>0</v>
      </c>
    </row>
    <row r="37" customFormat="false" ht="12.8" hidden="false" customHeight="false" outlineLevel="0" collapsed="false">
      <c r="C37" s="8" t="s">
        <v>82</v>
      </c>
      <c r="D37" s="0" t="n">
        <v>0.12</v>
      </c>
      <c r="E37" s="0" t="n">
        <v>0.03</v>
      </c>
      <c r="F37" s="0" t="n">
        <v>0.01</v>
      </c>
      <c r="G37" s="9" t="n">
        <f aca="false">SUM(D37:F37)</f>
        <v>0.16</v>
      </c>
      <c r="H37" s="0" t="n">
        <v>110</v>
      </c>
      <c r="I37" s="0" t="n">
        <v>5</v>
      </c>
      <c r="J37" s="0" t="n">
        <v>2</v>
      </c>
      <c r="K37" s="0" t="n">
        <v>1</v>
      </c>
      <c r="L37" s="0" t="n">
        <f aca="false">SUM(I37:K37)*0.7</f>
        <v>5.6</v>
      </c>
      <c r="M37" s="9" t="n">
        <f aca="false">L37*H37/100</f>
        <v>6.16</v>
      </c>
      <c r="N37" s="9" t="n">
        <f aca="false">M37*I37*G37</f>
        <v>4.928</v>
      </c>
      <c r="O37" s="0" t="n">
        <v>0.09</v>
      </c>
      <c r="P37" s="0" t="n">
        <v>0.09</v>
      </c>
      <c r="Q37" s="0" t="n">
        <v>0.01</v>
      </c>
      <c r="R37" s="9" t="n">
        <f aca="false">SUM(O37:Q37)</f>
        <v>0.19</v>
      </c>
      <c r="S37" s="0" t="n">
        <v>110</v>
      </c>
      <c r="T37" s="0" t="n">
        <v>5</v>
      </c>
      <c r="U37" s="0" t="n">
        <v>3</v>
      </c>
      <c r="V37" s="0" t="n">
        <v>1</v>
      </c>
      <c r="W37" s="0" t="n">
        <f aca="false">SUM(T37:V37)*0.7</f>
        <v>6.3</v>
      </c>
      <c r="X37" s="9" t="n">
        <f aca="false">W37*S37/100</f>
        <v>6.93</v>
      </c>
      <c r="Y37" s="9" t="n">
        <f aca="false">X37*T37*R37</f>
        <v>6.5835</v>
      </c>
      <c r="Z37" s="0" t="n">
        <v>0.12</v>
      </c>
      <c r="AA37" s="0" t="n">
        <v>0.03</v>
      </c>
      <c r="AB37" s="0" t="n">
        <v>0.05</v>
      </c>
      <c r="AC37" s="9" t="n">
        <f aca="false">SUM(Z37:AB37)</f>
        <v>0.2</v>
      </c>
      <c r="AD37" s="0" t="n">
        <v>115</v>
      </c>
      <c r="AE37" s="0" t="n">
        <v>4</v>
      </c>
      <c r="AF37" s="0" t="n">
        <v>2</v>
      </c>
      <c r="AG37" s="0" t="n">
        <v>1</v>
      </c>
      <c r="AH37" s="0" t="n">
        <f aca="false">SUM(AE37:AG37)*0.7</f>
        <v>4.9</v>
      </c>
      <c r="AI37" s="9" t="n">
        <f aca="false">AH37*AD37/100</f>
        <v>5.635</v>
      </c>
      <c r="AJ37" s="9" t="n">
        <f aca="false">AI37*AE37*AC37</f>
        <v>4.508</v>
      </c>
      <c r="AK37" s="0" t="n">
        <v>0.13</v>
      </c>
      <c r="AL37" s="0" t="n">
        <v>0.03</v>
      </c>
      <c r="AM37" s="0" t="n">
        <v>0.03</v>
      </c>
      <c r="AN37" s="9" t="n">
        <f aca="false">SUM(AK37:AM37)</f>
        <v>0.19</v>
      </c>
      <c r="AO37" s="0" t="n">
        <v>120</v>
      </c>
      <c r="AP37" s="0" t="n">
        <v>4</v>
      </c>
      <c r="AQ37" s="0" t="n">
        <v>3</v>
      </c>
      <c r="AR37" s="0" t="n">
        <v>1</v>
      </c>
      <c r="AS37" s="0" t="n">
        <f aca="false">SUM(AP37:AR37)*0.7</f>
        <v>5.6</v>
      </c>
      <c r="AT37" s="9" t="n">
        <f aca="false">AS37*AO37/100</f>
        <v>6.72</v>
      </c>
      <c r="AU37" s="9" t="n">
        <f aca="false">AT37*AP37*AN37</f>
        <v>5.1072</v>
      </c>
      <c r="AV37" s="9" t="n">
        <f aca="false">(M37+W37+AH37+AS37)*0.7</f>
        <v>16.072</v>
      </c>
      <c r="AW37" s="9" t="n">
        <f aca="false">(N37+X37+AI37+AT37)*0.7</f>
        <v>16.9491</v>
      </c>
      <c r="AX37" s="9" t="n">
        <f aca="false">(O37+Y37+AJ37+AU37)*0.7</f>
        <v>11.40209</v>
      </c>
      <c r="AY37" s="11" t="n">
        <f aca="false">SUM(AV37:AX37)</f>
        <v>44.42319</v>
      </c>
      <c r="AZ37" s="10" t="n">
        <f aca="false">(E37/D37)*(G37-0.151)*1000</f>
        <v>2.25</v>
      </c>
      <c r="BA37" s="10" t="n">
        <f aca="false">(P37/O37)*(R37-0.151)*1000</f>
        <v>39</v>
      </c>
      <c r="BB37" s="10" t="n">
        <f aca="false">(AA37/Z37)*(AC37-0.151)*1000</f>
        <v>12.25</v>
      </c>
      <c r="BC37" s="10" t="n">
        <f aca="false">(AL37/AK37)*(AN37-0.151)*1000</f>
        <v>9</v>
      </c>
      <c r="BD37" s="10" t="n">
        <f aca="false">(G37-0.201)/(D37-0.201)*100</f>
        <v>50.6172839506173</v>
      </c>
      <c r="BE37" s="10" t="n">
        <f aca="false">(R37-0.201)/(O37-0.201)*100</f>
        <v>9.90990990990992</v>
      </c>
      <c r="BF37" s="10" t="n">
        <f aca="false">(AC37-0.201)/(Z37-0.201)*100</f>
        <v>1.23456790123457</v>
      </c>
      <c r="BG37" s="10" t="n">
        <f aca="false">(AN37-0.201)/(AK37-0.201)*100</f>
        <v>15.4929577464789</v>
      </c>
      <c r="BH37" s="10" t="n">
        <f aca="false">(G37-0.091)/(F37-0.051)*100</f>
        <v>-168.292682926829</v>
      </c>
      <c r="BI37" s="10" t="n">
        <f aca="false">(R37-0.091)/(Q37-0.051)*100</f>
        <v>-241.463414634146</v>
      </c>
      <c r="BJ37" s="10" t="n">
        <f aca="false">(AC37-0.091)/(AB37-0.051)*100</f>
        <v>-10900</v>
      </c>
      <c r="BK37" s="10" t="n">
        <f aca="false">(AN37-0.091)/(AM37-0.051)*100</f>
        <v>-471.428571428571</v>
      </c>
      <c r="BL37" s="10" t="n">
        <f aca="false">SUMIF(AZ37:BC37,  "&gt;60")</f>
        <v>0</v>
      </c>
      <c r="BM37" s="10" t="n">
        <f aca="false">SUMIF(BD37:BG37,  "&gt;60")</f>
        <v>0</v>
      </c>
      <c r="BN37" s="10" t="n">
        <f aca="false">SUMIF(BH37:BK37,  "&gt;60")</f>
        <v>0</v>
      </c>
      <c r="BO37" s="0" t="n">
        <v>0.12</v>
      </c>
      <c r="BP37" s="0" t="n">
        <v>0.03</v>
      </c>
      <c r="BQ37" s="0" t="n">
        <v>0.03</v>
      </c>
      <c r="BR37" s="9" t="n">
        <f aca="false">SUM(BO37:BQ37)</f>
        <v>0.18</v>
      </c>
      <c r="BS37" s="0" t="n">
        <v>109</v>
      </c>
      <c r="BT37" s="0" t="n">
        <v>5</v>
      </c>
      <c r="BU37" s="0" t="n">
        <v>2</v>
      </c>
      <c r="BV37" s="0" t="n">
        <v>1</v>
      </c>
      <c r="BW37" s="0" t="n">
        <f aca="false">SUM(BT37:BV37)*0.7</f>
        <v>5.6</v>
      </c>
      <c r="BX37" s="9" t="n">
        <f aca="false">BW37*BS37/100</f>
        <v>6.104</v>
      </c>
      <c r="BY37" s="9" t="n">
        <f aca="false">BX37*BT37*BR37</f>
        <v>5.4936</v>
      </c>
      <c r="BZ37" s="0" t="n">
        <v>0.12</v>
      </c>
      <c r="CA37" s="0" t="n">
        <v>0.03</v>
      </c>
      <c r="CB37" s="0" t="n">
        <v>0.05</v>
      </c>
      <c r="CC37" s="9" t="n">
        <f aca="false">SUM(BZ37:CB37)</f>
        <v>0.2</v>
      </c>
      <c r="CD37" s="0" t="n">
        <v>110</v>
      </c>
      <c r="CE37" s="0" t="n">
        <v>5</v>
      </c>
      <c r="CF37" s="0" t="n">
        <v>3</v>
      </c>
      <c r="CG37" s="0" t="n">
        <v>1</v>
      </c>
      <c r="CH37" s="0" t="n">
        <f aca="false">SUM(CE37:CG37)*0.7</f>
        <v>6.3</v>
      </c>
      <c r="CI37" s="9" t="n">
        <f aca="false">CH37*CD37/100</f>
        <v>6.93</v>
      </c>
      <c r="CJ37" s="9" t="n">
        <f aca="false">CI37*CE37*CC37</f>
        <v>6.93</v>
      </c>
      <c r="CK37" s="0" t="n">
        <v>0.13</v>
      </c>
      <c r="CL37" s="0" t="n">
        <v>0.03</v>
      </c>
      <c r="CM37" s="0" t="n">
        <v>0.01</v>
      </c>
      <c r="CN37" s="9" t="n">
        <f aca="false">SUM(CK37:CM37)</f>
        <v>0.17</v>
      </c>
      <c r="CO37" s="0" t="n">
        <v>111</v>
      </c>
      <c r="CP37" s="0" t="n">
        <v>4</v>
      </c>
      <c r="CQ37" s="0" t="n">
        <v>2</v>
      </c>
      <c r="CR37" s="0" t="n">
        <v>1</v>
      </c>
      <c r="CS37" s="0" t="n">
        <f aca="false">SUM(CP37:CR37)*0.7</f>
        <v>4.9</v>
      </c>
      <c r="CT37" s="9" t="n">
        <f aca="false">CS37*CO37/100</f>
        <v>5.439</v>
      </c>
      <c r="CU37" s="9" t="n">
        <f aca="false">CT37*CP37*CN37</f>
        <v>3.69852</v>
      </c>
      <c r="CV37" s="0" t="n">
        <v>0.19</v>
      </c>
      <c r="CW37" s="0" t="n">
        <v>0.04</v>
      </c>
      <c r="CX37" s="0" t="n">
        <v>0.03</v>
      </c>
      <c r="CY37" s="9" t="n">
        <f aca="false">SUM(CV37:CX37)</f>
        <v>0.26</v>
      </c>
      <c r="CZ37" s="0" t="n">
        <v>116</v>
      </c>
      <c r="DA37" s="0" t="n">
        <v>5</v>
      </c>
      <c r="DB37" s="0" t="n">
        <v>3</v>
      </c>
      <c r="DC37" s="0" t="n">
        <v>1</v>
      </c>
      <c r="DD37" s="0" t="n">
        <f aca="false">SUM(DA37:DC37)*0.7</f>
        <v>6.3</v>
      </c>
      <c r="DE37" s="9" t="n">
        <f aca="false">DD37*CZ37/100</f>
        <v>7.308</v>
      </c>
      <c r="DF37" s="9" t="n">
        <f aca="false">DE37*DA37*CY37</f>
        <v>9.5004</v>
      </c>
      <c r="DG37" s="9" t="n">
        <f aca="false">(BX37+CH37+CS37+DD37)*0.7</f>
        <v>16.5228</v>
      </c>
      <c r="DH37" s="9" t="n">
        <f aca="false">(BY37+CI37+CT37+DE37)*0.7</f>
        <v>17.61942</v>
      </c>
      <c r="DI37" s="9" t="n">
        <f aca="false">(BZ37+CJ37+CU37+DF37)*0.7</f>
        <v>14.174244</v>
      </c>
      <c r="DJ37" s="11" t="n">
        <f aca="false">SUM(DG37:DI37)</f>
        <v>48.316464</v>
      </c>
      <c r="DK37" s="10" t="n">
        <f aca="false">(BP37/BO37)*(BR37-0.151)*1000</f>
        <v>7.25</v>
      </c>
      <c r="DL37" s="10" t="n">
        <f aca="false">(CA37/BZ37)*(CC37-0.151)*1000</f>
        <v>12.25</v>
      </c>
      <c r="DM37" s="10" t="n">
        <f aca="false">(CL37/CK37)*(CN37-0.151)*1000</f>
        <v>4.38461538461539</v>
      </c>
      <c r="DN37" s="10" t="n">
        <f aca="false">(CW37/CV37)*(CY37-0.151)*1000</f>
        <v>22.9473684210526</v>
      </c>
      <c r="DO37" s="10" t="n">
        <f aca="false">(BR37-0.201)/(BO37-0.201)*100</f>
        <v>25.9259259259259</v>
      </c>
      <c r="DP37" s="10" t="n">
        <f aca="false">(CC37-0.201)/(BZ37-0.201)*100</f>
        <v>1.23456790123457</v>
      </c>
      <c r="DQ37" s="10" t="n">
        <f aca="false">(CN37-0.201)/(CK37-0.201)*100</f>
        <v>43.6619718309859</v>
      </c>
      <c r="DR37" s="10" t="n">
        <f aca="false">(CY37-0.201)/(CV37-0.201)*100</f>
        <v>-536.363636363636</v>
      </c>
      <c r="DS37" s="10" t="n">
        <f aca="false">(BR37-0.091)/(BQ37-0.051)*100</f>
        <v>-423.809523809524</v>
      </c>
      <c r="DT37" s="10" t="n">
        <f aca="false">(CC37-0.091)/(CB37-0.051)*100</f>
        <v>-10900</v>
      </c>
      <c r="DU37" s="10" t="n">
        <f aca="false">(CN37-0.091)/(CM37-0.051)*100</f>
        <v>-192.682926829268</v>
      </c>
      <c r="DV37" s="10" t="n">
        <f aca="false">(CY37-0.091)/(CX37-0.051)*100</f>
        <v>-804.761904761905</v>
      </c>
      <c r="DW37" s="10" t="n">
        <f aca="false">SUMIF(DK37:DN37,  "&gt;60")</f>
        <v>0</v>
      </c>
      <c r="DX37" s="10" t="n">
        <f aca="false">SUMIF(DO37:DR37,  "&gt;60")</f>
        <v>0</v>
      </c>
      <c r="DY37" s="10" t="n">
        <f aca="false">SUMIF(DS37:DV37,  "&gt;60")</f>
        <v>0</v>
      </c>
      <c r="DZ37" s="0" t="n">
        <v>0.13</v>
      </c>
      <c r="EA37" s="0" t="n">
        <v>0.03</v>
      </c>
      <c r="EB37" s="0" t="n">
        <v>0.03</v>
      </c>
      <c r="EC37" s="9" t="n">
        <f aca="false">SUM(DZ37:EB37)</f>
        <v>0.19</v>
      </c>
      <c r="ED37" s="0" t="n">
        <v>109</v>
      </c>
      <c r="EE37" s="0" t="n">
        <v>5</v>
      </c>
      <c r="EF37" s="0" t="n">
        <v>2</v>
      </c>
      <c r="EG37" s="0" t="n">
        <v>1</v>
      </c>
      <c r="EH37" s="0" t="n">
        <f aca="false">SUM(EE37:EG37)*0.7</f>
        <v>5.6</v>
      </c>
      <c r="EI37" s="9" t="n">
        <f aca="false">EH37*ED37/100</f>
        <v>6.104</v>
      </c>
      <c r="EJ37" s="9" t="n">
        <f aca="false">EI37*EE37*EC37</f>
        <v>5.7988</v>
      </c>
      <c r="EK37" s="0" t="n">
        <v>0.12</v>
      </c>
      <c r="EL37" s="0" t="n">
        <v>0.03</v>
      </c>
      <c r="EM37" s="0" t="n">
        <v>0.05</v>
      </c>
      <c r="EN37" s="9" t="n">
        <f aca="false">SUM(EK37:EM37)</f>
        <v>0.2</v>
      </c>
      <c r="EO37" s="0" t="n">
        <v>110</v>
      </c>
      <c r="EP37" s="0" t="n">
        <v>4</v>
      </c>
      <c r="EQ37" s="0" t="n">
        <v>2</v>
      </c>
      <c r="ER37" s="0" t="n">
        <v>1</v>
      </c>
      <c r="ES37" s="0" t="n">
        <f aca="false">SUM(EP37:ER37)*0.7</f>
        <v>4.9</v>
      </c>
      <c r="ET37" s="9" t="n">
        <f aca="false">ES37*EO37/100</f>
        <v>5.39</v>
      </c>
      <c r="EU37" s="9" t="n">
        <f aca="false">ET37*EP37*EN37</f>
        <v>4.312</v>
      </c>
      <c r="EV37" s="0" t="n">
        <v>0.19</v>
      </c>
      <c r="EW37" s="0" t="n">
        <v>0.04</v>
      </c>
      <c r="EX37" s="0" t="n">
        <v>0.03</v>
      </c>
      <c r="EY37" s="9" t="n">
        <f aca="false">SUM(EV37:EX37)</f>
        <v>0.26</v>
      </c>
      <c r="EZ37" s="0" t="n">
        <v>115</v>
      </c>
      <c r="FA37" s="0" t="n">
        <v>5</v>
      </c>
      <c r="FB37" s="0" t="n">
        <v>2</v>
      </c>
      <c r="FC37" s="0" t="n">
        <v>1</v>
      </c>
      <c r="FD37" s="0" t="n">
        <f aca="false">SUM(FA37:FC37)*0.7</f>
        <v>5.6</v>
      </c>
      <c r="FE37" s="9" t="n">
        <f aca="false">FD37*EZ37/100</f>
        <v>6.44</v>
      </c>
      <c r="FF37" s="9" t="n">
        <f aca="false">FE37*FA37*EY37</f>
        <v>8.372</v>
      </c>
      <c r="FG37" s="0" t="n">
        <v>0.19</v>
      </c>
      <c r="FH37" s="0" t="n">
        <v>0.03</v>
      </c>
      <c r="FI37" s="0" t="n">
        <v>0.02</v>
      </c>
      <c r="FJ37" s="9" t="n">
        <f aca="false">SUM(FG37:FI37)</f>
        <v>0.24</v>
      </c>
      <c r="FK37" s="0" t="n">
        <v>113</v>
      </c>
      <c r="FL37" s="0" t="n">
        <v>5</v>
      </c>
      <c r="FM37" s="0" t="n">
        <v>3</v>
      </c>
      <c r="FN37" s="0" t="n">
        <v>1</v>
      </c>
      <c r="FO37" s="0" t="n">
        <f aca="false">SUM(FL37:FN37)*0.7</f>
        <v>6.3</v>
      </c>
      <c r="FP37" s="9" t="n">
        <f aca="false">FO37*FK37/100</f>
        <v>7.119</v>
      </c>
      <c r="FQ37" s="9" t="n">
        <f aca="false">FP37*FL37*FJ37</f>
        <v>8.5428</v>
      </c>
      <c r="FR37" s="9" t="n">
        <f aca="false">(EI37+ES37+FD37+FO37)*0.7</f>
        <v>16.0328</v>
      </c>
      <c r="FS37" s="9" t="n">
        <f aca="false">(EJ37+ET37+FE37+FP37)*0.7</f>
        <v>17.32346</v>
      </c>
      <c r="FT37" s="9" t="n">
        <f aca="false">(EK37+EU37+FF37+FQ37)*0.7</f>
        <v>14.94276</v>
      </c>
      <c r="FU37" s="11" t="n">
        <f aca="false">SUM(FR37:FT37)</f>
        <v>48.29902</v>
      </c>
      <c r="FV37" s="10" t="n">
        <f aca="false">(EA37/DZ37)*(EC37-0.151)*1000</f>
        <v>9</v>
      </c>
      <c r="FW37" s="10" t="n">
        <f aca="false">(EL37/EK37)*(EN37-0.151)*1000</f>
        <v>12.25</v>
      </c>
      <c r="FX37" s="10" t="n">
        <f aca="false">(EW37/EV37)*(EY37-0.151)*1000</f>
        <v>22.9473684210526</v>
      </c>
      <c r="FY37" s="10" t="n">
        <f aca="false">(FH37/FG37)*(FJ37-0.151)*1000</f>
        <v>14.0526315789474</v>
      </c>
      <c r="FZ37" s="10" t="n">
        <f aca="false">(EC37-0.201)/(DZ37-0.201)*100</f>
        <v>15.4929577464789</v>
      </c>
      <c r="GA37" s="10" t="n">
        <f aca="false">(EN37-0.201)/(EK37-0.201)*100</f>
        <v>1.23456790123457</v>
      </c>
      <c r="GB37" s="10" t="n">
        <f aca="false">(EY37-0.201)/(EV37-0.201)*100</f>
        <v>-536.363636363636</v>
      </c>
      <c r="GC37" s="10" t="n">
        <f aca="false">(FJ37-0.201)/(FG37-0.201)*100</f>
        <v>-354.545454545454</v>
      </c>
      <c r="GD37" s="10" t="n">
        <f aca="false">(EC37-0.091)/(EB37-0.051)*100</f>
        <v>-471.428571428571</v>
      </c>
      <c r="GE37" s="10" t="n">
        <f aca="false">(EN37-0.091)/(EM37-0.051)*100</f>
        <v>-10900</v>
      </c>
      <c r="GF37" s="10" t="n">
        <f aca="false">(EY37-0.091)/(EX37-0.051)*100</f>
        <v>-804.761904761905</v>
      </c>
      <c r="GG37" s="10" t="n">
        <f aca="false">(FJ37-0.091)/(FI37-0.051)*100</f>
        <v>-480.645161290323</v>
      </c>
      <c r="GH37" s="10" t="n">
        <f aca="false">SUMIF(FV37:FY37,  "&gt;60")</f>
        <v>0</v>
      </c>
      <c r="GI37" s="10" t="n">
        <f aca="false">SUMIF(FZ37:GC37,  "&gt;60")</f>
        <v>0</v>
      </c>
      <c r="GJ37" s="10" t="n">
        <f aca="false">SUMIF(GD37:GG37,  "&gt;60")</f>
        <v>0</v>
      </c>
      <c r="GK37" s="0" t="n">
        <v>0.12</v>
      </c>
      <c r="GL37" s="0" t="n">
        <v>0.04</v>
      </c>
      <c r="GM37" s="0" t="n">
        <v>0.01</v>
      </c>
      <c r="GN37" s="9" t="n">
        <f aca="false">SUM(GK37:GM37)</f>
        <v>0.17</v>
      </c>
      <c r="GO37" s="0" t="n">
        <v>109</v>
      </c>
      <c r="GP37" s="0" t="n">
        <v>5</v>
      </c>
      <c r="GQ37" s="0" t="n">
        <v>3</v>
      </c>
      <c r="GR37" s="0" t="n">
        <v>1</v>
      </c>
      <c r="GS37" s="0" t="n">
        <f aca="false">SUM(GP37:GR37)*0.7</f>
        <v>6.3</v>
      </c>
      <c r="GT37" s="9" t="n">
        <f aca="false">GS37*GO37/100</f>
        <v>6.867</v>
      </c>
      <c r="GU37" s="9" t="n">
        <f aca="false">GT37*GP37*GN37</f>
        <v>5.83695</v>
      </c>
      <c r="GV37" s="0" t="n">
        <v>0.12</v>
      </c>
      <c r="GW37" s="0" t="n">
        <v>0.03</v>
      </c>
      <c r="GX37" s="0" t="n">
        <v>0.05</v>
      </c>
      <c r="GY37" s="9" t="n">
        <f aca="false">SUM(GV37:GX37)</f>
        <v>0.2</v>
      </c>
      <c r="GZ37" s="0" t="n">
        <v>110</v>
      </c>
      <c r="HA37" s="0" t="n">
        <v>4</v>
      </c>
      <c r="HB37" s="0" t="n">
        <v>2</v>
      </c>
      <c r="HC37" s="0" t="n">
        <v>1</v>
      </c>
      <c r="HD37" s="0" t="n">
        <f aca="false">SUM(HA37:HC37)*0.7</f>
        <v>4.9</v>
      </c>
      <c r="HE37" s="9" t="n">
        <f aca="false">HD37*GZ37/100</f>
        <v>5.39</v>
      </c>
      <c r="HF37" s="9" t="n">
        <f aca="false">HE37*HA37*GY37</f>
        <v>4.312</v>
      </c>
      <c r="HG37" s="0" t="n">
        <v>0.19</v>
      </c>
      <c r="HH37" s="0" t="n">
        <v>0.04</v>
      </c>
      <c r="HI37" s="0" t="n">
        <v>0.03</v>
      </c>
      <c r="HJ37" s="9" t="n">
        <f aca="false">SUM(HG37:HI37)</f>
        <v>0.26</v>
      </c>
      <c r="HK37" s="0" t="n">
        <v>115</v>
      </c>
      <c r="HL37" s="0" t="n">
        <v>5</v>
      </c>
      <c r="HM37" s="0" t="n">
        <v>2</v>
      </c>
      <c r="HN37" s="0" t="n">
        <v>1</v>
      </c>
      <c r="HO37" s="0" t="n">
        <f aca="false">SUM(HL37:HN37)*0.7</f>
        <v>5.6</v>
      </c>
      <c r="HP37" s="9" t="n">
        <f aca="false">HO37*HK37/100</f>
        <v>6.44</v>
      </c>
      <c r="HQ37" s="9" t="n">
        <f aca="false">HP37*HL37*HJ37</f>
        <v>8.372</v>
      </c>
      <c r="HR37" s="0" t="n">
        <v>0.18</v>
      </c>
      <c r="HS37" s="0" t="n">
        <v>0.03</v>
      </c>
      <c r="HT37" s="0" t="n">
        <v>0.02</v>
      </c>
      <c r="HU37" s="9" t="n">
        <f aca="false">SUM(HR37:HT37)</f>
        <v>0.23</v>
      </c>
      <c r="HV37" s="0" t="n">
        <v>112</v>
      </c>
      <c r="HW37" s="0" t="n">
        <v>5</v>
      </c>
      <c r="HX37" s="0" t="n">
        <v>4</v>
      </c>
      <c r="HY37" s="0" t="n">
        <v>1</v>
      </c>
      <c r="HZ37" s="0" t="n">
        <f aca="false">SUM(HW37:HY37)*0.7</f>
        <v>7</v>
      </c>
      <c r="IA37" s="9" t="n">
        <f aca="false">HZ37*HV37/100</f>
        <v>7.84</v>
      </c>
      <c r="IB37" s="9" t="n">
        <f aca="false">IA37*HW37*HU37</f>
        <v>9.016</v>
      </c>
      <c r="IC37" s="9" t="n">
        <f aca="false">(GT37+HD37+HO37+HZ37)*0.7</f>
        <v>17.0569</v>
      </c>
      <c r="ID37" s="9" t="n">
        <f aca="false">(GU37+HE37+HP37+IA37)*0.7</f>
        <v>17.854865</v>
      </c>
      <c r="IE37" s="9" t="n">
        <f aca="false">(GV37+HF37+HQ37+IB37)*0.7</f>
        <v>15.274</v>
      </c>
      <c r="IF37" s="11" t="n">
        <f aca="false">SUM(IC37:IE37)</f>
        <v>50.185765</v>
      </c>
      <c r="IG37" s="10" t="n">
        <f aca="false">(GL37/GK37)*(GN37-0.151)*1000</f>
        <v>6.33333333333333</v>
      </c>
      <c r="IH37" s="10" t="n">
        <f aca="false">(GW37/GV37)*(GY37-0.151)*1000</f>
        <v>12.25</v>
      </c>
      <c r="II37" s="10" t="n">
        <f aca="false">(HH37/HG37)*(HJ37-0.151)*1000</f>
        <v>22.9473684210526</v>
      </c>
      <c r="IJ37" s="10" t="n">
        <f aca="false">(HS37/HR37)*(HU37-0.151)*1000</f>
        <v>13.1666666666667</v>
      </c>
      <c r="IK37" s="10" t="n">
        <f aca="false">(GN37-0.201)/(GK37-0.201)*100</f>
        <v>38.2716049382716</v>
      </c>
      <c r="IL37" s="10" t="n">
        <f aca="false">(GY37-0.201)/(GV37-0.201)*100</f>
        <v>1.23456790123457</v>
      </c>
      <c r="IM37" s="10" t="n">
        <f aca="false">(HJ37-0.201)/(HG37-0.201)*100</f>
        <v>-536.363636363636</v>
      </c>
      <c r="IN37" s="10" t="n">
        <f aca="false">(HU37-0.201)/(HR37-0.201)*100</f>
        <v>-138.095238095238</v>
      </c>
      <c r="IO37" s="10" t="n">
        <f aca="false">(GN37-0.091)/(GM37-0.051)*100</f>
        <v>-192.682926829268</v>
      </c>
      <c r="IP37" s="10" t="n">
        <f aca="false">(GY37-0.091)/(GX37-0.051)*100</f>
        <v>-10900</v>
      </c>
      <c r="IQ37" s="10" t="n">
        <f aca="false">(HJ37-0.091)/(HI37-0.051)*100</f>
        <v>-804.761904761905</v>
      </c>
      <c r="IR37" s="10" t="n">
        <f aca="false">(HU37-0.091)/(HT37-0.051)*100</f>
        <v>-448.387096774193</v>
      </c>
      <c r="IS37" s="10" t="n">
        <f aca="false">SUMIF(IG37:IJ37,  "&gt;60")</f>
        <v>0</v>
      </c>
      <c r="IT37" s="10" t="n">
        <f aca="false">SUMIF(IK37:IN37,  "&gt;60")</f>
        <v>0</v>
      </c>
      <c r="IU37" s="10" t="n">
        <f aca="false">SUMIF(IO37:IR37,  "&gt;60")</f>
        <v>0</v>
      </c>
    </row>
    <row r="38" customFormat="false" ht="12.8" hidden="false" customHeight="false" outlineLevel="0" collapsed="false">
      <c r="C38" s="8" t="s">
        <v>83</v>
      </c>
      <c r="D38" s="0" t="n">
        <v>0.13</v>
      </c>
      <c r="E38" s="0" t="n">
        <v>0.06</v>
      </c>
      <c r="F38" s="0" t="n">
        <v>0.01</v>
      </c>
      <c r="G38" s="9" t="n">
        <f aca="false">SUM(D38:F38)</f>
        <v>0.2</v>
      </c>
      <c r="H38" s="0" t="n">
        <v>98</v>
      </c>
      <c r="I38" s="0" t="n">
        <v>3</v>
      </c>
      <c r="J38" s="0" t="n">
        <v>3</v>
      </c>
      <c r="K38" s="0" t="n">
        <v>1</v>
      </c>
      <c r="L38" s="0" t="n">
        <f aca="false">SUM(I38:K38)*0.7</f>
        <v>4.9</v>
      </c>
      <c r="M38" s="9" t="n">
        <f aca="false">L38*H38/100</f>
        <v>4.802</v>
      </c>
      <c r="N38" s="9" t="n">
        <f aca="false">M38*I38*G38</f>
        <v>2.8812</v>
      </c>
      <c r="O38" s="0" t="n">
        <v>0.12</v>
      </c>
      <c r="P38" s="0" t="n">
        <v>0.03</v>
      </c>
      <c r="Q38" s="0" t="n">
        <v>0.03</v>
      </c>
      <c r="R38" s="9" t="n">
        <f aca="false">SUM(O38:Q38)</f>
        <v>0.18</v>
      </c>
      <c r="S38" s="0" t="n">
        <v>100</v>
      </c>
      <c r="T38" s="0" t="n">
        <v>5</v>
      </c>
      <c r="U38" s="0" t="n">
        <v>4</v>
      </c>
      <c r="V38" s="0" t="n">
        <v>2</v>
      </c>
      <c r="W38" s="0" t="n">
        <f aca="false">SUM(T38:V38)*0.7</f>
        <v>7.7</v>
      </c>
      <c r="X38" s="9" t="n">
        <f aca="false">W38*S38/100</f>
        <v>7.7</v>
      </c>
      <c r="Y38" s="9" t="n">
        <f aca="false">X38*T38*R38</f>
        <v>6.93</v>
      </c>
      <c r="Z38" s="0" t="n">
        <v>0.16</v>
      </c>
      <c r="AA38" s="0" t="n">
        <v>0.09</v>
      </c>
      <c r="AB38" s="0" t="n">
        <v>0.01</v>
      </c>
      <c r="AC38" s="9" t="n">
        <f aca="false">SUM(Z38:AB38)</f>
        <v>0.26</v>
      </c>
      <c r="AD38" s="0" t="n">
        <v>100</v>
      </c>
      <c r="AE38" s="0" t="n">
        <v>3</v>
      </c>
      <c r="AF38" s="0" t="n">
        <v>3</v>
      </c>
      <c r="AG38" s="0" t="n">
        <v>1</v>
      </c>
      <c r="AH38" s="0" t="n">
        <f aca="false">SUM(AE38:AG38)*0.7</f>
        <v>4.9</v>
      </c>
      <c r="AI38" s="9" t="n">
        <f aca="false">AH38*AD38/100</f>
        <v>4.9</v>
      </c>
      <c r="AJ38" s="9" t="n">
        <f aca="false">AI38*AE38*AC38</f>
        <v>3.822</v>
      </c>
      <c r="AK38" s="0" t="n">
        <v>0.16</v>
      </c>
      <c r="AL38" s="0" t="n">
        <v>0.09</v>
      </c>
      <c r="AM38" s="0" t="n">
        <v>0.01</v>
      </c>
      <c r="AN38" s="9" t="n">
        <f aca="false">SUM(AK38:AM38)</f>
        <v>0.26</v>
      </c>
      <c r="AO38" s="0" t="n">
        <v>100</v>
      </c>
      <c r="AP38" s="0" t="n">
        <v>3</v>
      </c>
      <c r="AQ38" s="0" t="n">
        <v>3</v>
      </c>
      <c r="AR38" s="0" t="n">
        <v>1</v>
      </c>
      <c r="AS38" s="0" t="n">
        <f aca="false">SUM(AP38:AR38)*0.7</f>
        <v>4.9</v>
      </c>
      <c r="AT38" s="9" t="n">
        <f aca="false">AS38*AO38/100</f>
        <v>4.9</v>
      </c>
      <c r="AU38" s="9" t="n">
        <f aca="false">AT38*AP38*AN38</f>
        <v>3.822</v>
      </c>
      <c r="AV38" s="9" t="n">
        <f aca="false">(M38+W38+AH38+AS38)*0.7</f>
        <v>15.6114</v>
      </c>
      <c r="AW38" s="9" t="n">
        <f aca="false">(N38+X38+AI38+AT38)*0.7</f>
        <v>14.26684</v>
      </c>
      <c r="AX38" s="9" t="n">
        <f aca="false">(O38+Y38+AJ38+AU38)*0.7</f>
        <v>10.2858</v>
      </c>
      <c r="AY38" s="9" t="n">
        <f aca="false">SUM(AV38:AX38)</f>
        <v>40.16404</v>
      </c>
      <c r="AZ38" s="10" t="n">
        <f aca="false">(E38/D38)*(G38-0.151)*1000</f>
        <v>22.6153846153846</v>
      </c>
      <c r="BA38" s="10" t="n">
        <f aca="false">(P38/O38)*(R38-0.151)*1000</f>
        <v>7.25</v>
      </c>
      <c r="BB38" s="10" t="n">
        <f aca="false">(AA38/Z38)*(AC38-0.151)*1000</f>
        <v>61.3125</v>
      </c>
      <c r="BC38" s="10" t="n">
        <f aca="false">(AL38/AK38)*(AN38-0.151)*1000</f>
        <v>61.3125</v>
      </c>
      <c r="BD38" s="10" t="n">
        <f aca="false">(G38-0.201)/(D38-0.201)*100</f>
        <v>1.40845070422535</v>
      </c>
      <c r="BE38" s="10" t="n">
        <f aca="false">(R38-0.201)/(O38-0.201)*100</f>
        <v>25.9259259259259</v>
      </c>
      <c r="BF38" s="10" t="n">
        <f aca="false">(AC38-0.201)/(Z38-0.201)*100</f>
        <v>-143.90243902439</v>
      </c>
      <c r="BG38" s="10" t="n">
        <f aca="false">(AN38-0.201)/(AK38-0.201)*100</f>
        <v>-143.90243902439</v>
      </c>
      <c r="BH38" s="10" t="n">
        <f aca="false">(G38-0.091)/(F38-0.051)*100</f>
        <v>-265.853658536585</v>
      </c>
      <c r="BI38" s="10" t="n">
        <f aca="false">(R38-0.091)/(Q38-0.051)*100</f>
        <v>-423.809523809524</v>
      </c>
      <c r="BJ38" s="10" t="n">
        <f aca="false">(AC38-0.091)/(AB38-0.051)*100</f>
        <v>-412.19512195122</v>
      </c>
      <c r="BK38" s="10" t="n">
        <f aca="false">(AN38-0.091)/(AM38-0.051)*100</f>
        <v>-412.19512195122</v>
      </c>
      <c r="BL38" s="10" t="n">
        <f aca="false">SUMIF(AZ38:BC38,  "&gt;60")</f>
        <v>122.625</v>
      </c>
      <c r="BM38" s="10" t="n">
        <f aca="false">SUMIF(BD38:BG38,  "&gt;60")</f>
        <v>0</v>
      </c>
      <c r="BN38" s="10" t="n">
        <f aca="false">SUMIF(BH38:BK38,  "&gt;60")</f>
        <v>0</v>
      </c>
      <c r="BO38" s="0" t="n">
        <v>0.12</v>
      </c>
      <c r="BP38" s="0" t="n">
        <v>0.05</v>
      </c>
      <c r="BQ38" s="0" t="n">
        <v>0.03</v>
      </c>
      <c r="BR38" s="9" t="n">
        <f aca="false">SUM(BO38:BQ38)</f>
        <v>0.2</v>
      </c>
      <c r="BS38" s="0" t="n">
        <v>99</v>
      </c>
      <c r="BT38" s="0" t="n">
        <v>3</v>
      </c>
      <c r="BU38" s="0" t="n">
        <v>3</v>
      </c>
      <c r="BV38" s="0" t="n">
        <v>1</v>
      </c>
      <c r="BW38" s="0" t="n">
        <f aca="false">SUM(BT38:BV38)*0.7</f>
        <v>4.9</v>
      </c>
      <c r="BX38" s="9" t="n">
        <f aca="false">BW38*BS38/100</f>
        <v>4.851</v>
      </c>
      <c r="BY38" s="9" t="n">
        <f aca="false">BX38*BT38*BR38</f>
        <v>2.9106</v>
      </c>
      <c r="BZ38" s="0" t="n">
        <v>0.12</v>
      </c>
      <c r="CA38" s="0" t="n">
        <v>0.03</v>
      </c>
      <c r="CB38" s="0" t="n">
        <v>0.01</v>
      </c>
      <c r="CC38" s="9" t="n">
        <f aca="false">SUM(BZ38:CB38)</f>
        <v>0.16</v>
      </c>
      <c r="CD38" s="0" t="n">
        <v>100</v>
      </c>
      <c r="CE38" s="0" t="n">
        <v>4</v>
      </c>
      <c r="CF38" s="0" t="n">
        <v>3</v>
      </c>
      <c r="CG38" s="0" t="n">
        <v>1</v>
      </c>
      <c r="CH38" s="0" t="n">
        <f aca="false">SUM(CE38:CG38)*0.7</f>
        <v>5.6</v>
      </c>
      <c r="CI38" s="9" t="n">
        <f aca="false">CH38*CD38/100</f>
        <v>5.6</v>
      </c>
      <c r="CJ38" s="9" t="n">
        <f aca="false">CI38*CE38*CC38</f>
        <v>3.584</v>
      </c>
      <c r="CK38" s="0" t="n">
        <v>0.16</v>
      </c>
      <c r="CL38" s="0" t="n">
        <v>0.09</v>
      </c>
      <c r="CM38" s="0" t="n">
        <v>0.01</v>
      </c>
      <c r="CN38" s="9" t="n">
        <f aca="false">SUM(CK38:CM38)</f>
        <v>0.26</v>
      </c>
      <c r="CO38" s="0" t="n">
        <v>100</v>
      </c>
      <c r="CP38" s="0" t="n">
        <v>3</v>
      </c>
      <c r="CQ38" s="0" t="n">
        <v>3</v>
      </c>
      <c r="CR38" s="0" t="n">
        <v>1</v>
      </c>
      <c r="CS38" s="0" t="n">
        <f aca="false">SUM(CP38:CR38)*0.7</f>
        <v>4.9</v>
      </c>
      <c r="CT38" s="9" t="n">
        <f aca="false">CS38*CO38/100</f>
        <v>4.9</v>
      </c>
      <c r="CU38" s="9" t="n">
        <f aca="false">CT38*CP38*CN38</f>
        <v>3.822</v>
      </c>
      <c r="CV38" s="0" t="n">
        <v>0.16</v>
      </c>
      <c r="CW38" s="0" t="n">
        <v>0.05</v>
      </c>
      <c r="CX38" s="0" t="n">
        <v>0.01</v>
      </c>
      <c r="CY38" s="9" t="n">
        <f aca="false">SUM(CV38:CX38)</f>
        <v>0.22</v>
      </c>
      <c r="CZ38" s="0" t="n">
        <v>100</v>
      </c>
      <c r="DA38" s="0" t="n">
        <v>3</v>
      </c>
      <c r="DB38" s="0" t="n">
        <v>3</v>
      </c>
      <c r="DC38" s="0" t="n">
        <v>1</v>
      </c>
      <c r="DD38" s="0" t="n">
        <f aca="false">SUM(DA38:DC38)*0.7</f>
        <v>4.9</v>
      </c>
      <c r="DE38" s="9" t="n">
        <f aca="false">DD38*CZ38/100</f>
        <v>4.9</v>
      </c>
      <c r="DF38" s="9" t="n">
        <f aca="false">DE38*DA38*CY38</f>
        <v>3.234</v>
      </c>
      <c r="DG38" s="9" t="n">
        <f aca="false">(BX38+CH38+CS38+DD38)*0.7</f>
        <v>14.1757</v>
      </c>
      <c r="DH38" s="9" t="n">
        <f aca="false">(BY38+CI38+CT38+DE38)*0.7</f>
        <v>12.81742</v>
      </c>
      <c r="DI38" s="9" t="n">
        <f aca="false">(BZ38+CJ38+CU38+DF38)*0.7</f>
        <v>7.532</v>
      </c>
      <c r="DJ38" s="11" t="n">
        <f aca="false">SUM(DG38:DI38)</f>
        <v>34.52512</v>
      </c>
      <c r="DK38" s="10" t="n">
        <f aca="false">(BP38/BO38)*(BR38-0.151)*1000</f>
        <v>20.4166666666667</v>
      </c>
      <c r="DL38" s="10" t="n">
        <f aca="false">(CA38/BZ38)*(CC38-0.151)*1000</f>
        <v>2.25</v>
      </c>
      <c r="DM38" s="10" t="n">
        <f aca="false">(CL38/CK38)*(CN38-0.151)*1000</f>
        <v>61.3125</v>
      </c>
      <c r="DN38" s="10" t="n">
        <f aca="false">(CW38/CV38)*(CY38-0.151)*1000</f>
        <v>21.5625</v>
      </c>
      <c r="DO38" s="10" t="n">
        <f aca="false">(BR38-0.201)/(BO38-0.201)*100</f>
        <v>1.23456790123457</v>
      </c>
      <c r="DP38" s="10" t="n">
        <f aca="false">(CC38-0.201)/(BZ38-0.201)*100</f>
        <v>50.6172839506173</v>
      </c>
      <c r="DQ38" s="10" t="n">
        <f aca="false">(CN38-0.201)/(CK38-0.201)*100</f>
        <v>-143.90243902439</v>
      </c>
      <c r="DR38" s="10" t="n">
        <f aca="false">(CY38-0.201)/(CV38-0.201)*100</f>
        <v>-46.3414634146341</v>
      </c>
      <c r="DS38" s="10" t="n">
        <f aca="false">(BR38-0.091)/(BQ38-0.051)*100</f>
        <v>-519.047619047619</v>
      </c>
      <c r="DT38" s="10" t="n">
        <f aca="false">(CC38-0.091)/(CB38-0.051)*100</f>
        <v>-168.292682926829</v>
      </c>
      <c r="DU38" s="10" t="n">
        <f aca="false">(CN38-0.091)/(CM38-0.051)*100</f>
        <v>-412.19512195122</v>
      </c>
      <c r="DV38" s="10" t="n">
        <f aca="false">(CY38-0.091)/(CX38-0.051)*100</f>
        <v>-314.634146341463</v>
      </c>
      <c r="DW38" s="10" t="n">
        <f aca="false">SUMIF(DK38:DN38,  "&gt;60")</f>
        <v>61.3125</v>
      </c>
      <c r="DX38" s="10" t="n">
        <f aca="false">SUMIF(DO38:DR38,  "&gt;60")</f>
        <v>0</v>
      </c>
      <c r="DY38" s="10" t="n">
        <f aca="false">SUMIF(DS38:DV38,  "&gt;60")</f>
        <v>0</v>
      </c>
      <c r="DZ38" s="0" t="n">
        <v>0.15</v>
      </c>
      <c r="EA38" s="0" t="n">
        <v>0.08</v>
      </c>
      <c r="EB38" s="0" t="n">
        <v>0.02</v>
      </c>
      <c r="EC38" s="9" t="n">
        <f aca="false">SUM(DZ38:EB38)</f>
        <v>0.25</v>
      </c>
      <c r="ED38" s="0" t="n">
        <v>105</v>
      </c>
      <c r="EE38" s="0" t="n">
        <v>3</v>
      </c>
      <c r="EF38" s="0" t="n">
        <v>3</v>
      </c>
      <c r="EG38" s="0" t="n">
        <v>1</v>
      </c>
      <c r="EH38" s="0" t="n">
        <f aca="false">SUM(EE38:EG38)*0.7</f>
        <v>4.9</v>
      </c>
      <c r="EI38" s="9" t="n">
        <f aca="false">EH38*ED38/100</f>
        <v>5.145</v>
      </c>
      <c r="EJ38" s="9" t="n">
        <f aca="false">EI38*EE38*EC38</f>
        <v>3.85875</v>
      </c>
      <c r="EK38" s="0" t="n">
        <v>0.16</v>
      </c>
      <c r="EL38" s="0" t="n">
        <v>0.09</v>
      </c>
      <c r="EM38" s="0" t="n">
        <v>0.01</v>
      </c>
      <c r="EN38" s="9" t="n">
        <f aca="false">SUM(EK38:EM38)</f>
        <v>0.26</v>
      </c>
      <c r="EO38" s="0" t="n">
        <v>100</v>
      </c>
      <c r="EP38" s="0" t="n">
        <v>3</v>
      </c>
      <c r="EQ38" s="0" t="n">
        <v>3</v>
      </c>
      <c r="ER38" s="0" t="n">
        <v>1</v>
      </c>
      <c r="ES38" s="0" t="n">
        <f aca="false">SUM(EP38:ER38)*0.7</f>
        <v>4.9</v>
      </c>
      <c r="ET38" s="9" t="n">
        <f aca="false">ES38*EO38/100</f>
        <v>4.9</v>
      </c>
      <c r="EU38" s="9" t="n">
        <f aca="false">ET38*EP38*EN38</f>
        <v>3.822</v>
      </c>
      <c r="EV38" s="0" t="n">
        <v>0.14</v>
      </c>
      <c r="EW38" s="0" t="n">
        <v>0.06</v>
      </c>
      <c r="EX38" s="0" t="n">
        <v>0.01</v>
      </c>
      <c r="EY38" s="9" t="n">
        <f aca="false">SUM(EV38:EX38)</f>
        <v>0.21</v>
      </c>
      <c r="EZ38" s="0" t="n">
        <v>100</v>
      </c>
      <c r="FA38" s="0" t="n">
        <v>3</v>
      </c>
      <c r="FB38" s="0" t="n">
        <v>2</v>
      </c>
      <c r="FC38" s="0" t="n">
        <v>1</v>
      </c>
      <c r="FD38" s="0" t="n">
        <f aca="false">SUM(FA38:FC38)*0.7</f>
        <v>4.2</v>
      </c>
      <c r="FE38" s="9" t="n">
        <f aca="false">FD38*EZ38/100</f>
        <v>4.2</v>
      </c>
      <c r="FF38" s="9" t="n">
        <f aca="false">FE38*FA38*EY38</f>
        <v>2.646</v>
      </c>
      <c r="FG38" s="0" t="n">
        <v>0.16</v>
      </c>
      <c r="FH38" s="0" t="n">
        <v>0.09</v>
      </c>
      <c r="FI38" s="0" t="n">
        <v>0.01</v>
      </c>
      <c r="FJ38" s="9" t="n">
        <f aca="false">SUM(FG38:FI38)</f>
        <v>0.26</v>
      </c>
      <c r="FK38" s="0" t="n">
        <v>101</v>
      </c>
      <c r="FL38" s="0" t="n">
        <v>3</v>
      </c>
      <c r="FM38" s="0" t="n">
        <v>3</v>
      </c>
      <c r="FN38" s="0" t="n">
        <v>1</v>
      </c>
      <c r="FO38" s="0" t="n">
        <f aca="false">SUM(FL38:FN38)*0.7</f>
        <v>4.9</v>
      </c>
      <c r="FP38" s="9" t="n">
        <f aca="false">FO38*FK38/100</f>
        <v>4.949</v>
      </c>
      <c r="FQ38" s="9" t="n">
        <f aca="false">FP38*FL38*FJ38</f>
        <v>3.86022</v>
      </c>
      <c r="FR38" s="9" t="n">
        <f aca="false">(EI38+ES38+FD38+FO38)*0.7</f>
        <v>13.4015</v>
      </c>
      <c r="FS38" s="9" t="n">
        <f aca="false">(EJ38+ET38+FE38+FP38)*0.7</f>
        <v>12.535425</v>
      </c>
      <c r="FT38" s="9" t="n">
        <f aca="false">(EK38+EU38+FF38+FQ38)*0.7</f>
        <v>7.341754</v>
      </c>
      <c r="FU38" s="9" t="n">
        <f aca="false">SUM(FR38:FT38)</f>
        <v>33.278679</v>
      </c>
      <c r="FV38" s="10" t="n">
        <f aca="false">(EA38/DZ38)*(EC38-0.151)*1000</f>
        <v>52.8</v>
      </c>
      <c r="FW38" s="10" t="n">
        <f aca="false">(EL38/EK38)*(EN38-0.151)*1000</f>
        <v>61.3125</v>
      </c>
      <c r="FX38" s="10" t="n">
        <f aca="false">(EW38/EV38)*(EY38-0.151)*1000</f>
        <v>25.2857142857143</v>
      </c>
      <c r="FY38" s="10" t="n">
        <f aca="false">(FH38/FG38)*(FJ38-0.151)*1000</f>
        <v>61.3125</v>
      </c>
      <c r="FZ38" s="10" t="n">
        <f aca="false">(EC38-0.201)/(DZ38-0.201)*100</f>
        <v>-96.078431372549</v>
      </c>
      <c r="GA38" s="10" t="n">
        <f aca="false">(EN38-0.201)/(EK38-0.201)*100</f>
        <v>-143.90243902439</v>
      </c>
      <c r="GB38" s="10" t="n">
        <f aca="false">(EY38-0.201)/(EV38-0.201)*100</f>
        <v>-14.7540983606558</v>
      </c>
      <c r="GC38" s="10" t="n">
        <f aca="false">(FJ38-0.201)/(FG38-0.201)*100</f>
        <v>-143.90243902439</v>
      </c>
      <c r="GD38" s="10" t="n">
        <f aca="false">(EC38-0.091)/(EB38-0.051)*100</f>
        <v>-512.903225806452</v>
      </c>
      <c r="GE38" s="10" t="n">
        <f aca="false">(EN38-0.091)/(EM38-0.051)*100</f>
        <v>-412.19512195122</v>
      </c>
      <c r="GF38" s="10" t="n">
        <f aca="false">(EY38-0.091)/(EX38-0.051)*100</f>
        <v>-290.243902439024</v>
      </c>
      <c r="GG38" s="10" t="n">
        <f aca="false">(FJ38-0.091)/(FI38-0.051)*100</f>
        <v>-412.19512195122</v>
      </c>
      <c r="GH38" s="10" t="n">
        <f aca="false">SUMIF(FV38:FY38,  "&gt;60")</f>
        <v>122.625</v>
      </c>
      <c r="GI38" s="10" t="n">
        <f aca="false">SUMIF(FZ38:GC38,  "&gt;60")</f>
        <v>0</v>
      </c>
      <c r="GJ38" s="10" t="n">
        <f aca="false">SUMIF(GD38:GG38,  "&gt;60")</f>
        <v>0</v>
      </c>
      <c r="GK38" s="0" t="n">
        <v>0.14</v>
      </c>
      <c r="GL38" s="0" t="n">
        <v>0.06</v>
      </c>
      <c r="GM38" s="0" t="n">
        <v>0.02</v>
      </c>
      <c r="GN38" s="9" t="n">
        <f aca="false">SUM(GK38:GM38)</f>
        <v>0.22</v>
      </c>
      <c r="GO38" s="0" t="n">
        <v>105</v>
      </c>
      <c r="GP38" s="0" t="n">
        <v>3</v>
      </c>
      <c r="GQ38" s="0" t="n">
        <v>3</v>
      </c>
      <c r="GR38" s="0" t="n">
        <v>1</v>
      </c>
      <c r="GS38" s="0" t="n">
        <f aca="false">SUM(GP38:GR38)*0.7</f>
        <v>4.9</v>
      </c>
      <c r="GT38" s="9" t="n">
        <f aca="false">GS38*GO38/100</f>
        <v>5.145</v>
      </c>
      <c r="GU38" s="9" t="n">
        <f aca="false">GT38*GP38*GN38</f>
        <v>3.3957</v>
      </c>
      <c r="GV38" s="0" t="n">
        <v>0.15</v>
      </c>
      <c r="GW38" s="0" t="n">
        <v>0.07</v>
      </c>
      <c r="GX38" s="0" t="n">
        <v>0.02</v>
      </c>
      <c r="GY38" s="9" t="n">
        <f aca="false">SUM(GV38:GX38)</f>
        <v>0.24</v>
      </c>
      <c r="GZ38" s="0" t="n">
        <v>99</v>
      </c>
      <c r="HA38" s="0" t="n">
        <v>3</v>
      </c>
      <c r="HB38" s="0" t="n">
        <v>3</v>
      </c>
      <c r="HC38" s="0" t="n">
        <v>1</v>
      </c>
      <c r="HD38" s="0" t="n">
        <f aca="false">SUM(HA38:HC38)*0.7</f>
        <v>4.9</v>
      </c>
      <c r="HE38" s="9" t="n">
        <f aca="false">HD38*GZ38/100</f>
        <v>4.851</v>
      </c>
      <c r="HF38" s="9" t="n">
        <f aca="false">HE38*HA38*GY38</f>
        <v>3.49272</v>
      </c>
      <c r="HG38" s="0" t="n">
        <v>0.14</v>
      </c>
      <c r="HH38" s="0" t="n">
        <v>0.06</v>
      </c>
      <c r="HI38" s="0" t="n">
        <v>0.01</v>
      </c>
      <c r="HJ38" s="9" t="n">
        <f aca="false">SUM(HG38:HI38)</f>
        <v>0.21</v>
      </c>
      <c r="HK38" s="0" t="n">
        <v>100</v>
      </c>
      <c r="HL38" s="0" t="n">
        <v>3</v>
      </c>
      <c r="HM38" s="0" t="n">
        <v>2</v>
      </c>
      <c r="HN38" s="0" t="n">
        <v>1</v>
      </c>
      <c r="HO38" s="0" t="n">
        <f aca="false">SUM(HL38:HN38)*0.7</f>
        <v>4.2</v>
      </c>
      <c r="HP38" s="9" t="n">
        <f aca="false">HO38*HK38/100</f>
        <v>4.2</v>
      </c>
      <c r="HQ38" s="9" t="n">
        <f aca="false">HP38*HL38*HJ38</f>
        <v>2.646</v>
      </c>
      <c r="HR38" s="0" t="n">
        <v>0.16</v>
      </c>
      <c r="HS38" s="0" t="n">
        <v>0.09</v>
      </c>
      <c r="HT38" s="0" t="n">
        <v>0.01</v>
      </c>
      <c r="HU38" s="9" t="n">
        <f aca="false">SUM(HR38:HT38)</f>
        <v>0.26</v>
      </c>
      <c r="HV38" s="0" t="n">
        <v>101</v>
      </c>
      <c r="HW38" s="0" t="n">
        <v>3</v>
      </c>
      <c r="HX38" s="0" t="n">
        <v>3</v>
      </c>
      <c r="HY38" s="0" t="n">
        <v>1</v>
      </c>
      <c r="HZ38" s="0" t="n">
        <f aca="false">SUM(HW38:HY38)*0.7</f>
        <v>4.9</v>
      </c>
      <c r="IA38" s="9" t="n">
        <f aca="false">HZ38*HV38/100</f>
        <v>4.949</v>
      </c>
      <c r="IB38" s="9" t="n">
        <f aca="false">IA38*HW38*HU38</f>
        <v>3.86022</v>
      </c>
      <c r="IC38" s="9" t="n">
        <f aca="false">(GT38+HD38+HO38+HZ38)*0.7</f>
        <v>13.4015</v>
      </c>
      <c r="ID38" s="9" t="n">
        <f aca="false">(GU38+HE38+HP38+IA38)*0.7</f>
        <v>12.17699</v>
      </c>
      <c r="IE38" s="9" t="n">
        <f aca="false">(GV38+HF38+HQ38+IB38)*0.7</f>
        <v>7.104258</v>
      </c>
      <c r="IF38" s="9" t="n">
        <f aca="false">SUM(IC38:IE38)</f>
        <v>32.682748</v>
      </c>
      <c r="IG38" s="10" t="n">
        <f aca="false">(GL38/GK38)*(GN38-0.151)*1000</f>
        <v>29.5714285714286</v>
      </c>
      <c r="IH38" s="10" t="n">
        <f aca="false">(GW38/GV38)*(GY38-0.151)*1000</f>
        <v>41.5333333333333</v>
      </c>
      <c r="II38" s="10" t="n">
        <f aca="false">(HH38/HG38)*(HJ38-0.151)*1000</f>
        <v>25.2857142857143</v>
      </c>
      <c r="IJ38" s="10" t="n">
        <f aca="false">(HS38/HR38)*(HU38-0.151)*1000</f>
        <v>61.3125</v>
      </c>
      <c r="IK38" s="10" t="n">
        <f aca="false">(GN38-0.201)/(GK38-0.201)*100</f>
        <v>-31.1475409836066</v>
      </c>
      <c r="IL38" s="10" t="n">
        <f aca="false">(GY38-0.201)/(GV38-0.201)*100</f>
        <v>-76.470588235294</v>
      </c>
      <c r="IM38" s="10" t="n">
        <f aca="false">(HJ38-0.201)/(HG38-0.201)*100</f>
        <v>-14.7540983606558</v>
      </c>
      <c r="IN38" s="10" t="n">
        <f aca="false">(HU38-0.201)/(HR38-0.201)*100</f>
        <v>-143.90243902439</v>
      </c>
      <c r="IO38" s="10" t="n">
        <f aca="false">(GN38-0.091)/(GM38-0.051)*100</f>
        <v>-416.129032258065</v>
      </c>
      <c r="IP38" s="10" t="n">
        <f aca="false">(GY38-0.091)/(GX38-0.051)*100</f>
        <v>-480.645161290323</v>
      </c>
      <c r="IQ38" s="10" t="n">
        <f aca="false">(HJ38-0.091)/(HI38-0.051)*100</f>
        <v>-290.243902439024</v>
      </c>
      <c r="IR38" s="10" t="n">
        <f aca="false">(HU38-0.091)/(HT38-0.051)*100</f>
        <v>-412.19512195122</v>
      </c>
      <c r="IS38" s="10" t="n">
        <f aca="false">SUMIF(IG38:IJ38,  "&gt;60")</f>
        <v>61.3125</v>
      </c>
      <c r="IT38" s="10" t="n">
        <f aca="false">SUMIF(IK38:IN38,  "&gt;60")</f>
        <v>0</v>
      </c>
      <c r="IU38" s="10" t="n">
        <f aca="false">SUMIF(IO38:IR38,  "&gt;60")</f>
        <v>0</v>
      </c>
    </row>
  </sheetData>
  <mergeCells count="20">
    <mergeCell ref="D6:N6"/>
    <mergeCell ref="O6:Y6"/>
    <mergeCell ref="Z6:AJ6"/>
    <mergeCell ref="AK6:AU6"/>
    <mergeCell ref="AV6:BN6"/>
    <mergeCell ref="BO6:BY6"/>
    <mergeCell ref="BZ6:CJ6"/>
    <mergeCell ref="CK6:CU6"/>
    <mergeCell ref="CV6:DF6"/>
    <mergeCell ref="DG6:DY6"/>
    <mergeCell ref="DZ6:EJ6"/>
    <mergeCell ref="EK6:EU6"/>
    <mergeCell ref="EV6:FF6"/>
    <mergeCell ref="FG6:FQ6"/>
    <mergeCell ref="FR6:GJ6"/>
    <mergeCell ref="GK6:GU6"/>
    <mergeCell ref="GV6:HF6"/>
    <mergeCell ref="HG6:HQ6"/>
    <mergeCell ref="HR6:IB6"/>
    <mergeCell ref="IC6:IU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17170</TotalTime>
  <Application>LibreOffice/5.3.4.2$Windows_x86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2018-10-05T10:40:07Z</dcterms:created>
  <dc:creator>RL </dc:creator>
  <dc:description/>
  <dc:language>en-US</dc:language>
  <cp:lastModifiedBy>RL </cp:lastModifiedBy>
  <dcterms:modified xsi:type="dcterms:W3CDTF">2018-10-19T13:00:11Z</dcterms:modified>
  <cp:revision>190</cp:revision>
  <dc:subject/>
  <dc:title/>
</cp:coreProperties>
</file>