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02E66336-C222-46CB-873D-6A4309EDC17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1" i="1" l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<sst xmlns="http://schemas.openxmlformats.org/spreadsheetml/2006/main" count="361" uniqueCount="180">
  <si>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</si>
  <si>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</si>
  <si>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</si>
  <si>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</si>
  <si>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</si>
  <si>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</si>
  <si>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</si>
  <si>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</si>
  <si>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</si>
  <si>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</si>
  <si>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</si>
  <si>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</si>
  <si>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</si>
  <si>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</si>
  <si>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</si>
  <si>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</si>
  <si>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</si>
  <si>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</si>
  <si>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</si>
  <si>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</si>
  <si>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</si>
  <si>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</si>
  <si>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</si>
  <si>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</si>
  <si>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</si>
  <si>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</si>
  <si>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</si>
  <si>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</si>
  <si>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</si>
  <si>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</si>
  <si>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</si>
  <si>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</si>
  <si>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</si>
  <si>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</si>
  <si>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</si>
  <si>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</si>
  <si>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</si>
  <si>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</si>
  <si>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</si>
  <si>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</si>
  <si>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</si>
  <si>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</si>
  <si>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</si>
  <si>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</si>
  <si>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</si>
  <si>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</si>
  <si>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</si>
  <si>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</si>
  <si>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</si>
  <si>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</si>
  <si>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</si>
  <si>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</si>
  <si>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</si>
  <si>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</si>
  <si>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</si>
  <si>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</si>
  <si>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</si>
  <si>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</si>
  <si>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</si>
  <si>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</si>
  <si>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</si>
  <si>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</si>
  <si>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</si>
  <si>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</si>
  <si>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</si>
  <si>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</si>
  <si>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</si>
  <si>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</si>
  <si>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</si>
  <si>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</si>
  <si>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</si>
  <si>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</si>
  <si>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</si>
  <si>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</si>
  <si>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</si>
  <si>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</si>
  <si>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</si>
  <si>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</si>
  <si>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</si>
  <si>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</si>
  <si>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</si>
  <si>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</si>
  <si>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</si>
  <si>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</si>
  <si>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</si>
  <si>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</si>
  <si>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</si>
  <si>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</si>
  <si>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</si>
  <si>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</si>
  <si>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</si>
  <si>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</si>
  <si>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</si>
  <si>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</si>
  <si>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</si>
  <si>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</si>
  <si>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</si>
  <si>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</si>
  <si>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</si>
  <si>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</si>
  <si>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</si>
  <si>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</si>
  <si>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</si>
  <si>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</si>
  <si>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</si>
  <si>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</si>
  <si>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</si>
  <si>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</si>
  <si>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</si>
  <si>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</si>
  <si>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</si>
  <si>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</si>
  <si>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</si>
  <si>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</si>
  <si>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</si>
  <si>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</si>
  <si>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</si>
  <si>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</si>
  <si>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</si>
  <si>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</si>
  <si>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</si>
  <si>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</si>
  <si>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</si>
  <si>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</si>
  <si>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</si>
  <si>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</si>
  <si>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</si>
  <si>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</si>
  <si>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</si>
  <si>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</si>
  <si>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</si>
  <si>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</si>
  <si>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</si>
  <si>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</si>
  <si>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</si>
  <si>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</si>
  <si>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</si>
  <si>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</si>
  <si>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</si>
  <si>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</si>
  <si>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</si>
  <si>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</si>
  <si>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</si>
  <si>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</si>
  <si>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</si>
  <si>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</si>
  <si>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</si>
  <si>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</si>
  <si>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</si>
  <si>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</si>
  <si>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</si>
  <si>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</si>
  <si>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</si>
  <si>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</si>
  <si>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</si>
  <si>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</si>
  <si>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</si>
  <si>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</si>
  <si>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</si>
  <si>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</si>
  <si>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</si>
  <si>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</si>
  <si>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</si>
  <si>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</si>
  <si>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</si>
  <si>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</si>
  <si>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</si>
  <si>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</si>
  <si>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</si>
  <si>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</si>
  <si>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</si>
  <si>
    <t>0683.HK</t>
  </si>
  <si>
    <t>嘉里建設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</si>
  <si>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</si>
  <si>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</si>
  <si>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</si>
  <si>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</si>
  <si>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</si>
  <si>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Com. Equity 
/ Total Asset</t>
    <phoneticPr fontId="5" type="noConversion"/>
  </si>
  <si>
    <t>EBIT ROE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</si>
</sst>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178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20" sqref="H20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7" width="12.796875" style="26" customWidth="1"/>
    <col min="18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9" t="s">
        <v>1</v>
      </c>
      <c r="E3" s="29"/>
      <c r="F3" s="29"/>
      <c r="G3" s="29"/>
      <c r="H3" s="30" t="s">
        <v>9</v>
      </c>
      <c r="I3" s="30"/>
      <c r="J3" s="30"/>
      <c r="K3" s="31" t="s">
        <v>14</v>
      </c>
      <c r="L3" s="31"/>
      <c r="M3" s="31"/>
      <c r="N3" s="31"/>
      <c r="O3" s="32" t="s">
        <v>175</v>
      </c>
      <c r="P3" s="32"/>
      <c r="Q3" s="32"/>
      <c r="R3" s="32"/>
      <c r="S3" s="32"/>
      <c r="T3" s="32"/>
      <c r="U3" s="32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21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179</v>
      </c>
      <c r="P4" s="27" t="s">
        <v>178</v>
      </c>
      <c r="Q4" s="28" t="s">
        <v>177</v>
      </c>
      <c r="R4" s="27" t="s">
        <v>176</v>
      </c>
      <c r="S4" s="11" t="s">
        <v>15</v>
      </c>
      <c r="T4" s="11" t="s">
        <v>173</v>
      </c>
      <c r="U4" s="12" t="s">
        <v>174</v>
      </c>
      <c r="V4" s="12" t="s">
        <v>16</v>
      </c>
    </row>
    <row r="5" spans="1:22">
      <c r="B5" s="4" t="s">
        <v>22</v>
      </c>
      <c r="C5" s="4" t="s">
        <v>23</v>
      </c>
      <c r="D5" s="20">
        <v>75.2</v>
      </c>
      <c r="E5" s="5" t="s">
        <v>3</v>
      </c>
      <c r="F5" s="26">
        <v>18.003062652383488</v>
      </c>
      <c r="G5" s="19">
        <v>6.3052315449883739E-2</v>
      </c>
      <c r="H5" s="20">
        <v>52.789933592689195</v>
      </c>
      <c r="I5" s="20">
        <v>44.871443553785817</v>
      </c>
      <c r="J5" s="20">
        <v>82.863467863568047</v>
      </c>
      <c r="K5" s="6" t="s">
        <v>61</v>
      </c>
      <c r="L5" s="6" t="s">
        <v>18</v>
      </c>
      <c r="M5" s="16">
        <v>45593</v>
      </c>
      <c r="N5" s="16">
        <v>45716</v>
      </c>
      <c r="O5" s="19">
        <v>0.42479858937950304</v>
      </c>
      <c r="P5" s="19">
        <v>6.161103030820473E-2</v>
      </c>
      <c r="Q5" s="26">
        <v>3.9154246231012206E-2</v>
      </c>
      <c r="R5" s="19">
        <v>0.66844036814615959</v>
      </c>
      <c r="S5" s="19">
        <v>0.55863466227121317</v>
      </c>
      <c r="T5" s="19">
        <v>0</v>
      </c>
      <c r="U5" s="19">
        <v>0</v>
      </c>
      <c r="V5" s="19">
        <f>IF(D5&lt;=J5,-(I5/D5-1),"")</f>
        <v>0.40330527189114607</v>
      </c>
    </row>
    <row r="6" spans="1:22">
      <c r="B6" s="4" t="s">
        <v>24</v>
      </c>
      <c r="C6" s="4" t="s">
        <v>25</v>
      </c>
      <c r="D6" s="20">
        <v>93.9</v>
      </c>
      <c r="E6" s="5" t="s">
        <v>3</v>
      </c>
      <c r="F6" s="26">
        <v>9.3765873880825072</v>
      </c>
      <c r="G6" s="19">
        <v>7.2417465388711383E-2</v>
      </c>
      <c r="H6" s="20">
        <v>79.101979328927953</v>
      </c>
      <c r="I6" s="20">
        <v>67.236682429588754</v>
      </c>
      <c r="J6" s="20">
        <v>124.16504200670167</v>
      </c>
      <c r="K6" s="6" t="s">
        <v>61</v>
      </c>
      <c r="L6" s="6" t="s">
        <v>18</v>
      </c>
      <c r="M6" s="16">
        <v>45606</v>
      </c>
      <c r="N6" s="16">
        <v>45716</v>
      </c>
      <c r="O6" s="19">
        <v>0.31135161135161138</v>
      </c>
      <c r="P6" s="19">
        <v>9.7351229445586149E-2</v>
      </c>
      <c r="Q6" s="26">
        <v>4.0572962791484458E-2</v>
      </c>
      <c r="R6" s="19">
        <v>0.74706060562344012</v>
      </c>
      <c r="S6" s="19">
        <v>0.39159225009737869</v>
      </c>
      <c r="T6" s="19">
        <v>0</v>
      </c>
      <c r="U6" s="19">
        <v>0</v>
      </c>
      <c r="V6" s="19">
        <f>IF(D6&lt;=J6,-(I6/D6-1),"")</f>
        <v>0.28395439372109954</v>
      </c>
    </row>
    <row r="7" spans="1:22">
      <c r="B7" s="4" t="s">
        <v>26</v>
      </c>
      <c r="C7" s="4" t="s">
        <v>27</v>
      </c>
      <c r="D7" s="20">
        <v>74</v>
      </c>
      <c r="E7" s="5" t="s">
        <v>3</v>
      </c>
      <c r="F7" s="26">
        <v>14.156776693009242</v>
      </c>
      <c r="G7" s="19">
        <v>5.0675675675675678E-2</v>
      </c>
      <c r="H7" s="20">
        <v>21.269750540177057</v>
      </c>
      <c r="I7" s="20">
        <v>18.079287959150498</v>
      </c>
      <c r="J7" s="20">
        <v>52.779537650839877</v>
      </c>
      <c r="K7" s="6" t="s">
        <v>28</v>
      </c>
      <c r="L7" s="6" t="s">
        <v>29</v>
      </c>
      <c r="M7" s="16">
        <v>45625</v>
      </c>
      <c r="N7" s="16">
        <v>45716</v>
      </c>
      <c r="O7" s="19">
        <v>3.9977915643952019E-2</v>
      </c>
      <c r="P7" s="19">
        <v>0.74162260082582199</v>
      </c>
      <c r="Q7" s="26">
        <v>8.7405603757025482E-2</v>
      </c>
      <c r="R7" s="19">
        <v>0.33920623508169434</v>
      </c>
      <c r="S7" s="19">
        <v>5.6582664391799292E-2</v>
      </c>
      <c r="T7" s="19">
        <v>0</v>
      </c>
      <c r="U7" s="19">
        <v>5.719799737085E-3</v>
      </c>
      <c r="V7" s="19" t="str">
        <f>IF(D7&lt;=J7,-(I7/D7-1),"")</f>
        <v/>
      </c>
    </row>
    <row r="8" spans="1:22">
      <c r="B8" s="4" t="s">
        <v>30</v>
      </c>
      <c r="C8" s="4" t="s">
        <v>31</v>
      </c>
      <c r="D8" s="20">
        <v>34.25</v>
      </c>
      <c r="E8" s="5" t="s">
        <v>3</v>
      </c>
      <c r="F8" s="26">
        <v>31.453567808917942</v>
      </c>
      <c r="G8" s="19">
        <v>1.4598540145985401E-2</v>
      </c>
      <c r="H8" s="20">
        <v>10.442689708428334</v>
      </c>
      <c r="I8" s="20">
        <v>8.8762862521640837</v>
      </c>
      <c r="J8" s="20">
        <v>16.391713801727544</v>
      </c>
      <c r="K8" s="6" t="s">
        <v>28</v>
      </c>
      <c r="L8" s="6" t="s">
        <v>32</v>
      </c>
      <c r="M8" s="16">
        <v>45603</v>
      </c>
      <c r="N8" s="16">
        <v>45716</v>
      </c>
      <c r="R8" s="19">
        <v>0.17445779619528262</v>
      </c>
      <c r="S8" s="19">
        <v>0</v>
      </c>
      <c r="T8" s="19">
        <v>0</v>
      </c>
      <c r="U8" s="19">
        <v>0</v>
      </c>
      <c r="V8" s="19" t="str">
        <f>IF(D8&lt;=J8,-(I8/D8-1),"")</f>
        <v/>
      </c>
    </row>
    <row r="9" spans="1:22">
      <c r="B9" s="4" t="s">
        <v>33</v>
      </c>
      <c r="C9" s="4" t="s">
        <v>34</v>
      </c>
      <c r="D9" s="20">
        <v>5.38</v>
      </c>
      <c r="E9" s="5" t="s">
        <v>3</v>
      </c>
      <c r="F9" s="26">
        <v>-42.884222235251052</v>
      </c>
      <c r="G9" s="19">
        <v>3.7046071666668685E-2</v>
      </c>
      <c r="H9" s="20">
        <v>1.9605311114343495</v>
      </c>
      <c r="I9" s="20">
        <v>1.6664514447191972</v>
      </c>
      <c r="J9" s="20">
        <v>3.0774125991771264</v>
      </c>
      <c r="K9" s="6" t="s">
        <v>28</v>
      </c>
      <c r="L9" s="6" t="s">
        <v>32</v>
      </c>
      <c r="M9" s="16">
        <v>45603</v>
      </c>
      <c r="N9" s="16">
        <v>45716</v>
      </c>
      <c r="R9" s="19">
        <v>8.5317335963593088E-2</v>
      </c>
      <c r="S9" s="19">
        <v>0.12063647696552883</v>
      </c>
      <c r="T9" s="19">
        <v>0</v>
      </c>
      <c r="U9" s="19">
        <v>0</v>
      </c>
      <c r="V9" s="19" t="str">
        <f>IF(D9&lt;=J9,-(I9/D9-1),"")</f>
        <v/>
      </c>
    </row>
    <row r="10" spans="1:22">
      <c r="B10" s="4" t="s">
        <v>35</v>
      </c>
      <c r="C10" s="4" t="s">
        <v>36</v>
      </c>
      <c r="D10" s="20">
        <v>7.78</v>
      </c>
      <c r="E10" s="5" t="s">
        <v>3</v>
      </c>
      <c r="F10" s="26">
        <v>33.714167272031538</v>
      </c>
      <c r="G10" s="19">
        <v>7.4550128534704357E-2</v>
      </c>
      <c r="H10" s="20">
        <v>8.7780823275944559</v>
      </c>
      <c r="I10" s="20">
        <v>7.4613699784552878</v>
      </c>
      <c r="J10" s="20">
        <v>12.512964032561872</v>
      </c>
      <c r="K10" s="6" t="s">
        <v>66</v>
      </c>
      <c r="L10" s="6" t="s">
        <v>29</v>
      </c>
      <c r="M10" s="16">
        <v>45593</v>
      </c>
      <c r="N10" s="16">
        <v>45716</v>
      </c>
      <c r="O10" s="19">
        <v>1.4096145726521505E-2</v>
      </c>
      <c r="P10" s="19">
        <v>0.91929867364592111</v>
      </c>
      <c r="Q10" s="26">
        <v>4.8601561460320276E-2</v>
      </c>
      <c r="R10" s="19">
        <v>0.26662863662293212</v>
      </c>
      <c r="S10" s="19">
        <v>1.0724472333143184E-2</v>
      </c>
      <c r="T10" s="19">
        <v>0.02</v>
      </c>
      <c r="U10" s="19">
        <v>3.0382201939532231E-2</v>
      </c>
      <c r="V10" s="19">
        <f>IF(D10&lt;=J10,-(I10/D10-1),"")</f>
        <v>4.0955015622713642E-2</v>
      </c>
    </row>
    <row r="11" spans="1:22">
      <c r="B11" s="4" t="s">
        <v>37</v>
      </c>
      <c r="C11" s="4" t="s">
        <v>38</v>
      </c>
      <c r="D11" s="20">
        <v>6.41</v>
      </c>
      <c r="E11" s="5" t="s">
        <v>3</v>
      </c>
      <c r="F11" s="26">
        <v>5.7979115878368184</v>
      </c>
      <c r="G11" s="19">
        <v>8.5803432137285501E-2</v>
      </c>
      <c r="H11" s="20">
        <v>5.9181309950462788</v>
      </c>
      <c r="I11" s="20">
        <v>5.0289165962192985</v>
      </c>
      <c r="J11" s="20">
        <v>10.685375182202227</v>
      </c>
      <c r="K11" s="6" t="s">
        <v>61</v>
      </c>
      <c r="L11" s="6" t="s">
        <v>39</v>
      </c>
      <c r="M11" s="16">
        <v>45593</v>
      </c>
      <c r="N11" s="16">
        <v>45716</v>
      </c>
      <c r="O11" s="19">
        <v>0.11289168751093069</v>
      </c>
      <c r="P11" s="19">
        <v>0.64598204937936732</v>
      </c>
      <c r="Q11" s="26">
        <v>1.32361599389895</v>
      </c>
      <c r="R11" s="19">
        <v>5.5096042955320758E-2</v>
      </c>
      <c r="S11" s="19">
        <v>5.1931891220120593E-3</v>
      </c>
      <c r="T11" s="19">
        <v>0</v>
      </c>
      <c r="U11" s="19">
        <v>0</v>
      </c>
      <c r="V11" s="19">
        <f>IF(D11&lt;=J11,-(I11/D11-1),"")</f>
        <v>0.21545762929496126</v>
      </c>
    </row>
    <row r="12" spans="1:22">
      <c r="B12" s="4" t="s">
        <v>137</v>
      </c>
      <c r="C12" s="4" t="s">
        <v>138</v>
      </c>
      <c r="D12" s="20">
        <v>15.06</v>
      </c>
      <c r="E12" s="5" t="s">
        <v>3</v>
      </c>
      <c r="F12" s="26">
        <v>53.149413706428646</v>
      </c>
      <c r="G12" s="19">
        <v>1.3488749904177475E-2</v>
      </c>
      <c r="H12" s="20">
        <v>2.5507150414510162</v>
      </c>
      <c r="I12" s="20">
        <v>2.1681077852333637</v>
      </c>
      <c r="J12" s="20">
        <v>4.0038143540242492</v>
      </c>
      <c r="K12" s="6" t="s">
        <v>28</v>
      </c>
      <c r="L12" s="6" t="s">
        <v>41</v>
      </c>
      <c r="M12" s="16">
        <v>45633</v>
      </c>
      <c r="N12" s="16">
        <v>45716</v>
      </c>
      <c r="R12" s="19">
        <v>1.9882162853074953E-2</v>
      </c>
      <c r="S12" s="19">
        <v>0</v>
      </c>
      <c r="T12" s="19">
        <v>0</v>
      </c>
      <c r="U12" s="19">
        <v>0</v>
      </c>
      <c r="V12" s="19" t="str">
        <f>IF(D12&lt;=J12,-(I12/D12-1),"")</f>
        <v/>
      </c>
    </row>
    <row r="13" spans="1:22">
      <c r="B13" s="4" t="s">
        <v>40</v>
      </c>
      <c r="C13" s="4" t="s">
        <v>164</v>
      </c>
      <c r="D13" s="20">
        <v>10.58</v>
      </c>
      <c r="E13" s="5" t="s">
        <v>3</v>
      </c>
      <c r="F13" s="26">
        <v>10.04477406608868</v>
      </c>
      <c r="G13" s="19">
        <v>5.7452658639437895E-2</v>
      </c>
      <c r="H13" s="20">
        <v>8.7935653744648068</v>
      </c>
      <c r="I13" s="20">
        <v>7.0423561955119265</v>
      </c>
      <c r="J13" s="20">
        <v>15.854358930726999</v>
      </c>
      <c r="K13" s="6" t="s">
        <v>61</v>
      </c>
      <c r="L13" s="6" t="s">
        <v>41</v>
      </c>
      <c r="M13" s="16">
        <v>45593</v>
      </c>
      <c r="N13" s="16">
        <v>45808</v>
      </c>
      <c r="O13" s="19">
        <v>0.11576735767144959</v>
      </c>
      <c r="P13" s="19">
        <v>0.58040665026873173</v>
      </c>
      <c r="Q13" s="26">
        <v>0.84088756082811555</v>
      </c>
      <c r="R13" s="19">
        <v>7.9906217438127689E-2</v>
      </c>
      <c r="S13" s="19">
        <v>8.274315042185636E-3</v>
      </c>
      <c r="T13" s="19">
        <v>0</v>
      </c>
      <c r="U13" s="19">
        <v>1.8876764354796127E-2</v>
      </c>
      <c r="V13" s="19">
        <f>IF(D13&lt;=J13,-(I13/D13-1),"")</f>
        <v>0.33437086998942089</v>
      </c>
    </row>
    <row r="14" spans="1:22">
      <c r="B14" s="4" t="s">
        <v>42</v>
      </c>
      <c r="C14" s="4" t="s">
        <v>43</v>
      </c>
      <c r="D14" s="20">
        <v>7.33</v>
      </c>
      <c r="E14" s="5" t="s">
        <v>3</v>
      </c>
      <c r="F14" s="26">
        <v>30.85259184028892</v>
      </c>
      <c r="G14" s="19">
        <v>6.1848819524171726E-2</v>
      </c>
      <c r="H14" s="20">
        <v>2.0912350561819433</v>
      </c>
      <c r="I14" s="20">
        <v>1.7775497977546517</v>
      </c>
      <c r="J14" s="20">
        <v>3.1984601589984254</v>
      </c>
      <c r="K14" s="8" t="s">
        <v>28</v>
      </c>
      <c r="L14" s="8" t="s">
        <v>44</v>
      </c>
      <c r="M14" s="16">
        <v>45624</v>
      </c>
      <c r="N14" s="16">
        <v>45716</v>
      </c>
      <c r="R14" s="19">
        <v>4.7844427762585302E-2</v>
      </c>
      <c r="S14" s="19">
        <v>2.0677989446499247E-3</v>
      </c>
      <c r="T14" s="19">
        <v>0</v>
      </c>
      <c r="U14" s="19">
        <v>9.6644881579416319E-4</v>
      </c>
      <c r="V14" s="19" t="str">
        <f>IF(D14&lt;=J14,-(I14/D14-1),"")</f>
        <v/>
      </c>
    </row>
    <row r="15" spans="1:22">
      <c r="B15" s="4" t="s">
        <v>45</v>
      </c>
      <c r="C15" s="4" t="s">
        <v>46</v>
      </c>
      <c r="D15" s="20">
        <v>8.98</v>
      </c>
      <c r="E15" s="5" t="s">
        <v>3</v>
      </c>
      <c r="F15" s="26">
        <v>-64.093427749314344</v>
      </c>
      <c r="G15" s="19">
        <v>0</v>
      </c>
      <c r="H15" s="20">
        <v>0</v>
      </c>
      <c r="I15" s="20">
        <v>0</v>
      </c>
      <c r="J15" s="20">
        <v>0</v>
      </c>
      <c r="K15" s="6" t="s">
        <v>28</v>
      </c>
      <c r="L15" s="6" t="s">
        <v>47</v>
      </c>
      <c r="M15" s="16">
        <v>45603</v>
      </c>
      <c r="N15" s="16">
        <v>45716</v>
      </c>
      <c r="R15" s="19">
        <v>-0.10658271165029927</v>
      </c>
      <c r="S15" s="19">
        <v>3.8655956702792868E-3</v>
      </c>
      <c r="T15" s="19">
        <v>0</v>
      </c>
      <c r="U15" s="19">
        <v>0</v>
      </c>
      <c r="V15" s="19" t="str">
        <f>IF(D15&lt;=J15,-(I15/D15-1),"")</f>
        <v/>
      </c>
    </row>
    <row r="16" spans="1:22">
      <c r="B16" s="4" t="s">
        <v>48</v>
      </c>
      <c r="C16" s="4" t="s">
        <v>49</v>
      </c>
      <c r="D16" s="20">
        <v>74.599999999999994</v>
      </c>
      <c r="E16" s="5" t="s">
        <v>3</v>
      </c>
      <c r="F16" s="26">
        <v>22.607046957365409</v>
      </c>
      <c r="G16" s="19">
        <v>0</v>
      </c>
      <c r="H16" s="20">
        <v>30.747445772783987</v>
      </c>
      <c r="I16" s="20">
        <v>26.135328906866388</v>
      </c>
      <c r="J16" s="20">
        <v>47.026985323575168</v>
      </c>
      <c r="K16" s="6" t="s">
        <v>61</v>
      </c>
      <c r="L16" s="6" t="s">
        <v>39</v>
      </c>
      <c r="M16" s="16">
        <v>45625</v>
      </c>
      <c r="N16" s="16">
        <v>45716</v>
      </c>
      <c r="R16" s="19">
        <v>9.3421818996931277E-2</v>
      </c>
      <c r="S16" s="19">
        <v>9.0252248239117653E-3</v>
      </c>
      <c r="T16" s="19">
        <v>0</v>
      </c>
      <c r="U16" s="19">
        <v>0</v>
      </c>
      <c r="V16" s="19" t="str">
        <f>IF(D16&lt;=J16,-(I16/D16-1),"")</f>
        <v/>
      </c>
    </row>
    <row r="17" spans="2:22">
      <c r="B17" s="4" t="s">
        <v>165</v>
      </c>
      <c r="C17" s="4" t="s">
        <v>166</v>
      </c>
      <c r="D17" s="20">
        <v>50.65</v>
      </c>
      <c r="E17" s="5" t="s">
        <v>3</v>
      </c>
      <c r="F17" s="26">
        <v>12.67220388965149</v>
      </c>
      <c r="G17" s="19">
        <v>9.9752307840380569E-2</v>
      </c>
      <c r="H17" s="20">
        <v>47.920155242202448</v>
      </c>
      <c r="I17" s="20">
        <v>40.732131955872077</v>
      </c>
      <c r="J17" s="20">
        <v>75.219458970475941</v>
      </c>
      <c r="K17" s="6" t="s">
        <v>61</v>
      </c>
      <c r="L17" s="6" t="s">
        <v>56</v>
      </c>
      <c r="M17" s="16">
        <v>45639</v>
      </c>
      <c r="N17" s="16">
        <v>45716</v>
      </c>
      <c r="O17" s="19">
        <v>0.31403508771929822</v>
      </c>
      <c r="P17" s="19">
        <v>0.43653832764742739</v>
      </c>
      <c r="Q17" s="26">
        <v>1.4939079579475041</v>
      </c>
      <c r="R17" s="19">
        <v>9.1764925199235681E-2</v>
      </c>
      <c r="S17" s="19">
        <v>2.2836370415249105E-3</v>
      </c>
      <c r="T17" s="19">
        <v>0</v>
      </c>
      <c r="U17" s="19">
        <v>1.0719112643892435E-2</v>
      </c>
      <c r="V17" s="19">
        <f>IF(D17&lt;=J17,-(I17/D17-1),"")</f>
        <v>0.19581180738653348</v>
      </c>
    </row>
    <row r="18" spans="2:22">
      <c r="B18" s="4" t="s">
        <v>50</v>
      </c>
      <c r="C18" s="4" t="s">
        <v>51</v>
      </c>
      <c r="D18" s="20">
        <v>10.08</v>
      </c>
      <c r="E18" s="5" t="s">
        <v>3</v>
      </c>
      <c r="F18" s="26">
        <v>24.311930686028727</v>
      </c>
      <c r="G18" s="19">
        <v>2.9305513702214712E-2</v>
      </c>
      <c r="H18" s="20">
        <v>3.8062307817072782</v>
      </c>
      <c r="I18" s="20">
        <v>3.2352961644511864</v>
      </c>
      <c r="J18" s="20">
        <v>5.8214773491177469</v>
      </c>
      <c r="K18" s="6" t="s">
        <v>28</v>
      </c>
      <c r="L18" s="6" t="s">
        <v>44</v>
      </c>
      <c r="M18" s="16">
        <v>45624</v>
      </c>
      <c r="N18" s="16">
        <v>45716</v>
      </c>
      <c r="R18" s="19">
        <v>4.2722899464247725E-2</v>
      </c>
      <c r="S18" s="19">
        <v>6.4552900576145354E-3</v>
      </c>
      <c r="T18" s="19">
        <v>0</v>
      </c>
      <c r="U18" s="19">
        <v>0</v>
      </c>
      <c r="V18" s="19" t="str">
        <f>IF(D18&lt;=J18,-(I18/D18-1),"")</f>
        <v/>
      </c>
    </row>
    <row r="19" spans="2:22">
      <c r="B19" s="4" t="s">
        <v>52</v>
      </c>
      <c r="C19" s="4" t="s">
        <v>53</v>
      </c>
      <c r="D19" s="20">
        <v>3.79</v>
      </c>
      <c r="E19" s="5" t="s">
        <v>3</v>
      </c>
      <c r="F19" s="26">
        <v>9.0683183067253523</v>
      </c>
      <c r="G19" s="19">
        <v>6.4168865435356201E-2</v>
      </c>
      <c r="H19" s="20">
        <v>2.5493373541708886</v>
      </c>
      <c r="I19" s="20">
        <v>2.1669367510452551</v>
      </c>
      <c r="J19" s="20">
        <v>4.2725519203240783</v>
      </c>
      <c r="K19" s="6" t="s">
        <v>66</v>
      </c>
      <c r="L19" s="6" t="s">
        <v>39</v>
      </c>
      <c r="M19" s="16">
        <v>45619</v>
      </c>
      <c r="N19" s="16">
        <v>45626</v>
      </c>
      <c r="R19" s="19">
        <v>9.70494144797025E-2</v>
      </c>
      <c r="S19" s="19">
        <v>3.7548526172941428E-3</v>
      </c>
      <c r="T19" s="19">
        <v>0</v>
      </c>
      <c r="U19" s="19">
        <v>0</v>
      </c>
      <c r="V19" s="19">
        <f>IF(D19&lt;=J19,-(I19/D19-1),"")</f>
        <v>0.4282488783521754</v>
      </c>
    </row>
    <row r="20" spans="2:22">
      <c r="B20" s="4" t="s">
        <v>54</v>
      </c>
      <c r="C20" s="4" t="s">
        <v>55</v>
      </c>
      <c r="D20" s="20">
        <v>2.58</v>
      </c>
      <c r="E20" s="5" t="s">
        <v>3</v>
      </c>
      <c r="F20" s="26">
        <v>17.940133585665428</v>
      </c>
      <c r="G20" s="19">
        <v>2.4836433950320692E-2</v>
      </c>
      <c r="H20" s="20">
        <v>1.4154866415062215</v>
      </c>
      <c r="I20" s="20">
        <v>1.2031636452802883</v>
      </c>
      <c r="J20" s="20">
        <v>2.16493005655613</v>
      </c>
      <c r="K20" s="6" t="s">
        <v>61</v>
      </c>
      <c r="L20" s="6" t="s">
        <v>56</v>
      </c>
      <c r="M20" s="16">
        <v>45605</v>
      </c>
      <c r="N20" s="16">
        <v>45716</v>
      </c>
      <c r="R20" s="19">
        <v>6.8185718526499087E-2</v>
      </c>
      <c r="S20" s="19">
        <v>1.9909979330197799E-3</v>
      </c>
      <c r="T20" s="19">
        <v>0</v>
      </c>
      <c r="U20" s="19">
        <v>0</v>
      </c>
      <c r="V20" s="19" t="str">
        <f>IF(D20&lt;=J20,-(I20/D20-1),"")</f>
        <v/>
      </c>
    </row>
    <row r="21" spans="2:22">
      <c r="B21" s="4" t="s">
        <v>139</v>
      </c>
      <c r="C21" s="4" t="s">
        <v>140</v>
      </c>
      <c r="D21" s="20">
        <v>9.99</v>
      </c>
      <c r="E21" s="5" t="s">
        <v>3</v>
      </c>
      <c r="F21" s="26">
        <v>10.692069691354137</v>
      </c>
      <c r="G21" s="19">
        <v>8.9798998426985327E-2</v>
      </c>
      <c r="H21" s="20">
        <v>9.4014080524752792</v>
      </c>
      <c r="I21" s="20">
        <v>7.9911968446039872</v>
      </c>
      <c r="J21" s="20">
        <v>15.735312846061174</v>
      </c>
      <c r="K21" s="6" t="s">
        <v>66</v>
      </c>
      <c r="L21" s="6" t="s">
        <v>41</v>
      </c>
      <c r="M21" s="16">
        <v>45634</v>
      </c>
      <c r="N21" s="16">
        <v>45716</v>
      </c>
      <c r="O21" s="19">
        <v>0.17944919145343405</v>
      </c>
      <c r="P21" s="19">
        <v>0.41262283921206094</v>
      </c>
      <c r="Q21" s="26">
        <v>0.73750626657583851</v>
      </c>
      <c r="R21" s="19">
        <v>0.10039892300252143</v>
      </c>
      <c r="S21" s="19">
        <v>1.0669041048412063E-2</v>
      </c>
      <c r="T21" s="19">
        <v>1.1105657937696694E-2</v>
      </c>
      <c r="U21" s="19">
        <v>2.2084858138359809E-2</v>
      </c>
      <c r="V21" s="19">
        <f>IF(D21&lt;=J21,-(I21/D21-1),"")</f>
        <v>0.20008039593553684</v>
      </c>
    </row>
    <row r="22" spans="2:22">
      <c r="B22" s="4" t="s">
        <v>145</v>
      </c>
      <c r="C22" s="4" t="s">
        <v>146</v>
      </c>
      <c r="D22" s="20">
        <v>6.65</v>
      </c>
      <c r="E22" s="5" t="s">
        <v>3</v>
      </c>
      <c r="F22" s="26">
        <v>28.378616416154056</v>
      </c>
      <c r="G22" s="19">
        <v>3.007518796992481E-2</v>
      </c>
      <c r="H22" s="20">
        <v>2.0910092218973162</v>
      </c>
      <c r="I22" s="20">
        <v>1.7773578386127187</v>
      </c>
      <c r="J22" s="20">
        <v>3.198114754516141</v>
      </c>
      <c r="K22" s="6" t="s">
        <v>28</v>
      </c>
      <c r="L22" s="6" t="s">
        <v>29</v>
      </c>
      <c r="M22" s="16">
        <v>45637</v>
      </c>
      <c r="N22" s="16">
        <v>45716</v>
      </c>
      <c r="R22" s="19">
        <v>0.15622637174908224</v>
      </c>
      <c r="S22" s="19">
        <v>9.0816324111742036E-2</v>
      </c>
      <c r="T22" s="19">
        <v>0</v>
      </c>
      <c r="U22" s="19">
        <v>0</v>
      </c>
      <c r="V22" s="19" t="str">
        <f>IF(D22&lt;=J22,-(I22/D22-1),"")</f>
        <v/>
      </c>
    </row>
    <row r="23" spans="2:22">
      <c r="B23" s="4" t="s">
        <v>57</v>
      </c>
      <c r="C23" s="4" t="s">
        <v>58</v>
      </c>
      <c r="D23" s="20">
        <v>13.72</v>
      </c>
      <c r="E23" s="5" t="s">
        <v>3</v>
      </c>
      <c r="F23" s="26">
        <v>10.654444356178415</v>
      </c>
      <c r="G23" s="19">
        <v>8.0174927113702624E-2</v>
      </c>
      <c r="H23" s="20">
        <v>15.181497892680223</v>
      </c>
      <c r="I23" s="20">
        <v>12.904273208778189</v>
      </c>
      <c r="J23" s="20">
        <v>25.858970587235444</v>
      </c>
      <c r="K23" s="6" t="s">
        <v>61</v>
      </c>
      <c r="L23" s="6" t="s">
        <v>39</v>
      </c>
      <c r="M23" s="16">
        <v>45593</v>
      </c>
      <c r="N23" s="16">
        <v>45626</v>
      </c>
      <c r="O23" s="19">
        <v>0.14558943313324324</v>
      </c>
      <c r="P23" s="19">
        <v>0.76485172952944758</v>
      </c>
      <c r="Q23" s="26">
        <v>0.90933332162498015</v>
      </c>
      <c r="R23" s="19">
        <v>0.12245710905455723</v>
      </c>
      <c r="S23" s="19">
        <v>3.8885650375487034E-3</v>
      </c>
      <c r="T23" s="19">
        <v>1.9999999999999997E-2</v>
      </c>
      <c r="U23" s="19">
        <v>2.9999999999999995E-2</v>
      </c>
      <c r="V23" s="19">
        <f>IF(D23&lt;=J23,-(I23/D23-1),"")</f>
        <v>5.9455305482639331E-2</v>
      </c>
    </row>
    <row r="24" spans="2:22">
      <c r="B24" s="4" t="s">
        <v>167</v>
      </c>
      <c r="C24" s="4" t="s">
        <v>168</v>
      </c>
      <c r="D24" s="20">
        <v>2.58</v>
      </c>
      <c r="E24" s="5" t="s">
        <v>3</v>
      </c>
      <c r="F24" s="26">
        <v>6.8002464285173456</v>
      </c>
      <c r="G24" s="19">
        <v>6.3953488372093012E-2</v>
      </c>
      <c r="H24" s="20">
        <v>1.688192917561413</v>
      </c>
      <c r="I24" s="20">
        <v>1.4349639799272009</v>
      </c>
      <c r="J24" s="20">
        <v>2.582023370142716</v>
      </c>
      <c r="K24" s="6" t="s">
        <v>66</v>
      </c>
      <c r="L24" s="6" t="s">
        <v>161</v>
      </c>
      <c r="M24" s="16">
        <v>45639</v>
      </c>
      <c r="N24" s="16">
        <v>45716</v>
      </c>
      <c r="R24" s="19">
        <v>0.43766393462102288</v>
      </c>
      <c r="S24" s="19">
        <v>4.9583539011941466E-4</v>
      </c>
      <c r="T24" s="19">
        <v>0</v>
      </c>
      <c r="U24" s="19">
        <v>0</v>
      </c>
      <c r="V24" s="19">
        <f>IF(D24&lt;=J24,-(I24/D24-1),"")</f>
        <v>0.44381241088092993</v>
      </c>
    </row>
    <row r="25" spans="2:22">
      <c r="B25" s="4" t="s">
        <v>59</v>
      </c>
      <c r="C25" s="4" t="s">
        <v>60</v>
      </c>
      <c r="D25" s="20">
        <v>103.8</v>
      </c>
      <c r="E25" s="5" t="s">
        <v>3</v>
      </c>
      <c r="F25" s="26">
        <v>12.122535131029744</v>
      </c>
      <c r="G25" s="19">
        <v>1.8601299407165175E-2</v>
      </c>
      <c r="H25" s="20">
        <v>60.867469880203849</v>
      </c>
      <c r="I25" s="20">
        <v>51.737349398173265</v>
      </c>
      <c r="J25" s="20">
        <v>95.542640255441839</v>
      </c>
      <c r="K25" s="6" t="s">
        <v>61</v>
      </c>
      <c r="L25" s="6" t="s">
        <v>41</v>
      </c>
      <c r="M25" s="16">
        <v>45625</v>
      </c>
      <c r="N25" s="16">
        <v>45716</v>
      </c>
      <c r="O25" s="19">
        <v>0.17877768900039728</v>
      </c>
      <c r="P25" s="19">
        <v>0.47652857230825135</v>
      </c>
      <c r="Q25" s="26">
        <v>1.0464693633181665</v>
      </c>
      <c r="R25" s="19">
        <v>8.1409623526671804E-2</v>
      </c>
      <c r="S25" s="19">
        <v>9.0344684898005026E-3</v>
      </c>
      <c r="T25" s="19">
        <v>0</v>
      </c>
      <c r="U25" s="19">
        <v>9.5756364731927404E-3</v>
      </c>
      <c r="V25" s="19" t="str">
        <f>IF(D25&lt;=J25,-(I25/D25-1),"")</f>
        <v/>
      </c>
    </row>
    <row r="26" spans="2:22">
      <c r="B26" s="4" t="s">
        <v>171</v>
      </c>
      <c r="C26" s="4" t="s">
        <v>172</v>
      </c>
      <c r="D26" s="20">
        <v>15.16</v>
      </c>
      <c r="E26" s="5" t="s">
        <v>3</v>
      </c>
      <c r="F26" s="26">
        <v>9.4293520941332574</v>
      </c>
      <c r="G26" s="19">
        <v>8.9049884892448833E-2</v>
      </c>
      <c r="H26" s="20">
        <v>10.909219787134749</v>
      </c>
      <c r="I26" s="20">
        <v>6.2982741262554356</v>
      </c>
      <c r="J26" s="20">
        <v>23.737470687378366</v>
      </c>
      <c r="K26" s="6" t="s">
        <v>28</v>
      </c>
      <c r="L26" s="6" t="s">
        <v>29</v>
      </c>
      <c r="M26" s="16">
        <v>45639</v>
      </c>
      <c r="N26" s="16">
        <v>45716</v>
      </c>
      <c r="O26" s="19">
        <v>3.4597349023559508E-2</v>
      </c>
      <c r="P26" s="19">
        <v>0.51458693208236717</v>
      </c>
      <c r="Q26" s="26">
        <v>6.2800357000190113E-2</v>
      </c>
      <c r="R26" s="19">
        <v>0.28349112238585644</v>
      </c>
      <c r="S26" s="19">
        <v>4.581383061459042E-2</v>
      </c>
      <c r="T26" s="19">
        <v>0</v>
      </c>
      <c r="U26" s="19">
        <v>0</v>
      </c>
      <c r="V26" s="19">
        <f>IF(D26&lt;=J26,-(I26/D26-1),"")</f>
        <v>0.58454656159264939</v>
      </c>
    </row>
    <row r="27" spans="2:22">
      <c r="B27" s="4" t="s">
        <v>62</v>
      </c>
      <c r="C27" s="4" t="s">
        <v>63</v>
      </c>
      <c r="D27" s="20">
        <v>10.18</v>
      </c>
      <c r="E27" s="5" t="s">
        <v>3</v>
      </c>
      <c r="F27" s="26">
        <v>25.633648770518409</v>
      </c>
      <c r="G27" s="19">
        <v>1.6785330606896503E-2</v>
      </c>
      <c r="H27" s="20">
        <v>1.3936347051408942</v>
      </c>
      <c r="I27" s="20">
        <v>1.1845894993697601</v>
      </c>
      <c r="J27" s="20">
        <v>2.1315083961574786</v>
      </c>
      <c r="K27" s="6" t="s">
        <v>28</v>
      </c>
      <c r="L27" s="6" t="s">
        <v>47</v>
      </c>
      <c r="M27" s="16">
        <v>45603</v>
      </c>
      <c r="N27" s="16">
        <v>45716</v>
      </c>
      <c r="R27" s="19">
        <v>0.2099200315896334</v>
      </c>
      <c r="S27" s="19">
        <v>2.1757339633768379E-3</v>
      </c>
      <c r="T27" s="19">
        <v>0</v>
      </c>
      <c r="U27" s="19">
        <v>0</v>
      </c>
      <c r="V27" s="19" t="str">
        <f>IF(D27&lt;=J27,-(I27/D27-1),"")</f>
        <v/>
      </c>
    </row>
    <row r="28" spans="2:22">
      <c r="B28" s="4" t="s">
        <v>169</v>
      </c>
      <c r="C28" s="4" t="s">
        <v>170</v>
      </c>
      <c r="D28" s="20">
        <v>0.99</v>
      </c>
      <c r="E28" s="5" t="s">
        <v>3</v>
      </c>
      <c r="F28" s="26">
        <v>-79.754707152393635</v>
      </c>
      <c r="G28" s="19">
        <v>5.5353535353535356E-2</v>
      </c>
      <c r="H28" s="20">
        <v>0.25199551288756805</v>
      </c>
      <c r="I28" s="20">
        <v>0.21419618595443285</v>
      </c>
      <c r="J28" s="20">
        <v>0.28953315871536028</v>
      </c>
      <c r="K28" s="6" t="s">
        <v>66</v>
      </c>
      <c r="L28" s="6" t="s">
        <v>130</v>
      </c>
      <c r="M28" s="16">
        <v>45639</v>
      </c>
      <c r="N28" s="16">
        <v>45716</v>
      </c>
      <c r="O28" s="19">
        <v>-1.4817970677921169E-3</v>
      </c>
      <c r="P28" s="19">
        <v>0.70061937982864941</v>
      </c>
      <c r="Q28" s="26">
        <v>6.155741132759824E-2</v>
      </c>
      <c r="R28" s="19">
        <v>-1.6865162460185767E-2</v>
      </c>
      <c r="S28" s="19">
        <v>0.11962833256742103</v>
      </c>
      <c r="T28" s="19">
        <v>0</v>
      </c>
      <c r="U28" s="19">
        <v>0</v>
      </c>
      <c r="V28" s="19" t="str">
        <f>IF(D28&lt;=J28,-(I28/D28-1),"")</f>
        <v/>
      </c>
    </row>
    <row r="29" spans="2:22">
      <c r="B29" s="4" t="s">
        <v>64</v>
      </c>
      <c r="C29" s="4" t="s">
        <v>65</v>
      </c>
      <c r="D29" s="20">
        <v>402.6</v>
      </c>
      <c r="E29" s="5" t="s">
        <v>3</v>
      </c>
      <c r="F29" s="26">
        <v>33.432706883173111</v>
      </c>
      <c r="G29" s="19">
        <v>8.4451068057625426E-3</v>
      </c>
      <c r="H29" s="20">
        <v>75.675751613643371</v>
      </c>
      <c r="I29" s="20">
        <v>64.324388871596867</v>
      </c>
      <c r="J29" s="20">
        <v>126.76375574897938</v>
      </c>
      <c r="K29" s="6" t="s">
        <v>61</v>
      </c>
      <c r="L29" s="6" t="s">
        <v>47</v>
      </c>
      <c r="M29" s="16">
        <v>45624</v>
      </c>
      <c r="N29" s="16">
        <v>45716</v>
      </c>
      <c r="O29" s="19">
        <v>0.1761361061763882</v>
      </c>
      <c r="P29" s="19">
        <v>0.52005836963812035</v>
      </c>
      <c r="Q29" s="26">
        <v>0.36799156480177886</v>
      </c>
      <c r="R29" s="19">
        <v>0.24892161933614115</v>
      </c>
      <c r="S29" s="19">
        <v>2.0144003021272054E-2</v>
      </c>
      <c r="T29" s="19">
        <v>0</v>
      </c>
      <c r="U29" s="19">
        <v>0</v>
      </c>
      <c r="V29" s="19" t="str">
        <f>IF(D29&lt;=J29,-(I29/D29-1),"")</f>
        <v/>
      </c>
    </row>
    <row r="30" spans="2:22">
      <c r="B30" s="4" t="s">
        <v>67</v>
      </c>
      <c r="C30" s="4" t="s">
        <v>68</v>
      </c>
      <c r="D30" s="20">
        <v>6.11</v>
      </c>
      <c r="E30" s="5" t="s">
        <v>3</v>
      </c>
      <c r="F30" s="26">
        <v>-12.300052117269948</v>
      </c>
      <c r="G30" s="19">
        <v>2.7651771782397964E-2</v>
      </c>
      <c r="H30" s="20">
        <v>0</v>
      </c>
      <c r="I30" s="20">
        <v>0</v>
      </c>
      <c r="J30" s="20">
        <v>0</v>
      </c>
      <c r="K30" s="6" t="s">
        <v>28</v>
      </c>
      <c r="L30" s="6" t="s">
        <v>41</v>
      </c>
      <c r="M30" s="16">
        <v>45593</v>
      </c>
      <c r="N30" s="16">
        <v>45716</v>
      </c>
      <c r="O30" s="19">
        <v>-3.702718583213481E-2</v>
      </c>
      <c r="P30" s="19">
        <v>0.40315104102095145</v>
      </c>
      <c r="Q30" s="26">
        <v>0.99555791091914569</v>
      </c>
      <c r="R30" s="19">
        <v>-1.4994153881535188E-2</v>
      </c>
      <c r="S30" s="19">
        <v>2.3437755566327548E-3</v>
      </c>
      <c r="T30" s="19">
        <v>0</v>
      </c>
      <c r="U30" s="19">
        <v>2.8284501268352451E-2</v>
      </c>
      <c r="V30" s="19" t="str">
        <f>IF(D30&lt;=J30,-(I30/D30-1),"")</f>
        <v/>
      </c>
    </row>
    <row r="31" spans="2:22">
      <c r="B31" s="4" t="s">
        <v>69</v>
      </c>
      <c r="C31" s="4" t="s">
        <v>70</v>
      </c>
      <c r="D31" s="20">
        <v>7.02</v>
      </c>
      <c r="E31" s="5" t="s">
        <v>3</v>
      </c>
      <c r="F31" s="26">
        <v>24.518182601518514</v>
      </c>
      <c r="G31" s="19">
        <v>0</v>
      </c>
      <c r="H31" s="20">
        <v>2.4731487056355479</v>
      </c>
      <c r="I31" s="20">
        <v>2.1021763997902156</v>
      </c>
      <c r="J31" s="20">
        <v>3.8398633377947746</v>
      </c>
      <c r="K31" s="6" t="s">
        <v>28</v>
      </c>
      <c r="L31" s="6" t="s">
        <v>71</v>
      </c>
      <c r="M31" s="16">
        <v>45624</v>
      </c>
      <c r="N31" s="16">
        <v>45716</v>
      </c>
      <c r="O31" s="19">
        <v>7.0726027344301209E-2</v>
      </c>
      <c r="P31" s="19">
        <v>0.68239969489618901</v>
      </c>
      <c r="Q31" s="26">
        <v>0.18430733569877825</v>
      </c>
      <c r="R31" s="19">
        <v>0.26186380101467988</v>
      </c>
      <c r="S31" s="19">
        <v>5.3167363129601151E-3</v>
      </c>
      <c r="T31" s="19">
        <v>0</v>
      </c>
      <c r="U31" s="19">
        <v>0.22719184534497058</v>
      </c>
      <c r="V31" s="19" t="str">
        <f>IF(D31&lt;=J31,-(I31/D31-1),"")</f>
        <v/>
      </c>
    </row>
    <row r="32" spans="2:22">
      <c r="B32" s="4" t="s">
        <v>72</v>
      </c>
      <c r="C32" s="4" t="s">
        <v>73</v>
      </c>
      <c r="D32" s="20">
        <v>1.08</v>
      </c>
      <c r="E32" s="5" t="s">
        <v>3</v>
      </c>
      <c r="F32" s="26">
        <v>20.327383380175142</v>
      </c>
      <c r="G32" s="19">
        <v>4.7751953708168898E-2</v>
      </c>
      <c r="H32" s="20">
        <v>0.50692963593520957</v>
      </c>
      <c r="I32" s="20">
        <v>0.43089019054492811</v>
      </c>
      <c r="J32" s="20">
        <v>0.77532855006485613</v>
      </c>
      <c r="K32" s="8" t="s">
        <v>66</v>
      </c>
      <c r="L32" s="8" t="s">
        <v>71</v>
      </c>
      <c r="M32" s="16">
        <v>45603</v>
      </c>
      <c r="N32" s="16">
        <v>45716</v>
      </c>
      <c r="R32" s="19">
        <v>0.15426182599538343</v>
      </c>
      <c r="S32" s="19">
        <v>3.0071588890425386E-2</v>
      </c>
      <c r="T32" s="19">
        <v>0</v>
      </c>
      <c r="U32" s="19">
        <v>0</v>
      </c>
      <c r="V32" s="19" t="str">
        <f>IF(D32&lt;=J32,-(I32/D32-1),"")</f>
        <v/>
      </c>
    </row>
    <row r="33" spans="2:22">
      <c r="B33" s="4" t="s">
        <v>143</v>
      </c>
      <c r="C33" s="4" t="s">
        <v>144</v>
      </c>
      <c r="D33" s="20">
        <v>1.52</v>
      </c>
      <c r="E33" s="5" t="s">
        <v>3</v>
      </c>
      <c r="F33" s="26">
        <v>-31.975853126157016</v>
      </c>
      <c r="G33" s="19">
        <v>1.9736842105263157E-2</v>
      </c>
      <c r="H33" s="20">
        <v>0.63868317795913421</v>
      </c>
      <c r="I33" s="20">
        <v>0.54288070126526411</v>
      </c>
      <c r="J33" s="20">
        <v>0.70693277102227958</v>
      </c>
      <c r="K33" s="6" t="s">
        <v>28</v>
      </c>
      <c r="L33" s="6" t="s">
        <v>130</v>
      </c>
      <c r="M33" s="16">
        <v>45636</v>
      </c>
      <c r="N33" s="16">
        <v>45716</v>
      </c>
      <c r="R33" s="19">
        <v>-0.21041223176965987</v>
      </c>
      <c r="S33" s="19">
        <v>1.4464238544369687E-2</v>
      </c>
      <c r="T33" s="19">
        <v>0</v>
      </c>
      <c r="U33" s="19">
        <v>0</v>
      </c>
      <c r="V33" s="19" t="str">
        <f>IF(D33&lt;=J33,-(I33/D33-1),"")</f>
        <v/>
      </c>
    </row>
    <row r="34" spans="2:22">
      <c r="B34" s="4" t="s">
        <v>74</v>
      </c>
      <c r="C34" s="4" t="s">
        <v>75</v>
      </c>
      <c r="D34" s="20">
        <v>11.06</v>
      </c>
      <c r="E34" s="5" t="s">
        <v>3</v>
      </c>
      <c r="F34" s="26">
        <v>12.550308913707685</v>
      </c>
      <c r="G34" s="19">
        <v>5.6971096683511399E-2</v>
      </c>
      <c r="H34" s="20">
        <v>6.2380690792863938</v>
      </c>
      <c r="I34" s="20">
        <v>5.3023587173934343</v>
      </c>
      <c r="J34" s="20">
        <v>9.5408765074955895</v>
      </c>
      <c r="K34" s="6" t="s">
        <v>61</v>
      </c>
      <c r="L34" s="6" t="s">
        <v>76</v>
      </c>
      <c r="M34" s="16">
        <v>45604</v>
      </c>
      <c r="N34" s="16">
        <v>45716</v>
      </c>
      <c r="R34" s="19">
        <v>0.11588490903646796</v>
      </c>
      <c r="S34" s="19">
        <v>1.5061272402478966E-3</v>
      </c>
      <c r="T34" s="19">
        <v>0</v>
      </c>
      <c r="U34" s="19">
        <v>0</v>
      </c>
      <c r="V34" s="19" t="str">
        <f>IF(D34&lt;=J34,-(I34/D34-1),"")</f>
        <v/>
      </c>
    </row>
    <row r="35" spans="2:22">
      <c r="B35" s="4" t="s">
        <v>77</v>
      </c>
      <c r="C35" s="4" t="s">
        <v>78</v>
      </c>
      <c r="D35" s="20">
        <v>0.41</v>
      </c>
      <c r="E35" s="5" t="s">
        <v>3</v>
      </c>
      <c r="F35" s="26">
        <v>-2.2961496806442452</v>
      </c>
      <c r="G35" s="19">
        <v>0.14634146341463414</v>
      </c>
      <c r="H35" s="20">
        <v>0.24351196867391983</v>
      </c>
      <c r="I35" s="20">
        <v>0</v>
      </c>
      <c r="J35" s="20">
        <v>0.7644732553101754</v>
      </c>
      <c r="K35" s="6" t="s">
        <v>28</v>
      </c>
      <c r="L35" s="6" t="s">
        <v>107</v>
      </c>
      <c r="M35" s="16">
        <v>45624</v>
      </c>
      <c r="N35" s="16">
        <v>45716</v>
      </c>
      <c r="R35" s="19">
        <v>4.333564209294663E-2</v>
      </c>
      <c r="S35" s="19">
        <v>0</v>
      </c>
      <c r="T35" s="19">
        <v>3.9525516276755275E-2</v>
      </c>
      <c r="U35" s="19">
        <v>0.15512847238566596</v>
      </c>
      <c r="V35" s="19">
        <f>IF(D35&lt;=J35,-(I35/D35-1),"")</f>
        <v>1</v>
      </c>
    </row>
    <row r="36" spans="2:22">
      <c r="B36" s="4" t="s">
        <v>79</v>
      </c>
      <c r="C36" s="4" t="s">
        <v>80</v>
      </c>
      <c r="D36" s="20">
        <v>5.77</v>
      </c>
      <c r="E36" s="5" t="s">
        <v>3</v>
      </c>
      <c r="F36" s="26">
        <v>8.7895998892158449</v>
      </c>
      <c r="G36" s="19">
        <v>8.3290294096829365E-2</v>
      </c>
      <c r="H36" s="20">
        <v>5.9143450013742296</v>
      </c>
      <c r="I36" s="20">
        <v>4.483890849102341</v>
      </c>
      <c r="J36" s="20">
        <v>11.650402340401341</v>
      </c>
      <c r="K36" s="6" t="s">
        <v>61</v>
      </c>
      <c r="L36" s="6" t="s">
        <v>81</v>
      </c>
      <c r="M36" s="16">
        <v>45605</v>
      </c>
      <c r="N36" s="16">
        <v>45716</v>
      </c>
      <c r="O36" s="19">
        <v>0.16027699323804309</v>
      </c>
      <c r="P36" s="19">
        <v>0.5382023677372767</v>
      </c>
      <c r="Q36" s="26">
        <v>1.0876766474117481</v>
      </c>
      <c r="R36" s="19">
        <v>7.9307997886867723E-2</v>
      </c>
      <c r="S36" s="19">
        <v>7.9916652607163307E-3</v>
      </c>
      <c r="T36" s="19">
        <v>0</v>
      </c>
      <c r="U36" s="19">
        <v>0.02</v>
      </c>
      <c r="V36" s="19">
        <f>IF(D36&lt;=J36,-(I36/D36-1),"")</f>
        <v>0.22289586670669992</v>
      </c>
    </row>
    <row r="37" spans="2:22">
      <c r="B37" s="4" t="s">
        <v>153</v>
      </c>
      <c r="C37" s="4" t="s">
        <v>154</v>
      </c>
      <c r="D37" s="20">
        <v>7.68</v>
      </c>
      <c r="E37" s="5" t="s">
        <v>3</v>
      </c>
      <c r="F37" s="26">
        <v>17.783234138036182</v>
      </c>
      <c r="G37" s="19">
        <v>8.203125E-2</v>
      </c>
      <c r="H37" s="20">
        <v>3.9795979870263114</v>
      </c>
      <c r="I37" s="20">
        <v>3.3826582889723644</v>
      </c>
      <c r="J37" s="20">
        <v>6.5164581715414513</v>
      </c>
      <c r="K37" s="6" t="s">
        <v>28</v>
      </c>
      <c r="L37" s="6" t="s">
        <v>41</v>
      </c>
      <c r="M37" s="16">
        <v>45637</v>
      </c>
      <c r="N37" s="16">
        <v>45716</v>
      </c>
      <c r="R37" s="19">
        <v>0.18732835494895492</v>
      </c>
      <c r="S37" s="19">
        <v>1.8784880657588553E-2</v>
      </c>
      <c r="T37" s="19">
        <v>4.491990602466106E-2</v>
      </c>
      <c r="U37" s="19">
        <v>7.4919906024661059E-2</v>
      </c>
      <c r="V37" s="19" t="str">
        <f>IF(D37&lt;=J37,-(I37/D37-1),"")</f>
        <v/>
      </c>
    </row>
    <row r="38" spans="2:22">
      <c r="B38" s="4" t="s">
        <v>82</v>
      </c>
      <c r="C38" s="4" t="s">
        <v>83</v>
      </c>
      <c r="D38" s="20">
        <v>0.16300000000000001</v>
      </c>
      <c r="E38" s="5" t="s">
        <v>3</v>
      </c>
      <c r="F38" s="26">
        <v>3.9898135437076276</v>
      </c>
      <c r="G38" s="19">
        <v>7.423312883435583E-2</v>
      </c>
      <c r="H38" s="20">
        <v>0.14195056495611003</v>
      </c>
      <c r="I38" s="20">
        <v>0.12065798021269351</v>
      </c>
      <c r="J38" s="20">
        <v>0.22281740621634208</v>
      </c>
      <c r="K38" s="6" t="s">
        <v>28</v>
      </c>
      <c r="L38" s="6" t="s">
        <v>39</v>
      </c>
      <c r="M38" s="16">
        <v>45593</v>
      </c>
      <c r="N38" s="16">
        <v>45716</v>
      </c>
      <c r="O38" s="19">
        <v>7.3168596877794909E-2</v>
      </c>
      <c r="P38" s="19">
        <v>0.87294546311334009</v>
      </c>
      <c r="Q38" s="26">
        <v>0.81173759014448366</v>
      </c>
      <c r="R38" s="19">
        <v>7.868576675803711E-2</v>
      </c>
      <c r="S38" s="19">
        <v>2.1205737325435711E-3</v>
      </c>
      <c r="T38" s="19">
        <v>0</v>
      </c>
      <c r="U38" s="19">
        <v>0</v>
      </c>
      <c r="V38" s="19">
        <f>IF(D38&lt;=J38,-(I38/D38-1),"")</f>
        <v>0.25976699256016256</v>
      </c>
    </row>
    <row r="39" spans="2:22">
      <c r="B39" s="4" t="s">
        <v>84</v>
      </c>
      <c r="C39" s="4" t="s">
        <v>85</v>
      </c>
      <c r="D39" s="20">
        <v>6.26</v>
      </c>
      <c r="E39" s="5" t="s">
        <v>3</v>
      </c>
      <c r="F39" s="26">
        <v>3.8063406641327004</v>
      </c>
      <c r="G39" s="19">
        <v>6.8240681141456233E-2</v>
      </c>
      <c r="H39" s="20">
        <v>4.4595205184357463</v>
      </c>
      <c r="I39" s="20">
        <v>3.7905924406703844</v>
      </c>
      <c r="J39" s="20">
        <v>6.8206578042424342</v>
      </c>
      <c r="K39" s="6" t="s">
        <v>61</v>
      </c>
      <c r="L39" s="6" t="s">
        <v>18</v>
      </c>
      <c r="M39" s="16">
        <v>45605</v>
      </c>
      <c r="N39" s="16">
        <v>45716</v>
      </c>
      <c r="R39" s="19">
        <v>0.36602055622301682</v>
      </c>
      <c r="S39" s="19">
        <v>0</v>
      </c>
      <c r="T39" s="19">
        <v>0</v>
      </c>
      <c r="U39" s="19">
        <v>0</v>
      </c>
      <c r="V39" s="19">
        <f>IF(D39&lt;=J39,-(I39/D39-1),"")</f>
        <v>0.39447405101112065</v>
      </c>
    </row>
    <row r="40" spans="2:22">
      <c r="B40" s="4" t="s">
        <v>86</v>
      </c>
      <c r="C40" s="4" t="s">
        <v>87</v>
      </c>
      <c r="D40" s="20">
        <v>75.099999999999994</v>
      </c>
      <c r="E40" s="5" t="s">
        <v>3</v>
      </c>
      <c r="F40" s="26">
        <v>24.532828600951682</v>
      </c>
      <c r="G40" s="19">
        <v>6.4675264568049493E-2</v>
      </c>
      <c r="H40" s="20">
        <v>49.864203702294596</v>
      </c>
      <c r="I40" s="20">
        <v>42.384573146950402</v>
      </c>
      <c r="J40" s="20">
        <v>76.26529998648563</v>
      </c>
      <c r="K40" s="4" t="s">
        <v>66</v>
      </c>
      <c r="L40" s="4" t="s">
        <v>71</v>
      </c>
      <c r="M40" s="16">
        <v>45603</v>
      </c>
      <c r="N40" s="16">
        <v>45716</v>
      </c>
      <c r="O40" s="19">
        <v>9.7221014093545888E-2</v>
      </c>
      <c r="P40" s="19">
        <v>0.68239969489618901</v>
      </c>
      <c r="Q40" s="26">
        <v>0.49926073663179837</v>
      </c>
      <c r="R40" s="19">
        <v>0.13288365274327946</v>
      </c>
      <c r="S40" s="19">
        <v>3.6955976811858409E-3</v>
      </c>
      <c r="T40" s="19">
        <v>2.2215198715160572E-2</v>
      </c>
      <c r="U40" s="19">
        <v>4.784560526062881E-2</v>
      </c>
      <c r="V40" s="19">
        <f>IF(D40&lt;=J40,-(I40/D40-1),"")</f>
        <v>0.43562485822968833</v>
      </c>
    </row>
    <row r="41" spans="2:22">
      <c r="B41" s="4" t="s">
        <v>133</v>
      </c>
      <c r="C41" s="4" t="s">
        <v>134</v>
      </c>
      <c r="D41" s="20">
        <v>9.14</v>
      </c>
      <c r="E41" s="5" t="s">
        <v>3</v>
      </c>
      <c r="F41" s="26">
        <v>18.277562751792484</v>
      </c>
      <c r="G41" s="19">
        <v>4.1575492341356671E-2</v>
      </c>
      <c r="H41" s="20">
        <v>5.3524937407083355</v>
      </c>
      <c r="I41" s="20">
        <v>4.5496196796020847</v>
      </c>
      <c r="J41" s="20">
        <v>8.401719094690387</v>
      </c>
      <c r="K41" s="6" t="s">
        <v>61</v>
      </c>
      <c r="L41" s="6" t="s">
        <v>41</v>
      </c>
      <c r="M41" s="16">
        <v>45630</v>
      </c>
      <c r="N41" s="16">
        <v>45716</v>
      </c>
      <c r="R41" s="19">
        <v>3.2126880617019786E-2</v>
      </c>
      <c r="S41" s="19">
        <v>1.3414601462329697E-2</v>
      </c>
      <c r="T41" s="19">
        <v>0</v>
      </c>
      <c r="U41" s="19">
        <v>0</v>
      </c>
      <c r="V41" s="19" t="str">
        <f>IF(D41&lt;=J41,-(I41/D41-1),"")</f>
        <v/>
      </c>
    </row>
    <row r="42" spans="2:22">
      <c r="B42" s="4" t="s">
        <v>88</v>
      </c>
      <c r="C42" s="4" t="s">
        <v>89</v>
      </c>
      <c r="D42" s="20">
        <v>4.92</v>
      </c>
      <c r="E42" s="5" t="s">
        <v>3</v>
      </c>
      <c r="F42" s="26">
        <v>7.5724777669457293</v>
      </c>
      <c r="G42" s="19">
        <v>7.0785351175118263E-2</v>
      </c>
      <c r="H42" s="20">
        <v>3.6791332343296004</v>
      </c>
      <c r="I42" s="20">
        <v>3.1272632491801602</v>
      </c>
      <c r="J42" s="20">
        <v>5.6270867470703081</v>
      </c>
      <c r="K42" s="6" t="s">
        <v>61</v>
      </c>
      <c r="L42" s="6" t="s">
        <v>18</v>
      </c>
      <c r="M42" s="16">
        <v>45606</v>
      </c>
      <c r="N42" s="16">
        <v>45716</v>
      </c>
      <c r="R42" s="19">
        <v>0.61332352197640583</v>
      </c>
      <c r="S42" s="19">
        <v>0.49099920776112166</v>
      </c>
      <c r="T42" s="19">
        <v>0</v>
      </c>
      <c r="U42" s="19">
        <v>0</v>
      </c>
      <c r="V42" s="19">
        <f>IF(D42&lt;=J42,-(I42/D42-1),"")</f>
        <v>0.36437738837801625</v>
      </c>
    </row>
    <row r="43" spans="2:22">
      <c r="B43" s="4" t="s">
        <v>157</v>
      </c>
      <c r="C43" s="4" t="s">
        <v>158</v>
      </c>
      <c r="D43" s="20">
        <v>21.95</v>
      </c>
      <c r="E43" s="5" t="s">
        <v>3</v>
      </c>
      <c r="F43" s="26">
        <v>15.547324260690603</v>
      </c>
      <c r="G43" s="19">
        <v>6.8116324547120979E-2</v>
      </c>
      <c r="H43" s="20">
        <v>13.409266726668692</v>
      </c>
      <c r="I43" s="20">
        <v>11.397876717668387</v>
      </c>
      <c r="J43" s="20">
        <v>22.131073639923482</v>
      </c>
      <c r="K43" s="6" t="s">
        <v>66</v>
      </c>
      <c r="L43" s="6" t="s">
        <v>56</v>
      </c>
      <c r="M43" s="16">
        <v>45637</v>
      </c>
      <c r="N43" s="16">
        <v>45716</v>
      </c>
      <c r="R43" s="19">
        <v>0.12338638351544982</v>
      </c>
      <c r="S43" s="19">
        <v>2.7203750464491323E-2</v>
      </c>
      <c r="T43" s="19">
        <v>0</v>
      </c>
      <c r="U43" s="19">
        <v>0.01</v>
      </c>
      <c r="V43" s="19">
        <f>IF(D43&lt;=J43,-(I43/D43-1),"")</f>
        <v>0.48073454589210085</v>
      </c>
    </row>
    <row r="44" spans="2:22">
      <c r="B44" s="4" t="s">
        <v>90</v>
      </c>
      <c r="C44" s="4" t="s">
        <v>91</v>
      </c>
      <c r="D44" s="20">
        <v>4.59</v>
      </c>
      <c r="E44" s="5" t="s">
        <v>3</v>
      </c>
      <c r="F44" s="26">
        <v>14.041020140106653</v>
      </c>
      <c r="G44" s="19">
        <v>3.9019174043389449E-2</v>
      </c>
      <c r="H44" s="20">
        <v>3.4604461183012685</v>
      </c>
      <c r="I44" s="20">
        <v>2.9413792005560779</v>
      </c>
      <c r="J44" s="20">
        <v>5.2926135725530816</v>
      </c>
      <c r="K44" s="6" t="s">
        <v>61</v>
      </c>
      <c r="L44" s="6" t="s">
        <v>56</v>
      </c>
      <c r="M44" s="16">
        <v>45625</v>
      </c>
      <c r="N44" s="16">
        <v>45716</v>
      </c>
      <c r="R44" s="19">
        <v>0.16163694245962654</v>
      </c>
      <c r="S44" s="19">
        <v>2.063358175126364E-2</v>
      </c>
      <c r="T44" s="19">
        <v>0</v>
      </c>
      <c r="U44" s="19">
        <v>0</v>
      </c>
      <c r="V44" s="19">
        <f>IF(D44&lt;=J44,-(I44/D44-1),"")</f>
        <v>0.35917664475902444</v>
      </c>
    </row>
    <row r="45" spans="2:22">
      <c r="B45" s="4" t="s">
        <v>155</v>
      </c>
      <c r="C45" s="4" t="s">
        <v>156</v>
      </c>
      <c r="D45" s="20">
        <v>9.02</v>
      </c>
      <c r="E45" s="5" t="s">
        <v>3</v>
      </c>
      <c r="F45" s="26">
        <v>13.84858842352857</v>
      </c>
      <c r="G45" s="19">
        <v>7.3407907884207285E-2</v>
      </c>
      <c r="H45" s="20">
        <v>6.9266660663239028</v>
      </c>
      <c r="I45" s="20">
        <v>5.8876661563753174</v>
      </c>
      <c r="J45" s="20">
        <v>10.594057986131919</v>
      </c>
      <c r="K45" s="6" t="s">
        <v>61</v>
      </c>
      <c r="L45" s="6" t="s">
        <v>44</v>
      </c>
      <c r="M45" s="16">
        <v>45637</v>
      </c>
      <c r="N45" s="16">
        <v>45716</v>
      </c>
      <c r="R45" s="19">
        <v>0.10840643752508712</v>
      </c>
      <c r="S45" s="19">
        <v>5.5540923148507844E-2</v>
      </c>
      <c r="T45" s="19">
        <v>0</v>
      </c>
      <c r="U45" s="19">
        <v>1.517096579391619E-2</v>
      </c>
      <c r="V45" s="19">
        <f>IF(D45&lt;=J45,-(I45/D45-1),"")</f>
        <v>0.34726539286304681</v>
      </c>
    </row>
    <row r="46" spans="2:22">
      <c r="B46" s="4" t="s">
        <v>159</v>
      </c>
      <c r="C46" s="4" t="s">
        <v>160</v>
      </c>
      <c r="D46" s="20">
        <v>8.9600000000000009</v>
      </c>
      <c r="E46" s="5" t="s">
        <v>3</v>
      </c>
      <c r="F46" s="26">
        <v>12.571612121450201</v>
      </c>
      <c r="G46" s="19">
        <v>5.9596353787041839E-2</v>
      </c>
      <c r="H46" s="20">
        <v>5.9329048403969447</v>
      </c>
      <c r="I46" s="20">
        <v>4.0234946926922071</v>
      </c>
      <c r="J46" s="20">
        <v>11.994506294072531</v>
      </c>
      <c r="K46" s="6" t="s">
        <v>66</v>
      </c>
      <c r="L46" s="6" t="s">
        <v>161</v>
      </c>
      <c r="M46" s="16">
        <v>45638</v>
      </c>
      <c r="N46" s="16">
        <v>45716</v>
      </c>
      <c r="R46" s="19">
        <v>0.18516910688097288</v>
      </c>
      <c r="S46" s="19">
        <v>3.008431596699165E-2</v>
      </c>
      <c r="T46" s="19">
        <v>0</v>
      </c>
      <c r="U46" s="19">
        <v>0</v>
      </c>
      <c r="V46" s="19">
        <f>IF(D46&lt;=J46,-(I46/D46-1),"")</f>
        <v>0.55094925304774478</v>
      </c>
    </row>
    <row r="47" spans="2:22">
      <c r="B47" s="4" t="s">
        <v>92</v>
      </c>
      <c r="C47" s="4" t="s">
        <v>93</v>
      </c>
      <c r="D47" s="20">
        <v>4.18</v>
      </c>
      <c r="E47" s="5" t="s">
        <v>3</v>
      </c>
      <c r="F47" s="26">
        <v>6.9390190511460892</v>
      </c>
      <c r="G47" s="19">
        <v>5.8993660708743803E-2</v>
      </c>
      <c r="H47" s="20">
        <v>2.4647526675835731</v>
      </c>
      <c r="I47" s="20">
        <v>2.0950397674460373</v>
      </c>
      <c r="J47" s="20">
        <v>3.769740367419161</v>
      </c>
      <c r="K47" s="6" t="s">
        <v>61</v>
      </c>
      <c r="L47" s="6" t="s">
        <v>18</v>
      </c>
      <c r="M47" s="16">
        <v>45593</v>
      </c>
      <c r="N47" s="16">
        <v>45716</v>
      </c>
      <c r="R47" s="19">
        <v>0.6941404582900994</v>
      </c>
      <c r="S47" s="19">
        <v>0.49449639261897682</v>
      </c>
      <c r="T47" s="19">
        <v>0</v>
      </c>
      <c r="U47" s="19">
        <v>0</v>
      </c>
      <c r="V47" s="19" t="str">
        <f>IF(D47&lt;=J47,-(I47/D47-1),"")</f>
        <v/>
      </c>
    </row>
    <row r="48" spans="2:22">
      <c r="B48" s="4" t="s">
        <v>94</v>
      </c>
      <c r="C48" s="4" t="s">
        <v>95</v>
      </c>
      <c r="D48" s="20">
        <v>4.8499999999999996</v>
      </c>
      <c r="E48" s="5" t="s">
        <v>3</v>
      </c>
      <c r="F48" s="26">
        <v>4.0400320693593859</v>
      </c>
      <c r="G48" s="19">
        <v>6.7469068986034067E-2</v>
      </c>
      <c r="H48" s="20">
        <v>3.4036733190524768</v>
      </c>
      <c r="I48" s="20">
        <v>2.8931223211946051</v>
      </c>
      <c r="J48" s="20">
        <v>5.2057818527159032</v>
      </c>
      <c r="K48" s="8" t="s">
        <v>61</v>
      </c>
      <c r="L48" s="8" t="s">
        <v>18</v>
      </c>
      <c r="M48" s="16">
        <v>45605</v>
      </c>
      <c r="N48" s="16">
        <v>45716</v>
      </c>
      <c r="R48" s="19">
        <v>0.83231298028210399</v>
      </c>
      <c r="S48" s="19">
        <v>0.48610500800425166</v>
      </c>
      <c r="T48" s="19">
        <v>0</v>
      </c>
      <c r="U48" s="19">
        <v>0</v>
      </c>
      <c r="V48" s="19">
        <f>IF(D48&lt;=J48,-(I48/D48-1),"")</f>
        <v>0.40347993377430813</v>
      </c>
    </row>
    <row r="49" spans="2:22">
      <c r="B49" s="4" t="s">
        <v>96</v>
      </c>
      <c r="C49" s="4" t="s">
        <v>97</v>
      </c>
      <c r="D49" s="20">
        <v>81.099999999999994</v>
      </c>
      <c r="E49" s="5" t="s">
        <v>3</v>
      </c>
      <c r="F49" s="26">
        <v>-100.64990293113782</v>
      </c>
      <c r="G49" s="19">
        <v>0</v>
      </c>
      <c r="H49" s="20">
        <v>0</v>
      </c>
      <c r="I49" s="20">
        <v>0</v>
      </c>
      <c r="J49" s="20">
        <v>0</v>
      </c>
      <c r="K49" s="6" t="s">
        <v>28</v>
      </c>
      <c r="L49" s="6" t="s">
        <v>44</v>
      </c>
      <c r="M49" s="16">
        <v>45603</v>
      </c>
      <c r="N49" s="16">
        <v>45716</v>
      </c>
      <c r="R49" s="19">
        <v>-2.5114440385286728E-2</v>
      </c>
      <c r="S49" s="19">
        <v>1.7912194354438221E-2</v>
      </c>
      <c r="T49" s="19">
        <v>0</v>
      </c>
      <c r="U49" s="19">
        <v>0</v>
      </c>
      <c r="V49" s="19" t="str">
        <f>IF(D49&lt;=J49,-(I49/D49-1),"")</f>
        <v/>
      </c>
    </row>
    <row r="50" spans="2:22">
      <c r="B50" s="4" t="s">
        <v>147</v>
      </c>
      <c r="C50" s="4" t="s">
        <v>148</v>
      </c>
      <c r="D50" s="20">
        <v>3.84</v>
      </c>
      <c r="E50" s="5" t="s">
        <v>3</v>
      </c>
      <c r="F50" s="26">
        <v>11.296558380379459</v>
      </c>
      <c r="G50" s="19">
        <v>4.427611777351962E-2</v>
      </c>
      <c r="H50" s="20">
        <v>2.8856794968055901</v>
      </c>
      <c r="I50" s="20">
        <v>2.4528275722847517</v>
      </c>
      <c r="J50" s="20">
        <v>4.4360904724517667</v>
      </c>
      <c r="K50" s="8" t="s">
        <v>66</v>
      </c>
      <c r="L50" s="8" t="s">
        <v>149</v>
      </c>
      <c r="M50" s="16">
        <v>45637</v>
      </c>
      <c r="N50" s="16">
        <v>45716</v>
      </c>
      <c r="O50" s="19">
        <v>0.18356509301826862</v>
      </c>
      <c r="P50" s="19">
        <v>0.68906612775274989</v>
      </c>
      <c r="Q50" s="26">
        <v>0.29834036945664055</v>
      </c>
      <c r="R50" s="19">
        <v>0.4239737587877962</v>
      </c>
      <c r="S50" s="19">
        <v>2.8127543493622026E-3</v>
      </c>
      <c r="T50" s="19">
        <v>3.6534604450711924E-2</v>
      </c>
      <c r="U50" s="19">
        <v>4.6534604450711926E-2</v>
      </c>
      <c r="V50" s="19">
        <f>IF(D50&lt;=J50,-(I50/D50-1),"")</f>
        <v>0.3612428197175126</v>
      </c>
    </row>
    <row r="51" spans="2:22">
      <c r="B51" s="4" t="s">
        <v>98</v>
      </c>
      <c r="C51" s="4" t="s">
        <v>99</v>
      </c>
      <c r="D51" s="20">
        <v>5.61</v>
      </c>
      <c r="E51" s="5" t="s">
        <v>3</v>
      </c>
      <c r="F51" s="26">
        <v>15.742588878397759</v>
      </c>
      <c r="G51" s="19">
        <v>2.819964349376114E-2</v>
      </c>
      <c r="H51" s="20">
        <v>4.4159286813158225</v>
      </c>
      <c r="I51" s="20">
        <v>3.753539379118449</v>
      </c>
      <c r="J51" s="20">
        <v>6.7729508135893424</v>
      </c>
      <c r="K51" s="6" t="s">
        <v>61</v>
      </c>
      <c r="L51" s="6" t="s">
        <v>44</v>
      </c>
      <c r="M51" s="16">
        <v>45591</v>
      </c>
      <c r="N51" s="16">
        <v>45716</v>
      </c>
      <c r="O51" s="19">
        <v>0.12969985386981822</v>
      </c>
      <c r="P51" s="19">
        <v>0.79234774516965889</v>
      </c>
      <c r="Q51" s="26">
        <v>0.83889335585442648</v>
      </c>
      <c r="R51" s="19">
        <v>0.12250351733673522</v>
      </c>
      <c r="S51" s="19">
        <v>7.0437342852983705E-5</v>
      </c>
      <c r="T51" s="19">
        <v>0</v>
      </c>
      <c r="U51" s="19">
        <v>0</v>
      </c>
      <c r="V51" s="19">
        <f>IF(D51&lt;=J51,-(I51/D51-1),"")</f>
        <v>0.33091989677032996</v>
      </c>
    </row>
    <row r="52" spans="2:22">
      <c r="B52" s="4" t="s">
        <v>19</v>
      </c>
      <c r="C52" s="4" t="s">
        <v>20</v>
      </c>
      <c r="D52" s="20">
        <v>4.4800000000000004</v>
      </c>
      <c r="E52" s="5" t="s">
        <v>3</v>
      </c>
      <c r="F52" s="26">
        <v>9.4742016173909764</v>
      </c>
      <c r="G52" s="19">
        <v>6.2218593353671678E-2</v>
      </c>
      <c r="H52" s="20">
        <v>2.8287372775041058</v>
      </c>
      <c r="I52" s="20">
        <v>2.40442668587849</v>
      </c>
      <c r="J52" s="20">
        <v>4.3264402323520486</v>
      </c>
      <c r="K52" s="6" t="s">
        <v>61</v>
      </c>
      <c r="L52" s="6" t="s">
        <v>18</v>
      </c>
      <c r="M52" s="16">
        <v>45606</v>
      </c>
      <c r="N52" s="16">
        <v>45716</v>
      </c>
      <c r="R52" s="19">
        <v>0.50063550594463491</v>
      </c>
      <c r="S52" s="19">
        <v>0.39408770164042439</v>
      </c>
      <c r="T52" s="19">
        <v>0</v>
      </c>
      <c r="U52" s="19">
        <v>0</v>
      </c>
      <c r="V52" s="19" t="str">
        <f>IF(D52&lt;=J52,-(I52/D52-1),"")</f>
        <v/>
      </c>
    </row>
    <row r="53" spans="2:22">
      <c r="B53" s="4" t="s">
        <v>100</v>
      </c>
      <c r="C53" s="4" t="s">
        <v>101</v>
      </c>
      <c r="D53" s="20">
        <v>4.59</v>
      </c>
      <c r="E53" s="5" t="s">
        <v>3</v>
      </c>
      <c r="F53" s="26">
        <v>12.728035182892249</v>
      </c>
      <c r="G53" s="19">
        <v>4.6534494983171679E-2</v>
      </c>
      <c r="H53" s="20">
        <v>2.0122426281508949</v>
      </c>
      <c r="I53" s="20">
        <v>1.7104062339282606</v>
      </c>
      <c r="J53" s="20">
        <v>3.0776444079555274</v>
      </c>
      <c r="K53" s="6" t="s">
        <v>28</v>
      </c>
      <c r="L53" s="6" t="s">
        <v>102</v>
      </c>
      <c r="M53" s="16">
        <v>45593</v>
      </c>
      <c r="N53" s="16">
        <v>45716</v>
      </c>
      <c r="O53" s="19">
        <v>8.0688936673279421E-2</v>
      </c>
      <c r="P53" s="19">
        <v>0.33449411843768651</v>
      </c>
      <c r="Q53" s="26">
        <v>0.48855383999011653</v>
      </c>
      <c r="R53" s="19">
        <v>5.5244627164835962E-2</v>
      </c>
      <c r="S53" s="19">
        <v>0</v>
      </c>
      <c r="T53" s="19">
        <v>0</v>
      </c>
      <c r="U53" s="19">
        <v>8.8200573996119572E-5</v>
      </c>
      <c r="V53" s="19" t="str">
        <f>IF(D53&lt;=J53,-(I53/D53-1),"")</f>
        <v/>
      </c>
    </row>
    <row r="54" spans="2:22">
      <c r="B54" s="4" t="s">
        <v>103</v>
      </c>
      <c r="C54" s="4" t="s">
        <v>104</v>
      </c>
      <c r="D54" s="20">
        <v>14.34</v>
      </c>
      <c r="E54" s="5" t="s">
        <v>3</v>
      </c>
      <c r="F54" s="26">
        <v>11.978281034365146</v>
      </c>
      <c r="G54" s="19">
        <v>7.1827057182705725E-2</v>
      </c>
      <c r="H54" s="20">
        <v>13.209658317999416</v>
      </c>
      <c r="I54" s="20">
        <v>11.228209570299503</v>
      </c>
      <c r="J54" s="20">
        <v>20.281588241819001</v>
      </c>
      <c r="K54" s="6" t="s">
        <v>66</v>
      </c>
      <c r="L54" s="6" t="s">
        <v>56</v>
      </c>
      <c r="M54" s="16">
        <v>45624</v>
      </c>
      <c r="N54" s="16">
        <v>45716</v>
      </c>
      <c r="O54" s="19">
        <v>0.15590093423861159</v>
      </c>
      <c r="P54" s="19">
        <v>0.77410008760886162</v>
      </c>
      <c r="Q54" s="26">
        <v>1.0623026398663733</v>
      </c>
      <c r="R54" s="19">
        <v>0.11360503337127477</v>
      </c>
      <c r="S54" s="19">
        <v>6.3176187869769956E-4</v>
      </c>
      <c r="T54" s="19">
        <v>0</v>
      </c>
      <c r="U54" s="19">
        <v>0</v>
      </c>
      <c r="V54" s="19">
        <f>IF(D54&lt;=J54,-(I54/D54-1),"")</f>
        <v>0.2170007273152369</v>
      </c>
    </row>
    <row r="55" spans="2:22">
      <c r="B55" s="4" t="s">
        <v>105</v>
      </c>
      <c r="C55" s="4" t="s">
        <v>106</v>
      </c>
      <c r="D55" s="20">
        <v>21.2</v>
      </c>
      <c r="E55" s="5" t="s">
        <v>3</v>
      </c>
      <c r="F55" s="26">
        <v>11.919701924400277</v>
      </c>
      <c r="G55" s="19">
        <v>3.7618419494269029E-2</v>
      </c>
      <c r="H55" s="20">
        <v>11.993412523983732</v>
      </c>
      <c r="I55" s="20">
        <v>10.194400645386173</v>
      </c>
      <c r="J55" s="20">
        <v>23.738580125462054</v>
      </c>
      <c r="K55" s="6" t="s">
        <v>61</v>
      </c>
      <c r="L55" s="6" t="s">
        <v>56</v>
      </c>
      <c r="M55" s="16">
        <v>45591</v>
      </c>
      <c r="N55" s="16">
        <v>45716</v>
      </c>
      <c r="R55" s="19">
        <v>0.16812404953291338</v>
      </c>
      <c r="S55" s="19">
        <v>4.6980230284597004E-2</v>
      </c>
      <c r="T55" s="19">
        <v>0</v>
      </c>
      <c r="U55" s="19">
        <v>0</v>
      </c>
      <c r="V55" s="19">
        <f>IF(D55&lt;=J55,-(I55/D55-1),"")</f>
        <v>0.51913204502895405</v>
      </c>
    </row>
    <row r="56" spans="2:22">
      <c r="B56" s="4" t="s">
        <v>108</v>
      </c>
      <c r="C56" s="4" t="s">
        <v>109</v>
      </c>
      <c r="D56" s="20">
        <v>6.58</v>
      </c>
      <c r="E56" s="5" t="s">
        <v>3</v>
      </c>
      <c r="F56" s="26">
        <v>10.769684648121597</v>
      </c>
      <c r="G56" s="19">
        <v>8.3586626139817641E-2</v>
      </c>
      <c r="H56" s="20">
        <v>5.8627324607223823</v>
      </c>
      <c r="I56" s="20">
        <v>4.9833225916140247</v>
      </c>
      <c r="J56" s="20">
        <v>10.576741894373171</v>
      </c>
      <c r="K56" s="6" t="s">
        <v>61</v>
      </c>
      <c r="L56" s="6" t="s">
        <v>39</v>
      </c>
      <c r="M56" s="16">
        <v>45593</v>
      </c>
      <c r="N56" s="16">
        <v>45808</v>
      </c>
      <c r="O56" s="19">
        <v>0.34882356809364112</v>
      </c>
      <c r="P56" s="19">
        <v>0.2917833262723572</v>
      </c>
      <c r="Q56" s="26">
        <v>1.2515541822468641</v>
      </c>
      <c r="R56" s="19">
        <v>8.1323607418922597E-2</v>
      </c>
      <c r="S56" s="19">
        <v>6.4812855868203439E-3</v>
      </c>
      <c r="T56" s="19">
        <v>0</v>
      </c>
      <c r="U56" s="19">
        <v>0</v>
      </c>
      <c r="V56" s="19">
        <f>IF(D56&lt;=J56,-(I56/D56-1),"")</f>
        <v>0.24265614109209355</v>
      </c>
    </row>
    <row r="57" spans="2:22">
      <c r="B57" s="4" t="s">
        <v>150</v>
      </c>
      <c r="C57" s="4" t="s">
        <v>152</v>
      </c>
      <c r="D57" s="20">
        <v>4.33</v>
      </c>
      <c r="E57" s="5" t="s">
        <v>3</v>
      </c>
      <c r="F57" s="26">
        <v>11.069691625904362</v>
      </c>
      <c r="G57" s="19">
        <v>4.5160437741584271E-2</v>
      </c>
      <c r="H57" s="20">
        <v>3.0554243456504526</v>
      </c>
      <c r="I57" s="20">
        <v>2.5971106938028847</v>
      </c>
      <c r="J57" s="20">
        <v>5.3480408193739644</v>
      </c>
      <c r="K57" s="6" t="s">
        <v>28</v>
      </c>
      <c r="L57" s="6" t="s">
        <v>151</v>
      </c>
      <c r="M57" s="16">
        <v>45637</v>
      </c>
      <c r="N57" s="16">
        <v>45716</v>
      </c>
      <c r="R57" s="19">
        <v>0.47435649235427868</v>
      </c>
      <c r="S57" s="19">
        <v>8.3142963573174758E-2</v>
      </c>
      <c r="T57" s="19">
        <v>0</v>
      </c>
      <c r="U57" s="19">
        <v>0</v>
      </c>
      <c r="V57" s="19">
        <f>IF(D57&lt;=J57,-(I57/D57-1),"")</f>
        <v>0.40020538249356008</v>
      </c>
    </row>
    <row r="58" spans="2:22">
      <c r="B58" s="4" t="s">
        <v>162</v>
      </c>
      <c r="C58" s="4" t="s">
        <v>163</v>
      </c>
      <c r="D58" s="20">
        <v>17.38</v>
      </c>
      <c r="E58" s="5" t="s">
        <v>3</v>
      </c>
      <c r="F58" s="26">
        <v>16.913090814212577</v>
      </c>
      <c r="G58" s="19">
        <v>3.0048083813198689E-2</v>
      </c>
      <c r="H58" s="20">
        <v>10.277546282377497</v>
      </c>
      <c r="I58" s="20">
        <v>8.7359143400208712</v>
      </c>
      <c r="J58" s="20">
        <v>15.719094904837336</v>
      </c>
      <c r="K58" s="6" t="s">
        <v>61</v>
      </c>
      <c r="L58" s="6" t="s">
        <v>44</v>
      </c>
      <c r="M58" s="16">
        <v>45637</v>
      </c>
      <c r="N58" s="16">
        <v>45716</v>
      </c>
      <c r="R58" s="19">
        <v>6.69375228703111E-2</v>
      </c>
      <c r="S58" s="19">
        <v>1.5911749144409931E-2</v>
      </c>
      <c r="T58" s="19">
        <v>0</v>
      </c>
      <c r="U58" s="19">
        <v>0</v>
      </c>
      <c r="V58" s="19" t="str">
        <f>IF(D58&lt;=J58,-(I58/D58-1),"")</f>
        <v/>
      </c>
    </row>
    <row r="59" spans="2:22">
      <c r="B59" s="4" t="s">
        <v>110</v>
      </c>
      <c r="C59" s="4" t="s">
        <v>111</v>
      </c>
      <c r="D59" s="20">
        <v>24.9</v>
      </c>
      <c r="E59" s="5" t="s">
        <v>3</v>
      </c>
      <c r="F59" s="26">
        <v>8.1417362856665694</v>
      </c>
      <c r="G59" s="19">
        <v>5.9437751004016069E-2</v>
      </c>
      <c r="H59" s="20">
        <v>16.199364688616168</v>
      </c>
      <c r="I59" s="20">
        <v>13.769459985323742</v>
      </c>
      <c r="J59" s="20">
        <v>25.427869366959442</v>
      </c>
      <c r="K59" s="6" t="s">
        <v>61</v>
      </c>
      <c r="L59" s="6" t="s">
        <v>18</v>
      </c>
      <c r="M59" s="16">
        <v>45593</v>
      </c>
      <c r="N59" s="16">
        <v>45716</v>
      </c>
      <c r="R59" s="19">
        <v>0.83559616205665332</v>
      </c>
      <c r="S59" s="19">
        <v>0.54295694135635775</v>
      </c>
      <c r="T59" s="19">
        <v>0</v>
      </c>
      <c r="U59" s="19">
        <v>0</v>
      </c>
      <c r="V59" s="19">
        <f>IF(D59&lt;=J59,-(I59/D59-1),"")</f>
        <v>0.44700963914362479</v>
      </c>
    </row>
    <row r="60" spans="2:22">
      <c r="B60" s="4" t="s">
        <v>112</v>
      </c>
      <c r="C60" s="4" t="s">
        <v>113</v>
      </c>
      <c r="D60" s="20">
        <v>97.4</v>
      </c>
      <c r="E60" s="5" t="s">
        <v>3</v>
      </c>
      <c r="F60" s="26">
        <v>6.7461060663840131</v>
      </c>
      <c r="G60" s="19">
        <v>2.3941499251849352E-2</v>
      </c>
      <c r="H60" s="20">
        <v>21.525094699514224</v>
      </c>
      <c r="I60" s="20">
        <v>18.296330494587089</v>
      </c>
      <c r="J60" s="20">
        <v>33.787577886638417</v>
      </c>
      <c r="K60" s="6" t="s">
        <v>61</v>
      </c>
      <c r="L60" s="6" t="s">
        <v>18</v>
      </c>
      <c r="M60" s="16">
        <v>45606</v>
      </c>
      <c r="N60" s="16">
        <v>45716</v>
      </c>
      <c r="R60" s="19">
        <v>0.6637940039694975</v>
      </c>
      <c r="S60" s="19">
        <v>0.50814791601378884</v>
      </c>
      <c r="T60" s="19">
        <v>0</v>
      </c>
      <c r="U60" s="19">
        <v>0</v>
      </c>
      <c r="V60" s="19" t="str">
        <f>IF(D60&lt;=J60,-(I60/D60-1),"")</f>
        <v/>
      </c>
    </row>
    <row r="61" spans="2:22">
      <c r="B61" s="4" t="s">
        <v>114</v>
      </c>
      <c r="C61" s="4" t="s">
        <v>115</v>
      </c>
      <c r="D61" s="20">
        <v>5.91</v>
      </c>
      <c r="E61" s="5" t="s">
        <v>3</v>
      </c>
      <c r="F61" s="26">
        <v>5.1653095066677714</v>
      </c>
      <c r="G61" s="19">
        <v>6.7764381971052653E-2</v>
      </c>
      <c r="H61" s="20">
        <v>4.1714882734985634</v>
      </c>
      <c r="I61" s="20">
        <v>3.5457650324737786</v>
      </c>
      <c r="J61" s="20">
        <v>6.3801240358288362</v>
      </c>
      <c r="K61" s="6" t="s">
        <v>61</v>
      </c>
      <c r="L61" s="6" t="s">
        <v>18</v>
      </c>
      <c r="M61" s="16">
        <v>45606</v>
      </c>
      <c r="N61" s="16">
        <v>45716</v>
      </c>
      <c r="R61" s="19">
        <v>0.79253096756336339</v>
      </c>
      <c r="S61" s="19">
        <v>0.583299310268654</v>
      </c>
      <c r="T61" s="19">
        <v>0</v>
      </c>
      <c r="U61" s="19">
        <v>0</v>
      </c>
      <c r="V61" s="19">
        <f>IF(D61&lt;=J61,-(I61/D61-1),"")</f>
        <v>0.40003975761864996</v>
      </c>
    </row>
    <row r="62" spans="2:22">
      <c r="B62" s="4" t="s">
        <v>141</v>
      </c>
      <c r="C62" s="4" t="s">
        <v>142</v>
      </c>
      <c r="D62" s="20">
        <v>53.85</v>
      </c>
      <c r="E62" s="5" t="s">
        <v>3</v>
      </c>
      <c r="F62" s="26">
        <v>17.541009603413766</v>
      </c>
      <c r="G62" s="19">
        <v>2.5781924936358898E-2</v>
      </c>
      <c r="H62" s="20">
        <v>33.218814583710838</v>
      </c>
      <c r="I62" s="20">
        <v>28.235992396154213</v>
      </c>
      <c r="J62" s="20">
        <v>52.143012642553423</v>
      </c>
      <c r="K62" s="6" t="s">
        <v>61</v>
      </c>
      <c r="L62" s="6" t="s">
        <v>41</v>
      </c>
      <c r="M62" s="16">
        <v>45633</v>
      </c>
      <c r="N62" s="16">
        <v>45716</v>
      </c>
      <c r="R62" s="19">
        <v>0.30163548163631754</v>
      </c>
      <c r="S62" s="19">
        <v>0</v>
      </c>
      <c r="T62" s="19">
        <v>0</v>
      </c>
      <c r="U62" s="19">
        <v>0</v>
      </c>
      <c r="V62" s="19" t="str">
        <f>IF(D62&lt;=J62,-(I62/D62-1),"")</f>
        <v/>
      </c>
    </row>
    <row r="63" spans="2:22">
      <c r="B63" s="4" t="s">
        <v>116</v>
      </c>
      <c r="C63" s="4" t="s">
        <v>117</v>
      </c>
      <c r="D63" s="20">
        <v>37.25</v>
      </c>
      <c r="E63" s="5" t="s">
        <v>3</v>
      </c>
      <c r="F63" s="26">
        <v>6.6672898883036602</v>
      </c>
      <c r="G63" s="19">
        <v>5.6537724919500487E-2</v>
      </c>
      <c r="H63" s="20">
        <v>20.807244212950629</v>
      </c>
      <c r="I63" s="20">
        <v>17.686157581008032</v>
      </c>
      <c r="J63" s="20">
        <v>31.823845644199551</v>
      </c>
      <c r="K63" s="6" t="s">
        <v>61</v>
      </c>
      <c r="L63" s="6" t="s">
        <v>18</v>
      </c>
      <c r="M63" s="16">
        <v>45606</v>
      </c>
      <c r="N63" s="16">
        <v>45716</v>
      </c>
      <c r="R63" s="19">
        <v>0.71909342418730948</v>
      </c>
      <c r="S63" s="19">
        <v>0.34356507928375646</v>
      </c>
      <c r="T63" s="19">
        <v>0</v>
      </c>
      <c r="U63" s="19">
        <v>0</v>
      </c>
      <c r="V63" s="19" t="str">
        <f>IF(D63&lt;=J63,-(I63/D63-1),"")</f>
        <v/>
      </c>
    </row>
    <row r="64" spans="2:22">
      <c r="B64" s="4" t="s">
        <v>118</v>
      </c>
      <c r="C64" s="4" t="s">
        <v>119</v>
      </c>
      <c r="D64" s="20">
        <v>3.81</v>
      </c>
      <c r="E64" s="5" t="s">
        <v>3</v>
      </c>
      <c r="F64" s="26">
        <v>4.3423724188976012</v>
      </c>
      <c r="G64" s="19">
        <v>8.409186298140077E-2</v>
      </c>
      <c r="H64" s="20">
        <v>3.60026350991529</v>
      </c>
      <c r="I64" s="20">
        <v>3.0602239834279965</v>
      </c>
      <c r="J64" s="20">
        <v>5.5064586662887427</v>
      </c>
      <c r="K64" s="6" t="s">
        <v>61</v>
      </c>
      <c r="L64" s="6" t="s">
        <v>18</v>
      </c>
      <c r="M64" s="16">
        <v>45605</v>
      </c>
      <c r="N64" s="16">
        <v>45716</v>
      </c>
      <c r="O64" s="19">
        <v>0.34157951783076312</v>
      </c>
      <c r="P64" s="19">
        <v>7.8119566522421288E-2</v>
      </c>
      <c r="Q64" s="26">
        <v>3.365709185585497E-2</v>
      </c>
      <c r="R64" s="19">
        <v>0.79282084085452409</v>
      </c>
      <c r="S64" s="19">
        <v>0.51024868123587042</v>
      </c>
      <c r="T64" s="19">
        <v>0</v>
      </c>
      <c r="U64" s="19">
        <v>0</v>
      </c>
      <c r="V64" s="19">
        <f>IF(D64&lt;=J64,-(I64/D64-1),"")</f>
        <v>0.19679160539947604</v>
      </c>
    </row>
    <row r="65" spans="2:22">
      <c r="B65" s="4" t="s">
        <v>120</v>
      </c>
      <c r="C65" s="4" t="s">
        <v>121</v>
      </c>
      <c r="D65" s="20">
        <v>234.8</v>
      </c>
      <c r="E65" s="5" t="s">
        <v>3</v>
      </c>
      <c r="F65" s="26">
        <v>88.746972022876164</v>
      </c>
      <c r="G65" s="19">
        <v>0</v>
      </c>
      <c r="H65" s="20">
        <v>0</v>
      </c>
      <c r="I65" s="20">
        <v>0</v>
      </c>
      <c r="J65" s="20">
        <v>0</v>
      </c>
      <c r="K65" s="8" t="s">
        <v>28</v>
      </c>
      <c r="L65" s="8" t="s">
        <v>39</v>
      </c>
      <c r="M65" s="16">
        <v>45593</v>
      </c>
      <c r="N65" s="16">
        <v>45716</v>
      </c>
      <c r="R65" s="19">
        <v>0.18062822449870486</v>
      </c>
      <c r="S65" s="19">
        <v>5.7183940942846252E-3</v>
      </c>
      <c r="T65" s="19">
        <v>0</v>
      </c>
      <c r="U65" s="19">
        <v>0</v>
      </c>
      <c r="V65" s="19" t="str">
        <f>IF(D65&lt;=J65,-(I65/D65-1),"")</f>
        <v/>
      </c>
    </row>
    <row r="66" spans="2:22">
      <c r="B66" s="4" t="s">
        <v>122</v>
      </c>
      <c r="C66" s="4" t="s">
        <v>123</v>
      </c>
      <c r="D66" s="20">
        <v>5.79</v>
      </c>
      <c r="E66" s="5" t="s">
        <v>3</v>
      </c>
      <c r="F66" s="26">
        <v>16.230908453547308</v>
      </c>
      <c r="G66" s="19">
        <v>5.7474682420303437E-2</v>
      </c>
      <c r="H66" s="20">
        <v>4.5500160773303806</v>
      </c>
      <c r="I66" s="20">
        <v>3.8675136657308236</v>
      </c>
      <c r="J66" s="20">
        <v>6.7184478870698969</v>
      </c>
      <c r="K66" s="6" t="s">
        <v>28</v>
      </c>
      <c r="L66" s="6" t="s">
        <v>44</v>
      </c>
      <c r="M66" s="16">
        <v>45605</v>
      </c>
      <c r="N66" s="16">
        <v>45716</v>
      </c>
      <c r="O66" s="19">
        <v>0.15971157429598379</v>
      </c>
      <c r="P66" s="19">
        <v>0.71940071079975576</v>
      </c>
      <c r="Q66" s="26">
        <v>0.54851586746509362</v>
      </c>
      <c r="R66" s="19">
        <v>0.20946817929344683</v>
      </c>
      <c r="S66" s="19">
        <v>2.7202256703967287E-3</v>
      </c>
      <c r="T66" s="19">
        <v>0</v>
      </c>
      <c r="U66" s="19">
        <v>0</v>
      </c>
      <c r="V66" s="19">
        <f>IF(D66&lt;=J66,-(I66/D66-1),"")</f>
        <v>0.33203563631591992</v>
      </c>
    </row>
    <row r="67" spans="2:22">
      <c r="B67" s="4" t="s">
        <v>124</v>
      </c>
      <c r="C67" s="4" t="s">
        <v>125</v>
      </c>
      <c r="D67" s="20">
        <v>1.89</v>
      </c>
      <c r="E67" s="5" t="s">
        <v>3</v>
      </c>
      <c r="F67" s="26">
        <v>39.055153791397096</v>
      </c>
      <c r="G67" s="19">
        <v>6.6564271180928267E-2</v>
      </c>
      <c r="H67" s="20">
        <v>1.5922953177860328</v>
      </c>
      <c r="I67" s="20">
        <v>1.3534510201181278</v>
      </c>
      <c r="J67" s="20">
        <v>2.2252133062971082</v>
      </c>
      <c r="K67" s="6" t="s">
        <v>66</v>
      </c>
      <c r="L67" s="6" t="s">
        <v>56</v>
      </c>
      <c r="M67" s="16">
        <v>45593</v>
      </c>
      <c r="N67" s="16">
        <v>45716</v>
      </c>
      <c r="O67" s="19">
        <v>3.3811375773905486E-2</v>
      </c>
      <c r="P67" s="19">
        <v>0.82375007799368372</v>
      </c>
      <c r="Q67" s="26">
        <v>0.44019362596109335</v>
      </c>
      <c r="R67" s="19">
        <v>6.3272436919134561E-2</v>
      </c>
      <c r="S67" s="19">
        <v>6.208277497005729E-4</v>
      </c>
      <c r="T67" s="19">
        <v>0</v>
      </c>
      <c r="U67" s="19">
        <v>1.2789175437999239E-2</v>
      </c>
      <c r="V67" s="19">
        <f>IF(D67&lt;=J67,-(I67/D67-1),"")</f>
        <v>0.28388834914384764</v>
      </c>
    </row>
    <row r="68" spans="2:22">
      <c r="B68" s="4" t="s">
        <v>126</v>
      </c>
      <c r="C68" s="4" t="s">
        <v>127</v>
      </c>
      <c r="D68" s="20">
        <v>2.76</v>
      </c>
      <c r="E68" s="5" t="s">
        <v>3</v>
      </c>
      <c r="F68" s="26">
        <v>5.8479123736434255</v>
      </c>
      <c r="G68" s="19">
        <v>8.1258332815723144E-2</v>
      </c>
      <c r="H68" s="20">
        <v>2.4874206899204347</v>
      </c>
      <c r="I68" s="20">
        <v>2.1143075864323695</v>
      </c>
      <c r="J68" s="20">
        <v>3.8044101985858729</v>
      </c>
      <c r="K68" s="6" t="s">
        <v>61</v>
      </c>
      <c r="L68" s="6" t="s">
        <v>18</v>
      </c>
      <c r="M68" s="16">
        <v>45606</v>
      </c>
      <c r="N68" s="16">
        <v>45716</v>
      </c>
      <c r="O68" s="19">
        <v>0.31341863846073098</v>
      </c>
      <c r="P68" s="19">
        <v>8.3627569521299613E-2</v>
      </c>
      <c r="Q68" s="26">
        <v>4.083352877148802E-2</v>
      </c>
      <c r="R68" s="19">
        <v>0.64188522926402747</v>
      </c>
      <c r="S68" s="19">
        <v>0.51643948647548221</v>
      </c>
      <c r="T68" s="19">
        <v>0</v>
      </c>
      <c r="U68" s="19">
        <v>0</v>
      </c>
      <c r="V68" s="19">
        <f>IF(D68&lt;=J68,-(I68/D68-1),"")</f>
        <v>0.23394652665493854</v>
      </c>
    </row>
    <row r="69" spans="2:22">
      <c r="B69" s="4" t="s">
        <v>128</v>
      </c>
      <c r="C69" s="4" t="s">
        <v>129</v>
      </c>
      <c r="D69" s="20">
        <v>1.71</v>
      </c>
      <c r="E69" s="5" t="s">
        <v>3</v>
      </c>
      <c r="F69" s="26">
        <v>-24.883483662065455</v>
      </c>
      <c r="G69" s="19">
        <v>6.2454190635309353E-2</v>
      </c>
      <c r="H69" s="20">
        <v>1.0850098473985996</v>
      </c>
      <c r="I69" s="20">
        <v>0.92225837028880964</v>
      </c>
      <c r="J69" s="20">
        <v>1.6594790522311571</v>
      </c>
      <c r="K69" s="6" t="s">
        <v>28</v>
      </c>
      <c r="L69" s="6" t="s">
        <v>130</v>
      </c>
      <c r="M69" s="16">
        <v>45593</v>
      </c>
      <c r="N69" s="16">
        <v>45716</v>
      </c>
      <c r="O69" s="19">
        <v>-2.2105398354594158E-2</v>
      </c>
      <c r="P69" s="19">
        <v>0.891610977707887</v>
      </c>
      <c r="Q69" s="26">
        <v>9.1167539227411831E-2</v>
      </c>
      <c r="R69" s="19">
        <v>-0.21618896381965605</v>
      </c>
      <c r="S69" s="19">
        <v>9.5705744879944314E-3</v>
      </c>
      <c r="T69" s="19">
        <v>0</v>
      </c>
      <c r="U69" s="19">
        <v>1.5672463941809065E-4</v>
      </c>
      <c r="V69" s="19" t="str">
        <f>IF(D69&lt;=J69,-(I69/D69-1),"")</f>
        <v/>
      </c>
    </row>
    <row r="70" spans="2:22">
      <c r="B70" s="4" t="s">
        <v>131</v>
      </c>
      <c r="C70" s="4" t="s">
        <v>132</v>
      </c>
      <c r="D70" s="20">
        <v>83.4</v>
      </c>
      <c r="E70" s="5" t="s">
        <v>3</v>
      </c>
      <c r="F70" s="26">
        <v>14.484875641518395</v>
      </c>
      <c r="G70" s="19">
        <v>1.1524820070472551E-2</v>
      </c>
      <c r="H70" s="20">
        <v>71.525856990392811</v>
      </c>
      <c r="I70" s="20">
        <v>60.796978441833886</v>
      </c>
      <c r="J70" s="20">
        <v>110.06769094981712</v>
      </c>
      <c r="K70" s="6" t="s">
        <v>61</v>
      </c>
      <c r="L70" s="6" t="s">
        <v>47</v>
      </c>
      <c r="M70" s="16">
        <v>45624</v>
      </c>
      <c r="N70" s="16">
        <v>45626</v>
      </c>
      <c r="O70" s="19">
        <v>0.14550259775333776</v>
      </c>
      <c r="P70" s="19">
        <v>0.56508137615599019</v>
      </c>
      <c r="Q70" s="26">
        <v>0.53329132737506013</v>
      </c>
      <c r="R70" s="19">
        <v>0.15417615841875909</v>
      </c>
      <c r="S70" s="19">
        <v>8.4437634938714454E-3</v>
      </c>
      <c r="T70" s="19">
        <v>0</v>
      </c>
      <c r="U70" s="19">
        <v>0</v>
      </c>
      <c r="V70" s="19">
        <f>IF(D70&lt;=J70,-(I70/D70-1),"")</f>
        <v>0.27101944314347859</v>
      </c>
    </row>
    <row r="71" spans="2:22">
      <c r="B71" s="4" t="s">
        <v>135</v>
      </c>
      <c r="C71" s="4" t="s">
        <v>136</v>
      </c>
      <c r="D71" s="20">
        <v>94.2</v>
      </c>
      <c r="E71" s="5" t="s">
        <v>3</v>
      </c>
      <c r="F71" s="26">
        <v>142.1390782593011</v>
      </c>
      <c r="G71" s="19">
        <v>3.1982313667470821E-3</v>
      </c>
      <c r="H71" s="20">
        <v>5.1509333551280649</v>
      </c>
      <c r="I71" s="20">
        <v>4.3782933518588552</v>
      </c>
      <c r="J71" s="20">
        <v>7.8781460120090046</v>
      </c>
      <c r="K71" s="6" t="s">
        <v>28</v>
      </c>
      <c r="L71" s="6" t="s">
        <v>56</v>
      </c>
      <c r="M71" s="16">
        <v>45630</v>
      </c>
      <c r="N71" s="16">
        <v>45716</v>
      </c>
      <c r="R71" s="19">
        <v>0.18147838497221025</v>
      </c>
      <c r="S71" s="19">
        <v>5.1320409039705113E-3</v>
      </c>
      <c r="T71" s="19">
        <v>0</v>
      </c>
      <c r="U71" s="19">
        <v>0</v>
      </c>
      <c r="V71" s="19" t="str">
        <f>IF(D71&lt;=J71,-(I71/D71-1),"")</f>
        <v/>
      </c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71" xr:uid="{00000000-0001-0000-0000-000000000000}">
    <sortState xmlns:xlrd2="http://schemas.microsoft.com/office/spreadsheetml/2017/richdata2" ref="B5:V71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2024-12-17T09:22:53Z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