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E55649D4-71D4-4081-BB83-7A5D8D931FB8}" xr6:coauthVersionLast="47" xr6:coauthVersionMax="47" xr10:uidLastSave="{00000000-0000-0000-0000-000000000000}"/>
  <bookViews>
    <workbookView xWindow="31410" yWindow="2610" windowWidth="21600" windowHeight="11265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 concurrentManualCount="8"/>
</workbook>
</file>

<file path=xl/calcChain.xml><?xml version="1.0" encoding="utf-8"?>
<calcChain xmlns="http://schemas.openxmlformats.org/spreadsheetml/2006/main">
  <c r="P9" i="3" l="1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<sst xmlns="http://schemas.openxmlformats.org/spreadsheetml/2006/main" count="94" uniqueCount="63">
  <si>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</si>
  <si>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</si>
  <si>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</si>
  <si>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</si>
  <si>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</si>
  <si>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</si>
  <si>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</si>
  <si>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</si>
  <si>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</si>
  <si>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</si>
  <si>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</si>
  <si>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</si>
  <si>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</si>
  <si>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</si>
  <si>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</si>
  <si>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</si>
  <si>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</si>
  <si>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</si>
  <si>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</si>
  <si>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</si>
  <si>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</si>
  <si>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</si>
  <si>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</si>
  <si>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</si>
  <si>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</si>
  <si>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</si>
  <si>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</si>
  <si>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</si>
  <si>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 xml:space="preserve">Asset Plays 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</si>
  <si>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</si>
  <si>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</si>
  <si>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</si>
  <si>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</si>
  <si>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</si>
  <si>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</si>
  <si>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</si>
  <si>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</si>
  <si>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</si>
  <si>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</si>
  <si>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</si>
  <si>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</si>
  <si>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</si>
  <si>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</si>
  <si>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</si>
  <si>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</si>
  <si>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</si>
  <si>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</si>
  <si>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</si>
  <si>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</si>
  <si>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</si>
  <si>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</si>
  <si>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</si>
  <si>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</si>
  <si>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Exp Exit Price</t>
  </si>
  <si>
    <t>Worst Case Price</t>
  </si>
  <si>
    <t>Exp Price</t>
  </si>
  <si>
    <t>6993.HK</t>
  </si>
  <si>
    <t>BLUE MOON GROUP</t>
  </si>
  <si>
    <t>Stalwarts</t>
  </si>
  <si>
    <t>9982.HK</t>
  </si>
  <si>
    <t>CENTRALCHINA MT</t>
  </si>
  <si>
    <t>0590.HK</t>
  </si>
  <si>
    <t>LUK FOOK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</si>
</sst>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6" sqref="C6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33</v>
      </c>
      <c r="H4" s="4" t="s">
        <v>46</v>
      </c>
      <c r="I4" s="4" t="s">
        <v>25</v>
      </c>
      <c r="J4" s="4" t="s">
        <v>26</v>
      </c>
      <c r="K4" s="4" t="s">
        <v>53</v>
      </c>
      <c r="L4" s="4" t="s">
        <v>54</v>
      </c>
      <c r="M4" s="4" t="s">
        <v>55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29</v>
      </c>
      <c r="C5" s="5" t="s">
        <v>30</v>
      </c>
      <c r="D5" s="7">
        <v>9.26</v>
      </c>
      <c r="E5" s="7" t="s">
        <v>8</v>
      </c>
      <c r="F5" s="6">
        <v>2.0163385610989737E-2</v>
      </c>
      <c r="G5" s="6">
        <v>4.5356371490280774E-2</v>
      </c>
      <c r="H5" s="6">
        <f>D5/I5-1</f>
        <v>2.5470653377630104E-2</v>
      </c>
      <c r="I5" s="7">
        <v>9.0299999999999994</v>
      </c>
      <c r="J5" s="9">
        <v>12000</v>
      </c>
      <c r="K5" s="7">
        <v>11.298712950757764</v>
      </c>
      <c r="L5" s="7">
        <v>9.8640225351211033</v>
      </c>
      <c r="M5" s="7">
        <v>10.735099766534228</v>
      </c>
      <c r="N5" s="7">
        <v>10.581367742939435</v>
      </c>
      <c r="O5" s="8">
        <v>44742</v>
      </c>
      <c r="P5" s="8">
        <v>45169</v>
      </c>
      <c r="Q5" s="16" t="s">
        <v>7</v>
      </c>
      <c r="R5" s="16" t="s">
        <v>28</v>
      </c>
    </row>
    <row r="6" spans="1:18" x14ac:dyDescent="0.35">
      <c r="B6" s="5" t="s">
        <v>61</v>
      </c>
      <c r="C6" s="5" t="s">
        <v>62</v>
      </c>
      <c r="D6" s="7">
        <v>20</v>
      </c>
      <c r="E6" s="7" t="s">
        <v>8</v>
      </c>
      <c r="F6" s="6">
        <v>-1.157986206737216E-2</v>
      </c>
      <c r="G6" s="6">
        <v>2.7500000000000004E-2</v>
      </c>
      <c r="H6" s="6">
        <f>D6/I6-1</f>
        <v>7.4113856068743322E-2</v>
      </c>
      <c r="I6" s="7">
        <v>18.62</v>
      </c>
      <c r="J6" s="9">
        <v>7000</v>
      </c>
      <c r="K6" s="7">
        <v>23.768402758652556</v>
      </c>
      <c r="L6" s="7">
        <v>16.439219262117337</v>
      </c>
      <c r="M6" s="7">
        <v>20.549024077646671</v>
      </c>
      <c r="N6" s="7">
        <v>20.103811010384945</v>
      </c>
      <c r="O6" s="8">
        <v>45016</v>
      </c>
      <c r="P6" s="8">
        <v>45260</v>
      </c>
      <c r="Q6" s="16" t="s">
        <v>7</v>
      </c>
      <c r="R6" s="16" t="s">
        <v>58</v>
      </c>
    </row>
    <row r="7" spans="1:18" x14ac:dyDescent="0.35">
      <c r="B7" s="5" t="s">
        <v>44</v>
      </c>
      <c r="C7" s="5" t="s">
        <v>45</v>
      </c>
      <c r="D7" s="7">
        <v>2.69</v>
      </c>
      <c r="E7" s="7" t="s">
        <v>8</v>
      </c>
      <c r="F7" s="6">
        <v>-0.15650612208417325</v>
      </c>
      <c r="G7" s="6">
        <v>0</v>
      </c>
      <c r="H7" s="6">
        <f>D7/I7-1</f>
        <v>0.22272727272727266</v>
      </c>
      <c r="I7" s="7">
        <v>2.2000000000000002</v>
      </c>
      <c r="J7" s="9">
        <v>60000</v>
      </c>
      <c r="K7" s="7">
        <v>2.8069985315935737</v>
      </c>
      <c r="L7" s="7">
        <v>1.5917055112922753</v>
      </c>
      <c r="M7" s="7">
        <v>1.973811082503208</v>
      </c>
      <c r="N7" s="7">
        <v>2.1993520214429245</v>
      </c>
      <c r="O7" s="8">
        <v>44926</v>
      </c>
      <c r="P7" s="8">
        <v>45169</v>
      </c>
      <c r="Q7" s="16" t="s">
        <v>7</v>
      </c>
      <c r="R7" s="16" t="s">
        <v>28</v>
      </c>
    </row>
    <row r="8" spans="1:18" x14ac:dyDescent="0.35">
      <c r="B8" s="5" t="s">
        <v>31</v>
      </c>
      <c r="C8" s="5" t="s">
        <v>32</v>
      </c>
      <c r="D8" s="7">
        <v>1.56</v>
      </c>
      <c r="E8" s="7" t="s">
        <v>8</v>
      </c>
      <c r="F8" s="6">
        <v>-1.076388153370722E-2</v>
      </c>
      <c r="G8" s="6">
        <v>1.6089743589743591E-2</v>
      </c>
      <c r="H8" s="6">
        <f>D8/I8-1</f>
        <v>0.13868613138686126</v>
      </c>
      <c r="I8" s="7">
        <v>1.37</v>
      </c>
      <c r="J8" s="9">
        <v>60000</v>
      </c>
      <c r="K8" s="7">
        <v>1.8552083448074166</v>
      </c>
      <c r="L8" s="7">
        <v>1.355452771029499</v>
      </c>
      <c r="M8" s="7">
        <v>1.6943159637868739</v>
      </c>
      <c r="N8" s="7">
        <v>1.6053305579184578</v>
      </c>
      <c r="O8" s="8">
        <v>44926</v>
      </c>
      <c r="P8" s="8">
        <v>45169</v>
      </c>
      <c r="Q8" s="16" t="s">
        <v>7</v>
      </c>
      <c r="R8" s="16" t="s">
        <v>28</v>
      </c>
    </row>
    <row r="9" spans="1:18" x14ac:dyDescent="0.35">
      <c r="B9" s="5" t="s">
        <v>56</v>
      </c>
      <c r="C9" s="5" t="s">
        <v>57</v>
      </c>
      <c r="D9" s="7">
        <v>3.83</v>
      </c>
      <c r="E9" s="7" t="s">
        <v>8</v>
      </c>
      <c r="F9" s="6">
        <v>-0.42455642686462147</v>
      </c>
      <c r="G9" s="6">
        <v>0.10966057441253263</v>
      </c>
      <c r="H9" s="6">
        <f>D9/I9-1</f>
        <v>0.65086206896551735</v>
      </c>
      <c r="I9" s="7">
        <v>2.3199999999999998</v>
      </c>
      <c r="J9" s="9">
        <v>1000</v>
      </c>
      <c r="K9" s="7">
        <v>2.9699488851084999</v>
      </c>
      <c r="L9" s="7">
        <v>1.8746481791509688</v>
      </c>
      <c r="M9" s="7">
        <v>2.3433102239387109</v>
      </c>
      <c r="N9" s="7">
        <v>2.4222985321297346</v>
      </c>
      <c r="O9" s="8">
        <v>44926</v>
      </c>
      <c r="P9" s="8">
        <v>45169</v>
      </c>
      <c r="Q9" s="16" t="s">
        <v>7</v>
      </c>
      <c r="R9" s="16" t="s">
        <v>58</v>
      </c>
    </row>
    <row r="10" spans="1:18" x14ac:dyDescent="0.35">
      <c r="B10" s="5" t="s">
        <v>59</v>
      </c>
      <c r="C10" s="5" t="s">
        <v>60</v>
      </c>
      <c r="D10" s="7">
        <v>0.35</v>
      </c>
      <c r="E10" s="7" t="s">
        <v>8</v>
      </c>
      <c r="F10" s="6">
        <v>-0.48306116833847612</v>
      </c>
      <c r="G10" s="6">
        <v>7.7142857142857152E-2</v>
      </c>
      <c r="H10" s="6">
        <f>D10/I10-1</f>
        <v>0.84210526315789469</v>
      </c>
      <c r="I10" s="7">
        <v>0.19</v>
      </c>
      <c r="J10" s="9">
        <v>1000000</v>
      </c>
      <c r="K10" s="7">
        <v>0.25092859108153331</v>
      </c>
      <c r="L10" s="7">
        <v>0.14145801710745318</v>
      </c>
      <c r="M10" s="7">
        <v>0.17682252138431648</v>
      </c>
      <c r="N10" s="7">
        <v>0.19619330409449326</v>
      </c>
      <c r="O10" s="8">
        <v>44926</v>
      </c>
      <c r="P10" s="8">
        <v>45169</v>
      </c>
      <c r="Q10" s="5" t="s">
        <v>7</v>
      </c>
      <c r="R10" s="5" t="s">
        <v>28</v>
      </c>
    </row>
    <row r="11" spans="1:18" x14ac:dyDescent="0.35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45131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201200</v>
      </c>
      <c r="E3" s="32"/>
      <c r="F3" s="12" t="s">
        <v>8</v>
      </c>
    </row>
    <row r="4" spans="1:18" x14ac:dyDescent="0.35">
      <c r="B4" s="10" t="s">
        <v>12</v>
      </c>
      <c r="D4" s="33">
        <v>186200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41</v>
      </c>
      <c r="J6" s="36"/>
      <c r="K6" s="35" t="s">
        <v>35</v>
      </c>
      <c r="L6" s="35"/>
      <c r="M6" s="35"/>
      <c r="N6" s="35"/>
      <c r="O6" s="30" t="s">
        <v>43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38</v>
      </c>
      <c r="J7" s="4" t="s">
        <v>36</v>
      </c>
      <c r="K7" s="4" t="s">
        <v>34</v>
      </c>
      <c r="L7" s="4" t="s">
        <v>40</v>
      </c>
      <c r="M7" s="4" t="s">
        <v>37</v>
      </c>
      <c r="N7" s="4" t="s">
        <v>39</v>
      </c>
      <c r="O7" s="4" t="s">
        <v>13</v>
      </c>
      <c r="P7" s="4" t="s">
        <v>14</v>
      </c>
      <c r="Q7" s="4" t="s">
        <v>42</v>
      </c>
      <c r="R7" s="4" t="s">
        <v>27</v>
      </c>
    </row>
    <row r="8" spans="1:18" x14ac:dyDescent="0.35">
      <c r="B8" s="5" t="s">
        <v>29</v>
      </c>
      <c r="C8" s="5" t="s">
        <v>30</v>
      </c>
      <c r="D8" s="7">
        <v>9.26</v>
      </c>
      <c r="E8" s="7">
        <v>9.8800000000000008</v>
      </c>
      <c r="F8" s="9" t="s">
        <v>8</v>
      </c>
      <c r="G8" s="9">
        <v>10000</v>
      </c>
      <c r="H8" s="7">
        <v>11.298712950757764</v>
      </c>
      <c r="I8" s="6">
        <v>4.2300888050327577E-2</v>
      </c>
      <c r="J8" s="17">
        <v>3.7089690853896293</v>
      </c>
      <c r="K8" s="17">
        <v>11.003427197705268</v>
      </c>
      <c r="L8" s="17">
        <v>3.4515437078973985</v>
      </c>
      <c r="M8" s="17">
        <v>6.5599984754845266</v>
      </c>
      <c r="N8" s="17">
        <v>3.5134488326629425</v>
      </c>
      <c r="O8" s="6">
        <f>(D8*G8)/$D$4</f>
        <v>0.49731471535982813</v>
      </c>
      <c r="P8" s="6">
        <f>D8/E8-1</f>
        <v>-6.2753036437247056E-2</v>
      </c>
      <c r="Q8" s="6" t="s">
        <v>7</v>
      </c>
      <c r="R8" s="5" t="s">
        <v>28</v>
      </c>
    </row>
    <row r="9" spans="1:18" x14ac:dyDescent="0.35">
      <c r="B9" s="5" t="s">
        <v>31</v>
      </c>
      <c r="C9" s="5" t="s">
        <v>32</v>
      </c>
      <c r="D9" s="7">
        <v>1.56</v>
      </c>
      <c r="E9" s="7">
        <v>1.71</v>
      </c>
      <c r="F9" s="9" t="s">
        <v>8</v>
      </c>
      <c r="G9" s="9">
        <v>60000</v>
      </c>
      <c r="H9" s="7">
        <v>1.8552083448074166</v>
      </c>
      <c r="I9" s="6">
        <v>5.9072567096644128E-3</v>
      </c>
      <c r="J9" s="17">
        <v>3.8517555372810004</v>
      </c>
      <c r="K9" s="17">
        <v>368.70149951628508</v>
      </c>
      <c r="L9" s="17">
        <v>3.3203400791857054</v>
      </c>
      <c r="M9" s="17">
        <v>142.03094980137234</v>
      </c>
      <c r="N9" s="17">
        <v>3.3349252082564349</v>
      </c>
      <c r="O9" s="6">
        <f>(D9*G9)/$D$4</f>
        <v>0.50268528464017181</v>
      </c>
      <c r="P9" s="6">
        <f>D9/E9-1</f>
        <v>-8.7719298245613975E-2</v>
      </c>
      <c r="Q9" s="6" t="s">
        <v>7</v>
      </c>
      <c r="R9" s="5" t="s">
        <v>28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49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52</v>
      </c>
    </row>
    <row r="5" spans="1:9" x14ac:dyDescent="0.35">
      <c r="B5" t="s">
        <v>50</v>
      </c>
      <c r="C5" s="24">
        <f>Current_Holdings!D3+C6</f>
        <v>539030.6</v>
      </c>
      <c r="D5" s="5" t="s">
        <v>8</v>
      </c>
      <c r="F5" s="5"/>
    </row>
    <row r="6" spans="1:9" x14ac:dyDescent="0.35">
      <c r="B6" t="s">
        <v>51</v>
      </c>
      <c r="C6" s="23">
        <v>337830.6</v>
      </c>
      <c r="D6" s="5" t="str">
        <f>D5</f>
        <v>HKD</v>
      </c>
      <c r="F6" s="5"/>
    </row>
    <row r="9" spans="1:9" x14ac:dyDescent="0.35">
      <c r="B9" t="s">
        <v>47</v>
      </c>
      <c r="C9" s="21">
        <v>7</v>
      </c>
    </row>
    <row r="10" spans="1:9" x14ac:dyDescent="0.35">
      <c r="B10" t="s">
        <v>48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2023-07-24T07:24:41Z</dcterms:modified>
  <cp:category/>
  <cp:contentStatus/>
</cp:coreProperties>
</file>