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PycharmProjects\Invest_Proc\financial_models\Opportunities\Monitor\"/>
    </mc:Choice>
  </mc:AlternateContent>
  <xr:revisionPtr revIDLastSave="0" documentId="8_{F6C4F338-106D-4787-808D-C1E2D521B1C2}" xr6:coauthVersionLast="47" xr6:coauthVersionMax="47" xr10:uidLastSave="{00000000-0000-0000-0000-000000000000}"/>
  <bookViews>
    <workbookView xWindow="2205" yWindow="2205" windowWidth="16200" windowHeight="9307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Opportunities!$B$4:$R$4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3" l="1"/>
  <c r="O11" i="3"/>
  <c r="P10" i="3"/>
  <c r="O10" i="3"/>
  <c r="P9" i="3"/>
  <c r="O9" i="3"/>
  <c r="P8" i="3"/>
  <c r="O8" i="3"/>
  <c r="H10" i="1"/>
  <c r="H9" i="1"/>
  <c r="H8" i="1"/>
  <c r="H7" i="1"/>
  <c r="H6" i="1"/>
  <c r="H5" i="1"/>
  <c r="C5" i="4"/>
  <c r="D6" i="4"/>
</calcChain>
</file>

<file path=xl/sharedStrings.xml><?xml version="1.0" encoding="utf-8"?>
<sst xmlns="http://schemas.openxmlformats.org/spreadsheetml/2006/main" count="104" uniqueCount="64">
  <si>
    <t>Opportunities Monitor</t>
  </si>
  <si>
    <t>DCF</t>
  </si>
  <si>
    <t>Name</t>
  </si>
  <si>
    <t>Exchange</t>
  </si>
  <si>
    <t>Price</t>
  </si>
  <si>
    <t>Currency</t>
  </si>
  <si>
    <t>Excess Return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</si>
  <si>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</si>
  <si>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</si>
  <si>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</si>
  <si>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</si>
  <si>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</si>
  <si>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</si>
  <si>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</si>
  <si>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</si>
  <si>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</si>
  <si>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</si>
  <si>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</si>
  <si>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</si>
  <si>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</si>
  <si>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</si>
  <si>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</si>
  <si>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</si>
  <si>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</si>
  <si>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Next Sell Price</t>
  </si>
  <si>
    <t>Next Buy Price</t>
  </si>
  <si>
    <t>Next Buy Shares</t>
  </si>
  <si>
    <t>Category</t>
  </si>
  <si>
    <t>0083.HK</t>
  </si>
  <si>
    <t>SINO LAND</t>
  </si>
  <si>
    <t>6601.HK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</si>
  <si>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</si>
  <si>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</si>
  <si>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</si>
  <si>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</si>
  <si>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</si>
  <si>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</si>
  <si>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</si>
  <si>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</si>
  <si>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</si>
  <si>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</si>
  <si>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</si>
  <si>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</si>
  <si>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</si>
  <si>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</si>
  <si>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</si>
  <si>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</si>
  <si>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</si>
  <si>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</si>
  <si>
    <t>Worst Exit Price</t>
  </si>
  <si>
    <t>Conser. Exit Price</t>
  </si>
  <si>
    <t>Exp Equity Value</t>
  </si>
  <si>
    <t>Cyclicals</t>
  </si>
  <si>
    <t>0710.HK</t>
  </si>
  <si>
    <t>BOE VARITRONIX</t>
  </si>
  <si>
    <t xml:space="preserve">Asset Plays </t>
  </si>
  <si>
    <t>朝云集团</t>
  </si>
  <si>
    <t>0806.HK</t>
  </si>
  <si>
    <t>VALUE PARTNERS</t>
  </si>
  <si>
    <t>0411.HK</t>
  </si>
  <si>
    <t>LAM SOON (HK)</t>
  </si>
  <si>
    <t>Slow Growers</t>
  </si>
  <si>
    <t>9959.HK</t>
  </si>
  <si>
    <t>LINKLOGIS-W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</si>
</sst>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&quot;x&quot;"/>
    <numFmt numFmtId="178" formatCode="&quot;$&quot;#,##0"/>
  </numFmts>
  <fonts count="11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等线"/>
      <family val="2"/>
      <scheme val="minor"/>
    </font>
    <font>
      <b/>
      <sz val="11"/>
      <color rgb="FF0070C0"/>
      <name val="等线"/>
      <family val="2"/>
      <scheme val="minor"/>
    </font>
    <font>
      <sz val="11"/>
      <color rgb="FF0000FF"/>
      <name val="等线"/>
      <family val="2"/>
      <scheme val="minor"/>
    </font>
    <font>
      <b/>
      <u/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76" fontId="0" fillId="0" borderId="0" xfId="0" applyNumberForma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78" fontId="7" fillId="3" borderId="10" xfId="0" applyNumberFormat="1" applyFont="1" applyFill="1" applyBorder="1" applyAlignment="1">
      <alignment horizontal="center"/>
    </xf>
    <xf numFmtId="178" fontId="9" fillId="0" borderId="10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76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400"/>
  <sheetViews>
    <sheetView showGridLines="0" tabSelected="1" workbookViewId="0">
      <selection activeCell="C5" sqref="C5"/>
    </sheetView>
  </sheetViews>
  <sheetFormatPr defaultColWidth="8.796875" defaultRowHeight="13.9" x14ac:dyDescent="0.4"/>
  <cols>
    <col min="1" max="1" width="2.46484375" customWidth="1"/>
    <col min="2" max="2" width="12.33203125" customWidth="1"/>
    <col min="3" max="3" width="16.33203125" bestFit="1" customWidth="1"/>
    <col min="4" max="5" width="8.59765625" customWidth="1"/>
    <col min="6" max="8" width="13.19921875" customWidth="1"/>
    <col min="9" max="11" width="14.59765625" customWidth="1"/>
    <col min="12" max="12" width="14.59765625" hidden="1" customWidth="1"/>
    <col min="13" max="14" width="14.59765625" customWidth="1"/>
    <col min="15" max="15" width="14.46484375" customWidth="1"/>
    <col min="16" max="16" width="16.59765625" customWidth="1"/>
    <col min="18" max="18" width="13.19921875" customWidth="1"/>
  </cols>
  <sheetData>
    <row r="2" spans="1:18" ht="15" customHeight="1" x14ac:dyDescent="0.4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4">
      <c r="D3" s="26" t="s">
        <v>16</v>
      </c>
      <c r="E3" s="26"/>
      <c r="F3" s="26"/>
      <c r="G3" s="26"/>
      <c r="H3" s="27" t="s">
        <v>22</v>
      </c>
      <c r="I3" s="27"/>
      <c r="J3" s="27"/>
      <c r="K3" s="27"/>
      <c r="L3" s="25" t="s">
        <v>1</v>
      </c>
      <c r="M3" s="25"/>
      <c r="N3" s="25"/>
    </row>
    <row r="4" spans="1:18" x14ac:dyDescent="0.4">
      <c r="B4" s="4" t="s">
        <v>21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31</v>
      </c>
      <c r="H4" s="4" t="s">
        <v>42</v>
      </c>
      <c r="I4" s="4" t="s">
        <v>25</v>
      </c>
      <c r="J4" s="4" t="s">
        <v>26</v>
      </c>
      <c r="K4" s="4" t="s">
        <v>50</v>
      </c>
      <c r="L4" s="4" t="s">
        <v>49</v>
      </c>
      <c r="M4" s="4" t="s">
        <v>51</v>
      </c>
      <c r="N4" s="4" t="s">
        <v>23</v>
      </c>
      <c r="O4" s="4" t="s">
        <v>17</v>
      </c>
      <c r="P4" s="4" t="s">
        <v>15</v>
      </c>
      <c r="Q4" s="4" t="s">
        <v>3</v>
      </c>
      <c r="R4" s="4" t="s">
        <v>27</v>
      </c>
    </row>
    <row r="5" spans="1:18" x14ac:dyDescent="0.4">
      <c r="B5" s="5" t="s">
        <v>28</v>
      </c>
      <c r="C5" s="5" t="s">
        <v>29</v>
      </c>
      <c r="D5" s="7">
        <v>8.77</v>
      </c>
      <c r="E5" s="7" t="s">
        <v>8</v>
      </c>
      <c r="F5" s="6">
        <v>7.5422453783372534E-2</v>
      </c>
      <c r="G5" s="6">
        <v>4.9030786773090085E-2</v>
      </c>
      <c r="H5" s="6">
        <f>D5/I5-1</f>
        <v>0.25464949928469238</v>
      </c>
      <c r="I5" s="7">
        <v>6.99</v>
      </c>
      <c r="J5" s="9">
        <v>10000</v>
      </c>
      <c r="K5" s="7">
        <v>11.185454919680176</v>
      </c>
      <c r="L5" s="7">
        <v>9.8592855205472993</v>
      </c>
      <c r="M5" s="7">
        <v>10.488633138016668</v>
      </c>
      <c r="N5" s="7">
        <v>9.3212124330668136</v>
      </c>
      <c r="O5" s="8">
        <v>45107</v>
      </c>
      <c r="P5" s="8">
        <v>45351</v>
      </c>
      <c r="Q5" s="16" t="s">
        <v>7</v>
      </c>
      <c r="R5" s="16" t="s">
        <v>55</v>
      </c>
    </row>
    <row r="6" spans="1:18" x14ac:dyDescent="0.4">
      <c r="B6" s="5" t="s">
        <v>59</v>
      </c>
      <c r="C6" s="5" t="s">
        <v>60</v>
      </c>
      <c r="D6" s="7">
        <v>7.8</v>
      </c>
      <c r="E6" s="7" t="s">
        <v>8</v>
      </c>
      <c r="F6" s="6">
        <v>8.4496448620127618E-2</v>
      </c>
      <c r="G6" s="6">
        <v>2.5641025641025644E-2</v>
      </c>
      <c r="H6" s="6">
        <f>D6/I6-1</f>
        <v>-4.8780487804877981E-2</v>
      </c>
      <c r="I6" s="7">
        <v>8.1999999999999993</v>
      </c>
      <c r="J6" s="9">
        <v>16000</v>
      </c>
      <c r="K6" s="7">
        <v>10.019072299236996</v>
      </c>
      <c r="L6" s="7">
        <v>7.1408103833499652</v>
      </c>
      <c r="M6" s="7">
        <v>8.9260129791874565</v>
      </c>
      <c r="N6" s="7">
        <v>8.3492269160308297</v>
      </c>
      <c r="O6" s="8">
        <v>45107</v>
      </c>
      <c r="P6" s="8">
        <v>45351</v>
      </c>
      <c r="Q6" s="16" t="s">
        <v>7</v>
      </c>
      <c r="R6" s="16" t="s">
        <v>61</v>
      </c>
    </row>
    <row r="7" spans="1:18" x14ac:dyDescent="0.4">
      <c r="B7" s="5" t="s">
        <v>53</v>
      </c>
      <c r="C7" s="5" t="s">
        <v>54</v>
      </c>
      <c r="D7" s="7">
        <v>6.7</v>
      </c>
      <c r="E7" s="7" t="s">
        <v>8</v>
      </c>
      <c r="F7" s="6">
        <v>0.34756538166535345</v>
      </c>
      <c r="G7" s="6">
        <v>3.4328358208955221E-3</v>
      </c>
      <c r="H7" s="6">
        <f>D7/I7-1</f>
        <v>0.10927152317880795</v>
      </c>
      <c r="I7" s="7">
        <v>6.04</v>
      </c>
      <c r="J7" s="9">
        <v>10000</v>
      </c>
      <c r="K7" s="7">
        <v>10.368688057157868</v>
      </c>
      <c r="L7" s="7">
        <v>6.0314247954941145</v>
      </c>
      <c r="M7" s="7">
        <v>7.5392809943676431</v>
      </c>
      <c r="N7" s="7">
        <v>8.2000564263259914</v>
      </c>
      <c r="O7" s="8">
        <v>44926</v>
      </c>
      <c r="P7" s="8">
        <v>45351</v>
      </c>
      <c r="Q7" s="16" t="s">
        <v>7</v>
      </c>
      <c r="R7" s="16" t="s">
        <v>52</v>
      </c>
    </row>
    <row r="8" spans="1:18" x14ac:dyDescent="0.4">
      <c r="B8" s="5" t="s">
        <v>57</v>
      </c>
      <c r="C8" s="5" t="s">
        <v>58</v>
      </c>
      <c r="D8" s="7">
        <v>2.57</v>
      </c>
      <c r="E8" s="7" t="s">
        <v>8</v>
      </c>
      <c r="F8" s="6">
        <v>-0.1200314480811453</v>
      </c>
      <c r="G8" s="6">
        <v>1.3229571984435799E-2</v>
      </c>
      <c r="H8" s="6">
        <f>D8/I8-1</f>
        <v>0.35978835978835977</v>
      </c>
      <c r="I8" s="7">
        <v>1.89</v>
      </c>
      <c r="J8" s="9">
        <v>60000</v>
      </c>
      <c r="K8" s="7">
        <v>2.7755191784314563</v>
      </c>
      <c r="L8" s="7">
        <v>1.5680469921767264</v>
      </c>
      <c r="M8" s="7">
        <v>1.960058740220908</v>
      </c>
      <c r="N8" s="7">
        <v>2.1717830853040914</v>
      </c>
      <c r="O8" s="8">
        <v>44926</v>
      </c>
      <c r="P8" s="8">
        <v>45351</v>
      </c>
      <c r="Q8" s="16" t="s">
        <v>7</v>
      </c>
      <c r="R8" s="16" t="s">
        <v>52</v>
      </c>
    </row>
    <row r="9" spans="1:18" x14ac:dyDescent="0.4">
      <c r="B9" s="5" t="s">
        <v>30</v>
      </c>
      <c r="C9" s="5" t="s">
        <v>56</v>
      </c>
      <c r="D9" s="7">
        <v>1.58</v>
      </c>
      <c r="E9" s="7" t="s">
        <v>8</v>
      </c>
      <c r="F9" s="6">
        <v>0.11521204243499583</v>
      </c>
      <c r="G9" s="6">
        <v>4.4177215189873414E-2</v>
      </c>
      <c r="H9" s="6">
        <f>D9/I9-1</f>
        <v>0.31666666666666687</v>
      </c>
      <c r="I9" s="7">
        <v>1.2</v>
      </c>
      <c r="J9" s="9">
        <v>50000</v>
      </c>
      <c r="K9" s="7">
        <v>2.0780350270472936</v>
      </c>
      <c r="L9" s="7">
        <v>1.5243172944046735</v>
      </c>
      <c r="M9" s="7">
        <v>1.9053966180058419</v>
      </c>
      <c r="N9" s="7">
        <v>1.7316958558727447</v>
      </c>
      <c r="O9" s="8">
        <v>44926</v>
      </c>
      <c r="P9" s="8">
        <v>45351</v>
      </c>
      <c r="Q9" s="16" t="s">
        <v>7</v>
      </c>
      <c r="R9" s="16" t="s">
        <v>55</v>
      </c>
    </row>
    <row r="10" spans="1:18" x14ac:dyDescent="0.4">
      <c r="B10" s="5" t="s">
        <v>62</v>
      </c>
      <c r="C10" s="5" t="s">
        <v>63</v>
      </c>
      <c r="D10" s="7">
        <v>1.64</v>
      </c>
      <c r="E10" s="7" t="s">
        <v>8</v>
      </c>
      <c r="F10" s="6">
        <v>0.55060020485145089</v>
      </c>
      <c r="G10" s="6">
        <v>0</v>
      </c>
      <c r="H10" s="6">
        <f>D10/I10-1</f>
        <v>2.4999999999999911E-2</v>
      </c>
      <c r="I10" s="7">
        <v>1.6</v>
      </c>
      <c r="J10" s="9">
        <v>30000</v>
      </c>
      <c r="K10" s="7">
        <v>2.8709843359563791</v>
      </c>
      <c r="L10" s="7">
        <v>2.2261907713545859</v>
      </c>
      <c r="M10" s="7">
        <v>2.7827384641932325</v>
      </c>
      <c r="N10" s="7">
        <v>2.3924869466303162</v>
      </c>
      <c r="O10" s="8">
        <v>44926</v>
      </c>
      <c r="P10" s="8">
        <v>45351</v>
      </c>
      <c r="Q10" s="5" t="s">
        <v>7</v>
      </c>
      <c r="R10" s="5" t="s">
        <v>55</v>
      </c>
    </row>
    <row r="11" spans="1:18" x14ac:dyDescent="0.4">
      <c r="B11" s="5"/>
      <c r="C11" s="5"/>
      <c r="D11" s="7"/>
      <c r="E11" s="7"/>
      <c r="F11" s="6"/>
      <c r="G11" s="6"/>
      <c r="H11" s="6"/>
      <c r="I11" s="7"/>
      <c r="J11" s="9"/>
      <c r="K11" s="7"/>
      <c r="L11" s="7"/>
      <c r="M11" s="7"/>
      <c r="N11" s="7"/>
      <c r="O11" s="8"/>
      <c r="P11" s="8"/>
      <c r="Q11" s="16"/>
      <c r="R11" s="16"/>
    </row>
    <row r="12" spans="1:18" x14ac:dyDescent="0.4">
      <c r="B12" s="5"/>
      <c r="C12" s="5"/>
      <c r="D12" s="7"/>
      <c r="E12" s="7"/>
      <c r="F12" s="6"/>
      <c r="G12" s="6"/>
      <c r="H12" s="6"/>
      <c r="I12" s="7"/>
      <c r="J12" s="9"/>
      <c r="K12" s="7"/>
      <c r="L12" s="7"/>
      <c r="M12" s="7"/>
      <c r="N12" s="7"/>
      <c r="O12" s="8"/>
      <c r="P12" s="8"/>
      <c r="Q12" s="16"/>
      <c r="R12" s="16"/>
    </row>
    <row r="13" spans="1:18" x14ac:dyDescent="0.4">
      <c r="B13" s="5"/>
      <c r="C13" s="5"/>
      <c r="D13" s="7"/>
      <c r="E13" s="7"/>
      <c r="F13" s="6"/>
      <c r="G13" s="6"/>
      <c r="H13" s="6"/>
      <c r="I13" s="7"/>
      <c r="J13" s="9"/>
      <c r="K13" s="7"/>
      <c r="L13" s="7"/>
      <c r="M13" s="7"/>
      <c r="N13" s="7"/>
      <c r="O13" s="8"/>
      <c r="P13" s="8"/>
      <c r="Q13" s="16"/>
      <c r="R13" s="16"/>
    </row>
    <row r="14" spans="1:18" x14ac:dyDescent="0.4">
      <c r="B14" s="5"/>
      <c r="C14" s="5"/>
      <c r="D14" s="7"/>
      <c r="E14" s="7"/>
      <c r="F14" s="6"/>
      <c r="G14" s="6"/>
      <c r="H14" s="6"/>
      <c r="I14" s="7"/>
      <c r="J14" s="9"/>
      <c r="K14" s="7"/>
      <c r="L14" s="7"/>
      <c r="M14" s="7"/>
      <c r="N14" s="7"/>
      <c r="O14" s="8"/>
      <c r="P14" s="8"/>
      <c r="Q14" s="16"/>
      <c r="R14" s="16"/>
    </row>
    <row r="15" spans="1:18" x14ac:dyDescent="0.4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8"/>
      <c r="P15" s="8"/>
      <c r="Q15" s="16"/>
      <c r="R15" s="16"/>
    </row>
    <row r="16" spans="1:18" x14ac:dyDescent="0.4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8"/>
      <c r="P16" s="8"/>
      <c r="Q16" s="5"/>
      <c r="R16" s="5"/>
    </row>
    <row r="17" spans="2:18" x14ac:dyDescent="0.4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8"/>
      <c r="P17" s="8"/>
      <c r="Q17" s="5"/>
      <c r="R17" s="5"/>
    </row>
    <row r="18" spans="2:18" x14ac:dyDescent="0.4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8"/>
      <c r="P18" s="8"/>
      <c r="Q18" s="5"/>
      <c r="R18" s="5"/>
    </row>
    <row r="19" spans="2:18" x14ac:dyDescent="0.4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8"/>
      <c r="P19" s="8"/>
      <c r="Q19" s="5"/>
      <c r="R19" s="5"/>
    </row>
    <row r="20" spans="2:18" x14ac:dyDescent="0.4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8"/>
      <c r="P20" s="8"/>
      <c r="Q20" s="5"/>
      <c r="R20" s="5"/>
    </row>
    <row r="21" spans="2:18" x14ac:dyDescent="0.4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8"/>
      <c r="P21" s="8"/>
      <c r="Q21" s="5"/>
      <c r="R21" s="5"/>
    </row>
    <row r="22" spans="2:18" x14ac:dyDescent="0.4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8"/>
      <c r="P22" s="8"/>
      <c r="Q22" s="5"/>
      <c r="R22" s="5"/>
    </row>
    <row r="23" spans="2:18" x14ac:dyDescent="0.4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8"/>
      <c r="P23" s="8"/>
      <c r="Q23" s="5"/>
      <c r="R23" s="5"/>
    </row>
    <row r="24" spans="2:18" x14ac:dyDescent="0.4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8"/>
      <c r="P24" s="8"/>
      <c r="Q24" s="5"/>
      <c r="R24" s="5"/>
    </row>
    <row r="25" spans="2:18" x14ac:dyDescent="0.4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8"/>
      <c r="P25" s="8"/>
      <c r="Q25" s="5"/>
      <c r="R25" s="5"/>
    </row>
    <row r="26" spans="2:18" x14ac:dyDescent="0.4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8"/>
      <c r="P26" s="8"/>
      <c r="Q26" s="5"/>
      <c r="R26" s="5"/>
    </row>
    <row r="27" spans="2:18" x14ac:dyDescent="0.4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8"/>
      <c r="P27" s="8"/>
      <c r="Q27" s="5"/>
      <c r="R27" s="5"/>
    </row>
    <row r="28" spans="2:18" x14ac:dyDescent="0.4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8"/>
      <c r="P28" s="8"/>
      <c r="Q28" s="5"/>
      <c r="R28" s="5"/>
    </row>
    <row r="29" spans="2:18" x14ac:dyDescent="0.4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8"/>
      <c r="P29" s="8"/>
      <c r="Q29" s="5"/>
      <c r="R29" s="5"/>
    </row>
    <row r="30" spans="2:18" x14ac:dyDescent="0.4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8"/>
      <c r="P30" s="8"/>
      <c r="Q30" s="5"/>
      <c r="R30" s="5"/>
    </row>
    <row r="31" spans="2:18" x14ac:dyDescent="0.4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8"/>
      <c r="P31" s="8"/>
      <c r="Q31" s="5"/>
      <c r="R31" s="5"/>
    </row>
    <row r="32" spans="2:18" x14ac:dyDescent="0.4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8"/>
      <c r="P32" s="8"/>
      <c r="Q32" s="5"/>
      <c r="R32" s="5"/>
    </row>
    <row r="33" spans="2:18" x14ac:dyDescent="0.4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8"/>
      <c r="P33" s="8"/>
      <c r="Q33" s="5"/>
      <c r="R33" s="5"/>
    </row>
    <row r="34" spans="2:18" x14ac:dyDescent="0.4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8"/>
      <c r="P34" s="8"/>
      <c r="Q34" s="5"/>
      <c r="R34" s="5"/>
    </row>
    <row r="35" spans="2:18" x14ac:dyDescent="0.4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8"/>
      <c r="P35" s="8"/>
      <c r="Q35" s="5"/>
      <c r="R35" s="5"/>
    </row>
    <row r="36" spans="2:18" x14ac:dyDescent="0.4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8"/>
      <c r="P36" s="8"/>
      <c r="Q36" s="5"/>
      <c r="R36" s="5"/>
    </row>
    <row r="37" spans="2:18" x14ac:dyDescent="0.4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8"/>
      <c r="P37" s="8"/>
      <c r="Q37" s="5"/>
      <c r="R37" s="5"/>
    </row>
    <row r="38" spans="2:18" x14ac:dyDescent="0.4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8"/>
      <c r="P38" s="8"/>
      <c r="Q38" s="5"/>
      <c r="R38" s="5"/>
    </row>
    <row r="39" spans="2:18" x14ac:dyDescent="0.4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8"/>
      <c r="P39" s="8"/>
      <c r="Q39" s="5"/>
      <c r="R39" s="5"/>
    </row>
    <row r="40" spans="2:18" x14ac:dyDescent="0.4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8"/>
      <c r="P40" s="8"/>
      <c r="Q40" s="5"/>
      <c r="R40" s="5"/>
    </row>
    <row r="41" spans="2:18" x14ac:dyDescent="0.4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8"/>
      <c r="P41" s="8"/>
      <c r="Q41" s="5"/>
      <c r="R41" s="5"/>
    </row>
    <row r="42" spans="2:18" x14ac:dyDescent="0.4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8"/>
      <c r="P42" s="8"/>
      <c r="Q42" s="5"/>
      <c r="R42" s="5"/>
    </row>
    <row r="43" spans="2:18" x14ac:dyDescent="0.4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8"/>
      <c r="P43" s="8"/>
      <c r="Q43" s="5"/>
      <c r="R43" s="5"/>
    </row>
    <row r="44" spans="2:18" x14ac:dyDescent="0.4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8"/>
      <c r="P44" s="8"/>
      <c r="Q44" s="5"/>
      <c r="R44" s="5"/>
    </row>
    <row r="45" spans="2:18" x14ac:dyDescent="0.4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8"/>
      <c r="P45" s="8"/>
      <c r="Q45" s="5"/>
      <c r="R45" s="5"/>
    </row>
    <row r="46" spans="2:18" x14ac:dyDescent="0.4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8"/>
      <c r="P46" s="8"/>
      <c r="Q46" s="5"/>
      <c r="R46" s="5"/>
    </row>
    <row r="47" spans="2:18" x14ac:dyDescent="0.4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8"/>
      <c r="P47" s="8"/>
      <c r="Q47" s="5"/>
      <c r="R47" s="5"/>
    </row>
    <row r="48" spans="2:18" x14ac:dyDescent="0.4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8"/>
      <c r="P48" s="8"/>
      <c r="Q48" s="5"/>
      <c r="R48" s="5"/>
    </row>
    <row r="49" spans="2:18" x14ac:dyDescent="0.4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8"/>
      <c r="P49" s="8"/>
      <c r="Q49" s="5"/>
      <c r="R49" s="5"/>
    </row>
    <row r="50" spans="2:18" x14ac:dyDescent="0.4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8"/>
      <c r="P50" s="8"/>
      <c r="Q50" s="5"/>
      <c r="R50" s="5"/>
    </row>
    <row r="51" spans="2:18" x14ac:dyDescent="0.4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8"/>
      <c r="P51" s="8"/>
      <c r="Q51" s="5"/>
      <c r="R51" s="5"/>
    </row>
    <row r="52" spans="2:18" x14ac:dyDescent="0.4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8"/>
      <c r="P52" s="8"/>
      <c r="Q52" s="5"/>
      <c r="R52" s="5"/>
    </row>
    <row r="53" spans="2:18" x14ac:dyDescent="0.4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8"/>
      <c r="P53" s="8"/>
      <c r="Q53" s="5"/>
      <c r="R53" s="5"/>
    </row>
    <row r="54" spans="2:18" x14ac:dyDescent="0.4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8"/>
      <c r="P54" s="8"/>
      <c r="Q54" s="5"/>
      <c r="R54" s="5"/>
    </row>
    <row r="55" spans="2:18" x14ac:dyDescent="0.4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8"/>
      <c r="P55" s="8"/>
      <c r="Q55" s="5"/>
      <c r="R55" s="5"/>
    </row>
    <row r="56" spans="2:18" x14ac:dyDescent="0.4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8"/>
      <c r="P56" s="8"/>
      <c r="Q56" s="5"/>
      <c r="R56" s="5"/>
    </row>
    <row r="57" spans="2:18" x14ac:dyDescent="0.4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8"/>
      <c r="P57" s="8"/>
      <c r="Q57" s="5"/>
      <c r="R57" s="5"/>
    </row>
    <row r="58" spans="2:18" x14ac:dyDescent="0.4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8"/>
      <c r="P58" s="8"/>
      <c r="Q58" s="5"/>
      <c r="R58" s="5"/>
    </row>
    <row r="59" spans="2:18" x14ac:dyDescent="0.4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8"/>
      <c r="P59" s="8"/>
      <c r="Q59" s="5"/>
      <c r="R59" s="5"/>
    </row>
    <row r="60" spans="2:18" x14ac:dyDescent="0.4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8"/>
      <c r="P60" s="8"/>
      <c r="Q60" s="5"/>
      <c r="R60" s="5"/>
    </row>
    <row r="61" spans="2:18" x14ac:dyDescent="0.4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8"/>
      <c r="P61" s="8"/>
      <c r="Q61" s="5"/>
      <c r="R61" s="5"/>
    </row>
    <row r="62" spans="2:18" x14ac:dyDescent="0.4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8"/>
      <c r="P62" s="8"/>
      <c r="Q62" s="5"/>
      <c r="R62" s="5"/>
    </row>
    <row r="63" spans="2:18" x14ac:dyDescent="0.4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8"/>
      <c r="P63" s="8"/>
      <c r="Q63" s="5"/>
      <c r="R63" s="5"/>
    </row>
    <row r="64" spans="2:18" x14ac:dyDescent="0.4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8"/>
      <c r="P64" s="8"/>
      <c r="Q64" s="5"/>
      <c r="R64" s="5"/>
    </row>
    <row r="65" spans="2:18" x14ac:dyDescent="0.4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8"/>
      <c r="P65" s="8"/>
      <c r="Q65" s="5"/>
      <c r="R65" s="5"/>
    </row>
    <row r="66" spans="2:18" x14ac:dyDescent="0.4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8"/>
      <c r="P66" s="8"/>
      <c r="Q66" s="5"/>
      <c r="R66" s="5"/>
    </row>
    <row r="67" spans="2:18" x14ac:dyDescent="0.4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8"/>
      <c r="P67" s="8"/>
      <c r="Q67" s="5"/>
      <c r="R67" s="5"/>
    </row>
    <row r="68" spans="2:18" x14ac:dyDescent="0.4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8"/>
      <c r="P68" s="8"/>
      <c r="Q68" s="5"/>
      <c r="R68" s="5"/>
    </row>
    <row r="69" spans="2:18" x14ac:dyDescent="0.4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8"/>
      <c r="P69" s="8"/>
      <c r="Q69" s="5"/>
      <c r="R69" s="5"/>
    </row>
    <row r="70" spans="2:18" x14ac:dyDescent="0.4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8"/>
      <c r="P70" s="8"/>
      <c r="Q70" s="5"/>
      <c r="R70" s="5"/>
    </row>
    <row r="71" spans="2:18" x14ac:dyDescent="0.4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8"/>
      <c r="P71" s="8"/>
      <c r="Q71" s="5"/>
      <c r="R71" s="5"/>
    </row>
    <row r="72" spans="2:18" x14ac:dyDescent="0.4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8"/>
      <c r="P72" s="8"/>
      <c r="Q72" s="5"/>
      <c r="R72" s="5"/>
    </row>
    <row r="73" spans="2:18" x14ac:dyDescent="0.4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8"/>
      <c r="P73" s="8"/>
      <c r="Q73" s="5"/>
      <c r="R73" s="5"/>
    </row>
    <row r="74" spans="2:18" x14ac:dyDescent="0.4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8"/>
      <c r="P74" s="8"/>
      <c r="Q74" s="5"/>
      <c r="R74" s="5"/>
    </row>
    <row r="75" spans="2:18" x14ac:dyDescent="0.4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8"/>
      <c r="P75" s="8"/>
      <c r="Q75" s="5"/>
      <c r="R75" s="5"/>
    </row>
    <row r="76" spans="2:18" x14ac:dyDescent="0.4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8"/>
      <c r="P76" s="8"/>
      <c r="Q76" s="5"/>
      <c r="R76" s="5"/>
    </row>
    <row r="77" spans="2:18" x14ac:dyDescent="0.4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8"/>
      <c r="P77" s="8"/>
      <c r="Q77" s="5"/>
      <c r="R77" s="5"/>
    </row>
    <row r="78" spans="2:18" x14ac:dyDescent="0.4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8"/>
      <c r="P78" s="8"/>
      <c r="Q78" s="5"/>
      <c r="R78" s="5"/>
    </row>
    <row r="79" spans="2:18" x14ac:dyDescent="0.4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8"/>
      <c r="P79" s="8"/>
      <c r="Q79" s="5"/>
      <c r="R79" s="5"/>
    </row>
    <row r="80" spans="2:18" x14ac:dyDescent="0.4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8"/>
      <c r="P80" s="8"/>
      <c r="Q80" s="5"/>
      <c r="R80" s="5"/>
    </row>
    <row r="81" spans="2:18" x14ac:dyDescent="0.4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8"/>
      <c r="P81" s="8"/>
      <c r="Q81" s="5"/>
      <c r="R81" s="5"/>
    </row>
    <row r="82" spans="2:18" x14ac:dyDescent="0.4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8"/>
      <c r="P82" s="8"/>
      <c r="Q82" s="5"/>
      <c r="R82" s="5"/>
    </row>
    <row r="83" spans="2:18" x14ac:dyDescent="0.4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8"/>
      <c r="P83" s="8"/>
      <c r="Q83" s="5"/>
      <c r="R83" s="5"/>
    </row>
    <row r="84" spans="2:18" x14ac:dyDescent="0.4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8"/>
      <c r="P84" s="8"/>
      <c r="Q84" s="5"/>
      <c r="R84" s="5"/>
    </row>
    <row r="85" spans="2:18" x14ac:dyDescent="0.4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8"/>
      <c r="P85" s="8"/>
      <c r="Q85" s="5"/>
      <c r="R85" s="5"/>
    </row>
    <row r="86" spans="2:18" x14ac:dyDescent="0.4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8"/>
      <c r="P86" s="8"/>
      <c r="Q86" s="5"/>
      <c r="R86" s="5"/>
    </row>
    <row r="87" spans="2:18" x14ac:dyDescent="0.4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8"/>
      <c r="P87" s="8"/>
      <c r="Q87" s="5"/>
      <c r="R87" s="5"/>
    </row>
    <row r="88" spans="2:18" x14ac:dyDescent="0.4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8"/>
      <c r="P88" s="8"/>
      <c r="Q88" s="5"/>
      <c r="R88" s="5"/>
    </row>
    <row r="89" spans="2:18" x14ac:dyDescent="0.4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8"/>
      <c r="P89" s="8"/>
      <c r="Q89" s="5"/>
      <c r="R89" s="5"/>
    </row>
    <row r="90" spans="2:18" x14ac:dyDescent="0.4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8"/>
      <c r="P90" s="8"/>
      <c r="Q90" s="5"/>
      <c r="R90" s="5"/>
    </row>
    <row r="91" spans="2:18" x14ac:dyDescent="0.4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8"/>
      <c r="P91" s="8"/>
      <c r="Q91" s="5"/>
      <c r="R91" s="5"/>
    </row>
    <row r="92" spans="2:18" x14ac:dyDescent="0.4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8"/>
      <c r="P92" s="8"/>
      <c r="Q92" s="5"/>
      <c r="R92" s="5"/>
    </row>
    <row r="93" spans="2:18" x14ac:dyDescent="0.4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8"/>
      <c r="P93" s="8"/>
      <c r="Q93" s="5"/>
      <c r="R93" s="5"/>
    </row>
    <row r="94" spans="2:18" x14ac:dyDescent="0.4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8"/>
      <c r="P94" s="8"/>
      <c r="Q94" s="5"/>
      <c r="R94" s="5"/>
    </row>
    <row r="95" spans="2:18" x14ac:dyDescent="0.4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8"/>
      <c r="P95" s="8"/>
      <c r="Q95" s="5"/>
      <c r="R95" s="5"/>
    </row>
    <row r="96" spans="2:18" x14ac:dyDescent="0.4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8"/>
      <c r="P96" s="8"/>
      <c r="Q96" s="5"/>
      <c r="R96" s="5"/>
    </row>
    <row r="97" spans="2:18" x14ac:dyDescent="0.4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8"/>
      <c r="P97" s="8"/>
      <c r="Q97" s="5"/>
      <c r="R97" s="5"/>
    </row>
    <row r="98" spans="2:18" x14ac:dyDescent="0.4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8"/>
      <c r="P98" s="8"/>
      <c r="Q98" s="5"/>
      <c r="R98" s="5"/>
    </row>
    <row r="99" spans="2:18" x14ac:dyDescent="0.4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8"/>
      <c r="P99" s="8"/>
      <c r="Q99" s="5"/>
      <c r="R99" s="5"/>
    </row>
    <row r="100" spans="2:18" x14ac:dyDescent="0.4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8"/>
      <c r="P100" s="8"/>
      <c r="Q100" s="5"/>
      <c r="R100" s="5"/>
    </row>
    <row r="101" spans="2:18" x14ac:dyDescent="0.4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8"/>
      <c r="P101" s="8"/>
      <c r="Q101" s="5"/>
      <c r="R101" s="5"/>
    </row>
    <row r="102" spans="2:18" x14ac:dyDescent="0.4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8"/>
      <c r="P102" s="8"/>
      <c r="Q102" s="5"/>
      <c r="R102" s="5"/>
    </row>
    <row r="103" spans="2:18" x14ac:dyDescent="0.4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8"/>
      <c r="P103" s="8"/>
      <c r="Q103" s="5"/>
      <c r="R103" s="5"/>
    </row>
    <row r="104" spans="2:18" x14ac:dyDescent="0.4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8"/>
      <c r="P104" s="8"/>
      <c r="Q104" s="5"/>
      <c r="R104" s="5"/>
    </row>
    <row r="105" spans="2:18" x14ac:dyDescent="0.4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8"/>
      <c r="P105" s="8"/>
      <c r="Q105" s="5"/>
      <c r="R105" s="5"/>
    </row>
    <row r="106" spans="2:18" x14ac:dyDescent="0.4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8"/>
      <c r="P106" s="8"/>
      <c r="Q106" s="5"/>
      <c r="R106" s="5"/>
    </row>
    <row r="107" spans="2:18" x14ac:dyDescent="0.4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8"/>
      <c r="P107" s="8"/>
      <c r="Q107" s="5"/>
      <c r="R107" s="5"/>
    </row>
    <row r="108" spans="2:18" x14ac:dyDescent="0.4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8"/>
      <c r="P108" s="8"/>
      <c r="Q108" s="5"/>
      <c r="R108" s="5"/>
    </row>
    <row r="109" spans="2:18" x14ac:dyDescent="0.4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8"/>
      <c r="P109" s="8"/>
      <c r="Q109" s="5"/>
      <c r="R109" s="5"/>
    </row>
    <row r="110" spans="2:18" x14ac:dyDescent="0.4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8"/>
      <c r="P110" s="8"/>
      <c r="Q110" s="5"/>
      <c r="R110" s="5"/>
    </row>
    <row r="111" spans="2:18" x14ac:dyDescent="0.4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8"/>
      <c r="P111" s="8"/>
      <c r="Q111" s="5"/>
      <c r="R111" s="5"/>
    </row>
    <row r="112" spans="2:18" x14ac:dyDescent="0.4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8"/>
      <c r="P112" s="8"/>
      <c r="Q112" s="5"/>
      <c r="R112" s="5"/>
    </row>
    <row r="113" spans="2:18" x14ac:dyDescent="0.4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8"/>
      <c r="P113" s="8"/>
      <c r="Q113" s="5"/>
      <c r="R113" s="5"/>
    </row>
    <row r="114" spans="2:18" x14ac:dyDescent="0.4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8"/>
      <c r="P114" s="8"/>
      <c r="Q114" s="5"/>
      <c r="R114" s="5"/>
    </row>
    <row r="115" spans="2:18" x14ac:dyDescent="0.4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8"/>
      <c r="P115" s="8"/>
      <c r="Q115" s="5"/>
      <c r="R115" s="5"/>
    </row>
    <row r="116" spans="2:18" x14ac:dyDescent="0.4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8"/>
      <c r="P116" s="8"/>
      <c r="Q116" s="5"/>
      <c r="R116" s="5"/>
    </row>
    <row r="117" spans="2:18" x14ac:dyDescent="0.4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8"/>
      <c r="P117" s="8"/>
      <c r="Q117" s="5"/>
      <c r="R117" s="5"/>
    </row>
    <row r="118" spans="2:18" x14ac:dyDescent="0.4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8"/>
      <c r="P118" s="8"/>
      <c r="Q118" s="5"/>
      <c r="R118" s="5"/>
    </row>
    <row r="119" spans="2:18" x14ac:dyDescent="0.4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8"/>
      <c r="P119" s="8"/>
      <c r="Q119" s="5"/>
      <c r="R119" s="5"/>
    </row>
    <row r="120" spans="2:18" x14ac:dyDescent="0.4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8"/>
      <c r="P120" s="8"/>
      <c r="Q120" s="5"/>
      <c r="R120" s="5"/>
    </row>
    <row r="121" spans="2:18" x14ac:dyDescent="0.4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8"/>
      <c r="P121" s="8"/>
      <c r="Q121" s="5"/>
      <c r="R121" s="5"/>
    </row>
    <row r="122" spans="2:18" x14ac:dyDescent="0.4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8"/>
      <c r="P122" s="8"/>
      <c r="Q122" s="5"/>
      <c r="R122" s="5"/>
    </row>
    <row r="123" spans="2:18" x14ac:dyDescent="0.4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8"/>
      <c r="P123" s="8"/>
      <c r="Q123" s="5"/>
      <c r="R123" s="5"/>
    </row>
    <row r="124" spans="2:18" x14ac:dyDescent="0.4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8"/>
      <c r="P124" s="8"/>
      <c r="Q124" s="5"/>
      <c r="R124" s="5"/>
    </row>
    <row r="125" spans="2:18" x14ac:dyDescent="0.4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8"/>
      <c r="P125" s="8"/>
      <c r="Q125" s="5"/>
      <c r="R125" s="5"/>
    </row>
    <row r="126" spans="2:18" x14ac:dyDescent="0.4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8"/>
      <c r="P126" s="8"/>
      <c r="Q126" s="5"/>
      <c r="R126" s="5"/>
    </row>
    <row r="127" spans="2:18" x14ac:dyDescent="0.4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8"/>
      <c r="P127" s="8"/>
      <c r="Q127" s="5"/>
      <c r="R127" s="5"/>
    </row>
    <row r="128" spans="2:18" x14ac:dyDescent="0.4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8"/>
      <c r="P128" s="8"/>
      <c r="Q128" s="5"/>
      <c r="R128" s="5"/>
    </row>
    <row r="129" spans="2:18" x14ac:dyDescent="0.4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8"/>
      <c r="P129" s="8"/>
      <c r="Q129" s="5"/>
      <c r="R129" s="5"/>
    </row>
    <row r="130" spans="2:18" x14ac:dyDescent="0.4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8"/>
      <c r="P130" s="8"/>
      <c r="Q130" s="5"/>
      <c r="R130" s="5"/>
    </row>
    <row r="131" spans="2:18" x14ac:dyDescent="0.4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8"/>
      <c r="P131" s="8"/>
      <c r="Q131" s="5"/>
      <c r="R131" s="5"/>
    </row>
    <row r="132" spans="2:18" x14ac:dyDescent="0.4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8"/>
      <c r="P132" s="8"/>
      <c r="Q132" s="5"/>
      <c r="R132" s="5"/>
    </row>
    <row r="133" spans="2:18" x14ac:dyDescent="0.4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8"/>
      <c r="P133" s="8"/>
      <c r="Q133" s="5"/>
      <c r="R133" s="5"/>
    </row>
    <row r="134" spans="2:18" x14ac:dyDescent="0.4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8"/>
      <c r="P134" s="8"/>
      <c r="Q134" s="5"/>
      <c r="R134" s="5"/>
    </row>
    <row r="135" spans="2:18" x14ac:dyDescent="0.4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8"/>
      <c r="P135" s="8"/>
      <c r="Q135" s="5"/>
      <c r="R135" s="5"/>
    </row>
    <row r="136" spans="2:18" x14ac:dyDescent="0.4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8"/>
      <c r="P136" s="8"/>
      <c r="Q136" s="5"/>
      <c r="R136" s="5"/>
    </row>
    <row r="137" spans="2:18" x14ac:dyDescent="0.4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8"/>
      <c r="P137" s="8"/>
      <c r="Q137" s="5"/>
      <c r="R137" s="5"/>
    </row>
    <row r="138" spans="2:18" x14ac:dyDescent="0.4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8"/>
      <c r="P138" s="8"/>
      <c r="Q138" s="5"/>
      <c r="R138" s="5"/>
    </row>
    <row r="139" spans="2:18" x14ac:dyDescent="0.4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8"/>
      <c r="P139" s="8"/>
      <c r="Q139" s="5"/>
      <c r="R139" s="5"/>
    </row>
    <row r="140" spans="2:18" x14ac:dyDescent="0.4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8"/>
      <c r="P140" s="8"/>
      <c r="Q140" s="5"/>
      <c r="R140" s="5"/>
    </row>
    <row r="141" spans="2:18" x14ac:dyDescent="0.4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8"/>
      <c r="P141" s="8"/>
      <c r="Q141" s="5"/>
      <c r="R141" s="5"/>
    </row>
    <row r="142" spans="2:18" x14ac:dyDescent="0.4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8"/>
      <c r="P142" s="8"/>
      <c r="Q142" s="5"/>
      <c r="R142" s="5"/>
    </row>
    <row r="143" spans="2:18" x14ac:dyDescent="0.4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8"/>
      <c r="P143" s="8"/>
      <c r="Q143" s="5"/>
      <c r="R143" s="5"/>
    </row>
    <row r="144" spans="2:18" x14ac:dyDescent="0.4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8"/>
      <c r="P144" s="8"/>
      <c r="Q144" s="5"/>
      <c r="R144" s="5"/>
    </row>
    <row r="145" spans="2:18" x14ac:dyDescent="0.4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8"/>
      <c r="P145" s="8"/>
      <c r="Q145" s="5"/>
      <c r="R145" s="5"/>
    </row>
    <row r="146" spans="2:18" x14ac:dyDescent="0.4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8"/>
      <c r="P146" s="8"/>
      <c r="Q146" s="5"/>
      <c r="R146" s="5"/>
    </row>
    <row r="147" spans="2:18" x14ac:dyDescent="0.4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8"/>
      <c r="P147" s="8"/>
      <c r="Q147" s="5"/>
      <c r="R147" s="5"/>
    </row>
    <row r="148" spans="2:18" x14ac:dyDescent="0.4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8"/>
      <c r="P148" s="8"/>
      <c r="Q148" s="5"/>
      <c r="R148" s="5"/>
    </row>
    <row r="149" spans="2:18" x14ac:dyDescent="0.4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8"/>
      <c r="P149" s="8"/>
      <c r="Q149" s="5"/>
      <c r="R149" s="5"/>
    </row>
    <row r="150" spans="2:18" x14ac:dyDescent="0.4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8"/>
      <c r="P150" s="8"/>
      <c r="Q150" s="5"/>
      <c r="R150" s="5"/>
    </row>
    <row r="151" spans="2:18" x14ac:dyDescent="0.4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8"/>
      <c r="P151" s="8"/>
      <c r="Q151" s="5"/>
      <c r="R151" s="5"/>
    </row>
    <row r="152" spans="2:18" x14ac:dyDescent="0.4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8"/>
      <c r="P152" s="8"/>
      <c r="Q152" s="5"/>
      <c r="R152" s="5"/>
    </row>
    <row r="153" spans="2:18" x14ac:dyDescent="0.4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8"/>
      <c r="P153" s="8"/>
      <c r="Q153" s="5"/>
      <c r="R153" s="5"/>
    </row>
    <row r="154" spans="2:18" x14ac:dyDescent="0.4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8"/>
      <c r="P154" s="8"/>
      <c r="Q154" s="5"/>
      <c r="R154" s="5"/>
    </row>
    <row r="155" spans="2:18" x14ac:dyDescent="0.4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8"/>
      <c r="P155" s="8"/>
      <c r="Q155" s="5"/>
      <c r="R155" s="5"/>
    </row>
    <row r="156" spans="2:18" x14ac:dyDescent="0.4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8"/>
      <c r="P156" s="8"/>
      <c r="Q156" s="5"/>
      <c r="R156" s="5"/>
    </row>
    <row r="157" spans="2:18" x14ac:dyDescent="0.4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8"/>
      <c r="P157" s="8"/>
      <c r="Q157" s="5"/>
      <c r="R157" s="5"/>
    </row>
    <row r="158" spans="2:18" x14ac:dyDescent="0.4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8"/>
      <c r="P158" s="8"/>
      <c r="Q158" s="5"/>
      <c r="R158" s="5"/>
    </row>
    <row r="159" spans="2:18" x14ac:dyDescent="0.4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8"/>
      <c r="P159" s="8"/>
      <c r="Q159" s="5"/>
      <c r="R159" s="5"/>
    </row>
    <row r="160" spans="2:18" x14ac:dyDescent="0.4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8"/>
      <c r="P160" s="8"/>
      <c r="Q160" s="5"/>
      <c r="R160" s="5"/>
    </row>
    <row r="161" spans="2:18" x14ac:dyDescent="0.4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8"/>
      <c r="P161" s="8"/>
      <c r="Q161" s="5"/>
      <c r="R161" s="5"/>
    </row>
    <row r="162" spans="2:18" x14ac:dyDescent="0.4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8"/>
      <c r="P162" s="8"/>
      <c r="Q162" s="5"/>
      <c r="R162" s="5"/>
    </row>
    <row r="163" spans="2:18" x14ac:dyDescent="0.4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8"/>
      <c r="P163" s="8"/>
      <c r="Q163" s="5"/>
      <c r="R163" s="5"/>
    </row>
    <row r="164" spans="2:18" x14ac:dyDescent="0.4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8"/>
      <c r="P164" s="8"/>
      <c r="Q164" s="5"/>
      <c r="R164" s="5"/>
    </row>
    <row r="165" spans="2:18" x14ac:dyDescent="0.4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8"/>
      <c r="P165" s="8"/>
      <c r="Q165" s="5"/>
      <c r="R165" s="5"/>
    </row>
    <row r="166" spans="2:18" x14ac:dyDescent="0.4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8"/>
      <c r="P166" s="8"/>
      <c r="Q166" s="5"/>
      <c r="R166" s="5"/>
    </row>
    <row r="167" spans="2:18" x14ac:dyDescent="0.4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8"/>
      <c r="P167" s="8"/>
      <c r="Q167" s="5"/>
      <c r="R167" s="5"/>
    </row>
    <row r="168" spans="2:18" x14ac:dyDescent="0.4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8"/>
      <c r="P168" s="8"/>
      <c r="Q168" s="5"/>
      <c r="R168" s="5"/>
    </row>
    <row r="169" spans="2:18" x14ac:dyDescent="0.4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8"/>
      <c r="P169" s="8"/>
      <c r="Q169" s="5"/>
      <c r="R169" s="5"/>
    </row>
    <row r="170" spans="2:18" x14ac:dyDescent="0.4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8"/>
      <c r="P170" s="8"/>
      <c r="Q170" s="5"/>
      <c r="R170" s="5"/>
    </row>
    <row r="171" spans="2:18" x14ac:dyDescent="0.4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8"/>
      <c r="P171" s="8"/>
      <c r="Q171" s="5"/>
      <c r="R171" s="5"/>
    </row>
    <row r="172" spans="2:18" x14ac:dyDescent="0.4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8"/>
      <c r="P172" s="8"/>
      <c r="Q172" s="5"/>
      <c r="R172" s="5"/>
    </row>
    <row r="173" spans="2:18" x14ac:dyDescent="0.4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8"/>
      <c r="P173" s="8"/>
      <c r="Q173" s="5"/>
      <c r="R173" s="5"/>
    </row>
    <row r="174" spans="2:18" x14ac:dyDescent="0.4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8"/>
      <c r="P174" s="8"/>
      <c r="Q174" s="5"/>
      <c r="R174" s="5"/>
    </row>
    <row r="175" spans="2:18" x14ac:dyDescent="0.4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8"/>
      <c r="P175" s="8"/>
      <c r="Q175" s="5"/>
      <c r="R175" s="5"/>
    </row>
    <row r="176" spans="2:18" x14ac:dyDescent="0.4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8"/>
      <c r="P176" s="8"/>
      <c r="Q176" s="5"/>
      <c r="R176" s="5"/>
    </row>
    <row r="177" spans="2:18" x14ac:dyDescent="0.4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8"/>
      <c r="P177" s="8"/>
      <c r="Q177" s="5"/>
      <c r="R177" s="5"/>
    </row>
    <row r="178" spans="2:18" x14ac:dyDescent="0.4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8"/>
      <c r="P178" s="8"/>
      <c r="Q178" s="5"/>
      <c r="R178" s="5"/>
    </row>
    <row r="179" spans="2:18" x14ac:dyDescent="0.4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8"/>
      <c r="P179" s="8"/>
      <c r="Q179" s="5"/>
      <c r="R179" s="5"/>
    </row>
    <row r="180" spans="2:18" x14ac:dyDescent="0.4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8"/>
      <c r="P180" s="8"/>
      <c r="Q180" s="5"/>
      <c r="R180" s="5"/>
    </row>
    <row r="181" spans="2:18" x14ac:dyDescent="0.4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8"/>
      <c r="P181" s="8"/>
      <c r="Q181" s="5"/>
      <c r="R181" s="5"/>
    </row>
    <row r="182" spans="2:18" x14ac:dyDescent="0.4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8"/>
      <c r="P182" s="8"/>
      <c r="Q182" s="5"/>
      <c r="R182" s="5"/>
    </row>
    <row r="183" spans="2:18" x14ac:dyDescent="0.4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8"/>
      <c r="P183" s="8"/>
      <c r="Q183" s="5"/>
      <c r="R183" s="5"/>
    </row>
    <row r="184" spans="2:18" x14ac:dyDescent="0.4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8"/>
      <c r="P184" s="8"/>
      <c r="Q184" s="5"/>
      <c r="R184" s="5"/>
    </row>
    <row r="185" spans="2:18" x14ac:dyDescent="0.4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8"/>
      <c r="P185" s="8"/>
      <c r="Q185" s="5"/>
      <c r="R185" s="5"/>
    </row>
    <row r="186" spans="2:18" x14ac:dyDescent="0.4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8"/>
      <c r="P186" s="8"/>
      <c r="Q186" s="5"/>
      <c r="R186" s="5"/>
    </row>
    <row r="187" spans="2:18" x14ac:dyDescent="0.4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8"/>
      <c r="P187" s="8"/>
      <c r="Q187" s="5"/>
      <c r="R187" s="5"/>
    </row>
    <row r="188" spans="2:18" x14ac:dyDescent="0.4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8"/>
      <c r="P188" s="8"/>
      <c r="Q188" s="5"/>
      <c r="R188" s="5"/>
    </row>
    <row r="189" spans="2:18" x14ac:dyDescent="0.4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8"/>
      <c r="P189" s="8"/>
      <c r="Q189" s="5"/>
      <c r="R189" s="5"/>
    </row>
    <row r="190" spans="2:18" x14ac:dyDescent="0.4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8"/>
      <c r="P190" s="8"/>
      <c r="Q190" s="5"/>
      <c r="R190" s="5"/>
    </row>
    <row r="191" spans="2:18" x14ac:dyDescent="0.4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8"/>
      <c r="P191" s="8"/>
      <c r="Q191" s="5"/>
      <c r="R191" s="5"/>
    </row>
    <row r="192" spans="2:18" x14ac:dyDescent="0.4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8"/>
      <c r="P192" s="8"/>
      <c r="Q192" s="5"/>
      <c r="R192" s="5"/>
    </row>
    <row r="193" spans="2:18" x14ac:dyDescent="0.4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8"/>
      <c r="P193" s="8"/>
      <c r="Q193" s="5"/>
      <c r="R193" s="5"/>
    </row>
    <row r="194" spans="2:18" x14ac:dyDescent="0.4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8"/>
      <c r="P194" s="8"/>
      <c r="Q194" s="5"/>
      <c r="R194" s="5"/>
    </row>
    <row r="195" spans="2:18" x14ac:dyDescent="0.4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8"/>
      <c r="P195" s="8"/>
      <c r="Q195" s="5"/>
      <c r="R195" s="5"/>
    </row>
    <row r="196" spans="2:18" x14ac:dyDescent="0.4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8"/>
      <c r="P196" s="8"/>
      <c r="Q196" s="5"/>
      <c r="R196" s="5"/>
    </row>
    <row r="197" spans="2:18" x14ac:dyDescent="0.4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8"/>
      <c r="P197" s="8"/>
      <c r="Q197" s="5"/>
      <c r="R197" s="5"/>
    </row>
    <row r="198" spans="2:18" x14ac:dyDescent="0.4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8"/>
      <c r="P198" s="8"/>
      <c r="Q198" s="5"/>
      <c r="R198" s="5"/>
    </row>
    <row r="199" spans="2:18" x14ac:dyDescent="0.4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8"/>
      <c r="P199" s="8"/>
      <c r="Q199" s="5"/>
      <c r="R199" s="5"/>
    </row>
    <row r="200" spans="2:18" x14ac:dyDescent="0.4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8"/>
      <c r="P200" s="8"/>
      <c r="Q200" s="5"/>
      <c r="R200" s="5"/>
    </row>
    <row r="201" spans="2:18" x14ac:dyDescent="0.4">
      <c r="P201" s="20"/>
    </row>
    <row r="202" spans="2:18" x14ac:dyDescent="0.4">
      <c r="P202" s="20"/>
    </row>
    <row r="203" spans="2:18" x14ac:dyDescent="0.4">
      <c r="P203" s="20"/>
    </row>
    <row r="204" spans="2:18" x14ac:dyDescent="0.4">
      <c r="P204" s="20"/>
    </row>
    <row r="205" spans="2:18" x14ac:dyDescent="0.4">
      <c r="P205" s="20"/>
    </row>
    <row r="206" spans="2:18" x14ac:dyDescent="0.4">
      <c r="P206" s="20"/>
    </row>
    <row r="207" spans="2:18" x14ac:dyDescent="0.4">
      <c r="P207" s="20"/>
    </row>
    <row r="208" spans="2:18" x14ac:dyDescent="0.4">
      <c r="P208" s="20"/>
    </row>
    <row r="209" spans="16:16" x14ac:dyDescent="0.4">
      <c r="P209" s="20"/>
    </row>
    <row r="210" spans="16:16" x14ac:dyDescent="0.4">
      <c r="P210" s="20"/>
    </row>
    <row r="211" spans="16:16" x14ac:dyDescent="0.4">
      <c r="P211" s="20"/>
    </row>
    <row r="212" spans="16:16" x14ac:dyDescent="0.4">
      <c r="P212" s="20"/>
    </row>
    <row r="213" spans="16:16" x14ac:dyDescent="0.4">
      <c r="P213" s="20"/>
    </row>
    <row r="214" spans="16:16" x14ac:dyDescent="0.4">
      <c r="P214" s="20"/>
    </row>
    <row r="215" spans="16:16" x14ac:dyDescent="0.4">
      <c r="P215" s="20"/>
    </row>
    <row r="216" spans="16:16" x14ac:dyDescent="0.4">
      <c r="P216" s="20"/>
    </row>
    <row r="217" spans="16:16" x14ac:dyDescent="0.4">
      <c r="P217" s="20"/>
    </row>
    <row r="218" spans="16:16" x14ac:dyDescent="0.4">
      <c r="P218" s="20"/>
    </row>
    <row r="219" spans="16:16" x14ac:dyDescent="0.4">
      <c r="P219" s="20"/>
    </row>
    <row r="220" spans="16:16" x14ac:dyDescent="0.4">
      <c r="P220" s="20"/>
    </row>
    <row r="221" spans="16:16" x14ac:dyDescent="0.4">
      <c r="P221" s="20"/>
    </row>
    <row r="222" spans="16:16" x14ac:dyDescent="0.4">
      <c r="P222" s="20"/>
    </row>
    <row r="223" spans="16:16" x14ac:dyDescent="0.4">
      <c r="P223" s="20"/>
    </row>
    <row r="224" spans="16:16" x14ac:dyDescent="0.4">
      <c r="P224" s="20"/>
    </row>
    <row r="225" spans="16:16" x14ac:dyDescent="0.4">
      <c r="P225" s="20"/>
    </row>
    <row r="226" spans="16:16" x14ac:dyDescent="0.4">
      <c r="P226" s="20"/>
    </row>
    <row r="227" spans="16:16" x14ac:dyDescent="0.4">
      <c r="P227" s="20"/>
    </row>
    <row r="228" spans="16:16" x14ac:dyDescent="0.4">
      <c r="P228" s="20"/>
    </row>
    <row r="229" spans="16:16" x14ac:dyDescent="0.4">
      <c r="P229" s="20"/>
    </row>
    <row r="230" spans="16:16" x14ac:dyDescent="0.4">
      <c r="P230" s="20"/>
    </row>
    <row r="231" spans="16:16" x14ac:dyDescent="0.4">
      <c r="P231" s="20"/>
    </row>
    <row r="232" spans="16:16" x14ac:dyDescent="0.4">
      <c r="P232" s="20"/>
    </row>
    <row r="233" spans="16:16" x14ac:dyDescent="0.4">
      <c r="P233" s="20"/>
    </row>
    <row r="234" spans="16:16" x14ac:dyDescent="0.4">
      <c r="P234" s="20"/>
    </row>
    <row r="235" spans="16:16" x14ac:dyDescent="0.4">
      <c r="P235" s="20"/>
    </row>
    <row r="236" spans="16:16" x14ac:dyDescent="0.4">
      <c r="P236" s="20"/>
    </row>
    <row r="237" spans="16:16" x14ac:dyDescent="0.4">
      <c r="P237" s="20"/>
    </row>
    <row r="238" spans="16:16" x14ac:dyDescent="0.4">
      <c r="P238" s="20"/>
    </row>
    <row r="239" spans="16:16" x14ac:dyDescent="0.4">
      <c r="P239" s="20"/>
    </row>
    <row r="240" spans="16:16" x14ac:dyDescent="0.4">
      <c r="P240" s="20"/>
    </row>
    <row r="241" spans="16:16" x14ac:dyDescent="0.4">
      <c r="P241" s="20"/>
    </row>
    <row r="242" spans="16:16" x14ac:dyDescent="0.4">
      <c r="P242" s="20"/>
    </row>
    <row r="243" spans="16:16" x14ac:dyDescent="0.4">
      <c r="P243" s="20"/>
    </row>
    <row r="244" spans="16:16" x14ac:dyDescent="0.4">
      <c r="P244" s="20"/>
    </row>
    <row r="245" spans="16:16" x14ac:dyDescent="0.4">
      <c r="P245" s="20"/>
    </row>
    <row r="246" spans="16:16" x14ac:dyDescent="0.4">
      <c r="P246" s="20"/>
    </row>
    <row r="247" spans="16:16" x14ac:dyDescent="0.4">
      <c r="P247" s="20"/>
    </row>
    <row r="248" spans="16:16" x14ac:dyDescent="0.4">
      <c r="P248" s="20"/>
    </row>
    <row r="249" spans="16:16" x14ac:dyDescent="0.4">
      <c r="P249" s="20"/>
    </row>
    <row r="250" spans="16:16" x14ac:dyDescent="0.4">
      <c r="P250" s="20"/>
    </row>
    <row r="251" spans="16:16" x14ac:dyDescent="0.4">
      <c r="P251" s="20"/>
    </row>
    <row r="252" spans="16:16" x14ac:dyDescent="0.4">
      <c r="P252" s="20"/>
    </row>
    <row r="253" spans="16:16" x14ac:dyDescent="0.4">
      <c r="P253" s="20"/>
    </row>
    <row r="254" spans="16:16" x14ac:dyDescent="0.4">
      <c r="P254" s="20"/>
    </row>
    <row r="255" spans="16:16" x14ac:dyDescent="0.4">
      <c r="P255" s="20"/>
    </row>
    <row r="256" spans="16:16" x14ac:dyDescent="0.4">
      <c r="P256" s="20"/>
    </row>
    <row r="257" spans="16:16" x14ac:dyDescent="0.4">
      <c r="P257" s="20"/>
    </row>
    <row r="258" spans="16:16" x14ac:dyDescent="0.4">
      <c r="P258" s="20"/>
    </row>
    <row r="259" spans="16:16" x14ac:dyDescent="0.4">
      <c r="P259" s="20"/>
    </row>
    <row r="260" spans="16:16" x14ac:dyDescent="0.4">
      <c r="P260" s="20"/>
    </row>
    <row r="261" spans="16:16" x14ac:dyDescent="0.4">
      <c r="P261" s="20"/>
    </row>
    <row r="262" spans="16:16" x14ac:dyDescent="0.4">
      <c r="P262" s="20"/>
    </row>
    <row r="263" spans="16:16" x14ac:dyDescent="0.4">
      <c r="P263" s="20"/>
    </row>
    <row r="264" spans="16:16" x14ac:dyDescent="0.4">
      <c r="P264" s="20"/>
    </row>
    <row r="265" spans="16:16" x14ac:dyDescent="0.4">
      <c r="P265" s="20"/>
    </row>
    <row r="266" spans="16:16" x14ac:dyDescent="0.4">
      <c r="P266" s="20"/>
    </row>
    <row r="267" spans="16:16" x14ac:dyDescent="0.4">
      <c r="P267" s="20"/>
    </row>
    <row r="268" spans="16:16" x14ac:dyDescent="0.4">
      <c r="P268" s="20"/>
    </row>
    <row r="269" spans="16:16" x14ac:dyDescent="0.4">
      <c r="P269" s="20"/>
    </row>
    <row r="270" spans="16:16" x14ac:dyDescent="0.4">
      <c r="P270" s="20"/>
    </row>
    <row r="271" spans="16:16" x14ac:dyDescent="0.4">
      <c r="P271" s="20"/>
    </row>
    <row r="272" spans="16:16" x14ac:dyDescent="0.4">
      <c r="P272" s="20"/>
    </row>
    <row r="273" spans="16:16" x14ac:dyDescent="0.4">
      <c r="P273" s="20"/>
    </row>
    <row r="274" spans="16:16" x14ac:dyDescent="0.4">
      <c r="P274" s="20"/>
    </row>
    <row r="275" spans="16:16" x14ac:dyDescent="0.4">
      <c r="P275" s="20"/>
    </row>
    <row r="276" spans="16:16" x14ac:dyDescent="0.4">
      <c r="P276" s="20"/>
    </row>
    <row r="277" spans="16:16" x14ac:dyDescent="0.4">
      <c r="P277" s="20"/>
    </row>
    <row r="278" spans="16:16" x14ac:dyDescent="0.4">
      <c r="P278" s="20"/>
    </row>
    <row r="279" spans="16:16" x14ac:dyDescent="0.4">
      <c r="P279" s="20"/>
    </row>
    <row r="280" spans="16:16" x14ac:dyDescent="0.4">
      <c r="P280" s="20"/>
    </row>
    <row r="281" spans="16:16" x14ac:dyDescent="0.4">
      <c r="P281" s="20"/>
    </row>
    <row r="282" spans="16:16" x14ac:dyDescent="0.4">
      <c r="P282" s="20"/>
    </row>
    <row r="283" spans="16:16" x14ac:dyDescent="0.4">
      <c r="P283" s="20"/>
    </row>
    <row r="284" spans="16:16" x14ac:dyDescent="0.4">
      <c r="P284" s="20"/>
    </row>
    <row r="285" spans="16:16" x14ac:dyDescent="0.4">
      <c r="P285" s="20"/>
    </row>
    <row r="286" spans="16:16" x14ac:dyDescent="0.4">
      <c r="P286" s="20"/>
    </row>
    <row r="287" spans="16:16" x14ac:dyDescent="0.4">
      <c r="P287" s="20"/>
    </row>
    <row r="288" spans="16:16" x14ac:dyDescent="0.4">
      <c r="P288" s="20"/>
    </row>
    <row r="289" spans="16:16" x14ac:dyDescent="0.4">
      <c r="P289" s="20"/>
    </row>
    <row r="290" spans="16:16" x14ac:dyDescent="0.4">
      <c r="P290" s="20"/>
    </row>
    <row r="291" spans="16:16" x14ac:dyDescent="0.4">
      <c r="P291" s="20"/>
    </row>
    <row r="292" spans="16:16" x14ac:dyDescent="0.4">
      <c r="P292" s="20"/>
    </row>
    <row r="293" spans="16:16" x14ac:dyDescent="0.4">
      <c r="P293" s="20"/>
    </row>
    <row r="294" spans="16:16" x14ac:dyDescent="0.4">
      <c r="P294" s="20"/>
    </row>
    <row r="295" spans="16:16" x14ac:dyDescent="0.4">
      <c r="P295" s="20"/>
    </row>
    <row r="296" spans="16:16" x14ac:dyDescent="0.4">
      <c r="P296" s="20"/>
    </row>
    <row r="297" spans="16:16" x14ac:dyDescent="0.4">
      <c r="P297" s="20"/>
    </row>
    <row r="298" spans="16:16" x14ac:dyDescent="0.4">
      <c r="P298" s="20"/>
    </row>
    <row r="299" spans="16:16" x14ac:dyDescent="0.4">
      <c r="P299" s="20"/>
    </row>
    <row r="300" spans="16:16" x14ac:dyDescent="0.4">
      <c r="P300" s="20"/>
    </row>
    <row r="301" spans="16:16" x14ac:dyDescent="0.4">
      <c r="P301" s="20"/>
    </row>
    <row r="302" spans="16:16" x14ac:dyDescent="0.4">
      <c r="P302" s="20"/>
    </row>
    <row r="303" spans="16:16" x14ac:dyDescent="0.4">
      <c r="P303" s="20"/>
    </row>
    <row r="304" spans="16:16" x14ac:dyDescent="0.4">
      <c r="P304" s="20"/>
    </row>
    <row r="305" spans="16:16" x14ac:dyDescent="0.4">
      <c r="P305" s="20"/>
    </row>
    <row r="306" spans="16:16" x14ac:dyDescent="0.4">
      <c r="P306" s="20"/>
    </row>
    <row r="307" spans="16:16" x14ac:dyDescent="0.4">
      <c r="P307" s="20"/>
    </row>
    <row r="308" spans="16:16" x14ac:dyDescent="0.4">
      <c r="P308" s="20"/>
    </row>
    <row r="309" spans="16:16" x14ac:dyDescent="0.4">
      <c r="P309" s="20"/>
    </row>
    <row r="310" spans="16:16" x14ac:dyDescent="0.4">
      <c r="P310" s="20"/>
    </row>
    <row r="311" spans="16:16" x14ac:dyDescent="0.4">
      <c r="P311" s="20"/>
    </row>
    <row r="312" spans="16:16" x14ac:dyDescent="0.4">
      <c r="P312" s="20"/>
    </row>
    <row r="313" spans="16:16" x14ac:dyDescent="0.4">
      <c r="P313" s="20"/>
    </row>
    <row r="314" spans="16:16" x14ac:dyDescent="0.4">
      <c r="P314" s="20"/>
    </row>
    <row r="315" spans="16:16" x14ac:dyDescent="0.4">
      <c r="P315" s="20"/>
    </row>
    <row r="316" spans="16:16" x14ac:dyDescent="0.4">
      <c r="P316" s="20"/>
    </row>
    <row r="317" spans="16:16" x14ac:dyDescent="0.4">
      <c r="P317" s="20"/>
    </row>
    <row r="318" spans="16:16" x14ac:dyDescent="0.4">
      <c r="P318" s="20"/>
    </row>
    <row r="319" spans="16:16" x14ac:dyDescent="0.4">
      <c r="P319" s="20"/>
    </row>
    <row r="320" spans="16:16" x14ac:dyDescent="0.4">
      <c r="P320" s="20"/>
    </row>
    <row r="321" spans="16:16" x14ac:dyDescent="0.4">
      <c r="P321" s="20"/>
    </row>
    <row r="322" spans="16:16" x14ac:dyDescent="0.4">
      <c r="P322" s="20"/>
    </row>
    <row r="323" spans="16:16" x14ac:dyDescent="0.4">
      <c r="P323" s="20"/>
    </row>
    <row r="324" spans="16:16" x14ac:dyDescent="0.4">
      <c r="P324" s="20"/>
    </row>
    <row r="325" spans="16:16" x14ac:dyDescent="0.4">
      <c r="P325" s="20"/>
    </row>
    <row r="326" spans="16:16" x14ac:dyDescent="0.4">
      <c r="P326" s="20"/>
    </row>
    <row r="327" spans="16:16" x14ac:dyDescent="0.4">
      <c r="P327" s="20"/>
    </row>
    <row r="328" spans="16:16" x14ac:dyDescent="0.4">
      <c r="P328" s="20"/>
    </row>
    <row r="329" spans="16:16" x14ac:dyDescent="0.4">
      <c r="P329" s="20"/>
    </row>
    <row r="330" spans="16:16" x14ac:dyDescent="0.4">
      <c r="P330" s="20"/>
    </row>
    <row r="331" spans="16:16" x14ac:dyDescent="0.4">
      <c r="P331" s="20"/>
    </row>
    <row r="332" spans="16:16" x14ac:dyDescent="0.4">
      <c r="P332" s="20"/>
    </row>
    <row r="333" spans="16:16" x14ac:dyDescent="0.4">
      <c r="P333" s="20"/>
    </row>
    <row r="334" spans="16:16" x14ac:dyDescent="0.4">
      <c r="P334" s="20"/>
    </row>
    <row r="335" spans="16:16" x14ac:dyDescent="0.4">
      <c r="P335" s="20"/>
    </row>
    <row r="336" spans="16:16" x14ac:dyDescent="0.4">
      <c r="P336" s="20"/>
    </row>
    <row r="337" spans="16:16" x14ac:dyDescent="0.4">
      <c r="P337" s="20"/>
    </row>
    <row r="338" spans="16:16" x14ac:dyDescent="0.4">
      <c r="P338" s="20"/>
    </row>
    <row r="339" spans="16:16" x14ac:dyDescent="0.4">
      <c r="P339" s="20"/>
    </row>
    <row r="340" spans="16:16" x14ac:dyDescent="0.4">
      <c r="P340" s="20"/>
    </row>
    <row r="341" spans="16:16" x14ac:dyDescent="0.4">
      <c r="P341" s="20"/>
    </row>
    <row r="342" spans="16:16" x14ac:dyDescent="0.4">
      <c r="P342" s="20"/>
    </row>
    <row r="343" spans="16:16" x14ac:dyDescent="0.4">
      <c r="P343" s="20"/>
    </row>
    <row r="344" spans="16:16" x14ac:dyDescent="0.4">
      <c r="P344" s="20"/>
    </row>
    <row r="345" spans="16:16" x14ac:dyDescent="0.4">
      <c r="P345" s="20"/>
    </row>
    <row r="346" spans="16:16" x14ac:dyDescent="0.4">
      <c r="P346" s="20"/>
    </row>
    <row r="347" spans="16:16" x14ac:dyDescent="0.4">
      <c r="P347" s="20"/>
    </row>
    <row r="348" spans="16:16" x14ac:dyDescent="0.4">
      <c r="P348" s="20"/>
    </row>
    <row r="349" spans="16:16" x14ac:dyDescent="0.4">
      <c r="P349" s="20"/>
    </row>
    <row r="350" spans="16:16" x14ac:dyDescent="0.4">
      <c r="P350" s="20"/>
    </row>
    <row r="351" spans="16:16" x14ac:dyDescent="0.4">
      <c r="P351" s="20"/>
    </row>
    <row r="352" spans="16:16" x14ac:dyDescent="0.4">
      <c r="P352" s="20"/>
    </row>
    <row r="353" spans="16:16" x14ac:dyDescent="0.4">
      <c r="P353" s="20"/>
    </row>
    <row r="354" spans="16:16" x14ac:dyDescent="0.4">
      <c r="P354" s="20"/>
    </row>
    <row r="355" spans="16:16" x14ac:dyDescent="0.4">
      <c r="P355" s="20"/>
    </row>
    <row r="356" spans="16:16" x14ac:dyDescent="0.4">
      <c r="P356" s="20"/>
    </row>
    <row r="357" spans="16:16" x14ac:dyDescent="0.4">
      <c r="P357" s="20"/>
    </row>
    <row r="358" spans="16:16" x14ac:dyDescent="0.4">
      <c r="P358" s="20"/>
    </row>
    <row r="359" spans="16:16" x14ac:dyDescent="0.4">
      <c r="P359" s="20"/>
    </row>
    <row r="360" spans="16:16" x14ac:dyDescent="0.4">
      <c r="P360" s="20"/>
    </row>
    <row r="361" spans="16:16" x14ac:dyDescent="0.4">
      <c r="P361" s="20"/>
    </row>
    <row r="362" spans="16:16" x14ac:dyDescent="0.4">
      <c r="P362" s="20"/>
    </row>
    <row r="363" spans="16:16" x14ac:dyDescent="0.4">
      <c r="P363" s="20"/>
    </row>
    <row r="364" spans="16:16" x14ac:dyDescent="0.4">
      <c r="P364" s="20"/>
    </row>
    <row r="365" spans="16:16" x14ac:dyDescent="0.4">
      <c r="P365" s="20"/>
    </row>
    <row r="366" spans="16:16" x14ac:dyDescent="0.4">
      <c r="P366" s="20"/>
    </row>
    <row r="367" spans="16:16" x14ac:dyDescent="0.4">
      <c r="P367" s="20"/>
    </row>
    <row r="368" spans="16:16" x14ac:dyDescent="0.4">
      <c r="P368" s="20"/>
    </row>
    <row r="369" spans="16:16" x14ac:dyDescent="0.4">
      <c r="P369" s="20"/>
    </row>
    <row r="370" spans="16:16" x14ac:dyDescent="0.4">
      <c r="P370" s="20"/>
    </row>
    <row r="371" spans="16:16" x14ac:dyDescent="0.4">
      <c r="P371" s="20"/>
    </row>
    <row r="372" spans="16:16" x14ac:dyDescent="0.4">
      <c r="P372" s="20"/>
    </row>
    <row r="373" spans="16:16" x14ac:dyDescent="0.4">
      <c r="P373" s="20"/>
    </row>
    <row r="374" spans="16:16" x14ac:dyDescent="0.4">
      <c r="P374" s="20"/>
    </row>
    <row r="375" spans="16:16" x14ac:dyDescent="0.4">
      <c r="P375" s="20"/>
    </row>
    <row r="376" spans="16:16" x14ac:dyDescent="0.4">
      <c r="P376" s="20"/>
    </row>
    <row r="377" spans="16:16" x14ac:dyDescent="0.4">
      <c r="P377" s="20"/>
    </row>
    <row r="378" spans="16:16" x14ac:dyDescent="0.4">
      <c r="P378" s="20"/>
    </row>
    <row r="379" spans="16:16" x14ac:dyDescent="0.4">
      <c r="P379" s="20"/>
    </row>
    <row r="380" spans="16:16" x14ac:dyDescent="0.4">
      <c r="P380" s="20"/>
    </row>
    <row r="381" spans="16:16" x14ac:dyDescent="0.4">
      <c r="P381" s="20"/>
    </row>
    <row r="382" spans="16:16" x14ac:dyDescent="0.4">
      <c r="P382" s="20"/>
    </row>
    <row r="383" spans="16:16" x14ac:dyDescent="0.4">
      <c r="P383" s="20"/>
    </row>
    <row r="384" spans="16:16" x14ac:dyDescent="0.4">
      <c r="P384" s="20"/>
    </row>
    <row r="385" spans="16:16" x14ac:dyDescent="0.4">
      <c r="P385" s="20"/>
    </row>
    <row r="386" spans="16:16" x14ac:dyDescent="0.4">
      <c r="P386" s="20"/>
    </row>
    <row r="387" spans="16:16" x14ac:dyDescent="0.4">
      <c r="P387" s="20"/>
    </row>
    <row r="388" spans="16:16" x14ac:dyDescent="0.4">
      <c r="P388" s="20"/>
    </row>
    <row r="389" spans="16:16" x14ac:dyDescent="0.4">
      <c r="P389" s="20"/>
    </row>
    <row r="390" spans="16:16" x14ac:dyDescent="0.4">
      <c r="P390" s="20"/>
    </row>
    <row r="391" spans="16:16" x14ac:dyDescent="0.4">
      <c r="P391" s="20"/>
    </row>
    <row r="392" spans="16:16" x14ac:dyDescent="0.4">
      <c r="P392" s="20"/>
    </row>
    <row r="393" spans="16:16" x14ac:dyDescent="0.4">
      <c r="P393" s="20"/>
    </row>
    <row r="394" spans="16:16" x14ac:dyDescent="0.4">
      <c r="P394" s="20"/>
    </row>
    <row r="395" spans="16:16" x14ac:dyDescent="0.4">
      <c r="P395" s="20"/>
    </row>
    <row r="396" spans="16:16" x14ac:dyDescent="0.4">
      <c r="P396" s="20"/>
    </row>
    <row r="397" spans="16:16" x14ac:dyDescent="0.4">
      <c r="P397" s="20"/>
    </row>
    <row r="398" spans="16:16" x14ac:dyDescent="0.4">
      <c r="P398" s="20"/>
    </row>
    <row r="399" spans="16:16" x14ac:dyDescent="0.4">
      <c r="P399" s="20"/>
    </row>
    <row r="400" spans="16:16" x14ac:dyDescent="0.4">
      <c r="P400" s="20"/>
    </row>
  </sheetData>
  <autoFilter ref="B4:R4" xr:uid="{00000000-0001-0000-0000-000000000000}">
    <sortState xmlns:xlrd2="http://schemas.microsoft.com/office/spreadsheetml/2017/richdata2" ref="B5:R14">
      <sortCondition ref="H4:H14"/>
    </sortState>
  </autoFilter>
  <mergeCells count="3">
    <mergeCell ref="L3:N3"/>
    <mergeCell ref="D3:G3"/>
    <mergeCell ref="H3:K3"/>
  </mergeCells>
  <phoneticPr fontId="10" type="noConversion"/>
  <conditionalFormatting sqref="I5:I400">
    <cfRule type="expression" dxfId="2" priority="4">
      <formula>(I5&gt;D5)</formula>
    </cfRule>
  </conditionalFormatting>
  <conditionalFormatting sqref="P5:P400">
    <cfRule type="expression" dxfId="1" priority="2">
      <formula>(AND(P5&lt;=TODAY(),P5&lt;&gt;0))</formula>
    </cfRule>
  </conditionalFormatting>
  <pageMargins left="0.25" right="0.25" top="0.75" bottom="0.75" header="0.3" footer="0.3"/>
  <pageSetup scale="5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A7" sqref="A7"/>
    </sheetView>
  </sheetViews>
  <sheetFormatPr defaultColWidth="8.796875" defaultRowHeight="13.9" x14ac:dyDescent="0.4"/>
  <cols>
    <col min="1" max="1" width="2.46484375" customWidth="1"/>
    <col min="2" max="3" width="15.59765625" customWidth="1"/>
    <col min="4" max="5" width="12.59765625" customWidth="1"/>
    <col min="6" max="6" width="8.19921875" customWidth="1"/>
    <col min="7" max="7" width="15.59765625" customWidth="1"/>
    <col min="8" max="8" width="12.59765625" customWidth="1"/>
    <col min="9" max="14" width="14.59765625" customWidth="1"/>
    <col min="15" max="16" width="12.59765625" customWidth="1"/>
    <col min="17" max="17" width="8.33203125" customWidth="1"/>
    <col min="18" max="18" width="17.796875" customWidth="1"/>
  </cols>
  <sheetData>
    <row r="2" spans="1:18" ht="15" customHeight="1" x14ac:dyDescent="0.4">
      <c r="A2" s="1"/>
      <c r="B2" s="13" t="s">
        <v>9</v>
      </c>
      <c r="C2" s="14"/>
      <c r="D2" s="28" t="s">
        <v>10</v>
      </c>
      <c r="E2" s="28"/>
      <c r="F2" s="29">
        <v>45209</v>
      </c>
      <c r="G2" s="2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4">
      <c r="B3" s="10" t="s">
        <v>11</v>
      </c>
      <c r="D3" s="31">
        <v>467050</v>
      </c>
      <c r="E3" s="32"/>
      <c r="F3" s="12" t="s">
        <v>8</v>
      </c>
    </row>
    <row r="4" spans="1:18" x14ac:dyDescent="0.4">
      <c r="B4" s="10" t="s">
        <v>12</v>
      </c>
      <c r="D4" s="33">
        <v>433800</v>
      </c>
      <c r="E4" s="34"/>
      <c r="F4" s="11" t="s">
        <v>8</v>
      </c>
    </row>
    <row r="6" spans="1:18" x14ac:dyDescent="0.4">
      <c r="B6" s="18"/>
      <c r="C6" s="18"/>
      <c r="D6" s="18"/>
      <c r="E6" s="18"/>
      <c r="F6" s="18"/>
      <c r="G6" s="18"/>
      <c r="H6" s="19"/>
      <c r="I6" s="36" t="s">
        <v>39</v>
      </c>
      <c r="J6" s="36"/>
      <c r="K6" s="35" t="s">
        <v>33</v>
      </c>
      <c r="L6" s="35"/>
      <c r="M6" s="35"/>
      <c r="N6" s="35"/>
      <c r="O6" s="30" t="s">
        <v>41</v>
      </c>
      <c r="P6" s="30"/>
      <c r="Q6" s="18"/>
      <c r="R6" s="18"/>
    </row>
    <row r="7" spans="1:18" x14ac:dyDescent="0.4">
      <c r="B7" s="4" t="s">
        <v>21</v>
      </c>
      <c r="C7" s="4" t="s">
        <v>2</v>
      </c>
      <c r="D7" s="4" t="s">
        <v>18</v>
      </c>
      <c r="E7" s="4" t="s">
        <v>19</v>
      </c>
      <c r="F7" s="4" t="s">
        <v>5</v>
      </c>
      <c r="G7" s="4" t="s">
        <v>20</v>
      </c>
      <c r="H7" s="4" t="s">
        <v>24</v>
      </c>
      <c r="I7" s="4" t="s">
        <v>36</v>
      </c>
      <c r="J7" s="4" t="s">
        <v>34</v>
      </c>
      <c r="K7" s="4" t="s">
        <v>32</v>
      </c>
      <c r="L7" s="4" t="s">
        <v>38</v>
      </c>
      <c r="M7" s="4" t="s">
        <v>35</v>
      </c>
      <c r="N7" s="4" t="s">
        <v>37</v>
      </c>
      <c r="O7" s="4" t="s">
        <v>13</v>
      </c>
      <c r="P7" s="4" t="s">
        <v>14</v>
      </c>
      <c r="Q7" s="4" t="s">
        <v>40</v>
      </c>
      <c r="R7" s="4" t="s">
        <v>27</v>
      </c>
    </row>
    <row r="8" spans="1:18" x14ac:dyDescent="0.4">
      <c r="B8" s="5" t="s">
        <v>28</v>
      </c>
      <c r="C8" s="5" t="s">
        <v>29</v>
      </c>
      <c r="D8" s="7">
        <v>8.77</v>
      </c>
      <c r="E8" s="7">
        <v>9.5399999999999991</v>
      </c>
      <c r="F8" s="9" t="s">
        <v>8</v>
      </c>
      <c r="G8" s="9">
        <v>20000</v>
      </c>
      <c r="H8" s="7">
        <v>11.185454919680176</v>
      </c>
      <c r="I8" s="6"/>
      <c r="J8" s="17">
        <v>0.66510052636151962</v>
      </c>
      <c r="K8" s="17">
        <v>3672538.0279999999</v>
      </c>
      <c r="L8" s="17">
        <v>5.1977412399497478</v>
      </c>
      <c r="M8" s="17">
        <v>2447343.9303310001</v>
      </c>
      <c r="N8" s="17"/>
      <c r="O8" s="6">
        <f>(D8*G8)/$D$4</f>
        <v>0.40433379437528816</v>
      </c>
      <c r="P8" s="6">
        <f>D8/E8-1</f>
        <v>-8.0712788259957979E-2</v>
      </c>
      <c r="Q8" s="6" t="s">
        <v>7</v>
      </c>
      <c r="R8" s="5" t="s">
        <v>55</v>
      </c>
    </row>
    <row r="9" spans="1:18" x14ac:dyDescent="0.4">
      <c r="B9" s="5" t="s">
        <v>53</v>
      </c>
      <c r="C9" s="5" t="s">
        <v>54</v>
      </c>
      <c r="D9" s="7">
        <v>6.7</v>
      </c>
      <c r="E9" s="7">
        <v>7.38</v>
      </c>
      <c r="F9" s="9" t="s">
        <v>8</v>
      </c>
      <c r="G9" s="9">
        <v>10000</v>
      </c>
      <c r="H9" s="7">
        <v>10.368688057157868</v>
      </c>
      <c r="I9" s="6"/>
      <c r="J9" s="17">
        <v>0.62572409874452151</v>
      </c>
      <c r="K9" s="17">
        <v>721194</v>
      </c>
      <c r="L9" s="17">
        <v>1.1452720082709331</v>
      </c>
      <c r="M9" s="17">
        <v>84082</v>
      </c>
      <c r="N9" s="17"/>
      <c r="O9" s="6">
        <f>(D9*G9)/$D$4</f>
        <v>0.15444905486399263</v>
      </c>
      <c r="P9" s="6">
        <f>D9/E9-1</f>
        <v>-9.2140921409214038E-2</v>
      </c>
      <c r="Q9" s="6" t="s">
        <v>7</v>
      </c>
      <c r="R9" s="5" t="s">
        <v>52</v>
      </c>
    </row>
    <row r="10" spans="1:18" x14ac:dyDescent="0.4">
      <c r="B10" s="5" t="s">
        <v>30</v>
      </c>
      <c r="C10" s="5" t="s">
        <v>56</v>
      </c>
      <c r="D10" s="7">
        <v>1.58</v>
      </c>
      <c r="E10" s="7">
        <v>1.65</v>
      </c>
      <c r="F10" s="9" t="s">
        <v>8</v>
      </c>
      <c r="G10" s="9">
        <v>90000</v>
      </c>
      <c r="H10" s="7">
        <v>2.0780350270472936</v>
      </c>
      <c r="I10" s="6"/>
      <c r="J10" s="17">
        <v>0.89074192209159853</v>
      </c>
      <c r="K10" s="17">
        <v>7102</v>
      </c>
      <c r="L10" s="17">
        <v>5.3394300150875385</v>
      </c>
      <c r="M10" s="17">
        <v>8842</v>
      </c>
      <c r="N10" s="17"/>
      <c r="O10" s="6">
        <f>(D10*G10)/$D$4</f>
        <v>0.32780082987551867</v>
      </c>
      <c r="P10" s="6">
        <f>D10/E10-1</f>
        <v>-4.2424242424242364E-2</v>
      </c>
      <c r="Q10" s="6" t="s">
        <v>7</v>
      </c>
      <c r="R10" s="5" t="s">
        <v>55</v>
      </c>
    </row>
    <row r="11" spans="1:18" x14ac:dyDescent="0.4">
      <c r="B11" s="5" t="s">
        <v>62</v>
      </c>
      <c r="C11" s="5" t="s">
        <v>63</v>
      </c>
      <c r="D11" s="7">
        <v>1.64</v>
      </c>
      <c r="E11" s="7">
        <v>1.8</v>
      </c>
      <c r="F11" s="9" t="s">
        <v>8</v>
      </c>
      <c r="G11" s="9">
        <v>30000</v>
      </c>
      <c r="H11" s="7">
        <v>2.8709843359563791</v>
      </c>
      <c r="I11" s="6"/>
      <c r="J11" s="17">
        <v>1.6290885868321416</v>
      </c>
      <c r="K11" s="17">
        <v>600938</v>
      </c>
      <c r="L11" s="17">
        <v>4.0544834908538157</v>
      </c>
      <c r="M11" s="17">
        <v>23764</v>
      </c>
      <c r="N11" s="17"/>
      <c r="O11" s="6">
        <f>(D11*G11)/$D$4</f>
        <v>0.11341632088520055</v>
      </c>
      <c r="P11" s="6">
        <f>D11/E11-1</f>
        <v>-8.8888888888889017E-2</v>
      </c>
      <c r="Q11" s="6" t="s">
        <v>7</v>
      </c>
      <c r="R11" s="5" t="s">
        <v>55</v>
      </c>
    </row>
    <row r="12" spans="1:18" x14ac:dyDescent="0.4">
      <c r="B12" s="5"/>
      <c r="C12" s="5"/>
      <c r="D12" s="7"/>
      <c r="E12" s="7"/>
      <c r="F12" s="5"/>
      <c r="G12" s="9"/>
      <c r="H12" s="7"/>
      <c r="I12" s="6"/>
      <c r="J12" s="17"/>
      <c r="K12" s="17"/>
      <c r="L12" s="17"/>
      <c r="M12" s="17"/>
      <c r="N12" s="17"/>
      <c r="O12" s="6"/>
      <c r="P12" s="6"/>
      <c r="Q12" s="5"/>
      <c r="R12" s="5"/>
    </row>
    <row r="13" spans="1:18" x14ac:dyDescent="0.4">
      <c r="B13" s="5"/>
      <c r="C13" s="5"/>
      <c r="D13" s="7"/>
      <c r="E13" s="7"/>
      <c r="F13" s="9"/>
      <c r="G13" s="9"/>
      <c r="H13" s="7"/>
      <c r="I13" s="6"/>
      <c r="J13" s="17"/>
      <c r="K13" s="17"/>
      <c r="L13" s="17"/>
      <c r="M13" s="17"/>
      <c r="N13" s="17"/>
      <c r="O13" s="6"/>
      <c r="P13" s="6"/>
      <c r="Q13" s="6"/>
      <c r="R13" s="5"/>
    </row>
    <row r="14" spans="1:18" x14ac:dyDescent="0.4">
      <c r="B14" s="5"/>
      <c r="C14" s="5"/>
      <c r="D14" s="7"/>
      <c r="E14" s="7"/>
      <c r="F14" s="9"/>
      <c r="G14" s="9"/>
      <c r="H14" s="7"/>
      <c r="I14" s="6"/>
      <c r="J14" s="17"/>
      <c r="K14" s="17"/>
      <c r="L14" s="17"/>
      <c r="M14" s="17"/>
      <c r="N14" s="17"/>
      <c r="O14" s="6"/>
      <c r="P14" s="6"/>
      <c r="Q14" s="6"/>
      <c r="R14" s="5"/>
    </row>
    <row r="15" spans="1:18" x14ac:dyDescent="0.4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4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4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4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4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4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4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4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4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4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4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4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4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4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4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4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4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4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4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4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4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4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4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4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4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4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4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4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4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4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4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4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4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4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4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4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4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4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4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4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4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4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4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4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4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4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4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4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4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4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4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4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4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4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4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4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4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4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4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4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4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4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4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4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4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4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4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4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4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4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4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4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4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4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4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4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4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4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4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4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4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4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4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4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4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4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4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4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4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4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4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4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4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4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4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4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4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4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4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4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4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4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4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4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4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4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4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4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4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4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4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4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4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4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4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4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4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4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4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4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4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4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4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4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4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4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4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4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4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4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4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4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4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4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4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4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4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4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4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4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4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4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4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4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4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4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4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4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4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4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4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4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4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4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4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4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4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4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4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4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4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4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4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4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4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4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4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4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4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4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4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4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4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4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4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4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4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4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4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4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4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4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4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4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4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4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4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4">
      <c r="O202" s="6"/>
      <c r="P202" s="6"/>
    </row>
    <row r="203" spans="2:18" x14ac:dyDescent="0.4">
      <c r="O203" s="6"/>
      <c r="P203" s="6"/>
    </row>
    <row r="204" spans="2:18" x14ac:dyDescent="0.4">
      <c r="O204" s="6"/>
      <c r="P204" s="6"/>
    </row>
    <row r="205" spans="2:18" x14ac:dyDescent="0.4">
      <c r="O205" s="6"/>
      <c r="P205" s="6"/>
    </row>
    <row r="206" spans="2:18" x14ac:dyDescent="0.4">
      <c r="O206" s="6"/>
      <c r="P206" s="6"/>
    </row>
    <row r="207" spans="2:18" x14ac:dyDescent="0.4">
      <c r="O207" s="6"/>
      <c r="P207" s="6"/>
    </row>
    <row r="208" spans="2:18" x14ac:dyDescent="0.4">
      <c r="O208" s="6"/>
      <c r="P208" s="6"/>
    </row>
    <row r="209" spans="15:16" x14ac:dyDescent="0.4">
      <c r="O209" s="6"/>
      <c r="P209" s="6"/>
    </row>
    <row r="210" spans="15:16" x14ac:dyDescent="0.4">
      <c r="O210" s="6"/>
      <c r="P210" s="6"/>
    </row>
    <row r="211" spans="15:16" x14ac:dyDescent="0.4">
      <c r="O211" s="6"/>
      <c r="P211" s="6"/>
    </row>
    <row r="212" spans="15:16" x14ac:dyDescent="0.4">
      <c r="O212" s="6"/>
      <c r="P212" s="6"/>
    </row>
    <row r="213" spans="15:16" x14ac:dyDescent="0.4">
      <c r="O213" s="6"/>
      <c r="P213" s="6"/>
    </row>
    <row r="214" spans="15:16" x14ac:dyDescent="0.4">
      <c r="O214" s="6"/>
      <c r="P214" s="6"/>
    </row>
    <row r="215" spans="15:16" x14ac:dyDescent="0.4">
      <c r="O215" s="6"/>
      <c r="P215" s="6"/>
    </row>
    <row r="216" spans="15:16" x14ac:dyDescent="0.4">
      <c r="O216" s="6"/>
      <c r="P216" s="6"/>
    </row>
    <row r="217" spans="15:16" x14ac:dyDescent="0.4">
      <c r="O217" s="6"/>
      <c r="P217" s="6"/>
    </row>
    <row r="218" spans="15:16" x14ac:dyDescent="0.4">
      <c r="O218" s="6"/>
      <c r="P218" s="6"/>
    </row>
    <row r="219" spans="15:16" x14ac:dyDescent="0.4">
      <c r="O219" s="6"/>
      <c r="P219" s="6"/>
    </row>
    <row r="220" spans="15:16" x14ac:dyDescent="0.4">
      <c r="O220" s="6"/>
      <c r="P220" s="6"/>
    </row>
    <row r="221" spans="15:16" x14ac:dyDescent="0.4">
      <c r="O221" s="6"/>
      <c r="P221" s="6"/>
    </row>
    <row r="222" spans="15:16" x14ac:dyDescent="0.4">
      <c r="O222" s="6"/>
      <c r="P222" s="6"/>
    </row>
    <row r="223" spans="15:16" x14ac:dyDescent="0.4">
      <c r="O223" s="6"/>
      <c r="P223" s="6"/>
    </row>
    <row r="224" spans="15:16" x14ac:dyDescent="0.4">
      <c r="O224" s="6"/>
      <c r="P224" s="6"/>
    </row>
    <row r="225" spans="15:16" x14ac:dyDescent="0.4">
      <c r="O225" s="6"/>
      <c r="P225" s="6"/>
    </row>
    <row r="226" spans="15:16" x14ac:dyDescent="0.4">
      <c r="O226" s="6"/>
      <c r="P226" s="6"/>
    </row>
    <row r="227" spans="15:16" x14ac:dyDescent="0.4">
      <c r="O227" s="6"/>
      <c r="P227" s="6"/>
    </row>
    <row r="228" spans="15:16" x14ac:dyDescent="0.4">
      <c r="O228" s="6"/>
      <c r="P228" s="6"/>
    </row>
    <row r="229" spans="15:16" x14ac:dyDescent="0.4">
      <c r="O229" s="6"/>
      <c r="P229" s="6"/>
    </row>
    <row r="230" spans="15:16" x14ac:dyDescent="0.4">
      <c r="O230" s="6"/>
      <c r="P230" s="6"/>
    </row>
    <row r="231" spans="15:16" x14ac:dyDescent="0.4">
      <c r="O231" s="6"/>
      <c r="P231" s="6"/>
    </row>
    <row r="232" spans="15:16" x14ac:dyDescent="0.4">
      <c r="O232" s="6"/>
      <c r="P232" s="6"/>
    </row>
    <row r="233" spans="15:16" x14ac:dyDescent="0.4">
      <c r="O233" s="6"/>
      <c r="P233" s="6"/>
    </row>
    <row r="234" spans="15:16" x14ac:dyDescent="0.4">
      <c r="O234" s="6"/>
      <c r="P234" s="6"/>
    </row>
    <row r="235" spans="15:16" x14ac:dyDescent="0.4">
      <c r="O235" s="6"/>
      <c r="P235" s="6"/>
    </row>
    <row r="236" spans="15:16" x14ac:dyDescent="0.4">
      <c r="O236" s="6"/>
      <c r="P236" s="6"/>
    </row>
    <row r="237" spans="15:16" x14ac:dyDescent="0.4">
      <c r="O237" s="6"/>
      <c r="P237" s="6"/>
    </row>
    <row r="238" spans="15:16" x14ac:dyDescent="0.4">
      <c r="O238" s="6"/>
      <c r="P238" s="6"/>
    </row>
    <row r="239" spans="15:16" x14ac:dyDescent="0.4">
      <c r="O239" s="6"/>
      <c r="P239" s="6"/>
    </row>
    <row r="240" spans="15:16" x14ac:dyDescent="0.4">
      <c r="O240" s="6"/>
      <c r="P240" s="6"/>
    </row>
    <row r="241" spans="15:16" x14ac:dyDescent="0.4">
      <c r="O241" s="6"/>
      <c r="P241" s="6"/>
    </row>
    <row r="242" spans="15:16" x14ac:dyDescent="0.4">
      <c r="O242" s="6"/>
      <c r="P242" s="6"/>
    </row>
    <row r="243" spans="15:16" x14ac:dyDescent="0.4">
      <c r="O243" s="6"/>
      <c r="P243" s="6"/>
    </row>
    <row r="244" spans="15:16" x14ac:dyDescent="0.4">
      <c r="O244" s="6"/>
      <c r="P244" s="6"/>
    </row>
    <row r="245" spans="15:16" x14ac:dyDescent="0.4">
      <c r="O245" s="6"/>
      <c r="P245" s="6"/>
    </row>
    <row r="246" spans="15:16" x14ac:dyDescent="0.4">
      <c r="O246" s="6"/>
      <c r="P246" s="6"/>
    </row>
    <row r="247" spans="15:16" x14ac:dyDescent="0.4">
      <c r="O247" s="6"/>
      <c r="P247" s="6"/>
    </row>
    <row r="248" spans="15:16" x14ac:dyDescent="0.4">
      <c r="O248" s="6"/>
      <c r="P248" s="6"/>
    </row>
    <row r="249" spans="15:16" x14ac:dyDescent="0.4">
      <c r="O249" s="6"/>
      <c r="P249" s="6"/>
    </row>
    <row r="250" spans="15:16" x14ac:dyDescent="0.4">
      <c r="O250" s="6"/>
      <c r="P250" s="6"/>
    </row>
    <row r="251" spans="15:16" x14ac:dyDescent="0.4">
      <c r="O251" s="6"/>
      <c r="P251" s="6"/>
    </row>
    <row r="252" spans="15:16" x14ac:dyDescent="0.4">
      <c r="O252" s="6"/>
      <c r="P252" s="6"/>
    </row>
    <row r="253" spans="15:16" x14ac:dyDescent="0.4">
      <c r="O253" s="6"/>
      <c r="P253" s="6"/>
    </row>
    <row r="254" spans="15:16" x14ac:dyDescent="0.4">
      <c r="O254" s="6"/>
      <c r="P254" s="6"/>
    </row>
    <row r="255" spans="15:16" x14ac:dyDescent="0.4">
      <c r="O255" s="6"/>
      <c r="P255" s="6"/>
    </row>
    <row r="256" spans="15:16" x14ac:dyDescent="0.4">
      <c r="O256" s="6"/>
      <c r="P256" s="6"/>
    </row>
    <row r="257" spans="15:16" x14ac:dyDescent="0.4">
      <c r="O257" s="6"/>
      <c r="P257" s="6"/>
    </row>
    <row r="258" spans="15:16" x14ac:dyDescent="0.4">
      <c r="O258" s="6"/>
      <c r="P258" s="6"/>
    </row>
    <row r="259" spans="15:16" x14ac:dyDescent="0.4">
      <c r="O259" s="6"/>
      <c r="P259" s="6"/>
    </row>
    <row r="260" spans="15:16" x14ac:dyDescent="0.4">
      <c r="O260" s="6"/>
      <c r="P260" s="6"/>
    </row>
    <row r="261" spans="15:16" x14ac:dyDescent="0.4">
      <c r="O261" s="6"/>
      <c r="P261" s="6"/>
    </row>
    <row r="262" spans="15:16" x14ac:dyDescent="0.4">
      <c r="O262" s="6"/>
      <c r="P262" s="6"/>
    </row>
    <row r="263" spans="15:16" x14ac:dyDescent="0.4">
      <c r="O263" s="6"/>
      <c r="P263" s="6"/>
    </row>
    <row r="264" spans="15:16" x14ac:dyDescent="0.4">
      <c r="O264" s="6"/>
      <c r="P264" s="6"/>
    </row>
    <row r="265" spans="15:16" x14ac:dyDescent="0.4">
      <c r="O265" s="6"/>
      <c r="P265" s="6"/>
    </row>
    <row r="266" spans="15:16" x14ac:dyDescent="0.4">
      <c r="O266" s="6"/>
      <c r="P266" s="6"/>
    </row>
    <row r="267" spans="15:16" x14ac:dyDescent="0.4">
      <c r="O267" s="6"/>
      <c r="P267" s="6"/>
    </row>
    <row r="268" spans="15:16" x14ac:dyDescent="0.4">
      <c r="O268" s="6"/>
      <c r="P268" s="6"/>
    </row>
    <row r="269" spans="15:16" x14ac:dyDescent="0.4">
      <c r="O269" s="6"/>
      <c r="P269" s="6"/>
    </row>
    <row r="270" spans="15:16" x14ac:dyDescent="0.4">
      <c r="O270" s="6"/>
      <c r="P270" s="6"/>
    </row>
    <row r="271" spans="15:16" x14ac:dyDescent="0.4">
      <c r="O271" s="6"/>
      <c r="P271" s="6"/>
    </row>
    <row r="272" spans="15:16" x14ac:dyDescent="0.4">
      <c r="O272" s="6"/>
      <c r="P272" s="6"/>
    </row>
    <row r="273" spans="15:16" x14ac:dyDescent="0.4">
      <c r="O273" s="6"/>
      <c r="P273" s="6"/>
    </row>
    <row r="274" spans="15:16" x14ac:dyDescent="0.4">
      <c r="O274" s="6"/>
      <c r="P274" s="6"/>
    </row>
    <row r="275" spans="15:16" x14ac:dyDescent="0.4">
      <c r="O275" s="6"/>
      <c r="P275" s="6"/>
    </row>
    <row r="276" spans="15:16" x14ac:dyDescent="0.4">
      <c r="O276" s="6"/>
      <c r="P276" s="6"/>
    </row>
    <row r="277" spans="15:16" x14ac:dyDescent="0.4">
      <c r="O277" s="6"/>
      <c r="P277" s="6"/>
    </row>
    <row r="278" spans="15:16" x14ac:dyDescent="0.4">
      <c r="O278" s="6"/>
      <c r="P278" s="6"/>
    </row>
    <row r="279" spans="15:16" x14ac:dyDescent="0.4">
      <c r="O279" s="6"/>
      <c r="P279" s="6"/>
    </row>
    <row r="280" spans="15:16" x14ac:dyDescent="0.4">
      <c r="O280" s="6"/>
      <c r="P280" s="6"/>
    </row>
    <row r="281" spans="15:16" x14ac:dyDescent="0.4">
      <c r="O281" s="6"/>
      <c r="P281" s="6"/>
    </row>
    <row r="282" spans="15:16" x14ac:dyDescent="0.4">
      <c r="O282" s="6"/>
      <c r="P282" s="6"/>
    </row>
    <row r="283" spans="15:16" x14ac:dyDescent="0.4">
      <c r="O283" s="6"/>
      <c r="P283" s="6"/>
    </row>
    <row r="284" spans="15:16" x14ac:dyDescent="0.4">
      <c r="O284" s="6"/>
      <c r="P284" s="6"/>
    </row>
    <row r="285" spans="15:16" x14ac:dyDescent="0.4">
      <c r="O285" s="6"/>
      <c r="P285" s="6"/>
    </row>
    <row r="286" spans="15:16" x14ac:dyDescent="0.4">
      <c r="O286" s="6"/>
      <c r="P286" s="6"/>
    </row>
    <row r="287" spans="15:16" x14ac:dyDescent="0.4">
      <c r="O287" s="6"/>
      <c r="P287" s="6"/>
    </row>
    <row r="288" spans="15:16" x14ac:dyDescent="0.4">
      <c r="O288" s="6"/>
      <c r="P288" s="6"/>
    </row>
    <row r="289" spans="15:16" x14ac:dyDescent="0.4">
      <c r="O289" s="6"/>
      <c r="P289" s="6"/>
    </row>
    <row r="290" spans="15:16" x14ac:dyDescent="0.4">
      <c r="O290" s="6"/>
      <c r="P290" s="6"/>
    </row>
    <row r="291" spans="15:16" x14ac:dyDescent="0.4">
      <c r="O291" s="6"/>
      <c r="P291" s="6"/>
    </row>
    <row r="292" spans="15:16" x14ac:dyDescent="0.4">
      <c r="O292" s="6"/>
      <c r="P292" s="6"/>
    </row>
    <row r="293" spans="15:16" x14ac:dyDescent="0.4">
      <c r="O293" s="6"/>
      <c r="P293" s="6"/>
    </row>
    <row r="294" spans="15:16" x14ac:dyDescent="0.4">
      <c r="O294" s="6"/>
      <c r="P294" s="6"/>
    </row>
    <row r="295" spans="15:16" x14ac:dyDescent="0.4">
      <c r="O295" s="6"/>
      <c r="P295" s="6"/>
    </row>
    <row r="296" spans="15:16" x14ac:dyDescent="0.4">
      <c r="O296" s="6"/>
      <c r="P296" s="6"/>
    </row>
    <row r="297" spans="15:16" x14ac:dyDescent="0.4">
      <c r="O297" s="6"/>
      <c r="P297" s="6"/>
    </row>
    <row r="298" spans="15:16" x14ac:dyDescent="0.4">
      <c r="O298" s="6"/>
      <c r="P298" s="6"/>
    </row>
    <row r="299" spans="15:16" x14ac:dyDescent="0.4">
      <c r="O299" s="6"/>
      <c r="P299" s="6"/>
    </row>
    <row r="300" spans="15:16" x14ac:dyDescent="0.4">
      <c r="O300" s="6"/>
      <c r="P300" s="6"/>
    </row>
    <row r="301" spans="15:16" x14ac:dyDescent="0.4">
      <c r="O301" s="6"/>
      <c r="P301" s="6"/>
    </row>
    <row r="302" spans="15:16" x14ac:dyDescent="0.4">
      <c r="O302" s="6"/>
      <c r="P302" s="6"/>
    </row>
    <row r="303" spans="15:16" x14ac:dyDescent="0.4">
      <c r="O303" s="6"/>
      <c r="P303" s="6"/>
    </row>
    <row r="304" spans="15:16" x14ac:dyDescent="0.4">
      <c r="O304" s="6"/>
      <c r="P304" s="6"/>
    </row>
    <row r="305" spans="15:16" x14ac:dyDescent="0.4">
      <c r="O305" s="6"/>
      <c r="P305" s="6"/>
    </row>
    <row r="306" spans="15:16" x14ac:dyDescent="0.4">
      <c r="O306" s="6"/>
      <c r="P306" s="6"/>
    </row>
    <row r="307" spans="15:16" x14ac:dyDescent="0.4">
      <c r="O307" s="6"/>
      <c r="P307" s="6"/>
    </row>
    <row r="308" spans="15:16" x14ac:dyDescent="0.4">
      <c r="O308" s="6"/>
      <c r="P308" s="6"/>
    </row>
    <row r="309" spans="15:16" x14ac:dyDescent="0.4">
      <c r="O309" s="6"/>
      <c r="P309" s="6"/>
    </row>
    <row r="310" spans="15:16" x14ac:dyDescent="0.4">
      <c r="O310" s="6"/>
      <c r="P310" s="6"/>
    </row>
    <row r="311" spans="15:16" x14ac:dyDescent="0.4">
      <c r="O311" s="6"/>
      <c r="P311" s="6"/>
    </row>
    <row r="312" spans="15:16" x14ac:dyDescent="0.4">
      <c r="O312" s="6"/>
      <c r="P312" s="6"/>
    </row>
    <row r="313" spans="15:16" x14ac:dyDescent="0.4">
      <c r="O313" s="6"/>
      <c r="P313" s="6"/>
    </row>
    <row r="314" spans="15:16" x14ac:dyDescent="0.4">
      <c r="O314" s="6"/>
      <c r="P314" s="6"/>
    </row>
    <row r="315" spans="15:16" x14ac:dyDescent="0.4">
      <c r="O315" s="6"/>
      <c r="P315" s="6"/>
    </row>
    <row r="316" spans="15:16" x14ac:dyDescent="0.4">
      <c r="O316" s="6"/>
      <c r="P316" s="6"/>
    </row>
    <row r="317" spans="15:16" x14ac:dyDescent="0.4">
      <c r="O317" s="6"/>
      <c r="P317" s="6"/>
    </row>
    <row r="318" spans="15:16" x14ac:dyDescent="0.4">
      <c r="O318" s="6"/>
      <c r="P318" s="6"/>
    </row>
    <row r="319" spans="15:16" x14ac:dyDescent="0.4">
      <c r="O319" s="6"/>
      <c r="P319" s="6"/>
    </row>
    <row r="320" spans="15:16" x14ac:dyDescent="0.4">
      <c r="O320" s="6"/>
      <c r="P320" s="6"/>
    </row>
    <row r="321" spans="15:16" x14ac:dyDescent="0.4">
      <c r="O321" s="6"/>
      <c r="P321" s="6"/>
    </row>
    <row r="322" spans="15:16" x14ac:dyDescent="0.4">
      <c r="O322" s="6"/>
      <c r="P322" s="6"/>
    </row>
    <row r="323" spans="15:16" x14ac:dyDescent="0.4">
      <c r="O323" s="6"/>
      <c r="P323" s="6"/>
    </row>
    <row r="324" spans="15:16" x14ac:dyDescent="0.4">
      <c r="O324" s="6"/>
      <c r="P324" s="6"/>
    </row>
    <row r="325" spans="15:16" x14ac:dyDescent="0.4">
      <c r="O325" s="6"/>
      <c r="P325" s="6"/>
    </row>
    <row r="326" spans="15:16" x14ac:dyDescent="0.4">
      <c r="O326" s="6"/>
      <c r="P326" s="6"/>
    </row>
    <row r="327" spans="15:16" x14ac:dyDescent="0.4">
      <c r="O327" s="6"/>
      <c r="P327" s="6"/>
    </row>
    <row r="328" spans="15:16" x14ac:dyDescent="0.4">
      <c r="O328" s="6"/>
      <c r="P328" s="6"/>
    </row>
    <row r="329" spans="15:16" x14ac:dyDescent="0.4">
      <c r="O329" s="6"/>
      <c r="P329" s="6"/>
    </row>
    <row r="330" spans="15:16" x14ac:dyDescent="0.4">
      <c r="O330" s="6"/>
      <c r="P330" s="6"/>
    </row>
    <row r="331" spans="15:16" x14ac:dyDescent="0.4">
      <c r="O331" s="6"/>
      <c r="P331" s="6"/>
    </row>
    <row r="332" spans="15:16" x14ac:dyDescent="0.4">
      <c r="O332" s="6"/>
      <c r="P332" s="6"/>
    </row>
    <row r="333" spans="15:16" x14ac:dyDescent="0.4">
      <c r="O333" s="6"/>
      <c r="P333" s="6"/>
    </row>
    <row r="334" spans="15:16" x14ac:dyDescent="0.4">
      <c r="O334" s="6"/>
      <c r="P334" s="6"/>
    </row>
    <row r="335" spans="15:16" x14ac:dyDescent="0.4">
      <c r="O335" s="6"/>
      <c r="P335" s="6"/>
    </row>
    <row r="336" spans="15:16" x14ac:dyDescent="0.4">
      <c r="O336" s="6"/>
      <c r="P336" s="6"/>
    </row>
    <row r="337" spans="15:16" x14ac:dyDescent="0.4">
      <c r="O337" s="6"/>
      <c r="P337" s="6"/>
    </row>
    <row r="338" spans="15:16" x14ac:dyDescent="0.4">
      <c r="O338" s="6"/>
      <c r="P338" s="6"/>
    </row>
    <row r="339" spans="15:16" x14ac:dyDescent="0.4">
      <c r="O339" s="6"/>
      <c r="P339" s="6"/>
    </row>
    <row r="340" spans="15:16" x14ac:dyDescent="0.4">
      <c r="O340" s="6"/>
      <c r="P340" s="6"/>
    </row>
    <row r="341" spans="15:16" x14ac:dyDescent="0.4">
      <c r="O341" s="6"/>
      <c r="P341" s="6"/>
    </row>
    <row r="342" spans="15:16" x14ac:dyDescent="0.4">
      <c r="O342" s="6"/>
      <c r="P342" s="6"/>
    </row>
    <row r="343" spans="15:16" x14ac:dyDescent="0.4">
      <c r="O343" s="6"/>
      <c r="P343" s="6"/>
    </row>
    <row r="344" spans="15:16" x14ac:dyDescent="0.4">
      <c r="O344" s="6"/>
      <c r="P344" s="6"/>
    </row>
    <row r="345" spans="15:16" x14ac:dyDescent="0.4">
      <c r="O345" s="6"/>
      <c r="P345" s="6"/>
    </row>
    <row r="346" spans="15:16" x14ac:dyDescent="0.4">
      <c r="O346" s="6"/>
      <c r="P346" s="6"/>
    </row>
    <row r="347" spans="15:16" x14ac:dyDescent="0.4">
      <c r="O347" s="6"/>
      <c r="P347" s="6"/>
    </row>
    <row r="348" spans="15:16" x14ac:dyDescent="0.4">
      <c r="O348" s="6"/>
      <c r="P348" s="6"/>
    </row>
    <row r="349" spans="15:16" x14ac:dyDescent="0.4">
      <c r="O349" s="6"/>
      <c r="P349" s="6"/>
    </row>
    <row r="350" spans="15:16" x14ac:dyDescent="0.4">
      <c r="O350" s="6"/>
      <c r="P350" s="6"/>
    </row>
    <row r="351" spans="15:16" x14ac:dyDescent="0.4">
      <c r="O351" s="6"/>
      <c r="P351" s="6"/>
    </row>
    <row r="352" spans="15:16" x14ac:dyDescent="0.4">
      <c r="O352" s="6"/>
      <c r="P352" s="6"/>
    </row>
    <row r="353" spans="15:16" x14ac:dyDescent="0.4">
      <c r="O353" s="6"/>
      <c r="P353" s="6"/>
    </row>
    <row r="354" spans="15:16" x14ac:dyDescent="0.4">
      <c r="O354" s="6"/>
      <c r="P354" s="6"/>
    </row>
    <row r="355" spans="15:16" x14ac:dyDescent="0.4">
      <c r="O355" s="6"/>
      <c r="P355" s="6"/>
    </row>
    <row r="356" spans="15:16" x14ac:dyDescent="0.4">
      <c r="O356" s="6"/>
      <c r="P356" s="6"/>
    </row>
    <row r="357" spans="15:16" x14ac:dyDescent="0.4">
      <c r="O357" s="6"/>
      <c r="P357" s="6"/>
    </row>
    <row r="358" spans="15:16" x14ac:dyDescent="0.4">
      <c r="O358" s="6"/>
      <c r="P358" s="6"/>
    </row>
    <row r="359" spans="15:16" x14ac:dyDescent="0.4">
      <c r="O359" s="6"/>
      <c r="P359" s="6"/>
    </row>
    <row r="360" spans="15:16" x14ac:dyDescent="0.4">
      <c r="O360" s="6"/>
      <c r="P360" s="6"/>
    </row>
    <row r="361" spans="15:16" x14ac:dyDescent="0.4">
      <c r="O361" s="6"/>
      <c r="P361" s="6"/>
    </row>
    <row r="362" spans="15:16" x14ac:dyDescent="0.4">
      <c r="O362" s="6"/>
      <c r="P362" s="6"/>
    </row>
    <row r="363" spans="15:16" x14ac:dyDescent="0.4">
      <c r="O363" s="6"/>
      <c r="P363" s="6"/>
    </row>
    <row r="364" spans="15:16" x14ac:dyDescent="0.4">
      <c r="O364" s="6"/>
      <c r="P364" s="6"/>
    </row>
    <row r="365" spans="15:16" x14ac:dyDescent="0.4">
      <c r="O365" s="6"/>
      <c r="P365" s="6"/>
    </row>
    <row r="366" spans="15:16" x14ac:dyDescent="0.4">
      <c r="O366" s="6"/>
      <c r="P366" s="6"/>
    </row>
    <row r="367" spans="15:16" x14ac:dyDescent="0.4">
      <c r="O367" s="6"/>
      <c r="P367" s="6"/>
    </row>
    <row r="368" spans="15:16" x14ac:dyDescent="0.4">
      <c r="O368" s="6"/>
      <c r="P368" s="6"/>
    </row>
    <row r="369" spans="15:16" x14ac:dyDescent="0.4">
      <c r="O369" s="6"/>
      <c r="P369" s="6"/>
    </row>
    <row r="370" spans="15:16" x14ac:dyDescent="0.4">
      <c r="O370" s="6"/>
      <c r="P370" s="6"/>
    </row>
    <row r="371" spans="15:16" x14ac:dyDescent="0.4">
      <c r="O371" s="6"/>
      <c r="P371" s="6"/>
    </row>
    <row r="372" spans="15:16" x14ac:dyDescent="0.4">
      <c r="O372" s="6"/>
      <c r="P372" s="6"/>
    </row>
    <row r="373" spans="15:16" x14ac:dyDescent="0.4">
      <c r="O373" s="6"/>
      <c r="P373" s="6"/>
    </row>
    <row r="374" spans="15:16" x14ac:dyDescent="0.4">
      <c r="O374" s="6"/>
      <c r="P374" s="6"/>
    </row>
    <row r="375" spans="15:16" x14ac:dyDescent="0.4">
      <c r="O375" s="6"/>
      <c r="P375" s="6"/>
    </row>
    <row r="376" spans="15:16" x14ac:dyDescent="0.4">
      <c r="O376" s="6"/>
      <c r="P376" s="6"/>
    </row>
    <row r="377" spans="15:16" x14ac:dyDescent="0.4">
      <c r="O377" s="6"/>
      <c r="P377" s="6"/>
    </row>
    <row r="378" spans="15:16" x14ac:dyDescent="0.4">
      <c r="O378" s="6"/>
      <c r="P378" s="6"/>
    </row>
    <row r="379" spans="15:16" x14ac:dyDescent="0.4">
      <c r="O379" s="6"/>
      <c r="P379" s="6"/>
    </row>
    <row r="380" spans="15:16" x14ac:dyDescent="0.4">
      <c r="O380" s="6"/>
      <c r="P380" s="6"/>
    </row>
    <row r="381" spans="15:16" x14ac:dyDescent="0.4">
      <c r="O381" s="6"/>
      <c r="P381" s="6"/>
    </row>
    <row r="382" spans="15:16" x14ac:dyDescent="0.4">
      <c r="O382" s="6"/>
      <c r="P382" s="6"/>
    </row>
    <row r="383" spans="15:16" x14ac:dyDescent="0.4">
      <c r="O383" s="6"/>
      <c r="P383" s="6"/>
    </row>
    <row r="384" spans="15:16" x14ac:dyDescent="0.4">
      <c r="O384" s="6"/>
      <c r="P384" s="6"/>
    </row>
    <row r="385" spans="15:16" x14ac:dyDescent="0.4">
      <c r="O385" s="6"/>
      <c r="P385" s="6"/>
    </row>
    <row r="386" spans="15:16" x14ac:dyDescent="0.4">
      <c r="O386" s="6"/>
      <c r="P386" s="6"/>
    </row>
    <row r="387" spans="15:16" x14ac:dyDescent="0.4">
      <c r="O387" s="6"/>
      <c r="P387" s="6"/>
    </row>
    <row r="388" spans="15:16" x14ac:dyDescent="0.4">
      <c r="O388" s="6"/>
      <c r="P388" s="6"/>
    </row>
    <row r="389" spans="15:16" x14ac:dyDescent="0.4">
      <c r="O389" s="6"/>
      <c r="P389" s="6"/>
    </row>
    <row r="390" spans="15:16" x14ac:dyDescent="0.4">
      <c r="O390" s="6"/>
      <c r="P390" s="6"/>
    </row>
    <row r="391" spans="15:16" x14ac:dyDescent="0.4">
      <c r="O391" s="6"/>
      <c r="P391" s="6"/>
    </row>
    <row r="392" spans="15:16" x14ac:dyDescent="0.4">
      <c r="O392" s="6"/>
      <c r="P392" s="6"/>
    </row>
    <row r="393" spans="15:16" x14ac:dyDescent="0.4">
      <c r="O393" s="6"/>
      <c r="P393" s="6"/>
    </row>
    <row r="394" spans="15:16" x14ac:dyDescent="0.4">
      <c r="O394" s="6"/>
      <c r="P394" s="6"/>
    </row>
    <row r="395" spans="15:16" x14ac:dyDescent="0.4">
      <c r="O395" s="6"/>
      <c r="P395" s="6"/>
    </row>
    <row r="396" spans="15:16" x14ac:dyDescent="0.4">
      <c r="O396" s="6"/>
      <c r="P396" s="6"/>
    </row>
    <row r="397" spans="15:16" x14ac:dyDescent="0.4">
      <c r="O397" s="6"/>
      <c r="P397" s="6"/>
    </row>
    <row r="398" spans="15:16" x14ac:dyDescent="0.4">
      <c r="O398" s="6"/>
      <c r="P398" s="6"/>
    </row>
    <row r="399" spans="15:16" x14ac:dyDescent="0.4">
      <c r="O399" s="6"/>
      <c r="P399" s="6"/>
    </row>
    <row r="400" spans="15:16" x14ac:dyDescent="0.4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phoneticPr fontId="10" type="noConversion"/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defaultColWidth="8.796875" defaultRowHeight="13.9" x14ac:dyDescent="0.4"/>
  <cols>
    <col min="1" max="1" width="2.796875" customWidth="1"/>
    <col min="2" max="2" width="25.59765625" bestFit="1" customWidth="1"/>
    <col min="3" max="3" width="14.19921875" customWidth="1"/>
  </cols>
  <sheetData>
    <row r="2" spans="1:9" ht="15" x14ac:dyDescent="0.4">
      <c r="A2" s="1"/>
      <c r="B2" s="13" t="s">
        <v>45</v>
      </c>
      <c r="C2" s="14"/>
      <c r="D2" s="15"/>
      <c r="E2" s="15"/>
      <c r="F2" s="15"/>
      <c r="G2" s="15"/>
      <c r="H2" s="15"/>
      <c r="I2" s="15"/>
    </row>
    <row r="4" spans="1:9" x14ac:dyDescent="0.4">
      <c r="B4" s="10" t="s">
        <v>48</v>
      </c>
    </row>
    <row r="5" spans="1:9" x14ac:dyDescent="0.4">
      <c r="B5" t="s">
        <v>46</v>
      </c>
      <c r="C5" s="24">
        <f>Current_Holdings!D3+C6</f>
        <v>804880.6</v>
      </c>
      <c r="D5" s="5" t="s">
        <v>8</v>
      </c>
      <c r="F5" s="5"/>
    </row>
    <row r="6" spans="1:9" x14ac:dyDescent="0.4">
      <c r="B6" t="s">
        <v>47</v>
      </c>
      <c r="C6" s="23">
        <v>337830.6</v>
      </c>
      <c r="D6" s="5" t="str">
        <f>D5</f>
        <v>HKD</v>
      </c>
      <c r="F6" s="5"/>
    </row>
    <row r="9" spans="1:9" x14ac:dyDescent="0.4">
      <c r="B9" t="s">
        <v>43</v>
      </c>
      <c r="C9" s="21">
        <v>7</v>
      </c>
    </row>
    <row r="10" spans="1:9" x14ac:dyDescent="0.4">
      <c r="B10" t="s">
        <v>44</v>
      </c>
      <c r="C10" s="22">
        <v>7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office user</cp:lastModifiedBy>
  <cp:revision/>
  <cp:lastPrinted>2023-03-22T11:45:54Z</cp:lastPrinted>
  <dcterms:created xsi:type="dcterms:W3CDTF">2022-12-06T06:37:33Z</dcterms:created>
  <dcterms:modified xsi:type="dcterms:W3CDTF">2023-10-10T11:44:46Z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