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59570286-5971-4574-B31E-98238A69953F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Macro" sheetId="2" r:id="rId1"/>
    <sheet name="Analys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<sst xmlns="http://schemas.openxmlformats.org/spreadsheetml/2006/main" count="92" uniqueCount="73">
  <si>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</si>
  <si>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</si>
  <si>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</si>
  <si>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</si>
  <si>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</si>
  <si>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</si>
  <si>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</si>
  <si>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</si>
  <si>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</si>
  <si>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</si>
  <si>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</si>
  <si>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</si>
  <si>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</si>
  <si>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</si>
  <si>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</si>
  <si>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</si>
  <si>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</si>
  <si>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</si>
  <si>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</si>
  <si>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</si>
  <si>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</si>
  <si>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</si>
  <si>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</si>
  <si>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</si>
  <si>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</si>
  <si>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</si>
  <si>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</si>
  <si>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</si>
  <si>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</si>
  <si>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</si>
  <si>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</si>
  <si>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</si>
  <si>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</si>
  <si>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</si>
  <si>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</si>
  <si>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</si>
  <si>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</si>
  <si>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</si>
  <si>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</si>
  <si>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</si>
  <si>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</si>
  <si>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</si>
  <si>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</si>
  <si>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</si>
  <si>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</si>
  <si>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</si>
  <si>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</si>
  <si>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</si>
  <si>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</si>
  <si>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</si>
  <si>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</si>
  <si>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</si>
  <si>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</si>
  <si>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</si>
  <si>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</si>
  <si>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</si>
  <si>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</si>
  <si>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</si>
  <si>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</si>
  <si>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</si>
  <si>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</si>
  <si>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</si>
  <si>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</si>
  <si>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</si>
  <si>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</si>
  <si>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</si>
  <si>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</si>
  <si>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</si>
  <si>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</si>
  <si>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</si>
  <si>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</si>
  <si>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</si>
  <si>
    <t>Requires Manual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</si>
</sst>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1"/>
  <sheetViews>
    <sheetView showGridLines="0" tabSelected="1" zoomScaleNormal="100" workbookViewId="0">
      <selection activeCell="F6" sqref="F6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  <col min="7" max="7" width="10.453125" hidden="1" customWidth="1"/>
    <col min="8" max="8" width="32.6328125" customWidth="1"/>
  </cols>
  <sheetData>
    <row r="2" spans="1:8" ht="15.5" x14ac:dyDescent="0.35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5" x14ac:dyDescent="0.35">
      <c r="A3" s="11"/>
      <c r="B3" s="10" t="s">
        <v>2</v>
      </c>
      <c r="D3" s="7">
        <f>F3</f>
        <v>0.1</v>
      </c>
      <c r="E3" s="9"/>
      <c r="F3" s="8">
        <v>0.1</v>
      </c>
      <c r="H3" s="7">
        <f>F3</f>
        <v>0.1</v>
      </c>
    </row>
    <row r="5" spans="1:8" ht="15.5" x14ac:dyDescent="0.35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35">
      <c r="B6" t="s">
        <v>71</v>
      </c>
      <c r="D6" s="1">
        <v>3.7699999999999997E-2</v>
      </c>
      <c r="E6" s="2"/>
      <c r="F6" s="1">
        <v>2.8999999999999998E-2</v>
      </c>
      <c r="G6" s="2"/>
      <c r="H6" s="1">
        <v>3.4660000000000003E-2</v>
      </c>
    </row>
    <row r="7" spans="1:8" x14ac:dyDescent="0.35">
      <c r="B7" s="44" t="s">
        <v>69</v>
      </c>
      <c r="D7" s="46">
        <v>2.2200000000000001E-2</v>
      </c>
      <c r="E7" s="4"/>
      <c r="F7" s="46">
        <v>2.1000000000000001E-2</v>
      </c>
      <c r="G7" s="46"/>
      <c r="H7" s="46">
        <v>1.5679999999999999E-2</v>
      </c>
    </row>
    <row r="9" spans="1:8" x14ac:dyDescent="0.35">
      <c r="B9" s="48" t="s">
        <v>64</v>
      </c>
      <c r="C9" s="39"/>
      <c r="D9" s="49" t="s">
        <v>63</v>
      </c>
      <c r="E9" s="39"/>
      <c r="F9" s="47"/>
    </row>
    <row r="10" spans="1:8" x14ac:dyDescent="0.35">
      <c r="B10" s="48" t="s">
        <v>65</v>
      </c>
      <c r="C10" s="39"/>
      <c r="D10" s="50" t="s">
        <v>68</v>
      </c>
      <c r="E10" s="39"/>
      <c r="F10" s="47"/>
      <c r="H10" s="51" t="s">
        <v>72</v>
      </c>
    </row>
    <row r="11" spans="1:8" x14ac:dyDescent="0.35">
      <c r="B11" s="48" t="s">
        <v>66</v>
      </c>
      <c r="C11" s="39"/>
      <c r="D11" s="50" t="s">
        <v>67</v>
      </c>
      <c r="E11" s="39"/>
      <c r="F11" s="47"/>
      <c r="H11" s="51" t="s">
        <v>72</v>
      </c>
    </row>
  </sheetData>
  <dataValidations count="1">
    <dataValidation allowBlank="1" sqref="D3" xr:uid="{EA6F9DE9-1D2B-41CE-B86F-59C772E5B0CA}"/>
  </dataValidations>
  <hyperlinks>
    <hyperlink ref="D9" r:id="rId1" xr:uid="{05C6860A-F093-492E-A0AF-7D2134D3C356}"/>
    <hyperlink ref="D11" r:id="rId2" xr:uid="{286AD228-59EC-4FB0-A64C-3CB536B18819}"/>
    <hyperlink ref="D10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</cols>
  <sheetData>
    <row r="2" spans="1:6" ht="15.5" x14ac:dyDescent="0.35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35">
      <c r="B3" t="s">
        <v>61</v>
      </c>
      <c r="D3" s="45">
        <f>Macro!D6-Macro!D7</f>
        <v>1.5499999999999996E-2</v>
      </c>
      <c r="F3" s="45">
        <f>Macro!F6-Macro!F7</f>
        <v>7.9999999999999967E-3</v>
      </c>
    </row>
    <row r="4" spans="1:6" x14ac:dyDescent="0.35">
      <c r="B4" s="44" t="s">
        <v>60</v>
      </c>
      <c r="D4" s="43">
        <f>D37</f>
        <v>2.4420000000000004E-2</v>
      </c>
      <c r="E4" s="42"/>
      <c r="F4" s="41">
        <f>F37</f>
        <v>3.3600000000000005E-2</v>
      </c>
    </row>
    <row r="5" spans="1:6" x14ac:dyDescent="0.35">
      <c r="B5" s="40" t="s">
        <v>59</v>
      </c>
      <c r="C5" s="39">
        <f>IF(C29=4,1.2, IF(C29=-4,1.1,1))</f>
        <v>1.1000000000000001</v>
      </c>
      <c r="D5" s="14">
        <f>SUM(D3:D4)</f>
        <v>3.9919999999999997E-2</v>
      </c>
      <c r="E5" s="38">
        <f>IF(E29=4,1.2, IF(E29=-4,1.1,1))</f>
        <v>1</v>
      </c>
      <c r="F5" s="14">
        <f>SUM(F3:F4)</f>
        <v>4.1599999999999998E-2</v>
      </c>
    </row>
    <row r="7" spans="1:6" ht="15.5" x14ac:dyDescent="0.35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35">
      <c r="A8" s="11"/>
      <c r="B8" s="13" t="s">
        <v>57</v>
      </c>
      <c r="C8" s="29"/>
      <c r="D8" s="34"/>
      <c r="E8" s="29"/>
      <c r="F8" s="33"/>
    </row>
    <row r="9" spans="1:6" x14ac:dyDescent="0.35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35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35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35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35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35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35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35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35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35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35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35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35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35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35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35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35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35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35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35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35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35">
      <c r="A30" s="11"/>
    </row>
    <row r="31" spans="1:6" x14ac:dyDescent="0.35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35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35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35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35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35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35">
      <c r="B37" s="17" t="s">
        <v>7</v>
      </c>
      <c r="C37" s="16">
        <f>SUM(C32:C36)/10</f>
        <v>0.1</v>
      </c>
      <c r="D37" s="14">
        <f>Macro!D7*(1+C37)</f>
        <v>2.4420000000000004E-2</v>
      </c>
      <c r="E37" s="15">
        <f>SUM(E32:E36)/10</f>
        <v>0.6</v>
      </c>
      <c r="F37" s="14">
        <f>Macro!F7*(1+E37)</f>
        <v>3.3600000000000005E-2</v>
      </c>
    </row>
    <row r="39" spans="2:6" x14ac:dyDescent="0.35">
      <c r="B39" s="13" t="s">
        <v>6</v>
      </c>
    </row>
    <row r="40" spans="2:6" x14ac:dyDescent="0.35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2015-06-05T18:17:20Z</dcterms:created>
  <dcterms:modified xsi:type="dcterms:W3CDTF">2023-06-21T10:35:27Z</dcterms:modified>
</cp:coreProperties>
</file>