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chen\PycharmProjects\Invest_Proc\financial_models\Opportunities\Monitor\"/>
    </mc:Choice>
  </mc:AlternateContent>
  <xr:revisionPtr revIDLastSave="0" documentId="8_{D6CA31E3-6592-4520-BEA8-402029CE4B0D}" xr6:coauthVersionLast="47" xr6:coauthVersionMax="47" xr10:uidLastSave="{00000000-0000-0000-0000-000000000000}"/>
  <bookViews>
    <workbookView xWindow="3075" yWindow="1410" windowWidth="21600" windowHeight="11385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11" i="3" l="1"/>
  <c r="O11" i="3"/>
  <c r="P10" i="3"/>
  <c r="O10" i="3"/>
  <c r="P9" i="3"/>
  <c r="O9" i="3"/>
  <c r="P8" i="3"/>
  <c r="O8" i="3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<sst xmlns="http://schemas.openxmlformats.org/spreadsheetml/2006/main" count="104" uniqueCount="64">
  <si>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</si>
  <si>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</si>
  <si>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</si>
  <si>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</si>
  <si>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</si>
  <si>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</si>
  <si>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</si>
  <si>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</si>
  <si>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</si>
  <si>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</si>
  <si>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</si>
  <si>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</si>
  <si>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</si>
  <si>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</si>
  <si>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</si>
  <si>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</si>
  <si>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</si>
  <si>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</si>
  <si>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</si>
  <si>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</si>
  <si>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</si>
  <si>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</si>
  <si>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</si>
  <si>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</si>
  <si>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</si>
  <si>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</si>
  <si>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</si>
  <si>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</si>
  <si>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>0083.HK</t>
  </si>
  <si>
    <t>SINO LAND</t>
  </si>
  <si>
    <t>6601.HK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</si>
  <si>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</si>
  <si>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</si>
  <si>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</si>
  <si>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</si>
  <si>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</si>
  <si>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</si>
  <si>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</si>
  <si>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</si>
  <si>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</si>
  <si>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</si>
  <si>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</si>
  <si>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</si>
  <si>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</si>
  <si>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</si>
  <si>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</si>
  <si>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</si>
  <si>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</si>
  <si>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</si>
  <si>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Worst Exit Price</t>
  </si>
  <si>
    <t>Conser. Exit Price</t>
  </si>
  <si>
    <t>Exp Equity Value</t>
  </si>
  <si>
    <t>Cyclicals</t>
  </si>
  <si>
    <t>0710.HK</t>
  </si>
  <si>
    <t>BOE VARITRONIX</t>
  </si>
  <si>
    <t xml:space="preserve">Asset Plays </t>
  </si>
  <si>
    <t>朝云集团</t>
  </si>
  <si>
    <t>0806.HK</t>
  </si>
  <si>
    <t>VALUE PARTNERS</t>
  </si>
  <si>
    <t>0411.HK</t>
  </si>
  <si>
    <t>LAM SOON (HK)</t>
  </si>
  <si>
    <t>Slow Growers</t>
  </si>
  <si>
    <t>9959.HK</t>
  </si>
  <si>
    <t>LINKLOGIS-W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</si>
</sst>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 2" xfId="1" xr:uid="{00000000-0005-0000-0000-000001000000}"/>
    <cellStyle name="一般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C5" sqref="C5"/>
    </sheetView>
  </sheetViews>
  <sheetFormatPr defaultColWidth="8.85546875" defaultRowHeight="15"/>
  <cols>
    <col min="1" max="1" width="2.42578125" customWidth="1"/>
    <col min="2" max="2" width="12.28515625" customWidth="1"/>
    <col min="3" max="3" width="16.28515625" bestFit="1" customWidth="1"/>
    <col min="4" max="5" width="8.7109375" customWidth="1"/>
    <col min="6" max="8" width="13.140625" customWidth="1"/>
    <col min="9" max="11" width="14.7109375" customWidth="1"/>
    <col min="12" max="12" width="14.7109375" hidden="1" customWidth="1"/>
    <col min="13" max="14" width="14.7109375" customWidth="1"/>
    <col min="15" max="15" width="14.42578125" customWidth="1"/>
    <col min="16" max="16" width="16.7109375" customWidth="1"/>
    <col min="18" max="18" width="13.140625" customWidth="1"/>
  </cols>
  <sheetData>
    <row r="2" spans="1:18" ht="15" customHeight="1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31</v>
      </c>
      <c r="H4" s="4" t="s">
        <v>42</v>
      </c>
      <c r="I4" s="4" t="s">
        <v>25</v>
      </c>
      <c r="J4" s="4" t="s">
        <v>26</v>
      </c>
      <c r="K4" s="4" t="s">
        <v>50</v>
      </c>
      <c r="L4" s="4" t="s">
        <v>49</v>
      </c>
      <c r="M4" s="4" t="s">
        <v>51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>
      <c r="B5" s="5" t="s">
        <v>28</v>
      </c>
      <c r="C5" s="5" t="s">
        <v>29</v>
      </c>
      <c r="D5" s="7">
        <v>7.76</v>
      </c>
      <c r="E5" s="7" t="s">
        <v>8</v>
      </c>
      <c r="F5" s="6">
        <v>0.24142460305156921</v>
      </c>
      <c r="G5" s="6">
        <v>5.5412371134020616E-2</v>
      </c>
      <c r="H5" s="6">
        <f>D5/I5-1</f>
        <v>0.11015736766809714</v>
      </c>
      <c r="I5" s="7">
        <v>6.99</v>
      </c>
      <c r="J5" s="9">
        <v>10000</v>
      </c>
      <c r="K5" s="7">
        <v>11.185454919680176</v>
      </c>
      <c r="L5" s="7">
        <v>9.8592855205472993</v>
      </c>
      <c r="M5" s="7">
        <v>10.488633138016668</v>
      </c>
      <c r="N5" s="7">
        <v>9.3212124330668136</v>
      </c>
      <c r="O5" s="8">
        <v>45107</v>
      </c>
      <c r="P5" s="8">
        <v>45351</v>
      </c>
      <c r="Q5" s="16" t="s">
        <v>7</v>
      </c>
      <c r="R5" s="16" t="s">
        <v>55</v>
      </c>
    </row>
    <row r="6" spans="1:18">
      <c r="B6" s="5" t="s">
        <v>59</v>
      </c>
      <c r="C6" s="5" t="s">
        <v>60</v>
      </c>
      <c r="D6" s="7">
        <v>8</v>
      </c>
      <c r="E6" s="7" t="s">
        <v>8</v>
      </c>
      <c r="F6" s="6">
        <v>2.6993548840377413E-2</v>
      </c>
      <c r="G6" s="6">
        <v>2.5000000000000001E-2</v>
      </c>
      <c r="H6" s="6">
        <f>D6/I6-1</f>
        <v>2.5641025641025772E-2</v>
      </c>
      <c r="I6" s="7">
        <v>7.8</v>
      </c>
      <c r="J6" s="9">
        <v>16000</v>
      </c>
      <c r="K6" s="7">
        <v>9.8159483907230189</v>
      </c>
      <c r="L6" s="7">
        <v>6.6219285969046355</v>
      </c>
      <c r="M6" s="7">
        <v>8.2774107461307942</v>
      </c>
      <c r="N6" s="7">
        <v>8.179956992269183</v>
      </c>
      <c r="O6" s="8">
        <v>45107</v>
      </c>
      <c r="P6" s="8">
        <v>45351</v>
      </c>
      <c r="Q6" s="16" t="s">
        <v>7</v>
      </c>
      <c r="R6" s="16" t="s">
        <v>61</v>
      </c>
    </row>
    <row r="7" spans="1:18">
      <c r="B7" s="5" t="s">
        <v>53</v>
      </c>
      <c r="C7" s="5" t="s">
        <v>54</v>
      </c>
      <c r="D7" s="7">
        <v>7.8</v>
      </c>
      <c r="E7" s="7" t="s">
        <v>8</v>
      </c>
      <c r="F7" s="6">
        <v>0.12840182041693948</v>
      </c>
      <c r="G7" s="6">
        <v>2.9487179487179488E-3</v>
      </c>
      <c r="H7" s="6">
        <f>D7/I7-1</f>
        <v>0.29139072847682113</v>
      </c>
      <c r="I7" s="7">
        <v>6.04</v>
      </c>
      <c r="J7" s="9">
        <v>10000</v>
      </c>
      <c r="K7" s="7">
        <v>10.361534199252127</v>
      </c>
      <c r="L7" s="7">
        <v>6.0206046457919813</v>
      </c>
      <c r="M7" s="7">
        <v>7.5257558072399764</v>
      </c>
      <c r="N7" s="7">
        <v>8.1910694225220535</v>
      </c>
      <c r="O7" s="8">
        <v>44926</v>
      </c>
      <c r="P7" s="8">
        <v>45351</v>
      </c>
      <c r="Q7" s="16" t="s">
        <v>7</v>
      </c>
      <c r="R7" s="16" t="s">
        <v>52</v>
      </c>
    </row>
    <row r="8" spans="1:18">
      <c r="B8" s="5" t="s">
        <v>57</v>
      </c>
      <c r="C8" s="5" t="s">
        <v>58</v>
      </c>
      <c r="D8" s="7">
        <v>2.36</v>
      </c>
      <c r="E8" s="7" t="s">
        <v>8</v>
      </c>
      <c r="F8" s="6">
        <v>-2.3932551512094724E-2</v>
      </c>
      <c r="G8" s="6">
        <v>1.4406779661016951E-2</v>
      </c>
      <c r="H8" s="6">
        <f>D8/I8-1</f>
        <v>0.24867724867724861</v>
      </c>
      <c r="I8" s="7">
        <v>1.89</v>
      </c>
      <c r="J8" s="9">
        <v>60000</v>
      </c>
      <c r="K8" s="7">
        <v>2.7755191784314563</v>
      </c>
      <c r="L8" s="7">
        <v>1.5680469921767264</v>
      </c>
      <c r="M8" s="7">
        <v>1.960058740220908</v>
      </c>
      <c r="N8" s="7">
        <v>2.1717830853040914</v>
      </c>
      <c r="O8" s="8">
        <v>44926</v>
      </c>
      <c r="P8" s="8">
        <v>45351</v>
      </c>
      <c r="Q8" s="16" t="s">
        <v>7</v>
      </c>
      <c r="R8" s="16" t="s">
        <v>52</v>
      </c>
    </row>
    <row r="9" spans="1:18">
      <c r="B9" s="5" t="s">
        <v>30</v>
      </c>
      <c r="C9" s="5" t="s">
        <v>56</v>
      </c>
      <c r="D9" s="7">
        <v>1.51</v>
      </c>
      <c r="E9" s="7" t="s">
        <v>8</v>
      </c>
      <c r="F9" s="6">
        <v>0.22292083844080013</v>
      </c>
      <c r="G9" s="6">
        <v>4.6225165562913909E-2</v>
      </c>
      <c r="H9" s="6">
        <f>D9/I9-1</f>
        <v>0.2583333333333333</v>
      </c>
      <c r="I9" s="7">
        <v>1.2</v>
      </c>
      <c r="J9" s="9">
        <v>50000</v>
      </c>
      <c r="K9" s="7">
        <v>2.148610466045608</v>
      </c>
      <c r="L9" s="7">
        <v>1.5841472657073195</v>
      </c>
      <c r="M9" s="7">
        <v>1.9801840821341492</v>
      </c>
      <c r="N9" s="7">
        <v>1.7905087217046733</v>
      </c>
      <c r="O9" s="8">
        <v>44926</v>
      </c>
      <c r="P9" s="8">
        <v>45351</v>
      </c>
      <c r="Q9" s="16" t="s">
        <v>7</v>
      </c>
      <c r="R9" s="16" t="s">
        <v>55</v>
      </c>
    </row>
    <row r="10" spans="1:18">
      <c r="B10" s="5" t="s">
        <v>62</v>
      </c>
      <c r="C10" s="5" t="s">
        <v>63</v>
      </c>
      <c r="D10" s="7">
        <v>1.6</v>
      </c>
      <c r="E10" s="7" t="s">
        <v>8</v>
      </c>
      <c r="F10" s="6">
        <v>0.64224179278622007</v>
      </c>
      <c r="G10" s="6">
        <v>0</v>
      </c>
      <c r="H10" s="6">
        <f>D10/I10-1</f>
        <v>0</v>
      </c>
      <c r="I10" s="7">
        <v>1.6</v>
      </c>
      <c r="J10" s="9">
        <v>30000</v>
      </c>
      <c r="K10" s="7">
        <v>2.947586868457952</v>
      </c>
      <c r="L10" s="7">
        <v>2.3293893029831332</v>
      </c>
      <c r="M10" s="7">
        <v>2.9117366287289164</v>
      </c>
      <c r="N10" s="7">
        <v>2.4563223903816267</v>
      </c>
      <c r="O10" s="8">
        <v>44926</v>
      </c>
      <c r="P10" s="8">
        <v>45351</v>
      </c>
      <c r="Q10" s="5" t="s">
        <v>7</v>
      </c>
      <c r="R10" s="5" t="s">
        <v>55</v>
      </c>
    </row>
    <row r="11" spans="1:18">
      <c r="B11" s="5"/>
      <c r="C11" s="5"/>
      <c r="D11" s="7"/>
      <c r="E11" s="7"/>
      <c r="F11" s="6"/>
      <c r="G11" s="6"/>
      <c r="H11" s="6"/>
      <c r="I11" s="7"/>
      <c r="J11" s="9"/>
      <c r="K11" s="7"/>
      <c r="L11" s="7"/>
      <c r="M11" s="7"/>
      <c r="N11" s="7"/>
      <c r="O11" s="8"/>
      <c r="P11" s="8"/>
      <c r="Q11" s="16"/>
      <c r="R11" s="16"/>
    </row>
    <row r="12" spans="1:18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>
      <c r="P201" s="20"/>
    </row>
    <row r="202" spans="2:18">
      <c r="P202" s="20"/>
    </row>
    <row r="203" spans="2:18">
      <c r="P203" s="20"/>
    </row>
    <row r="204" spans="2:18">
      <c r="P204" s="20"/>
    </row>
    <row r="205" spans="2:18">
      <c r="P205" s="20"/>
    </row>
    <row r="206" spans="2:18">
      <c r="P206" s="20"/>
    </row>
    <row r="207" spans="2:18">
      <c r="P207" s="20"/>
    </row>
    <row r="208" spans="2:18">
      <c r="P208" s="20"/>
    </row>
    <row r="209" spans="16:16">
      <c r="P209" s="20"/>
    </row>
    <row r="210" spans="16:16">
      <c r="P210" s="20"/>
    </row>
    <row r="211" spans="16:16">
      <c r="P211" s="20"/>
    </row>
    <row r="212" spans="16:16">
      <c r="P212" s="20"/>
    </row>
    <row r="213" spans="16:16">
      <c r="P213" s="20"/>
    </row>
    <row r="214" spans="16:16">
      <c r="P214" s="20"/>
    </row>
    <row r="215" spans="16:16">
      <c r="P215" s="20"/>
    </row>
    <row r="216" spans="16:16">
      <c r="P216" s="20"/>
    </row>
    <row r="217" spans="16:16">
      <c r="P217" s="20"/>
    </row>
    <row r="218" spans="16:16">
      <c r="P218" s="20"/>
    </row>
    <row r="219" spans="16:16">
      <c r="P219" s="20"/>
    </row>
    <row r="220" spans="16:16">
      <c r="P220" s="20"/>
    </row>
    <row r="221" spans="16:16">
      <c r="P221" s="20"/>
    </row>
    <row r="222" spans="16:16">
      <c r="P222" s="20"/>
    </row>
    <row r="223" spans="16:16">
      <c r="P223" s="20"/>
    </row>
    <row r="224" spans="16:16">
      <c r="P224" s="20"/>
    </row>
    <row r="225" spans="16:16">
      <c r="P225" s="20"/>
    </row>
    <row r="226" spans="16:16">
      <c r="P226" s="20"/>
    </row>
    <row r="227" spans="16:16">
      <c r="P227" s="20"/>
    </row>
    <row r="228" spans="16:16">
      <c r="P228" s="20"/>
    </row>
    <row r="229" spans="16:16">
      <c r="P229" s="20"/>
    </row>
    <row r="230" spans="16:16">
      <c r="P230" s="20"/>
    </row>
    <row r="231" spans="16:16">
      <c r="P231" s="20"/>
    </row>
    <row r="232" spans="16:16">
      <c r="P232" s="20"/>
    </row>
    <row r="233" spans="16:16">
      <c r="P233" s="20"/>
    </row>
    <row r="234" spans="16:16">
      <c r="P234" s="20"/>
    </row>
    <row r="235" spans="16:16">
      <c r="P235" s="20"/>
    </row>
    <row r="236" spans="16:16">
      <c r="P236" s="20"/>
    </row>
    <row r="237" spans="16:16">
      <c r="P237" s="20"/>
    </row>
    <row r="238" spans="16:16">
      <c r="P238" s="20"/>
    </row>
    <row r="239" spans="16:16">
      <c r="P239" s="20"/>
    </row>
    <row r="240" spans="16:16">
      <c r="P240" s="20"/>
    </row>
    <row r="241" spans="16:16">
      <c r="P241" s="20"/>
    </row>
    <row r="242" spans="16:16">
      <c r="P242" s="20"/>
    </row>
    <row r="243" spans="16:16">
      <c r="P243" s="20"/>
    </row>
    <row r="244" spans="16:16">
      <c r="P244" s="20"/>
    </row>
    <row r="245" spans="16:16">
      <c r="P245" s="20"/>
    </row>
    <row r="246" spans="16:16">
      <c r="P246" s="20"/>
    </row>
    <row r="247" spans="16:16">
      <c r="P247" s="20"/>
    </row>
    <row r="248" spans="16:16">
      <c r="P248" s="20"/>
    </row>
    <row r="249" spans="16:16">
      <c r="P249" s="20"/>
    </row>
    <row r="250" spans="16:16">
      <c r="P250" s="20"/>
    </row>
    <row r="251" spans="16:16">
      <c r="P251" s="20"/>
    </row>
    <row r="252" spans="16:16">
      <c r="P252" s="20"/>
    </row>
    <row r="253" spans="16:16">
      <c r="P253" s="20"/>
    </row>
    <row r="254" spans="16:16">
      <c r="P254" s="20"/>
    </row>
    <row r="255" spans="16:16">
      <c r="P255" s="20"/>
    </row>
    <row r="256" spans="16:16">
      <c r="P256" s="20"/>
    </row>
    <row r="257" spans="16:16">
      <c r="P257" s="20"/>
    </row>
    <row r="258" spans="16:16">
      <c r="P258" s="20"/>
    </row>
    <row r="259" spans="16:16">
      <c r="P259" s="20"/>
    </row>
    <row r="260" spans="16:16">
      <c r="P260" s="20"/>
    </row>
    <row r="261" spans="16:16">
      <c r="P261" s="20"/>
    </row>
    <row r="262" spans="16:16">
      <c r="P262" s="20"/>
    </row>
    <row r="263" spans="16:16">
      <c r="P263" s="20"/>
    </row>
    <row r="264" spans="16:16">
      <c r="P264" s="20"/>
    </row>
    <row r="265" spans="16:16">
      <c r="P265" s="20"/>
    </row>
    <row r="266" spans="16:16">
      <c r="P266" s="20"/>
    </row>
    <row r="267" spans="16:16">
      <c r="P267" s="20"/>
    </row>
    <row r="268" spans="16:16">
      <c r="P268" s="20"/>
    </row>
    <row r="269" spans="16:16">
      <c r="P269" s="20"/>
    </row>
    <row r="270" spans="16:16">
      <c r="P270" s="20"/>
    </row>
    <row r="271" spans="16:16">
      <c r="P271" s="20"/>
    </row>
    <row r="272" spans="16:16">
      <c r="P272" s="20"/>
    </row>
    <row r="273" spans="16:16">
      <c r="P273" s="20"/>
    </row>
    <row r="274" spans="16:16">
      <c r="P274" s="20"/>
    </row>
    <row r="275" spans="16:16">
      <c r="P275" s="20"/>
    </row>
    <row r="276" spans="16:16">
      <c r="P276" s="20"/>
    </row>
    <row r="277" spans="16:16">
      <c r="P277" s="20"/>
    </row>
    <row r="278" spans="16:16">
      <c r="P278" s="20"/>
    </row>
    <row r="279" spans="16:16">
      <c r="P279" s="20"/>
    </row>
    <row r="280" spans="16:16">
      <c r="P280" s="20"/>
    </row>
    <row r="281" spans="16:16">
      <c r="P281" s="20"/>
    </row>
    <row r="282" spans="16:16">
      <c r="P282" s="20"/>
    </row>
    <row r="283" spans="16:16">
      <c r="P283" s="20"/>
    </row>
    <row r="284" spans="16:16">
      <c r="P284" s="20"/>
    </row>
    <row r="285" spans="16:16">
      <c r="P285" s="20"/>
    </row>
    <row r="286" spans="16:16">
      <c r="P286" s="20"/>
    </row>
    <row r="287" spans="16:16">
      <c r="P287" s="20"/>
    </row>
    <row r="288" spans="16:16">
      <c r="P288" s="20"/>
    </row>
    <row r="289" spans="16:16">
      <c r="P289" s="20"/>
    </row>
    <row r="290" spans="16:16">
      <c r="P290" s="20"/>
    </row>
    <row r="291" spans="16:16">
      <c r="P291" s="20"/>
    </row>
    <row r="292" spans="16:16">
      <c r="P292" s="20"/>
    </row>
    <row r="293" spans="16:16">
      <c r="P293" s="20"/>
    </row>
    <row r="294" spans="16:16">
      <c r="P294" s="20"/>
    </row>
    <row r="295" spans="16:16">
      <c r="P295" s="20"/>
    </row>
    <row r="296" spans="16:16">
      <c r="P296" s="20"/>
    </row>
    <row r="297" spans="16:16">
      <c r="P297" s="20"/>
    </row>
    <row r="298" spans="16:16">
      <c r="P298" s="20"/>
    </row>
    <row r="299" spans="16:16">
      <c r="P299" s="20"/>
    </row>
    <row r="300" spans="16:16">
      <c r="P300" s="20"/>
    </row>
    <row r="301" spans="16:16">
      <c r="P301" s="20"/>
    </row>
    <row r="302" spans="16:16">
      <c r="P302" s="20"/>
    </row>
    <row r="303" spans="16:16">
      <c r="P303" s="20"/>
    </row>
    <row r="304" spans="16:16">
      <c r="P304" s="20"/>
    </row>
    <row r="305" spans="16:16">
      <c r="P305" s="20"/>
    </row>
    <row r="306" spans="16:16">
      <c r="P306" s="20"/>
    </row>
    <row r="307" spans="16:16">
      <c r="P307" s="20"/>
    </row>
    <row r="308" spans="16:16">
      <c r="P308" s="20"/>
    </row>
    <row r="309" spans="16:16">
      <c r="P309" s="20"/>
    </row>
    <row r="310" spans="16:16">
      <c r="P310" s="20"/>
    </row>
    <row r="311" spans="16:16">
      <c r="P311" s="20"/>
    </row>
    <row r="312" spans="16:16">
      <c r="P312" s="20"/>
    </row>
    <row r="313" spans="16:16">
      <c r="P313" s="20"/>
    </row>
    <row r="314" spans="16:16">
      <c r="P314" s="20"/>
    </row>
    <row r="315" spans="16:16">
      <c r="P315" s="20"/>
    </row>
    <row r="316" spans="16:16">
      <c r="P316" s="20"/>
    </row>
    <row r="317" spans="16:16">
      <c r="P317" s="20"/>
    </row>
    <row r="318" spans="16:16">
      <c r="P318" s="20"/>
    </row>
    <row r="319" spans="16:16">
      <c r="P319" s="20"/>
    </row>
    <row r="320" spans="16:16">
      <c r="P320" s="20"/>
    </row>
    <row r="321" spans="16:16">
      <c r="P321" s="20"/>
    </row>
    <row r="322" spans="16:16">
      <c r="P322" s="20"/>
    </row>
    <row r="323" spans="16:16">
      <c r="P323" s="20"/>
    </row>
    <row r="324" spans="16:16">
      <c r="P324" s="20"/>
    </row>
    <row r="325" spans="16:16">
      <c r="P325" s="20"/>
    </row>
    <row r="326" spans="16:16">
      <c r="P326" s="20"/>
    </row>
    <row r="327" spans="16:16">
      <c r="P327" s="20"/>
    </row>
    <row r="328" spans="16:16">
      <c r="P328" s="20"/>
    </row>
    <row r="329" spans="16:16">
      <c r="P329" s="20"/>
    </row>
    <row r="330" spans="16:16">
      <c r="P330" s="20"/>
    </row>
    <row r="331" spans="16:16">
      <c r="P331" s="20"/>
    </row>
    <row r="332" spans="16:16">
      <c r="P332" s="20"/>
    </row>
    <row r="333" spans="16:16">
      <c r="P333" s="20"/>
    </row>
    <row r="334" spans="16:16">
      <c r="P334" s="20"/>
    </row>
    <row r="335" spans="16:16">
      <c r="P335" s="20"/>
    </row>
    <row r="336" spans="16:16">
      <c r="P336" s="20"/>
    </row>
    <row r="337" spans="16:16">
      <c r="P337" s="20"/>
    </row>
    <row r="338" spans="16:16">
      <c r="P338" s="20"/>
    </row>
    <row r="339" spans="16:16">
      <c r="P339" s="20"/>
    </row>
    <row r="340" spans="16:16">
      <c r="P340" s="20"/>
    </row>
    <row r="341" spans="16:16">
      <c r="P341" s="20"/>
    </row>
    <row r="342" spans="16:16">
      <c r="P342" s="20"/>
    </row>
    <row r="343" spans="16:16">
      <c r="P343" s="20"/>
    </row>
    <row r="344" spans="16:16">
      <c r="P344" s="20"/>
    </row>
    <row r="345" spans="16:16">
      <c r="P345" s="20"/>
    </row>
    <row r="346" spans="16:16">
      <c r="P346" s="20"/>
    </row>
    <row r="347" spans="16:16">
      <c r="P347" s="20"/>
    </row>
    <row r="348" spans="16:16">
      <c r="P348" s="20"/>
    </row>
    <row r="349" spans="16:16">
      <c r="P349" s="20"/>
    </row>
    <row r="350" spans="16:16">
      <c r="P350" s="20"/>
    </row>
    <row r="351" spans="16:16">
      <c r="P351" s="20"/>
    </row>
    <row r="352" spans="16:16">
      <c r="P352" s="20"/>
    </row>
    <row r="353" spans="16:16">
      <c r="P353" s="20"/>
    </row>
    <row r="354" spans="16:16">
      <c r="P354" s="20"/>
    </row>
    <row r="355" spans="16:16">
      <c r="P355" s="20"/>
    </row>
    <row r="356" spans="16:16">
      <c r="P356" s="20"/>
    </row>
    <row r="357" spans="16:16">
      <c r="P357" s="20"/>
    </row>
    <row r="358" spans="16:16">
      <c r="P358" s="20"/>
    </row>
    <row r="359" spans="16:16">
      <c r="P359" s="20"/>
    </row>
    <row r="360" spans="16:16">
      <c r="P360" s="20"/>
    </row>
    <row r="361" spans="16:16">
      <c r="P361" s="20"/>
    </row>
    <row r="362" spans="16:16">
      <c r="P362" s="20"/>
    </row>
    <row r="363" spans="16:16">
      <c r="P363" s="20"/>
    </row>
    <row r="364" spans="16:16">
      <c r="P364" s="20"/>
    </row>
    <row r="365" spans="16:16">
      <c r="P365" s="20"/>
    </row>
    <row r="366" spans="16:16">
      <c r="P366" s="20"/>
    </row>
    <row r="367" spans="16:16">
      <c r="P367" s="20"/>
    </row>
    <row r="368" spans="16:16">
      <c r="P368" s="20"/>
    </row>
    <row r="369" spans="16:16">
      <c r="P369" s="20"/>
    </row>
    <row r="370" spans="16:16">
      <c r="P370" s="20"/>
    </row>
    <row r="371" spans="16:16">
      <c r="P371" s="20"/>
    </row>
    <row r="372" spans="16:16">
      <c r="P372" s="20"/>
    </row>
    <row r="373" spans="16:16">
      <c r="P373" s="20"/>
    </row>
    <row r="374" spans="16:16">
      <c r="P374" s="20"/>
    </row>
    <row r="375" spans="16:16">
      <c r="P375" s="20"/>
    </row>
    <row r="376" spans="16:16">
      <c r="P376" s="20"/>
    </row>
    <row r="377" spans="16:16">
      <c r="P377" s="20"/>
    </row>
    <row r="378" spans="16:16">
      <c r="P378" s="20"/>
    </row>
    <row r="379" spans="16:16">
      <c r="P379" s="20"/>
    </row>
    <row r="380" spans="16:16">
      <c r="P380" s="20"/>
    </row>
    <row r="381" spans="16:16">
      <c r="P381" s="20"/>
    </row>
    <row r="382" spans="16:16">
      <c r="P382" s="20"/>
    </row>
    <row r="383" spans="16:16">
      <c r="P383" s="20"/>
    </row>
    <row r="384" spans="16:16">
      <c r="P384" s="20"/>
    </row>
    <row r="385" spans="16:16">
      <c r="P385" s="20"/>
    </row>
    <row r="386" spans="16:16">
      <c r="P386" s="20"/>
    </row>
    <row r="387" spans="16:16">
      <c r="P387" s="20"/>
    </row>
    <row r="388" spans="16:16">
      <c r="P388" s="20"/>
    </row>
    <row r="389" spans="16:16">
      <c r="P389" s="20"/>
    </row>
    <row r="390" spans="16:16">
      <c r="P390" s="20"/>
    </row>
    <row r="391" spans="16:16">
      <c r="P391" s="20"/>
    </row>
    <row r="392" spans="16:16">
      <c r="P392" s="20"/>
    </row>
    <row r="393" spans="16:16">
      <c r="P393" s="20"/>
    </row>
    <row r="394" spans="16:16">
      <c r="P394" s="20"/>
    </row>
    <row r="395" spans="16:16">
      <c r="P395" s="20"/>
    </row>
    <row r="396" spans="16:16">
      <c r="P396" s="20"/>
    </row>
    <row r="397" spans="16:16">
      <c r="P397" s="20"/>
    </row>
    <row r="398" spans="16:16">
      <c r="P398" s="20"/>
    </row>
    <row r="399" spans="16:16">
      <c r="P399" s="20"/>
    </row>
    <row r="400" spans="16:16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phoneticPr fontId="10" type="noConversion"/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5546875" defaultRowHeight="15"/>
  <cols>
    <col min="1" max="1" width="2.42578125" customWidth="1"/>
    <col min="2" max="3" width="15.7109375" customWidth="1"/>
    <col min="4" max="5" width="12.7109375" customWidth="1"/>
    <col min="6" max="6" width="8.140625" customWidth="1"/>
    <col min="7" max="7" width="15.7109375" customWidth="1"/>
    <col min="8" max="8" width="12.7109375" customWidth="1"/>
    <col min="9" max="14" width="14.7109375" customWidth="1"/>
    <col min="15" max="16" width="12.7109375" customWidth="1"/>
    <col min="17" max="17" width="8.28515625" customWidth="1"/>
    <col min="18" max="18" width="17.85546875" customWidth="1"/>
  </cols>
  <sheetData>
    <row r="2" spans="1:18" ht="15" customHeight="1">
      <c r="A2" s="1"/>
      <c r="B2" s="13" t="s">
        <v>9</v>
      </c>
      <c r="C2" s="14"/>
      <c r="D2" s="28" t="s">
        <v>10</v>
      </c>
      <c r="E2" s="28"/>
      <c r="F2" s="29">
        <v>45259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B3" s="10" t="s">
        <v>11</v>
      </c>
      <c r="D3" s="31">
        <v>467050</v>
      </c>
      <c r="E3" s="32"/>
      <c r="F3" s="12" t="s">
        <v>8</v>
      </c>
    </row>
    <row r="4" spans="1:18">
      <c r="B4" s="10" t="s">
        <v>12</v>
      </c>
      <c r="D4" s="33">
        <v>417100</v>
      </c>
      <c r="E4" s="34"/>
      <c r="F4" s="11" t="s">
        <v>8</v>
      </c>
    </row>
    <row r="6" spans="1:18">
      <c r="B6" s="18"/>
      <c r="C6" s="18"/>
      <c r="D6" s="18"/>
      <c r="E6" s="18"/>
      <c r="F6" s="18"/>
      <c r="G6" s="18"/>
      <c r="H6" s="19"/>
      <c r="I6" s="36" t="s">
        <v>39</v>
      </c>
      <c r="J6" s="36"/>
      <c r="K6" s="35" t="s">
        <v>33</v>
      </c>
      <c r="L6" s="35"/>
      <c r="M6" s="35"/>
      <c r="N6" s="35"/>
      <c r="O6" s="30" t="s">
        <v>41</v>
      </c>
      <c r="P6" s="30"/>
      <c r="Q6" s="18"/>
      <c r="R6" s="18"/>
    </row>
    <row r="7" spans="1:18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36</v>
      </c>
      <c r="J7" s="4" t="s">
        <v>34</v>
      </c>
      <c r="K7" s="4" t="s">
        <v>32</v>
      </c>
      <c r="L7" s="4" t="s">
        <v>38</v>
      </c>
      <c r="M7" s="4" t="s">
        <v>35</v>
      </c>
      <c r="N7" s="4" t="s">
        <v>37</v>
      </c>
      <c r="O7" s="4" t="s">
        <v>13</v>
      </c>
      <c r="P7" s="4" t="s">
        <v>14</v>
      </c>
      <c r="Q7" s="4" t="s">
        <v>40</v>
      </c>
      <c r="R7" s="4" t="s">
        <v>27</v>
      </c>
    </row>
    <row r="8" spans="1:18">
      <c r="B8" s="5" t="s">
        <v>28</v>
      </c>
      <c r="C8" s="5" t="s">
        <v>29</v>
      </c>
      <c r="D8" s="7">
        <v>7.76</v>
      </c>
      <c r="E8" s="7">
        <v>9.5399999999999991</v>
      </c>
      <c r="F8" s="9" t="s">
        <v>8</v>
      </c>
      <c r="G8" s="9">
        <v>20000</v>
      </c>
      <c r="H8" s="7">
        <v>11.185454919680176</v>
      </c>
      <c r="I8" s="6"/>
      <c r="J8" s="17">
        <v>0.66510052636151962</v>
      </c>
      <c r="K8" s="17">
        <v>3672538.0279999999</v>
      </c>
      <c r="L8" s="17">
        <v>5.1977412399497478</v>
      </c>
      <c r="M8" s="17">
        <v>2447343.9303310001</v>
      </c>
      <c r="N8" s="17"/>
      <c r="O8" s="6">
        <f>(D8*G8)/$D$4</f>
        <v>0.37209302325581395</v>
      </c>
      <c r="P8" s="6">
        <f>D8/E8-1</f>
        <v>-0.18658280922431858</v>
      </c>
      <c r="Q8" s="6" t="s">
        <v>7</v>
      </c>
      <c r="R8" s="5" t="s">
        <v>55</v>
      </c>
    </row>
    <row r="9" spans="1:18">
      <c r="B9" s="5" t="s">
        <v>53</v>
      </c>
      <c r="C9" s="5" t="s">
        <v>54</v>
      </c>
      <c r="D9" s="7">
        <v>7.8</v>
      </c>
      <c r="E9" s="7">
        <v>7.38</v>
      </c>
      <c r="F9" s="9" t="s">
        <v>8</v>
      </c>
      <c r="G9" s="9">
        <v>10000</v>
      </c>
      <c r="H9" s="7">
        <v>10.361534199252127</v>
      </c>
      <c r="I9" s="6"/>
      <c r="J9" s="17">
        <v>0.62572409874452151</v>
      </c>
      <c r="K9" s="17">
        <v>721194</v>
      </c>
      <c r="L9" s="17">
        <v>1.1452720082709331</v>
      </c>
      <c r="M9" s="17">
        <v>84082</v>
      </c>
      <c r="N9" s="17"/>
      <c r="O9" s="6">
        <f>(D9*G9)/$D$4</f>
        <v>0.18700551426516424</v>
      </c>
      <c r="P9" s="6">
        <f>D9/E9-1</f>
        <v>5.6910569105691033E-2</v>
      </c>
      <c r="Q9" s="6" t="s">
        <v>7</v>
      </c>
      <c r="R9" s="5" t="s">
        <v>52</v>
      </c>
    </row>
    <row r="10" spans="1:18">
      <c r="B10" s="5" t="s">
        <v>30</v>
      </c>
      <c r="C10" s="5" t="s">
        <v>56</v>
      </c>
      <c r="D10" s="7">
        <v>1.51</v>
      </c>
      <c r="E10" s="7">
        <v>1.65</v>
      </c>
      <c r="F10" s="9" t="s">
        <v>8</v>
      </c>
      <c r="G10" s="9">
        <v>90000</v>
      </c>
      <c r="H10" s="7">
        <v>2.148610466045608</v>
      </c>
      <c r="I10" s="6"/>
      <c r="J10" s="17">
        <v>0.89074192209159853</v>
      </c>
      <c r="K10" s="17">
        <v>7102</v>
      </c>
      <c r="L10" s="17">
        <v>5.3394300150875385</v>
      </c>
      <c r="M10" s="17">
        <v>8842</v>
      </c>
      <c r="N10" s="17"/>
      <c r="O10" s="6">
        <f>(D10*G10)/$D$4</f>
        <v>0.32582114600815154</v>
      </c>
      <c r="P10" s="6">
        <f>D10/E10-1</f>
        <v>-8.484848484848484E-2</v>
      </c>
      <c r="Q10" s="6" t="s">
        <v>7</v>
      </c>
      <c r="R10" s="5" t="s">
        <v>55</v>
      </c>
    </row>
    <row r="11" spans="1:18">
      <c r="B11" s="5" t="s">
        <v>62</v>
      </c>
      <c r="C11" s="5" t="s">
        <v>63</v>
      </c>
      <c r="D11" s="7">
        <v>1.6</v>
      </c>
      <c r="E11" s="7">
        <v>1.8</v>
      </c>
      <c r="F11" s="9" t="s">
        <v>8</v>
      </c>
      <c r="G11" s="9">
        <v>30000</v>
      </c>
      <c r="H11" s="7">
        <v>2.947586868457952</v>
      </c>
      <c r="I11" s="6"/>
      <c r="J11" s="17">
        <v>1.6290885868321416</v>
      </c>
      <c r="K11" s="17">
        <v>600938</v>
      </c>
      <c r="L11" s="17">
        <v>4.0544834908538157</v>
      </c>
      <c r="M11" s="17">
        <v>23764</v>
      </c>
      <c r="N11" s="17"/>
      <c r="O11" s="6">
        <f>(D11*G11)/$D$4</f>
        <v>0.11508031647087029</v>
      </c>
      <c r="P11" s="6">
        <f>D11/E11-1</f>
        <v>-0.11111111111111105</v>
      </c>
      <c r="Q11" s="6" t="s">
        <v>7</v>
      </c>
      <c r="R11" s="5" t="s">
        <v>55</v>
      </c>
    </row>
    <row r="12" spans="1:18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>
      <c r="O202" s="6"/>
      <c r="P202" s="6"/>
    </row>
    <row r="203" spans="2:18">
      <c r="O203" s="6"/>
      <c r="P203" s="6"/>
    </row>
    <row r="204" spans="2:18">
      <c r="O204" s="6"/>
      <c r="P204" s="6"/>
    </row>
    <row r="205" spans="2:18">
      <c r="O205" s="6"/>
      <c r="P205" s="6"/>
    </row>
    <row r="206" spans="2:18">
      <c r="O206" s="6"/>
      <c r="P206" s="6"/>
    </row>
    <row r="207" spans="2:18">
      <c r="O207" s="6"/>
      <c r="P207" s="6"/>
    </row>
    <row r="208" spans="2:18">
      <c r="O208" s="6"/>
      <c r="P208" s="6"/>
    </row>
    <row r="209" spans="15:16">
      <c r="O209" s="6"/>
      <c r="P209" s="6"/>
    </row>
    <row r="210" spans="15:16">
      <c r="O210" s="6"/>
      <c r="P210" s="6"/>
    </row>
    <row r="211" spans="15:16">
      <c r="O211" s="6"/>
      <c r="P211" s="6"/>
    </row>
    <row r="212" spans="15:16">
      <c r="O212" s="6"/>
      <c r="P212" s="6"/>
    </row>
    <row r="213" spans="15:16">
      <c r="O213" s="6"/>
      <c r="P213" s="6"/>
    </row>
    <row r="214" spans="15:16">
      <c r="O214" s="6"/>
      <c r="P214" s="6"/>
    </row>
    <row r="215" spans="15:16">
      <c r="O215" s="6"/>
      <c r="P215" s="6"/>
    </row>
    <row r="216" spans="15:16">
      <c r="O216" s="6"/>
      <c r="P216" s="6"/>
    </row>
    <row r="217" spans="15:16">
      <c r="O217" s="6"/>
      <c r="P217" s="6"/>
    </row>
    <row r="218" spans="15:16">
      <c r="O218" s="6"/>
      <c r="P218" s="6"/>
    </row>
    <row r="219" spans="15:16">
      <c r="O219" s="6"/>
      <c r="P219" s="6"/>
    </row>
    <row r="220" spans="15:16">
      <c r="O220" s="6"/>
      <c r="P220" s="6"/>
    </row>
    <row r="221" spans="15:16">
      <c r="O221" s="6"/>
      <c r="P221" s="6"/>
    </row>
    <row r="222" spans="15:16">
      <c r="O222" s="6"/>
      <c r="P222" s="6"/>
    </row>
    <row r="223" spans="15:16">
      <c r="O223" s="6"/>
      <c r="P223" s="6"/>
    </row>
    <row r="224" spans="15:16">
      <c r="O224" s="6"/>
      <c r="P224" s="6"/>
    </row>
    <row r="225" spans="15:16">
      <c r="O225" s="6"/>
      <c r="P225" s="6"/>
    </row>
    <row r="226" spans="15:16">
      <c r="O226" s="6"/>
      <c r="P226" s="6"/>
    </row>
    <row r="227" spans="15:16">
      <c r="O227" s="6"/>
      <c r="P227" s="6"/>
    </row>
    <row r="228" spans="15:16">
      <c r="O228" s="6"/>
      <c r="P228" s="6"/>
    </row>
    <row r="229" spans="15:16">
      <c r="O229" s="6"/>
      <c r="P229" s="6"/>
    </row>
    <row r="230" spans="15:16">
      <c r="O230" s="6"/>
      <c r="P230" s="6"/>
    </row>
    <row r="231" spans="15:16">
      <c r="O231" s="6"/>
      <c r="P231" s="6"/>
    </row>
    <row r="232" spans="15:16">
      <c r="O232" s="6"/>
      <c r="P232" s="6"/>
    </row>
    <row r="233" spans="15:16">
      <c r="O233" s="6"/>
      <c r="P233" s="6"/>
    </row>
    <row r="234" spans="15:16">
      <c r="O234" s="6"/>
      <c r="P234" s="6"/>
    </row>
    <row r="235" spans="15:16">
      <c r="O235" s="6"/>
      <c r="P235" s="6"/>
    </row>
    <row r="236" spans="15:16">
      <c r="O236" s="6"/>
      <c r="P236" s="6"/>
    </row>
    <row r="237" spans="15:16">
      <c r="O237" s="6"/>
      <c r="P237" s="6"/>
    </row>
    <row r="238" spans="15:16">
      <c r="O238" s="6"/>
      <c r="P238" s="6"/>
    </row>
    <row r="239" spans="15:16">
      <c r="O239" s="6"/>
      <c r="P239" s="6"/>
    </row>
    <row r="240" spans="15:16">
      <c r="O240" s="6"/>
      <c r="P240" s="6"/>
    </row>
    <row r="241" spans="15:16">
      <c r="O241" s="6"/>
      <c r="P241" s="6"/>
    </row>
    <row r="242" spans="15:16">
      <c r="O242" s="6"/>
      <c r="P242" s="6"/>
    </row>
    <row r="243" spans="15:16">
      <c r="O243" s="6"/>
      <c r="P243" s="6"/>
    </row>
    <row r="244" spans="15:16">
      <c r="O244" s="6"/>
      <c r="P244" s="6"/>
    </row>
    <row r="245" spans="15:16">
      <c r="O245" s="6"/>
      <c r="P245" s="6"/>
    </row>
    <row r="246" spans="15:16">
      <c r="O246" s="6"/>
      <c r="P246" s="6"/>
    </row>
    <row r="247" spans="15:16">
      <c r="O247" s="6"/>
      <c r="P247" s="6"/>
    </row>
    <row r="248" spans="15:16">
      <c r="O248" s="6"/>
      <c r="P248" s="6"/>
    </row>
    <row r="249" spans="15:16">
      <c r="O249" s="6"/>
      <c r="P249" s="6"/>
    </row>
    <row r="250" spans="15:16">
      <c r="O250" s="6"/>
      <c r="P250" s="6"/>
    </row>
    <row r="251" spans="15:16">
      <c r="O251" s="6"/>
      <c r="P251" s="6"/>
    </row>
    <row r="252" spans="15:16">
      <c r="O252" s="6"/>
      <c r="P252" s="6"/>
    </row>
    <row r="253" spans="15:16">
      <c r="O253" s="6"/>
      <c r="P253" s="6"/>
    </row>
    <row r="254" spans="15:16">
      <c r="O254" s="6"/>
      <c r="P254" s="6"/>
    </row>
    <row r="255" spans="15:16">
      <c r="O255" s="6"/>
      <c r="P255" s="6"/>
    </row>
    <row r="256" spans="15:16">
      <c r="O256" s="6"/>
      <c r="P256" s="6"/>
    </row>
    <row r="257" spans="15:16">
      <c r="O257" s="6"/>
      <c r="P257" s="6"/>
    </row>
    <row r="258" spans="15:16">
      <c r="O258" s="6"/>
      <c r="P258" s="6"/>
    </row>
    <row r="259" spans="15:16">
      <c r="O259" s="6"/>
      <c r="P259" s="6"/>
    </row>
    <row r="260" spans="15:16">
      <c r="O260" s="6"/>
      <c r="P260" s="6"/>
    </row>
    <row r="261" spans="15:16">
      <c r="O261" s="6"/>
      <c r="P261" s="6"/>
    </row>
    <row r="262" spans="15:16">
      <c r="O262" s="6"/>
      <c r="P262" s="6"/>
    </row>
    <row r="263" spans="15:16">
      <c r="O263" s="6"/>
      <c r="P263" s="6"/>
    </row>
    <row r="264" spans="15:16">
      <c r="O264" s="6"/>
      <c r="P264" s="6"/>
    </row>
    <row r="265" spans="15:16">
      <c r="O265" s="6"/>
      <c r="P265" s="6"/>
    </row>
    <row r="266" spans="15:16">
      <c r="O266" s="6"/>
      <c r="P266" s="6"/>
    </row>
    <row r="267" spans="15:16">
      <c r="O267" s="6"/>
      <c r="P267" s="6"/>
    </row>
    <row r="268" spans="15:16">
      <c r="O268" s="6"/>
      <c r="P268" s="6"/>
    </row>
    <row r="269" spans="15:16">
      <c r="O269" s="6"/>
      <c r="P269" s="6"/>
    </row>
    <row r="270" spans="15:16">
      <c r="O270" s="6"/>
      <c r="P270" s="6"/>
    </row>
    <row r="271" spans="15:16">
      <c r="O271" s="6"/>
      <c r="P271" s="6"/>
    </row>
    <row r="272" spans="15:16">
      <c r="O272" s="6"/>
      <c r="P272" s="6"/>
    </row>
    <row r="273" spans="15:16">
      <c r="O273" s="6"/>
      <c r="P273" s="6"/>
    </row>
    <row r="274" spans="15:16">
      <c r="O274" s="6"/>
      <c r="P274" s="6"/>
    </row>
    <row r="275" spans="15:16">
      <c r="O275" s="6"/>
      <c r="P275" s="6"/>
    </row>
    <row r="276" spans="15:16">
      <c r="O276" s="6"/>
      <c r="P276" s="6"/>
    </row>
    <row r="277" spans="15:16">
      <c r="O277" s="6"/>
      <c r="P277" s="6"/>
    </row>
    <row r="278" spans="15:16">
      <c r="O278" s="6"/>
      <c r="P278" s="6"/>
    </row>
    <row r="279" spans="15:16">
      <c r="O279" s="6"/>
      <c r="P279" s="6"/>
    </row>
    <row r="280" spans="15:16">
      <c r="O280" s="6"/>
      <c r="P280" s="6"/>
    </row>
    <row r="281" spans="15:16">
      <c r="O281" s="6"/>
      <c r="P281" s="6"/>
    </row>
    <row r="282" spans="15:16">
      <c r="O282" s="6"/>
      <c r="P282" s="6"/>
    </row>
    <row r="283" spans="15:16">
      <c r="O283" s="6"/>
      <c r="P283" s="6"/>
    </row>
    <row r="284" spans="15:16">
      <c r="O284" s="6"/>
      <c r="P284" s="6"/>
    </row>
    <row r="285" spans="15:16">
      <c r="O285" s="6"/>
      <c r="P285" s="6"/>
    </row>
    <row r="286" spans="15:16">
      <c r="O286" s="6"/>
      <c r="P286" s="6"/>
    </row>
    <row r="287" spans="15:16">
      <c r="O287" s="6"/>
      <c r="P287" s="6"/>
    </row>
    <row r="288" spans="15:16">
      <c r="O288" s="6"/>
      <c r="P288" s="6"/>
    </row>
    <row r="289" spans="15:16">
      <c r="O289" s="6"/>
      <c r="P289" s="6"/>
    </row>
    <row r="290" spans="15:16">
      <c r="O290" s="6"/>
      <c r="P290" s="6"/>
    </row>
    <row r="291" spans="15:16">
      <c r="O291" s="6"/>
      <c r="P291" s="6"/>
    </row>
    <row r="292" spans="15:16">
      <c r="O292" s="6"/>
      <c r="P292" s="6"/>
    </row>
    <row r="293" spans="15:16">
      <c r="O293" s="6"/>
      <c r="P293" s="6"/>
    </row>
    <row r="294" spans="15:16">
      <c r="O294" s="6"/>
      <c r="P294" s="6"/>
    </row>
    <row r="295" spans="15:16">
      <c r="O295" s="6"/>
      <c r="P295" s="6"/>
    </row>
    <row r="296" spans="15:16">
      <c r="O296" s="6"/>
      <c r="P296" s="6"/>
    </row>
    <row r="297" spans="15:16">
      <c r="O297" s="6"/>
      <c r="P297" s="6"/>
    </row>
    <row r="298" spans="15:16">
      <c r="O298" s="6"/>
      <c r="P298" s="6"/>
    </row>
    <row r="299" spans="15:16">
      <c r="O299" s="6"/>
      <c r="P299" s="6"/>
    </row>
    <row r="300" spans="15:16">
      <c r="O300" s="6"/>
      <c r="P300" s="6"/>
    </row>
    <row r="301" spans="15:16">
      <c r="O301" s="6"/>
      <c r="P301" s="6"/>
    </row>
    <row r="302" spans="15:16">
      <c r="O302" s="6"/>
      <c r="P302" s="6"/>
    </row>
    <row r="303" spans="15:16">
      <c r="O303" s="6"/>
      <c r="P303" s="6"/>
    </row>
    <row r="304" spans="15:16">
      <c r="O304" s="6"/>
      <c r="P304" s="6"/>
    </row>
    <row r="305" spans="15:16">
      <c r="O305" s="6"/>
      <c r="P305" s="6"/>
    </row>
    <row r="306" spans="15:16">
      <c r="O306" s="6"/>
      <c r="P306" s="6"/>
    </row>
    <row r="307" spans="15:16">
      <c r="O307" s="6"/>
      <c r="P307" s="6"/>
    </row>
    <row r="308" spans="15:16">
      <c r="O308" s="6"/>
      <c r="P308" s="6"/>
    </row>
    <row r="309" spans="15:16">
      <c r="O309" s="6"/>
      <c r="P309" s="6"/>
    </row>
    <row r="310" spans="15:16">
      <c r="O310" s="6"/>
      <c r="P310" s="6"/>
    </row>
    <row r="311" spans="15:16">
      <c r="O311" s="6"/>
      <c r="P311" s="6"/>
    </row>
    <row r="312" spans="15:16">
      <c r="O312" s="6"/>
      <c r="P312" s="6"/>
    </row>
    <row r="313" spans="15:16">
      <c r="O313" s="6"/>
      <c r="P313" s="6"/>
    </row>
    <row r="314" spans="15:16">
      <c r="O314" s="6"/>
      <c r="P314" s="6"/>
    </row>
    <row r="315" spans="15:16">
      <c r="O315" s="6"/>
      <c r="P315" s="6"/>
    </row>
    <row r="316" spans="15:16">
      <c r="O316" s="6"/>
      <c r="P316" s="6"/>
    </row>
    <row r="317" spans="15:16">
      <c r="O317" s="6"/>
      <c r="P317" s="6"/>
    </row>
    <row r="318" spans="15:16">
      <c r="O318" s="6"/>
      <c r="P318" s="6"/>
    </row>
    <row r="319" spans="15:16">
      <c r="O319" s="6"/>
      <c r="P319" s="6"/>
    </row>
    <row r="320" spans="15:16">
      <c r="O320" s="6"/>
      <c r="P320" s="6"/>
    </row>
    <row r="321" spans="15:16">
      <c r="O321" s="6"/>
      <c r="P321" s="6"/>
    </row>
    <row r="322" spans="15:16">
      <c r="O322" s="6"/>
      <c r="P322" s="6"/>
    </row>
    <row r="323" spans="15:16">
      <c r="O323" s="6"/>
      <c r="P323" s="6"/>
    </row>
    <row r="324" spans="15:16">
      <c r="O324" s="6"/>
      <c r="P324" s="6"/>
    </row>
    <row r="325" spans="15:16">
      <c r="O325" s="6"/>
      <c r="P325" s="6"/>
    </row>
    <row r="326" spans="15:16">
      <c r="O326" s="6"/>
      <c r="P326" s="6"/>
    </row>
    <row r="327" spans="15:16">
      <c r="O327" s="6"/>
      <c r="P327" s="6"/>
    </row>
    <row r="328" spans="15:16">
      <c r="O328" s="6"/>
      <c r="P328" s="6"/>
    </row>
    <row r="329" spans="15:16">
      <c r="O329" s="6"/>
      <c r="P329" s="6"/>
    </row>
    <row r="330" spans="15:16">
      <c r="O330" s="6"/>
      <c r="P330" s="6"/>
    </row>
    <row r="331" spans="15:16">
      <c r="O331" s="6"/>
      <c r="P331" s="6"/>
    </row>
    <row r="332" spans="15:16">
      <c r="O332" s="6"/>
      <c r="P332" s="6"/>
    </row>
    <row r="333" spans="15:16">
      <c r="O333" s="6"/>
      <c r="P333" s="6"/>
    </row>
    <row r="334" spans="15:16">
      <c r="O334" s="6"/>
      <c r="P334" s="6"/>
    </row>
    <row r="335" spans="15:16">
      <c r="O335" s="6"/>
      <c r="P335" s="6"/>
    </row>
    <row r="336" spans="15:16">
      <c r="O336" s="6"/>
      <c r="P336" s="6"/>
    </row>
    <row r="337" spans="15:16">
      <c r="O337" s="6"/>
      <c r="P337" s="6"/>
    </row>
    <row r="338" spans="15:16">
      <c r="O338" s="6"/>
      <c r="P338" s="6"/>
    </row>
    <row r="339" spans="15:16">
      <c r="O339" s="6"/>
      <c r="P339" s="6"/>
    </row>
    <row r="340" spans="15:16">
      <c r="O340" s="6"/>
      <c r="P340" s="6"/>
    </row>
    <row r="341" spans="15:16">
      <c r="O341" s="6"/>
      <c r="P341" s="6"/>
    </row>
    <row r="342" spans="15:16">
      <c r="O342" s="6"/>
      <c r="P342" s="6"/>
    </row>
    <row r="343" spans="15:16">
      <c r="O343" s="6"/>
      <c r="P343" s="6"/>
    </row>
    <row r="344" spans="15:16">
      <c r="O344" s="6"/>
      <c r="P344" s="6"/>
    </row>
    <row r="345" spans="15:16">
      <c r="O345" s="6"/>
      <c r="P345" s="6"/>
    </row>
    <row r="346" spans="15:16">
      <c r="O346" s="6"/>
      <c r="P346" s="6"/>
    </row>
    <row r="347" spans="15:16">
      <c r="O347" s="6"/>
      <c r="P347" s="6"/>
    </row>
    <row r="348" spans="15:16">
      <c r="O348" s="6"/>
      <c r="P348" s="6"/>
    </row>
    <row r="349" spans="15:16">
      <c r="O349" s="6"/>
      <c r="P349" s="6"/>
    </row>
    <row r="350" spans="15:16">
      <c r="O350" s="6"/>
      <c r="P350" s="6"/>
    </row>
    <row r="351" spans="15:16">
      <c r="O351" s="6"/>
      <c r="P351" s="6"/>
    </row>
    <row r="352" spans="15:16">
      <c r="O352" s="6"/>
      <c r="P352" s="6"/>
    </row>
    <row r="353" spans="15:16">
      <c r="O353" s="6"/>
      <c r="P353" s="6"/>
    </row>
    <row r="354" spans="15:16">
      <c r="O354" s="6"/>
      <c r="P354" s="6"/>
    </row>
    <row r="355" spans="15:16">
      <c r="O355" s="6"/>
      <c r="P355" s="6"/>
    </row>
    <row r="356" spans="15:16">
      <c r="O356" s="6"/>
      <c r="P356" s="6"/>
    </row>
    <row r="357" spans="15:16">
      <c r="O357" s="6"/>
      <c r="P357" s="6"/>
    </row>
    <row r="358" spans="15:16">
      <c r="O358" s="6"/>
      <c r="P358" s="6"/>
    </row>
    <row r="359" spans="15:16">
      <c r="O359" s="6"/>
      <c r="P359" s="6"/>
    </row>
    <row r="360" spans="15:16">
      <c r="O360" s="6"/>
      <c r="P360" s="6"/>
    </row>
    <row r="361" spans="15:16">
      <c r="O361" s="6"/>
      <c r="P361" s="6"/>
    </row>
    <row r="362" spans="15:16">
      <c r="O362" s="6"/>
      <c r="P362" s="6"/>
    </row>
    <row r="363" spans="15:16">
      <c r="O363" s="6"/>
      <c r="P363" s="6"/>
    </row>
    <row r="364" spans="15:16">
      <c r="O364" s="6"/>
      <c r="P364" s="6"/>
    </row>
    <row r="365" spans="15:16">
      <c r="O365" s="6"/>
      <c r="P365" s="6"/>
    </row>
    <row r="366" spans="15:16">
      <c r="O366" s="6"/>
      <c r="P366" s="6"/>
    </row>
    <row r="367" spans="15:16">
      <c r="O367" s="6"/>
      <c r="P367" s="6"/>
    </row>
    <row r="368" spans="15:16">
      <c r="O368" s="6"/>
      <c r="P368" s="6"/>
    </row>
    <row r="369" spans="15:16">
      <c r="O369" s="6"/>
      <c r="P369" s="6"/>
    </row>
    <row r="370" spans="15:16">
      <c r="O370" s="6"/>
      <c r="P370" s="6"/>
    </row>
    <row r="371" spans="15:16">
      <c r="O371" s="6"/>
      <c r="P371" s="6"/>
    </row>
    <row r="372" spans="15:16">
      <c r="O372" s="6"/>
      <c r="P372" s="6"/>
    </row>
    <row r="373" spans="15:16">
      <c r="O373" s="6"/>
      <c r="P373" s="6"/>
    </row>
    <row r="374" spans="15:16">
      <c r="O374" s="6"/>
      <c r="P374" s="6"/>
    </row>
    <row r="375" spans="15:16">
      <c r="O375" s="6"/>
      <c r="P375" s="6"/>
    </row>
    <row r="376" spans="15:16">
      <c r="O376" s="6"/>
      <c r="P376" s="6"/>
    </row>
    <row r="377" spans="15:16">
      <c r="O377" s="6"/>
      <c r="P377" s="6"/>
    </row>
    <row r="378" spans="15:16">
      <c r="O378" s="6"/>
      <c r="P378" s="6"/>
    </row>
    <row r="379" spans="15:16">
      <c r="O379" s="6"/>
      <c r="P379" s="6"/>
    </row>
    <row r="380" spans="15:16">
      <c r="O380" s="6"/>
      <c r="P380" s="6"/>
    </row>
    <row r="381" spans="15:16">
      <c r="O381" s="6"/>
      <c r="P381" s="6"/>
    </row>
    <row r="382" spans="15:16">
      <c r="O382" s="6"/>
      <c r="P382" s="6"/>
    </row>
    <row r="383" spans="15:16">
      <c r="O383" s="6"/>
      <c r="P383" s="6"/>
    </row>
    <row r="384" spans="15:16">
      <c r="O384" s="6"/>
      <c r="P384" s="6"/>
    </row>
    <row r="385" spans="15:16">
      <c r="O385" s="6"/>
      <c r="P385" s="6"/>
    </row>
    <row r="386" spans="15:16">
      <c r="O386" s="6"/>
      <c r="P386" s="6"/>
    </row>
    <row r="387" spans="15:16">
      <c r="O387" s="6"/>
      <c r="P387" s="6"/>
    </row>
    <row r="388" spans="15:16">
      <c r="O388" s="6"/>
      <c r="P388" s="6"/>
    </row>
    <row r="389" spans="15:16">
      <c r="O389" s="6"/>
      <c r="P389" s="6"/>
    </row>
    <row r="390" spans="15:16">
      <c r="O390" s="6"/>
      <c r="P390" s="6"/>
    </row>
    <row r="391" spans="15:16">
      <c r="O391" s="6"/>
      <c r="P391" s="6"/>
    </row>
    <row r="392" spans="15:16">
      <c r="O392" s="6"/>
      <c r="P392" s="6"/>
    </row>
    <row r="393" spans="15:16">
      <c r="O393" s="6"/>
      <c r="P393" s="6"/>
    </row>
    <row r="394" spans="15:16">
      <c r="O394" s="6"/>
      <c r="P394" s="6"/>
    </row>
    <row r="395" spans="15:16">
      <c r="O395" s="6"/>
      <c r="P395" s="6"/>
    </row>
    <row r="396" spans="15:16">
      <c r="O396" s="6"/>
      <c r="P396" s="6"/>
    </row>
    <row r="397" spans="15:16">
      <c r="O397" s="6"/>
      <c r="P397" s="6"/>
    </row>
    <row r="398" spans="15:16">
      <c r="O398" s="6"/>
      <c r="P398" s="6"/>
    </row>
    <row r="399" spans="15:16">
      <c r="O399" s="6"/>
      <c r="P399" s="6"/>
    </row>
    <row r="400" spans="15:16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phoneticPr fontId="10" type="noConversion"/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5546875" defaultRowHeight="15"/>
  <cols>
    <col min="1" max="1" width="2.85546875" customWidth="1"/>
    <col min="2" max="2" width="25.7109375" bestFit="1" customWidth="1"/>
    <col min="3" max="3" width="14.140625" customWidth="1"/>
  </cols>
  <sheetData>
    <row r="2" spans="1:9" ht="15.75">
      <c r="A2" s="1"/>
      <c r="B2" s="13" t="s">
        <v>45</v>
      </c>
      <c r="C2" s="14"/>
      <c r="D2" s="15"/>
      <c r="E2" s="15"/>
      <c r="F2" s="15"/>
      <c r="G2" s="15"/>
      <c r="H2" s="15"/>
      <c r="I2" s="15"/>
    </row>
    <row r="4" spans="1:9">
      <c r="B4" s="10" t="s">
        <v>48</v>
      </c>
    </row>
    <row r="5" spans="1:9">
      <c r="B5" t="s">
        <v>46</v>
      </c>
      <c r="C5" s="24">
        <f>Current_Holdings!D3+C6</f>
        <v>804880.6</v>
      </c>
      <c r="D5" s="5" t="s">
        <v>8</v>
      </c>
      <c r="F5" s="5"/>
    </row>
    <row r="6" spans="1:9">
      <c r="B6" t="s">
        <v>47</v>
      </c>
      <c r="C6" s="23">
        <v>337830.6</v>
      </c>
      <c r="D6" s="5" t="str">
        <f>D5</f>
        <v>HKD</v>
      </c>
      <c r="F6" s="5"/>
    </row>
    <row r="9" spans="1:9">
      <c r="B9" t="s">
        <v>43</v>
      </c>
      <c r="C9" s="21">
        <v>7</v>
      </c>
    </row>
    <row r="10" spans="1:9">
      <c r="B10" t="s">
        <v>44</v>
      </c>
      <c r="C10" s="22">
        <v>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2023-11-29T07:28:58Z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