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6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</sheets>
  <calcPr calcId="145621"/>
</workbook>
</file>

<file path=xl/calcChain.xml><?xml version="1.0" encoding="utf-8"?>
<calcChain xmlns="http://schemas.openxmlformats.org/spreadsheetml/2006/main">
  <c r="B35" i="6" l="1"/>
  <c r="C35" i="6"/>
  <c r="D36" i="4"/>
  <c r="C36" i="4"/>
  <c r="B36" i="4"/>
  <c r="D35" i="4"/>
  <c r="C35" i="4"/>
  <c r="B35" i="4"/>
  <c r="B24" i="7" l="1"/>
  <c r="C25" i="7"/>
  <c r="B25" i="7"/>
  <c r="B28" i="2"/>
  <c r="F28" i="2" l="1"/>
  <c r="E28" i="2"/>
  <c r="D28" i="2"/>
  <c r="C28" i="2"/>
  <c r="H74" i="1" l="1"/>
  <c r="H73" i="1"/>
  <c r="G74" i="1"/>
  <c r="G73" i="1"/>
  <c r="F74" i="1"/>
  <c r="F73" i="1"/>
  <c r="I74" i="1"/>
  <c r="I73" i="1"/>
  <c r="E74" i="1"/>
  <c r="D74" i="1"/>
  <c r="E73" i="1"/>
  <c r="D73" i="1"/>
  <c r="C74" i="1"/>
  <c r="C73" i="1"/>
  <c r="B74" i="1"/>
  <c r="B73" i="1"/>
  <c r="D22" i="3" l="1"/>
  <c r="C22" i="3"/>
  <c r="B22" i="3"/>
  <c r="D24" i="3"/>
  <c r="D23" i="3"/>
  <c r="C23" i="3"/>
  <c r="C24" i="3"/>
  <c r="B24" i="3"/>
  <c r="B23" i="3"/>
  <c r="C30" i="5" l="1"/>
  <c r="B30" i="5"/>
  <c r="B29" i="5"/>
  <c r="C29" i="5"/>
  <c r="C13" i="2" l="1"/>
  <c r="F27" i="1" l="1"/>
  <c r="G27" i="1"/>
  <c r="B27" i="1"/>
  <c r="E27" i="1" l="1"/>
  <c r="D27" i="1"/>
  <c r="C27" i="1"/>
  <c r="F13" i="2" l="1"/>
  <c r="E13" i="2"/>
  <c r="D13" i="2"/>
  <c r="B13" i="2"/>
</calcChain>
</file>

<file path=xl/sharedStrings.xml><?xml version="1.0" encoding="utf-8"?>
<sst xmlns="http://schemas.openxmlformats.org/spreadsheetml/2006/main" count="579" uniqueCount="322">
  <si>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</si>
  <si>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</si>
  <si>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</si>
  <si>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</si>
  <si>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</si>
  <si>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</si>
  <si>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</si>
  <si>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</si>
  <si>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</si>
  <si>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</si>
  <si>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</si>
  <si>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</si>
  <si>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</si>
  <si>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</si>
  <si>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</si>
  <si>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</si>
  <si>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</si>
  <si>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</si>
  <si>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</si>
  <si>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</si>
  <si>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</si>
  <si>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</si>
  <si>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</si>
  <si>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</si>
  <si>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</si>
  <si>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</si>
  <si>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</si>
  <si>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</si>
  <si>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</si>
  <si>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</si>
  <si>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</si>
  <si>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</si>
  <si>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</si>
  <si>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</si>
  <si>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</si>
  <si>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</si>
  <si>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</si>
  <si>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</si>
  <si>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</si>
  <si>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</si>
  <si>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</si>
  <si>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</si>
  <si>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</si>
  <si>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</si>
  <si>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</si>
  <si>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</si>
  <si>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</si>
  <si>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</si>
  <si>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</si>
  <si>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</si>
  <si>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</si>
  <si>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</si>
  <si>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</si>
  <si>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</si>
  <si>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</si>
  <si>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</si>
  <si>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</si>
  <si>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</si>
  <si>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</si>
  <si>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</si>
  <si>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</si>
  <si>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</si>
  <si>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</si>
  <si>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</si>
  <si>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</si>
  <si>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</si>
  <si>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</si>
  <si>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</si>
  <si>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</si>
  <si>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</si>
  <si>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</si>
  <si>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</si>
  <si>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</si>
  <si>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</si>
  <si>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</si>
  <si>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</si>
  <si>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</si>
  <si>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</si>
  <si>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</si>
  <si>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</si>
  <si>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</si>
  <si>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</si>
  <si>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</si>
  <si>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</si>
  <si>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</si>
  <si>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</si>
  <si>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</si>
  <si>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</si>
  <si>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</si>
  <si>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</si>
  <si>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</si>
  <si>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</si>
  <si>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</si>
  <si>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</si>
  <si>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</si>
  <si>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</si>
  <si>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</si>
  <si>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</si>
  <si>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</si>
  <si>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</si>
  <si>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</si>
  <si>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</si>
  <si>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</si>
  <si>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</si>
  <si>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</si>
  <si>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</si>
  <si>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</si>
  <si>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</si>
  <si>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</si>
  <si>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</si>
  <si>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</si>
  <si>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</si>
  <si>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</si>
  <si>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</si>
  <si>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</si>
  <si>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</si>
  <si>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</si>
  <si>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</si>
  <si>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</si>
  <si>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</si>
  <si>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</si>
  <si>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</si>
  <si>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</si>
  <si>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</si>
  <si>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</si>
  <si>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</si>
  <si>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</si>
  <si>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</si>
  <si>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</si>
  <si>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</si>
  <si>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</si>
  <si>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</si>
  <si>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</si>
  <si>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</si>
  <si>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</si>
  <si>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</si>
  <si>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</si>
  <si>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</si>
  <si>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</si>
  <si>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</si>
  <si>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</si>
  <si>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</si>
  <si>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</si>
  <si>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</si>
  <si>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</si>
  <si>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</si>
  <si>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</si>
  <si>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</si>
  <si>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</si>
  <si>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</si>
  <si>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</si>
  <si>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</si>
  <si>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</si>
  <si>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</si>
  <si>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</si>
  <si>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</si>
  <si>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</si>
  <si>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</si>
  <si>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</si>
  <si>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</si>
  <si>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</si>
  <si>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</si>
  <si>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</si>
  <si>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</si>
  <si>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</si>
  <si>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</si>
  <si>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</si>
  <si>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</si>
  <si>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</si>
  <si>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</si>
  <si>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</si>
  <si>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</si>
  <si>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</si>
  <si>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</si>
  <si>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</si>
  <si>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</si>
  <si>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</si>
  <si>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</si>
  <si>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</si>
  <si>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</si>
  <si>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</si>
  <si>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</si>
  <si>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</si>
  <si>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</si>
  <si>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</si>
  <si>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</si>
  <si>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</si>
  <si>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</si>
  <si>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</si>
  <si>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</si>
  <si>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</si>
  <si>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</si>
  <si>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</si>
  <si>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</si>
  <si>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</si>
  <si>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</si>
  <si>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</si>
  <si>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</si>
  <si>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</si>
  <si>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</si>
  <si>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</si>
  <si>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</si>
  <si>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</si>
  <si>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</si>
  <si>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</si>
  <si>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</si>
  <si>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</si>
  <si>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</si>
  <si>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</si>
  <si>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</si>
  <si>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</si>
  <si>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</si>
  <si>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</si>
  <si>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</si>
  <si>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</si>
  <si>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</si>
  <si>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</si>
  <si>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</si>
  <si>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</si>
  <si>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</si>
  <si>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</si>
  <si>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</si>
  <si>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</si>
  <si>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</si>
  <si>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</si>
  <si>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</si>
  <si>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</si>
  <si>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</si>
  <si>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</si>
  <si>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</si>
  <si>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</si>
  <si>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</si>
  <si>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</si>
  <si>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</si>
  <si>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</si>
  <si>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</si>
  <si>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</si>
  <si>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</si>
  <si>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</si>
  <si>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</si>
  <si>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</si>
  <si>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</si>
  <si>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</si>
  <si>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</si>
  <si>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</si>
  <si>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</si>
  <si>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</si>
  <si>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</si>
  <si>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</si>
  <si>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</si>
  <si>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</si>
  <si>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</si>
  <si>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</si>
  <si>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</si>
  <si>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</si>
  <si>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</si>
  <si>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</si>
  <si>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</si>
  <si>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</si>
  <si>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</si>
  <si>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</si>
  <si>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</si>
  <si>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</si>
  <si>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</si>
  <si>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</si>
  <si>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</si>
  <si>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</si>
  <si>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</si>
  <si>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</si>
  <si>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</si>
  <si>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</si>
  <si>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</si>
  <si>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</si>
  <si>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</si>
  <si>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</si>
  <si>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</si>
  <si>
    <t>Calendarクラス</t>
    <phoneticPr fontId="1"/>
  </si>
  <si>
    <t>ver1.0追加。</t>
    <rPh sb="6" eb="8">
      <t>ツイカ</t>
    </rPh>
    <phoneticPr fontId="1"/>
  </si>
  <si>
    <t>リスト型（任意の型）</t>
    <rPh sb="3" eb="4">
      <t>カタ</t>
    </rPh>
    <rPh sb="5" eb="7">
      <t>ニンイ</t>
    </rPh>
    <rPh sb="8" eb="9">
      <t>カタ</t>
    </rPh>
    <phoneticPr fontId="1"/>
  </si>
  <si>
    <t>No.</t>
    <phoneticPr fontId="1"/>
  </si>
  <si>
    <t>Array（Date型）</t>
    <rPh sb="10" eb="11">
      <t>カタ</t>
    </rPh>
    <phoneticPr fontId="1"/>
  </si>
  <si>
    <t>Set（Date型）</t>
    <rPh sb="8" eb="9">
      <t>カタ</t>
    </rPh>
    <phoneticPr fontId="1"/>
  </si>
  <si>
    <t>List（Date型）</t>
    <rPh sb="9" eb="10">
      <t>カタ</t>
    </rPh>
    <phoneticPr fontId="1"/>
  </si>
  <si>
    <t>2016年3月15日;2016年3月16日</t>
    <phoneticPr fontId="1"/>
  </si>
  <si>
    <t>2016年3月15日
2016年3月16日</t>
    <phoneticPr fontId="1"/>
  </si>
  <si>
    <t>2016年3月15日;;2016年3月16日</t>
    <phoneticPr fontId="1"/>
  </si>
  <si>
    <t>2016年3月15日,,2016年3月16日</t>
    <phoneticPr fontId="1"/>
  </si>
  <si>
    <t xml:space="preserve">  2016年3月15日
 2016年3月16日 </t>
    <phoneticPr fontId="1"/>
  </si>
  <si>
    <t xml:space="preserve">2016年3月15日 ; 2016年3月16日 </t>
    <phoneticPr fontId="1"/>
  </si>
  <si>
    <t xml:space="preserve"> 2016年3月15日 ,  2016年3月16日</t>
    <phoneticPr fontId="1"/>
  </si>
  <si>
    <t>2016年3月15日
2016年3月16日</t>
    <phoneticPr fontId="1"/>
  </si>
  <si>
    <t>2016年3月15日,2016年3月16日</t>
    <phoneticPr fontId="1"/>
  </si>
  <si>
    <t>ブール型（数式）</t>
    <rPh sb="3" eb="4">
      <t>カタ</t>
    </rPh>
    <rPh sb="5" eb="7">
      <t>スウシキ</t>
    </rPh>
    <phoneticPr fontId="1"/>
  </si>
  <si>
    <t>No.</t>
    <phoneticPr fontId="1"/>
  </si>
  <si>
    <t>boolean型</t>
    <rPh sb="7" eb="8">
      <t>カタ</t>
    </rPh>
    <phoneticPr fontId="1"/>
  </si>
  <si>
    <t>空文字</t>
    <rPh sb="0" eb="3">
      <t>カラモジ</t>
    </rPh>
    <phoneticPr fontId="1"/>
  </si>
  <si>
    <t>Excelの関数・数式</t>
    <rPh sb="6" eb="8">
      <t>カンスウ</t>
    </rPh>
    <rPh sb="9" eb="11">
      <t>スウシキ</t>
    </rPh>
    <phoneticPr fontId="1"/>
  </si>
  <si>
    <t>No.</t>
    <phoneticPr fontId="1"/>
  </si>
  <si>
    <t>文字列型（数式）</t>
    <rPh sb="0" eb="3">
      <t>モジレツ</t>
    </rPh>
    <rPh sb="3" eb="4">
      <t>カタ</t>
    </rPh>
    <rPh sb="5" eb="7">
      <t>スウシキ</t>
    </rPh>
    <phoneticPr fontId="1"/>
  </si>
  <si>
    <t xml:space="preserve">   AbCdeF   </t>
    <phoneticPr fontId="1"/>
  </si>
  <si>
    <t xml:space="preserve">   こんにちは   </t>
    <phoneticPr fontId="1"/>
  </si>
  <si>
    <t>数式指定</t>
    <rPh sb="0" eb="2">
      <t>スウシキ</t>
    </rPh>
    <rPh sb="2" eb="4">
      <t>シテイ</t>
    </rPh>
    <phoneticPr fontId="1"/>
  </si>
  <si>
    <t>日時型（数式）</t>
    <rPh sb="0" eb="2">
      <t>ニチジ</t>
    </rPh>
    <rPh sb="2" eb="3">
      <t>カタ</t>
    </rPh>
    <rPh sb="4" eb="6">
      <t>スウシキ</t>
    </rPh>
    <phoneticPr fontId="1"/>
  </si>
  <si>
    <t>ver1.5追加。</t>
    <rPh sb="6" eb="8">
      <t>ツイカ</t>
    </rPh>
    <phoneticPr fontId="1"/>
  </si>
  <si>
    <t>開始日時</t>
    <rPh sb="0" eb="2">
      <t>カイシ</t>
    </rPh>
    <rPh sb="2" eb="4">
      <t>ニチジ</t>
    </rPh>
    <phoneticPr fontId="1"/>
  </si>
  <si>
    <t>備考</t>
    <rPh sb="0" eb="2">
      <t>ビコウ</t>
    </rPh>
    <phoneticPr fontId="1"/>
  </si>
  <si>
    <t>空文字</t>
    <rPh sb="0" eb="3">
      <t>カラモジ</t>
    </rPh>
    <phoneticPr fontId="1"/>
  </si>
  <si>
    <t>日時の差</t>
    <rPh sb="0" eb="2">
      <t>ニチジ</t>
    </rPh>
    <rPh sb="3" eb="4">
      <t>サ</t>
    </rPh>
    <phoneticPr fontId="1"/>
  </si>
  <si>
    <t>終了日時</t>
    <rPh sb="0" eb="2">
      <t>シュウリョウ</t>
    </rPh>
    <rPh sb="2" eb="4">
      <t>ニチジ</t>
    </rPh>
    <phoneticPr fontId="1"/>
  </si>
  <si>
    <t>列挙型（数式）</t>
    <rPh sb="4" eb="6">
      <t>スウシキ</t>
    </rPh>
    <phoneticPr fontId="1"/>
  </si>
  <si>
    <t>Enum型（英字）2</t>
    <rPh sb="4" eb="5">
      <t>カタ</t>
    </rPh>
    <rPh sb="6" eb="8">
      <t>エイジ</t>
    </rPh>
    <phoneticPr fontId="1"/>
  </si>
  <si>
    <t>Enum型（英字）1</t>
    <rPh sb="4" eb="5">
      <t>カタ</t>
    </rPh>
    <rPh sb="6" eb="8">
      <t>エイジ</t>
    </rPh>
    <phoneticPr fontId="1"/>
  </si>
  <si>
    <t>R</t>
    <phoneticPr fontId="1"/>
  </si>
  <si>
    <t>リスト型（数式）</t>
    <rPh sb="3" eb="4">
      <t>カタ</t>
    </rPh>
    <rPh sb="5" eb="7">
      <t>スウシキ</t>
    </rPh>
    <phoneticPr fontId="1"/>
  </si>
  <si>
    <t>List（数式）</t>
    <rPh sb="5" eb="7">
      <t>スウシキ</t>
    </rPh>
    <phoneticPr fontId="1"/>
  </si>
  <si>
    <t>Array（数式）</t>
    <rPh sb="6" eb="8">
      <t>スウシキ</t>
    </rPh>
    <phoneticPr fontId="1"/>
  </si>
  <si>
    <t>Set（数式）</t>
    <rPh sb="4" eb="6">
      <t>スウシキ</t>
    </rPh>
    <phoneticPr fontId="1"/>
  </si>
  <si>
    <t>No.</t>
    <phoneticPr fontId="1"/>
  </si>
  <si>
    <t>/dir1/index.html;/dir2/sample.html</t>
    <phoneticPr fontId="1"/>
  </si>
  <si>
    <t>;</t>
    <phoneticPr fontId="1"/>
  </si>
  <si>
    <t>リンク型（数式）</t>
    <rPh sb="5" eb="7">
      <t>スウシキ</t>
    </rPh>
    <phoneticPr fontId="1"/>
  </si>
  <si>
    <t>http://www.google.co.jp/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</si>
</sst>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  <numFmt numFmtId="190" formatCode="#,##0;&quot;▲ &quot;#,##0"/>
    <numFmt numFmtId="191" formatCode="#,##0_ "/>
    <numFmt numFmtId="192" formatCode="0;&quot;▲ &quot;0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  <xf numFmtId="184" fontId="3" fillId="0" borderId="1" xfId="0" applyNumberFormat="1" applyFont="1" applyFill="1" applyBorder="1"/>
    <xf numFmtId="31" fontId="0" fillId="0" borderId="1" xfId="0" applyNumberFormat="1" applyBorder="1"/>
    <xf numFmtId="31" fontId="0" fillId="0" borderId="1" xfId="0" applyNumberFormat="1" applyBorder="1" applyAlignment="1">
      <alignment wrapText="1"/>
    </xf>
    <xf numFmtId="190" fontId="3" fillId="0" borderId="1" xfId="0" applyNumberFormat="1" applyFont="1" applyBorder="1"/>
    <xf numFmtId="191" fontId="3" fillId="0" borderId="1" xfId="0" applyNumberFormat="1" applyFont="1" applyBorder="1"/>
    <xf numFmtId="9" fontId="3" fillId="0" borderId="1" xfId="0" applyNumberFormat="1" applyFont="1" applyBorder="1"/>
    <xf numFmtId="192" fontId="3" fillId="0" borderId="1" xfId="0" applyNumberFormat="1" applyFont="1" applyBorder="1"/>
    <xf numFmtId="22" fontId="3" fillId="0" borderId="1" xfId="0" quotePrefix="1" applyNumberFormat="1" applyFont="1" applyBorder="1"/>
    <xf numFmtId="177" fontId="3" fillId="0" borderId="1" xfId="0" applyNumberFormat="1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26" Type="http://schemas.openxmlformats.org/officeDocument/2006/relationships/hyperlink" Target="http://www.google.co.jp/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5" Type="http://schemas.openxmlformats.org/officeDocument/2006/relationships/hyperlink" Target="http://www.google.co.jp/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Relationship Id="rId27" Type="http://schemas.openxmlformats.org/officeDocument/2006/relationships/hyperlink" Target="http://www.googl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E51" zoomScaleNormal="100" workbookViewId="0">
      <selection activeCell="A70" sqref="A70:J74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9" width="19.625" style="2" customWidth="1"/>
    <col min="10" max="10" width="16.75" style="2" customWidth="1"/>
    <col min="11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5" t="s">
        <v>15</v>
      </c>
      <c r="B5" s="15" t="s">
        <v>130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49">
        <v>9.9999999999999901E+307</v>
      </c>
      <c r="G25" s="49">
        <v>9.9999999999999901E+307</v>
      </c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49">
        <v>-9.9999999999999901E+307</v>
      </c>
      <c r="G26" s="49">
        <v>-9.9999999999999901E+307</v>
      </c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29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29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29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29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29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10" x14ac:dyDescent="0.15">
      <c r="A65" s="29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10" x14ac:dyDescent="0.15">
      <c r="A66" s="29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10" x14ac:dyDescent="0.15">
      <c r="A67" s="29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  <row r="70" spans="1:10" x14ac:dyDescent="0.15">
      <c r="A70" s="1" t="s">
        <v>301</v>
      </c>
    </row>
    <row r="71" spans="1:10" x14ac:dyDescent="0.15">
      <c r="A71" s="15" t="s">
        <v>15</v>
      </c>
      <c r="B71" s="15" t="s">
        <v>131</v>
      </c>
      <c r="C71" s="15" t="s">
        <v>8</v>
      </c>
      <c r="D71" s="15" t="s">
        <v>9</v>
      </c>
      <c r="E71" s="15" t="s">
        <v>10</v>
      </c>
      <c r="F71" s="15" t="s">
        <v>11</v>
      </c>
      <c r="G71" s="15" t="s">
        <v>12</v>
      </c>
      <c r="H71" s="13" t="s">
        <v>31</v>
      </c>
      <c r="I71" s="13" t="s">
        <v>32</v>
      </c>
      <c r="J71" s="15" t="s">
        <v>13</v>
      </c>
    </row>
    <row r="72" spans="1:10" x14ac:dyDescent="0.15">
      <c r="A72" s="29">
        <v>1</v>
      </c>
      <c r="B72" s="32"/>
      <c r="C72" s="32"/>
      <c r="D72" s="53"/>
      <c r="E72" s="52"/>
      <c r="F72" s="54"/>
      <c r="G72" s="32"/>
      <c r="H72" s="32"/>
      <c r="I72" s="32"/>
      <c r="J72" s="3" t="s">
        <v>66</v>
      </c>
    </row>
    <row r="73" spans="1:10" x14ac:dyDescent="0.15">
      <c r="A73" s="29">
        <v>2</v>
      </c>
      <c r="B73" s="55">
        <f>INT(VALUE($J73))</f>
        <v>12</v>
      </c>
      <c r="C73" s="55">
        <f>INT(VALUE($J73))</f>
        <v>12</v>
      </c>
      <c r="D73" s="55">
        <f t="shared" ref="D73:E74" si="0">INT(VALUE($J73))</f>
        <v>12</v>
      </c>
      <c r="E73" s="55">
        <f t="shared" si="0"/>
        <v>12</v>
      </c>
      <c r="F73" s="32">
        <f t="shared" ref="F73:H74" si="1">POWER(VALUE($J73),2)</f>
        <v>152.2756</v>
      </c>
      <c r="G73" s="32">
        <f t="shared" si="1"/>
        <v>152.2756</v>
      </c>
      <c r="H73" s="32">
        <f t="shared" si="1"/>
        <v>152.2756</v>
      </c>
      <c r="I73" s="55">
        <f>INT(VALUE($J73))</f>
        <v>12</v>
      </c>
      <c r="J73" s="20">
        <v>12.34</v>
      </c>
    </row>
    <row r="74" spans="1:10" x14ac:dyDescent="0.15">
      <c r="A74" s="29">
        <v>3</v>
      </c>
      <c r="B74" s="55">
        <f>INT(VALUE($J74))</f>
        <v>-4</v>
      </c>
      <c r="C74" s="55">
        <f>INT(VALUE($J74))</f>
        <v>-4</v>
      </c>
      <c r="D74" s="55">
        <f t="shared" si="0"/>
        <v>-4</v>
      </c>
      <c r="E74" s="55">
        <f t="shared" si="0"/>
        <v>-4</v>
      </c>
      <c r="F74" s="32">
        <f t="shared" si="1"/>
        <v>11.902500000000002</v>
      </c>
      <c r="G74" s="32">
        <f t="shared" si="1"/>
        <v>11.902500000000002</v>
      </c>
      <c r="H74" s="32">
        <f t="shared" si="1"/>
        <v>11.902500000000002</v>
      </c>
      <c r="I74" s="55">
        <f>INT(VALUE($J74))</f>
        <v>-4</v>
      </c>
      <c r="J74" s="20">
        <v>-3.45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D1" workbookViewId="0">
      <selection activeCell="A28" sqref="A28:I28"/>
    </sheetView>
  </sheetViews>
  <sheetFormatPr defaultRowHeight="12" x14ac:dyDescent="0.15"/>
  <cols>
    <col min="1" max="1" width="5.375" style="2" customWidth="1"/>
    <col min="2" max="2" width="26.75" style="2" bestFit="1" customWidth="1"/>
    <col min="3" max="3" width="26.75" style="2" customWidth="1"/>
    <col min="4" max="6" width="26.75" style="2" bestFit="1" customWidth="1"/>
    <col min="7" max="7" width="27" style="2" bestFit="1" customWidth="1"/>
    <col min="8" max="8" width="16" style="2" customWidth="1"/>
    <col min="9" max="16384" width="9" style="2"/>
  </cols>
  <sheetData>
    <row r="1" spans="1:7" x14ac:dyDescent="0.15">
      <c r="A1" s="1" t="s">
        <v>99</v>
      </c>
    </row>
    <row r="5" spans="1:7" x14ac:dyDescent="0.15">
      <c r="A5" s="1" t="s">
        <v>98</v>
      </c>
      <c r="C5" s="2" t="s">
        <v>277</v>
      </c>
    </row>
    <row r="6" spans="1:7" x14ac:dyDescent="0.15">
      <c r="A6" s="15" t="s">
        <v>15</v>
      </c>
      <c r="B6" s="13" t="s">
        <v>95</v>
      </c>
      <c r="C6" s="13" t="s">
        <v>276</v>
      </c>
      <c r="D6" s="13" t="s">
        <v>115</v>
      </c>
      <c r="E6" s="13" t="s">
        <v>96</v>
      </c>
      <c r="F6" s="13" t="s">
        <v>97</v>
      </c>
      <c r="G6" s="13" t="s">
        <v>13</v>
      </c>
    </row>
    <row r="7" spans="1:7" x14ac:dyDescent="0.15">
      <c r="A7" s="29">
        <v>1</v>
      </c>
      <c r="B7" s="3"/>
      <c r="C7" s="3"/>
      <c r="D7" s="3"/>
      <c r="E7" s="3"/>
      <c r="F7" s="3"/>
      <c r="G7" s="3" t="s">
        <v>33</v>
      </c>
    </row>
    <row r="8" spans="1:7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28">
        <v>42006.156319444446</v>
      </c>
      <c r="G8" s="3" t="s">
        <v>100</v>
      </c>
    </row>
    <row r="9" spans="1:7" x14ac:dyDescent="0.15">
      <c r="A9" s="29">
        <v>3</v>
      </c>
      <c r="B9" s="20" t="s">
        <v>102</v>
      </c>
      <c r="C9" s="20" t="s">
        <v>102</v>
      </c>
      <c r="D9" s="20" t="s">
        <v>103</v>
      </c>
      <c r="E9" s="20" t="s">
        <v>104</v>
      </c>
      <c r="F9" s="20" t="s">
        <v>105</v>
      </c>
      <c r="G9" s="3" t="s">
        <v>101</v>
      </c>
    </row>
    <row r="10" spans="1:7" x14ac:dyDescent="0.15">
      <c r="A10" s="29">
        <v>4</v>
      </c>
      <c r="B10" s="20" t="s">
        <v>106</v>
      </c>
      <c r="C10" s="20" t="s">
        <v>106</v>
      </c>
      <c r="D10" s="20" t="s">
        <v>107</v>
      </c>
      <c r="E10" s="20" t="s">
        <v>108</v>
      </c>
      <c r="F10" s="20" t="s">
        <v>109</v>
      </c>
      <c r="G10" s="3" t="s">
        <v>110</v>
      </c>
    </row>
    <row r="11" spans="1:7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0">
        <v>42006.156319444446</v>
      </c>
      <c r="G11" s="3" t="s">
        <v>111</v>
      </c>
    </row>
    <row r="12" spans="1:7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1">
        <v>42006.156319444446</v>
      </c>
      <c r="G12" s="3" t="s">
        <v>112</v>
      </c>
    </row>
    <row r="13" spans="1:7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27">
        <f>DATE(2015,1,2)+TIME(3,45,6)</f>
        <v>42006.156319444446</v>
      </c>
      <c r="G13" s="3" t="s">
        <v>113</v>
      </c>
    </row>
    <row r="14" spans="1:7" x14ac:dyDescent="0.15">
      <c r="A14" s="29"/>
      <c r="B14" s="3"/>
      <c r="C14" s="3"/>
      <c r="D14" s="3"/>
      <c r="E14" s="3"/>
      <c r="F14" s="3"/>
      <c r="G14" s="3"/>
    </row>
    <row r="15" spans="1:7" x14ac:dyDescent="0.15">
      <c r="A15" s="29"/>
      <c r="B15" s="3"/>
      <c r="C15" s="3"/>
      <c r="D15" s="3"/>
      <c r="E15" s="3"/>
      <c r="F15" s="3"/>
      <c r="G15" s="3"/>
    </row>
    <row r="18" spans="1:9" x14ac:dyDescent="0.15">
      <c r="A18" s="1" t="s">
        <v>114</v>
      </c>
      <c r="C18" s="2" t="s">
        <v>277</v>
      </c>
    </row>
    <row r="19" spans="1:9" x14ac:dyDescent="0.15">
      <c r="A19" s="15" t="s">
        <v>15</v>
      </c>
      <c r="B19" s="13" t="s">
        <v>95</v>
      </c>
      <c r="C19" s="13" t="s">
        <v>276</v>
      </c>
      <c r="D19" s="13" t="s">
        <v>115</v>
      </c>
      <c r="E19" s="13" t="s">
        <v>96</v>
      </c>
      <c r="F19" s="13" t="s">
        <v>97</v>
      </c>
      <c r="G19" s="13" t="s">
        <v>13</v>
      </c>
    </row>
    <row r="20" spans="1:9" x14ac:dyDescent="0.15">
      <c r="A20" s="29">
        <v>1</v>
      </c>
      <c r="B20" s="3"/>
      <c r="C20" s="3"/>
      <c r="D20" s="3"/>
      <c r="E20" s="3"/>
      <c r="F20" s="3"/>
      <c r="G20" s="3" t="s">
        <v>33</v>
      </c>
    </row>
    <row r="21" spans="1:9" x14ac:dyDescent="0.15">
      <c r="A21" s="29">
        <v>2</v>
      </c>
      <c r="B21" s="20" t="s">
        <v>102</v>
      </c>
      <c r="C21" s="20" t="s">
        <v>102</v>
      </c>
      <c r="D21" s="20" t="s">
        <v>117</v>
      </c>
      <c r="E21" s="20" t="s">
        <v>118</v>
      </c>
      <c r="F21" s="20" t="s">
        <v>119</v>
      </c>
      <c r="G21" s="3" t="s">
        <v>116</v>
      </c>
    </row>
    <row r="22" spans="1:9" x14ac:dyDescent="0.15">
      <c r="A22" s="29">
        <v>3</v>
      </c>
      <c r="B22" s="20" t="s">
        <v>121</v>
      </c>
      <c r="C22" s="20" t="s">
        <v>121</v>
      </c>
      <c r="D22" s="20" t="s">
        <v>122</v>
      </c>
      <c r="E22" s="20" t="s">
        <v>123</v>
      </c>
      <c r="F22" s="20" t="s">
        <v>124</v>
      </c>
      <c r="G22" s="3" t="s">
        <v>120</v>
      </c>
    </row>
    <row r="25" spans="1:9" x14ac:dyDescent="0.15">
      <c r="A25" s="1" t="s">
        <v>302</v>
      </c>
      <c r="C25" s="2" t="s">
        <v>303</v>
      </c>
    </row>
    <row r="26" spans="1:9" x14ac:dyDescent="0.15">
      <c r="A26" s="15" t="s">
        <v>15</v>
      </c>
      <c r="B26" s="13" t="s">
        <v>95</v>
      </c>
      <c r="C26" s="13" t="s">
        <v>276</v>
      </c>
      <c r="D26" s="13" t="s">
        <v>115</v>
      </c>
      <c r="E26" s="13" t="s">
        <v>96</v>
      </c>
      <c r="F26" s="13" t="s">
        <v>97</v>
      </c>
      <c r="G26" s="13" t="s">
        <v>304</v>
      </c>
      <c r="H26" s="13" t="s">
        <v>308</v>
      </c>
      <c r="I26" s="13" t="s">
        <v>305</v>
      </c>
    </row>
    <row r="27" spans="1:9" x14ac:dyDescent="0.15">
      <c r="A27" s="57">
        <v>1</v>
      </c>
      <c r="B27" s="3"/>
      <c r="C27" s="3"/>
      <c r="D27" s="3"/>
      <c r="E27" s="3"/>
      <c r="F27" s="3"/>
      <c r="G27" s="3"/>
      <c r="H27" s="3"/>
      <c r="I27" s="3" t="s">
        <v>306</v>
      </c>
    </row>
    <row r="28" spans="1:9" x14ac:dyDescent="0.15">
      <c r="A28" s="57">
        <v>2</v>
      </c>
      <c r="B28" s="28">
        <f>$H28-$G28</f>
        <v>1487.9611111111153</v>
      </c>
      <c r="C28" s="28">
        <f>$H28-$G28</f>
        <v>1487.9611111111153</v>
      </c>
      <c r="D28" s="28">
        <f>$H28-$G28</f>
        <v>1487.9611111111153</v>
      </c>
      <c r="E28" s="28">
        <f>$H28-$G28</f>
        <v>1487.9611111111153</v>
      </c>
      <c r="F28" s="28">
        <f>$H28-$G28</f>
        <v>1487.9611111111153</v>
      </c>
      <c r="G28" s="56">
        <v>41122.438888888886</v>
      </c>
      <c r="H28" s="27">
        <v>42610.400000000001</v>
      </c>
      <c r="I28" s="3" t="s">
        <v>307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E22" sqref="E22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  <row r="20" spans="1:6" x14ac:dyDescent="0.15">
      <c r="A20" s="1" t="s">
        <v>298</v>
      </c>
    </row>
    <row r="21" spans="1:6" x14ac:dyDescent="0.15">
      <c r="A21" s="15" t="s">
        <v>297</v>
      </c>
      <c r="B21" s="13" t="s">
        <v>141</v>
      </c>
      <c r="C21" s="13" t="s">
        <v>144</v>
      </c>
      <c r="D21" s="13" t="s">
        <v>142</v>
      </c>
      <c r="E21" s="13" t="s">
        <v>13</v>
      </c>
    </row>
    <row r="22" spans="1:6" x14ac:dyDescent="0.15">
      <c r="A22" s="29">
        <v>1</v>
      </c>
      <c r="B22" s="3" t="str">
        <f>UPPER(TRIM(E22))</f>
        <v/>
      </c>
      <c r="C22" s="3" t="str">
        <f>RIGHT(TRIM(E22))</f>
        <v/>
      </c>
      <c r="D22" s="3" t="str">
        <f>LEFT(TRIM(E22))</f>
        <v/>
      </c>
      <c r="E22" s="3"/>
    </row>
    <row r="23" spans="1:6" x14ac:dyDescent="0.15">
      <c r="A23" s="29">
        <v>2</v>
      </c>
      <c r="B23" s="3" t="str">
        <f>UPPER(TRIM(E23))</f>
        <v>ABCDEF</v>
      </c>
      <c r="C23" s="3" t="str">
        <f>RIGHT(TRIM(E23))</f>
        <v>F</v>
      </c>
      <c r="D23" s="3" t="str">
        <f>LEFT(TRIM(E23))</f>
        <v>A</v>
      </c>
      <c r="E23" s="3" t="s">
        <v>299</v>
      </c>
    </row>
    <row r="24" spans="1:6" x14ac:dyDescent="0.15">
      <c r="A24" s="29">
        <v>3</v>
      </c>
      <c r="B24" s="3" t="str">
        <f>UPPER(TRIM(E24))</f>
        <v>こんにちは</v>
      </c>
      <c r="C24" s="3" t="str">
        <f>RIGHT(TRIM(E24))</f>
        <v>は</v>
      </c>
      <c r="D24" s="3" t="str">
        <f>LEFT(TRIM(E24))</f>
        <v>こ</v>
      </c>
      <c r="E24" s="3" t="s">
        <v>300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42" sqref="D42"/>
    </sheetView>
  </sheetViews>
  <sheetFormatPr defaultRowHeight="13.5" x14ac:dyDescent="0.15"/>
  <cols>
    <col min="1" max="1" width="7.375" customWidth="1"/>
    <col min="2" max="2" width="14.62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  <row r="23" spans="1:8" x14ac:dyDescent="0.15">
      <c r="A23" s="33" t="s">
        <v>278</v>
      </c>
    </row>
    <row r="24" spans="1:8" x14ac:dyDescent="0.15">
      <c r="A24" s="38" t="s">
        <v>279</v>
      </c>
      <c r="B24" s="37" t="s">
        <v>282</v>
      </c>
      <c r="C24" s="37" t="s">
        <v>280</v>
      </c>
      <c r="D24" s="37" t="s">
        <v>281</v>
      </c>
      <c r="E24" s="13" t="s">
        <v>13</v>
      </c>
    </row>
    <row r="25" spans="1:8" x14ac:dyDescent="0.15">
      <c r="A25" s="39">
        <v>1</v>
      </c>
      <c r="B25" s="36"/>
      <c r="C25" s="36"/>
      <c r="D25" s="36"/>
      <c r="E25" s="3" t="s">
        <v>33</v>
      </c>
    </row>
    <row r="26" spans="1:8" x14ac:dyDescent="0.15">
      <c r="A26" s="39">
        <v>2</v>
      </c>
      <c r="B26" s="50">
        <v>42444</v>
      </c>
      <c r="C26" s="50">
        <v>42444</v>
      </c>
      <c r="D26" s="50">
        <v>42444</v>
      </c>
      <c r="E26" s="36" t="s">
        <v>172</v>
      </c>
    </row>
    <row r="27" spans="1:8" ht="27" x14ac:dyDescent="0.15">
      <c r="A27" s="39">
        <v>3</v>
      </c>
      <c r="B27" s="51" t="s">
        <v>290</v>
      </c>
      <c r="C27" s="36" t="s">
        <v>283</v>
      </c>
      <c r="D27" s="36" t="s">
        <v>291</v>
      </c>
      <c r="E27" s="36" t="s">
        <v>275</v>
      </c>
    </row>
    <row r="28" spans="1:8" ht="54" x14ac:dyDescent="0.15">
      <c r="A28" s="39">
        <v>4</v>
      </c>
      <c r="B28" s="43" t="s">
        <v>187</v>
      </c>
      <c r="C28" s="43" t="s">
        <v>193</v>
      </c>
      <c r="D28" s="36" t="s">
        <v>175</v>
      </c>
      <c r="E28" s="36" t="s">
        <v>188</v>
      </c>
    </row>
    <row r="29" spans="1:8" ht="40.5" x14ac:dyDescent="0.15">
      <c r="A29" s="39">
        <v>5</v>
      </c>
      <c r="B29" s="51" t="s">
        <v>284</v>
      </c>
      <c r="C29" s="36" t="s">
        <v>285</v>
      </c>
      <c r="D29" s="36" t="s">
        <v>286</v>
      </c>
      <c r="E29" s="36" t="s">
        <v>176</v>
      </c>
    </row>
    <row r="30" spans="1:8" ht="27" x14ac:dyDescent="0.15">
      <c r="A30" s="39">
        <v>6</v>
      </c>
      <c r="B30" s="51" t="s">
        <v>287</v>
      </c>
      <c r="C30" s="36" t="s">
        <v>288</v>
      </c>
      <c r="D30" s="36" t="s">
        <v>289</v>
      </c>
      <c r="E30" s="36" t="s">
        <v>180</v>
      </c>
    </row>
    <row r="33" spans="1:5" x14ac:dyDescent="0.15">
      <c r="A33" s="33" t="s">
        <v>313</v>
      </c>
    </row>
    <row r="34" spans="1:5" x14ac:dyDescent="0.15">
      <c r="A34" s="38" t="s">
        <v>317</v>
      </c>
      <c r="B34" s="37" t="s">
        <v>314</v>
      </c>
      <c r="C34" s="37" t="s">
        <v>315</v>
      </c>
      <c r="D34" s="37" t="s">
        <v>316</v>
      </c>
      <c r="E34" s="13" t="s">
        <v>13</v>
      </c>
    </row>
    <row r="35" spans="1:5" x14ac:dyDescent="0.15">
      <c r="A35" s="39">
        <v>1</v>
      </c>
      <c r="B35" s="36" t="str">
        <f>$E35</f>
        <v>;</v>
      </c>
      <c r="C35" s="36" t="str">
        <f t="shared" ref="C35:D36" si="0">$E35</f>
        <v>;</v>
      </c>
      <c r="D35" s="36" t="str">
        <f t="shared" si="0"/>
        <v>;</v>
      </c>
      <c r="E35" s="3" t="s">
        <v>319</v>
      </c>
    </row>
    <row r="36" spans="1:5" x14ac:dyDescent="0.15">
      <c r="A36" s="39">
        <v>2</v>
      </c>
      <c r="B36" s="36" t="str">
        <f t="shared" ref="B36" si="1">$E36</f>
        <v>/dir1/index.html;/dir2/sample.html</v>
      </c>
      <c r="C36" s="36" t="str">
        <f t="shared" si="0"/>
        <v>/dir1/index.html;/dir2/sample.html</v>
      </c>
      <c r="D36" s="36" t="str">
        <f t="shared" si="0"/>
        <v>/dir1/index.html;/dir2/sample.html</v>
      </c>
      <c r="E36" s="36" t="s">
        <v>318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4" workbookViewId="0">
      <selection activeCell="C23" sqref="C23"/>
    </sheetView>
  </sheetViews>
  <sheetFormatPr defaultRowHeight="12" x14ac:dyDescent="0.15"/>
  <cols>
    <col min="1" max="1" width="6.125" style="2" customWidth="1"/>
    <col min="2" max="2" width="13.875" style="2" customWidth="1"/>
    <col min="3" max="3" width="16.125" style="2" bestFit="1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  <row r="26" spans="1:6" x14ac:dyDescent="0.15">
      <c r="A26" s="1" t="s">
        <v>292</v>
      </c>
    </row>
    <row r="27" spans="1:6" x14ac:dyDescent="0.15">
      <c r="A27" s="15" t="s">
        <v>293</v>
      </c>
      <c r="B27" s="13" t="s">
        <v>294</v>
      </c>
      <c r="C27" s="13" t="s">
        <v>217</v>
      </c>
      <c r="D27" s="13" t="s">
        <v>13</v>
      </c>
    </row>
    <row r="28" spans="1:6" x14ac:dyDescent="0.15">
      <c r="A28" s="29">
        <v>1</v>
      </c>
      <c r="B28" s="3"/>
      <c r="C28" s="3"/>
      <c r="D28" s="3" t="s">
        <v>295</v>
      </c>
    </row>
    <row r="29" spans="1:6" x14ac:dyDescent="0.15">
      <c r="A29" s="29">
        <v>2</v>
      </c>
      <c r="B29" s="3" t="b">
        <f>MOD(A29,2)=0</f>
        <v>1</v>
      </c>
      <c r="C29" s="3" t="str">
        <f>IF(MOD(A29,2)=0, "偶数", "奇数")</f>
        <v>偶数</v>
      </c>
      <c r="D29" s="3" t="s">
        <v>296</v>
      </c>
    </row>
    <row r="30" spans="1:6" x14ac:dyDescent="0.15">
      <c r="A30" s="29">
        <v>3</v>
      </c>
      <c r="B30" s="3" t="b">
        <f>MOD(A30,2)=0</f>
        <v>0</v>
      </c>
      <c r="C30" s="3" t="str">
        <f>IF(MOD(A30,2)=0, "偶数", "奇数")</f>
        <v>奇数</v>
      </c>
      <c r="D30" s="3" t="s">
        <v>296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2" sqref="A22:D25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311</v>
      </c>
      <c r="C5" s="13" t="s">
        <v>310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  <row r="22" spans="1:4" x14ac:dyDescent="0.15">
      <c r="A22" s="1" t="s">
        <v>309</v>
      </c>
    </row>
    <row r="23" spans="1:4" x14ac:dyDescent="0.15">
      <c r="A23" s="15" t="s">
        <v>15</v>
      </c>
      <c r="B23" s="13" t="s">
        <v>197</v>
      </c>
      <c r="C23" s="13" t="s">
        <v>198</v>
      </c>
      <c r="D23" s="13" t="s">
        <v>13</v>
      </c>
    </row>
    <row r="24" spans="1:4" x14ac:dyDescent="0.15">
      <c r="A24" s="29">
        <v>1</v>
      </c>
      <c r="B24" s="3" t="str">
        <f>IF($D24="R","Red","")</f>
        <v/>
      </c>
      <c r="C24" s="3"/>
      <c r="D24" s="3" t="s">
        <v>33</v>
      </c>
    </row>
    <row r="25" spans="1:4" x14ac:dyDescent="0.15">
      <c r="A25" s="29">
        <v>2</v>
      </c>
      <c r="B25" s="3" t="str">
        <f>IF($D25="R","Red","")</f>
        <v>Red</v>
      </c>
      <c r="C25" s="3" t="str">
        <f>IF($D25="R","参照","")</f>
        <v>参照</v>
      </c>
      <c r="D25" s="3" t="s">
        <v>312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C35" sqref="C35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  <row r="32" spans="1:4" x14ac:dyDescent="0.15">
      <c r="A32" s="33" t="s">
        <v>320</v>
      </c>
    </row>
    <row r="33" spans="1:4" x14ac:dyDescent="0.15">
      <c r="A33" s="15" t="s">
        <v>15</v>
      </c>
      <c r="B33" s="13" t="s">
        <v>246</v>
      </c>
      <c r="C33" s="13" t="s">
        <v>247</v>
      </c>
      <c r="D33" s="13" t="s">
        <v>13</v>
      </c>
    </row>
    <row r="34" spans="1:4" x14ac:dyDescent="0.15">
      <c r="A34" s="39">
        <v>1</v>
      </c>
      <c r="B34" s="36"/>
      <c r="C34" s="36"/>
      <c r="D34" s="40" t="s">
        <v>306</v>
      </c>
    </row>
    <row r="35" spans="1:4" x14ac:dyDescent="0.15">
      <c r="A35" s="39">
        <v>2</v>
      </c>
      <c r="B35" s="46" t="str">
        <f>HYPERLINK($D35)</f>
        <v>http://www.google.co.jp/</v>
      </c>
      <c r="C35" s="46" t="str">
        <f>HYPERLINK($D35,"リンク"&amp;A35)</f>
        <v>リンク2</v>
      </c>
      <c r="D35" s="47" t="s">
        <v>321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  <hyperlink ref="D35" r:id="rId25"/>
    <hyperlink ref="B35" r:id="rId26" display="http://www.google.co.jp/"/>
    <hyperlink ref="C35" r:id="rId27" display="http://www.google.co.jp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2016-08-29T07:54:16Z</dcterms:modified>
</cp:coreProperties>
</file>