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7000" yWindow="600" windowWidth="25600" windowHeight="15800" tabRatio="500" firstSheet="3" activeTab="4"/>
  </bookViews>
  <sheets>
    <sheet name="Count-distinct-mapper" sheetId="1" r:id="rId1"/>
    <sheet name="PigMapJoin" sheetId="2" r:id="rId2"/>
    <sheet name="Mahout-classifier" sheetId="3" r:id="rId3"/>
    <sheet name="MemWordCount" sheetId="4" r:id="rId4"/>
    <sheet name="Count-distinct-reducer" sheetId="5" r:id="rId5"/>
    <sheet name="Reduce-join-nobuffer" sheetId="6" r:id="rId6"/>
    <sheet name="Reduce-join-buffer" sheetId="7" r:id="rId7"/>
    <sheet name="CooccurMatrix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7" i="3"/>
  <c r="B5" i="3"/>
  <c r="B3" i="3"/>
  <c r="A7" i="1"/>
  <c r="B7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<sst xmlns="http://schemas.openxmlformats.org/spreadsheetml/2006/main" count="33" uniqueCount="25">
  <si>
    <t xml:space="preserve">org.apache.pig.data.InternalCachedBag </t>
    <phoneticPr fontId="1" type="noConversion"/>
  </si>
  <si>
    <t>mCombOutRecords</t>
    <phoneticPr fontId="1" type="noConversion"/>
  </si>
  <si>
    <t>start</t>
    <phoneticPr fontId="1" type="noConversion"/>
  </si>
  <si>
    <t>combineInputRecords</t>
    <phoneticPr fontId="1" type="noConversion"/>
  </si>
  <si>
    <t>mCombInRecords</t>
    <phoneticPr fontId="1" type="noConversion"/>
  </si>
  <si>
    <t>mapFileBytesRead</t>
    <phoneticPr fontId="1" type="noConversion"/>
  </si>
  <si>
    <t>java.util.HashMap</t>
    <phoneticPr fontId="1" type="noConversion"/>
  </si>
  <si>
    <t>mapInputRecords</t>
    <phoneticPr fontId="1" type="noConversion"/>
  </si>
  <si>
    <t>mapOutputRecords</t>
    <phoneticPr fontId="1" type="noConversion"/>
  </si>
  <si>
    <t>mapHdfsBytesRead</t>
    <phoneticPr fontId="1" type="noConversion"/>
  </si>
  <si>
    <t xml:space="preserve">InMemoryBayesDatastore </t>
    <phoneticPr fontId="1" type="noConversion"/>
  </si>
  <si>
    <t>mapInputRecords</t>
    <phoneticPr fontId="1" type="noConversion"/>
  </si>
  <si>
    <t>mapInRecords</t>
    <phoneticPr fontId="1" type="noConversion"/>
  </si>
  <si>
    <t>redInRecords</t>
  </si>
  <si>
    <t>redInRecords</t>
    <phoneticPr fontId="1" type="noConversion"/>
  </si>
  <si>
    <t>java.util.ArrayList</t>
    <phoneticPr fontId="1" type="noConversion"/>
  </si>
  <si>
    <t>redOutRecords</t>
    <phoneticPr fontId="1" type="noConversion"/>
  </si>
  <si>
    <t>redInGroups</t>
    <phoneticPr fontId="1" type="noConversion"/>
  </si>
  <si>
    <t xml:space="preserve">java.util.ArrayList </t>
  </si>
  <si>
    <t>redInGroups</t>
    <phoneticPr fontId="1" type="noConversion"/>
  </si>
  <si>
    <t>redInRecords</t>
    <phoneticPr fontId="1" type="noConversion"/>
  </si>
  <si>
    <t>redOutputRecords</t>
    <phoneticPr fontId="1" type="noConversion"/>
  </si>
  <si>
    <t>String2IntOpenHashMapWritable</t>
    <phoneticPr fontId="1" type="noConversion"/>
  </si>
  <si>
    <t>single input record</t>
    <phoneticPr fontId="1" type="noConversion"/>
  </si>
  <si>
    <t>char[]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</si>
</sst>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0" fillId="0" borderId="0" xfId="0" applyNumberFormat="1"/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PigMapJoin!$B$1</c:f>
              <c:strCache>
                <c:ptCount val="1"/>
                <c:pt idx="0">
                  <c:v>java.util.HashMap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PigMapJoin!$A$2:$A$6</c:f>
              <c:numCache>
                <c:formatCode>#,##0</c:formatCode>
                <c:ptCount val="5"/>
                <c:pt idx="0">
                  <c:v>6.3746048E7</c:v>
                </c:pt>
                <c:pt idx="1">
                  <c:v>1.35704576E8</c:v>
                </c:pt>
                <c:pt idx="2">
                  <c:v>2.06819328E8</c:v>
                </c:pt>
                <c:pt idx="3">
                  <c:v>2.44887552E8</c:v>
                </c:pt>
                <c:pt idx="4">
                  <c:v>2.51080704E8</c:v>
                </c:pt>
              </c:numCache>
            </c:numRef>
          </c:xVal>
          <c:yVal>
            <c:numRef>
              <c:f>PigMapJoin!$B$2:$B$6</c:f>
              <c:numCache>
                <c:formatCode>#,##0</c:formatCode>
                <c:ptCount val="5"/>
                <c:pt idx="0">
                  <c:v>5.21211128E8</c:v>
                </c:pt>
                <c:pt idx="1">
                  <c:v>6.93551104E8</c:v>
                </c:pt>
                <c:pt idx="2">
                  <c:v>1.028338784E9</c:v>
                </c:pt>
                <c:pt idx="3">
                  <c:v>1.186304896E9</c:v>
                </c:pt>
                <c:pt idx="4">
                  <c:v>1.221481328E9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32200"/>
        <c:axId val="2134127224"/>
      </c:scatterChart>
      <c:valAx>
        <c:axId val="213413220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#,##0" sourceLinked="1"/>
        <c:majorTickMark val="out"/>
        <c:minorTickMark val="none"/>
        <c:tickLblPos val="nextTo"/>
        <c:crossAx val="2134127224"/>
        <c:crosses val="autoZero"/>
        <c:crossBetween val="midCat"/>
      </c:valAx>
      <c:valAx>
        <c:axId val="21341272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#,##0" sourceLinked="1"/>
        <c:majorTickMark val="out"/>
        <c:minorTickMark val="none"/>
        <c:tickLblPos val="nextTo"/>
        <c:crossAx val="213413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'Mahout-classifier'!$B$1</c:f>
              <c:strCache>
                <c:ptCount val="1"/>
                <c:pt idx="0">
                  <c:v>InMemoryBayesDatastore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'Mahout-classifier'!$A$2:$A$7</c:f>
              <c:numCache>
                <c:formatCode>#,##0</c:formatCode>
                <c:ptCount val="6"/>
                <c:pt idx="0">
                  <c:v>3.0193493E7</c:v>
                </c:pt>
                <c:pt idx="1">
                  <c:v>3.2565153E7</c:v>
                </c:pt>
                <c:pt idx="2">
                  <c:v>6.1818883E7</c:v>
                </c:pt>
                <c:pt idx="3">
                  <c:v>7.1302477E7</c:v>
                </c:pt>
                <c:pt idx="4">
                  <c:v>1.0446166E8</c:v>
                </c:pt>
                <c:pt idx="5">
                  <c:v>1.16007939E8</c:v>
                </c:pt>
              </c:numCache>
            </c:numRef>
          </c:xVal>
          <c:yVal>
            <c:numRef>
              <c:f>'Mahout-classifier'!$B$2:$B$7</c:f>
              <c:numCache>
                <c:formatCode>General</c:formatCode>
                <c:ptCount val="6"/>
                <c:pt idx="0" formatCode="#,##0">
                  <c:v>9.9259664E7</c:v>
                </c:pt>
                <c:pt idx="1">
                  <c:v>1.16554032E8</c:v>
                </c:pt>
                <c:pt idx="2" formatCode="#,##0">
                  <c:v>2.00828464E8</c:v>
                </c:pt>
                <c:pt idx="3">
                  <c:v>2.1927704E8</c:v>
                </c:pt>
                <c:pt idx="4" formatCode="#,##0">
                  <c:v>3.9323076E8</c:v>
                </c:pt>
                <c:pt idx="5">
                  <c:v>4.2626864E8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31709320"/>
        <c:axId val="2131707896"/>
      </c:scatterChart>
      <c:valAx>
        <c:axId val="213170932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#,##0" sourceLinked="1"/>
        <c:majorTickMark val="out"/>
        <c:minorTickMark val="none"/>
        <c:tickLblPos val="nextTo"/>
        <c:crossAx val="2131707896"/>
        <c:crosses val="autoZero"/>
        <c:crossBetween val="midCat"/>
      </c:valAx>
      <c:valAx>
        <c:axId val="21317078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#,##0" sourceLinked="1"/>
        <c:majorTickMark val="out"/>
        <c:minorTickMark val="none"/>
        <c:tickLblPos val="nextTo"/>
        <c:crossAx val="213170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MemWordCount!$B$1</c:f>
              <c:strCache>
                <c:ptCount val="1"/>
                <c:pt idx="0">
                  <c:v>java.util.HashMap</c:v>
                </c:pt>
              </c:strCache>
            </c:strRef>
          </c:tx>
          <c:spPr>
            <a:ln w="47625">
              <a:noFill/>
            </a:ln>
          </c:spPr>
          <c:xVal>
            <c:numRef>
              <c:f>MemWordCount!$A$2:$A$7</c:f>
              <c:numCache>
                <c:formatCode>#,##0</c:formatCode>
                <c:ptCount val="6"/>
                <c:pt idx="0">
                  <c:v>1884.0</c:v>
                </c:pt>
                <c:pt idx="1">
                  <c:v>3768.0</c:v>
                </c:pt>
                <c:pt idx="2">
                  <c:v>5652.0</c:v>
                </c:pt>
                <c:pt idx="3">
                  <c:v>7536.0</c:v>
                </c:pt>
                <c:pt idx="4">
                  <c:v>9424.0</c:v>
                </c:pt>
                <c:pt idx="5">
                  <c:v>9425.0</c:v>
                </c:pt>
              </c:numCache>
            </c:numRef>
          </c:xVal>
          <c:yVal>
            <c:numRef>
              <c:f>MemWordCount!$B$2:$B$7</c:f>
              <c:numCache>
                <c:formatCode>#,##0</c:formatCode>
                <c:ptCount val="6"/>
                <c:pt idx="0">
                  <c:v>9.2036792E7</c:v>
                </c:pt>
                <c:pt idx="1">
                  <c:v>1.74789544E8</c:v>
                </c:pt>
                <c:pt idx="2">
                  <c:v>2.59954488E8</c:v>
                </c:pt>
                <c:pt idx="3">
                  <c:v>3.45406E8</c:v>
                </c:pt>
                <c:pt idx="4">
                  <c:v>4.20810544E8</c:v>
                </c:pt>
                <c:pt idx="5">
                  <c:v>4.23091448E8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73976"/>
        <c:axId val="-2121924264"/>
      </c:scatterChart>
      <c:valAx>
        <c:axId val="213267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121924264"/>
        <c:crosses val="autoZero"/>
        <c:crossBetween val="midCat"/>
      </c:valAx>
      <c:valAx>
        <c:axId val="-2121924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267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132080</xdr:colOff>
      <xdr:row>8</xdr:row>
      <xdr:rowOff>55880</xdr:rowOff>
    </xdr:from>
    <xdr:to>
      <xdr:col>8</xdr:col>
      <xdr:colOff>81280</xdr:colOff>
      <xdr:row>22</xdr:row>
      <xdr:rowOff>96520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934720</xdr:colOff>
      <xdr:row>8</xdr:row>
      <xdr:rowOff>55880</xdr:rowOff>
    </xdr:from>
    <xdr:to>
      <xdr:col>7</xdr:col>
      <xdr:colOff>447040</xdr:colOff>
      <xdr:row>22</xdr:row>
      <xdr:rowOff>96520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8</xdr:row>
      <xdr:rowOff>55880</xdr:rowOff>
    </xdr:from>
    <xdr:to>
      <xdr:col>9</xdr:col>
      <xdr:colOff>0</xdr:colOff>
      <xdr:row>22</xdr:row>
      <xdr:rowOff>96520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5" zoomScaleNormal="125" zoomScalePageLayoutView="125" workbookViewId="0">
      <selection activeCell="B13" sqref="B13"/>
    </sheetView>
  </sheetViews>
  <sheetFormatPr baseColWidth="10" defaultRowHeight="15" x14ac:dyDescent="0"/>
  <cols>
    <col min="1" max="1" width="15.5" style="1" bestFit="1" customWidth="1"/>
    <col min="2" max="2" width="39.5" style="1" bestFit="1" customWidth="1"/>
    <col min="3" max="3" width="20.5" style="1" bestFit="1" customWidth="1"/>
    <col min="4" max="4" width="10.5" style="1" bestFit="1" customWidth="1"/>
    <col min="5" max="5" width="16.5" style="1" bestFit="1" customWidth="1"/>
    <col min="6" max="16384" width="10.83203125" style="1"/>
  </cols>
  <sheetData>
    <row r="1" spans="1:5">
      <c r="A1" s="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5">
      <c r="A2" s="2">
        <f>C2-D2</f>
        <v>149586</v>
      </c>
      <c r="B2" s="2">
        <v>23129328</v>
      </c>
      <c r="C2" s="2">
        <v>2689976</v>
      </c>
      <c r="D2" s="2">
        <v>2540390</v>
      </c>
      <c r="E2" s="2">
        <v>0</v>
      </c>
    </row>
    <row r="3" spans="1:5">
      <c r="A3" s="2">
        <f t="shared" ref="A3:A7" si="0">C3-D3</f>
        <v>299172</v>
      </c>
      <c r="B3" s="2">
        <v>42707248</v>
      </c>
      <c r="C3" s="2">
        <v>2839562</v>
      </c>
      <c r="D3" s="2">
        <v>2540390</v>
      </c>
      <c r="E3" s="2">
        <v>0</v>
      </c>
    </row>
    <row r="4" spans="1:5">
      <c r="A4" s="2">
        <f t="shared" si="0"/>
        <v>448758</v>
      </c>
      <c r="B4" s="2">
        <v>54371048</v>
      </c>
      <c r="C4" s="2">
        <v>2989148</v>
      </c>
      <c r="D4" s="2">
        <v>2540390</v>
      </c>
      <c r="E4" s="2">
        <v>0</v>
      </c>
    </row>
    <row r="5" spans="1:5">
      <c r="A5" s="2">
        <f t="shared" si="0"/>
        <v>598344</v>
      </c>
      <c r="B5" s="2">
        <v>65141240</v>
      </c>
      <c r="C5" s="2">
        <v>3138734</v>
      </c>
      <c r="D5" s="2">
        <v>2540390</v>
      </c>
      <c r="E5" s="2">
        <v>0</v>
      </c>
    </row>
    <row r="6" spans="1:5">
      <c r="A6" s="2">
        <f t="shared" si="0"/>
        <v>747930</v>
      </c>
      <c r="B6" s="2">
        <v>77251840</v>
      </c>
      <c r="C6" s="2">
        <v>3288320</v>
      </c>
      <c r="D6" s="2">
        <v>2540390</v>
      </c>
      <c r="E6" s="2">
        <v>0</v>
      </c>
    </row>
    <row r="7" spans="1:5">
      <c r="A7" s="2">
        <f t="shared" si="0"/>
        <v>747931</v>
      </c>
      <c r="B7" s="2">
        <f>77251960+61257728+41418768</f>
        <v>179928456</v>
      </c>
      <c r="C7" s="2">
        <v>3288321</v>
      </c>
      <c r="D7" s="2">
        <v>2540390</v>
      </c>
      <c r="E7" s="2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5" zoomScaleNormal="125" zoomScalePageLayoutView="125" workbookViewId="0">
      <selection activeCell="I5" sqref="I5"/>
    </sheetView>
  </sheetViews>
  <sheetFormatPr baseColWidth="10" defaultRowHeight="15" x14ac:dyDescent="0"/>
  <cols>
    <col min="1" max="1" width="17.5" bestFit="1" customWidth="1"/>
    <col min="2" max="2" width="18.5" bestFit="1" customWidth="1"/>
    <col min="3" max="3" width="16.5" bestFit="1" customWidth="1"/>
    <col min="4" max="4" width="17.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s="3">
        <v>63746048</v>
      </c>
      <c r="B2" s="3">
        <v>521211128</v>
      </c>
      <c r="C2">
        <v>1</v>
      </c>
      <c r="D2">
        <v>0</v>
      </c>
    </row>
    <row r="3" spans="1:4">
      <c r="A3" s="3">
        <v>135704576</v>
      </c>
      <c r="B3" s="3">
        <v>693551104</v>
      </c>
      <c r="C3">
        <v>1</v>
      </c>
      <c r="D3">
        <v>0</v>
      </c>
    </row>
    <row r="4" spans="1:4">
      <c r="A4" s="3">
        <v>206819328</v>
      </c>
      <c r="B4" s="3">
        <v>1028338784</v>
      </c>
      <c r="C4">
        <v>1</v>
      </c>
      <c r="D4">
        <v>0</v>
      </c>
    </row>
    <row r="5" spans="1:4">
      <c r="A5" s="3">
        <v>244887552</v>
      </c>
      <c r="B5" s="3">
        <v>1186304896</v>
      </c>
      <c r="C5">
        <v>1</v>
      </c>
      <c r="D5">
        <v>0</v>
      </c>
    </row>
    <row r="6" spans="1:4">
      <c r="A6" s="3">
        <v>251080704</v>
      </c>
      <c r="B6" s="3">
        <v>1221481328</v>
      </c>
      <c r="C6">
        <v>1</v>
      </c>
      <c r="D6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zoomScaleNormal="125" zoomScalePageLayoutView="125" workbookViewId="0">
      <selection activeCell="B1" activeCellId="1" sqref="A1:A1048576 B1:B1048576"/>
    </sheetView>
  </sheetViews>
  <sheetFormatPr baseColWidth="10" defaultRowHeight="15" x14ac:dyDescent="0"/>
  <cols>
    <col min="1" max="1" width="17.5" bestFit="1" customWidth="1"/>
    <col min="2" max="2" width="24.5" bestFit="1" customWidth="1"/>
    <col min="3" max="3" width="16.5" bestFit="1" customWidth="1"/>
    <col min="4" max="4" width="17.5" bestFit="1" customWidth="1"/>
  </cols>
  <sheetData>
    <row r="1" spans="1:4">
      <c r="A1" t="s">
        <v>9</v>
      </c>
      <c r="B1" t="s">
        <v>10</v>
      </c>
      <c r="C1" t="s">
        <v>11</v>
      </c>
      <c r="D1" t="s">
        <v>8</v>
      </c>
    </row>
    <row r="2" spans="1:4">
      <c r="A2" s="3">
        <v>30193493</v>
      </c>
      <c r="B2" s="3">
        <v>99259664</v>
      </c>
      <c r="C2">
        <v>0</v>
      </c>
      <c r="D2">
        <v>0</v>
      </c>
    </row>
    <row r="3" spans="1:4">
      <c r="A3" s="3">
        <v>32565153</v>
      </c>
      <c r="B3">
        <f>71263392+23557240+14488952+7244448</f>
        <v>116554032</v>
      </c>
      <c r="C3">
        <v>0</v>
      </c>
      <c r="D3">
        <v>0</v>
      </c>
    </row>
    <row r="4" spans="1:4">
      <c r="A4" s="3">
        <v>61818883</v>
      </c>
      <c r="B4" s="3">
        <v>200828464</v>
      </c>
      <c r="C4">
        <v>0</v>
      </c>
      <c r="D4">
        <v>0</v>
      </c>
    </row>
    <row r="5" spans="1:4">
      <c r="A5" s="3">
        <v>71302477</v>
      </c>
      <c r="B5">
        <f>154064208+47101696+14488896+3622240</f>
        <v>219277040</v>
      </c>
      <c r="C5">
        <v>0</v>
      </c>
      <c r="D5">
        <v>0</v>
      </c>
    </row>
    <row r="6" spans="1:4">
      <c r="A6" s="3">
        <v>104461660</v>
      </c>
      <c r="B6" s="3">
        <v>393230760</v>
      </c>
      <c r="C6">
        <v>0</v>
      </c>
      <c r="D6">
        <v>0</v>
      </c>
    </row>
    <row r="7" spans="1:4">
      <c r="A7" s="3">
        <v>116007939</v>
      </c>
      <c r="B7">
        <f>305957288+109151544+7244504+3915304</f>
        <v>426268640</v>
      </c>
      <c r="C7">
        <v>0</v>
      </c>
      <c r="D7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5" zoomScaleNormal="125" zoomScalePageLayoutView="125" workbookViewId="0">
      <selection activeCell="F6" sqref="F6"/>
    </sheetView>
  </sheetViews>
  <sheetFormatPr baseColWidth="10" defaultRowHeight="15" x14ac:dyDescent="0"/>
  <cols>
    <col min="1" max="1" width="13.5" bestFit="1" customWidth="1"/>
    <col min="2" max="2" width="18.5" bestFit="1" customWidth="1"/>
    <col min="3" max="3" width="17.5" bestFit="1" customWidth="1"/>
  </cols>
  <sheetData>
    <row r="1" spans="1:3">
      <c r="A1" t="s">
        <v>12</v>
      </c>
      <c r="B1" t="s">
        <v>6</v>
      </c>
      <c r="C1" t="s">
        <v>8</v>
      </c>
    </row>
    <row r="2" spans="1:3">
      <c r="A2" s="3">
        <v>1884</v>
      </c>
      <c r="B2" s="3">
        <v>92036792</v>
      </c>
      <c r="C2">
        <v>0</v>
      </c>
    </row>
    <row r="3" spans="1:3">
      <c r="A3" s="3">
        <v>3768</v>
      </c>
      <c r="B3" s="3">
        <v>174789544</v>
      </c>
      <c r="C3">
        <v>0</v>
      </c>
    </row>
    <row r="4" spans="1:3">
      <c r="A4" s="3">
        <v>5652</v>
      </c>
      <c r="B4" s="3">
        <v>259954488</v>
      </c>
      <c r="C4">
        <v>0</v>
      </c>
    </row>
    <row r="5" spans="1:3">
      <c r="A5" s="3">
        <v>7536</v>
      </c>
      <c r="B5" s="3">
        <v>345406000</v>
      </c>
      <c r="C5">
        <v>0</v>
      </c>
    </row>
    <row r="6" spans="1:3">
      <c r="A6" s="3">
        <v>9424</v>
      </c>
      <c r="B6" s="3">
        <v>420810544</v>
      </c>
      <c r="C6">
        <v>0</v>
      </c>
    </row>
    <row r="7" spans="1:3">
      <c r="A7" s="3">
        <v>9425</v>
      </c>
      <c r="B7" s="3">
        <v>423091448</v>
      </c>
      <c r="C7">
        <v>0</v>
      </c>
    </row>
    <row r="8" spans="1:3">
      <c r="A8" s="3"/>
      <c r="B8" s="3"/>
    </row>
    <row r="9" spans="1:3">
      <c r="A9" s="3">
        <v>9651</v>
      </c>
      <c r="B9" s="3">
        <v>430875440</v>
      </c>
      <c r="C9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25" zoomScaleNormal="125" zoomScalePageLayoutView="125" workbookViewId="0">
      <selection activeCell="B8" sqref="B8"/>
    </sheetView>
  </sheetViews>
  <sheetFormatPr baseColWidth="10" defaultRowHeight="15" x14ac:dyDescent="0"/>
  <cols>
    <col min="1" max="1" width="15.5" bestFit="1" customWidth="1"/>
    <col min="2" max="2" width="39.5" bestFit="1" customWidth="1"/>
    <col min="3" max="3" width="16.5" bestFit="1" customWidth="1"/>
  </cols>
  <sheetData>
    <row r="1" spans="1:3">
      <c r="A1" s="1" t="s">
        <v>4</v>
      </c>
      <c r="B1" s="1" t="s">
        <v>0</v>
      </c>
      <c r="C1" s="1" t="s">
        <v>1</v>
      </c>
    </row>
    <row r="2" spans="1:3">
      <c r="A2">
        <v>1</v>
      </c>
      <c r="B2" s="3">
        <v>37234256</v>
      </c>
      <c r="C2">
        <v>0</v>
      </c>
    </row>
    <row r="3" spans="1:3">
      <c r="A3">
        <v>5</v>
      </c>
      <c r="B3">
        <f>74942624+40001464+22304960+22299936</f>
        <v>159548984</v>
      </c>
      <c r="C3">
        <v>0</v>
      </c>
    </row>
    <row r="4" spans="1:3">
      <c r="A4">
        <v>9</v>
      </c>
      <c r="B4">
        <f>120325296+4021312</f>
        <v>124346608</v>
      </c>
      <c r="C4">
        <v>0</v>
      </c>
    </row>
    <row r="5" spans="1:3">
      <c r="A5">
        <v>13</v>
      </c>
      <c r="B5">
        <f>12547264+4021312</f>
        <v>16568576</v>
      </c>
      <c r="C5">
        <v>0</v>
      </c>
    </row>
    <row r="6" spans="1:3">
      <c r="A6">
        <v>17</v>
      </c>
      <c r="B6">
        <f>120221592+4021312</f>
        <v>124242904</v>
      </c>
      <c r="C6">
        <v>0</v>
      </c>
    </row>
    <row r="7" spans="1:3">
      <c r="A7">
        <v>20</v>
      </c>
      <c r="B7">
        <f>120196248+4021312</f>
        <v>124217560</v>
      </c>
      <c r="C7">
        <v>0</v>
      </c>
    </row>
    <row r="8" spans="1:3">
      <c r="A8">
        <v>21</v>
      </c>
      <c r="B8">
        <f>157286416+24271976+4021312+4021312</f>
        <v>189601016</v>
      </c>
      <c r="C8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zoomScaleNormal="125" zoomScalePageLayoutView="125" workbookViewId="0">
      <selection activeCell="B8" sqref="B8"/>
    </sheetView>
  </sheetViews>
  <sheetFormatPr baseColWidth="10" defaultRowHeight="15" x14ac:dyDescent="0"/>
  <cols>
    <col min="1" max="1" width="13.5" bestFit="1" customWidth="1"/>
    <col min="2" max="2" width="20.5" bestFit="1" customWidth="1"/>
    <col min="3" max="3" width="14.5" bestFit="1" customWidth="1"/>
  </cols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A2" s="3">
        <v>1425883</v>
      </c>
      <c r="B2" s="3">
        <v>244347408</v>
      </c>
      <c r="C2">
        <v>0</v>
      </c>
      <c r="D2">
        <v>1</v>
      </c>
    </row>
    <row r="3" spans="1:4">
      <c r="A3" s="3">
        <v>2851765</v>
      </c>
      <c r="B3" s="3">
        <v>490189264</v>
      </c>
      <c r="C3">
        <v>0</v>
      </c>
      <c r="D3">
        <v>1</v>
      </c>
    </row>
    <row r="4" spans="1:4">
      <c r="A4" s="3">
        <v>4277647</v>
      </c>
      <c r="B4" s="3">
        <v>735305208</v>
      </c>
      <c r="C4">
        <v>0</v>
      </c>
      <c r="D4">
        <v>1</v>
      </c>
    </row>
    <row r="5" spans="1:4">
      <c r="A5" s="3">
        <v>5703529</v>
      </c>
      <c r="B5" s="3">
        <v>983771976</v>
      </c>
      <c r="C5">
        <v>0</v>
      </c>
      <c r="D5">
        <v>1</v>
      </c>
    </row>
    <row r="6" spans="1:4">
      <c r="A6" s="3">
        <v>7129414</v>
      </c>
      <c r="B6" s="3">
        <v>1221969080</v>
      </c>
      <c r="C6">
        <v>0</v>
      </c>
      <c r="D6">
        <v>1</v>
      </c>
    </row>
    <row r="7" spans="1:4">
      <c r="A7" s="3">
        <v>7129415</v>
      </c>
      <c r="B7" s="3">
        <v>1221969288</v>
      </c>
      <c r="C7">
        <v>0</v>
      </c>
      <c r="D7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zoomScaleNormal="125" zoomScalePageLayoutView="125" workbookViewId="0">
      <selection activeCell="C7" sqref="C7"/>
    </sheetView>
  </sheetViews>
  <sheetFormatPr baseColWidth="10" defaultRowHeight="15" x14ac:dyDescent="0"/>
  <cols>
    <col min="1" max="1" width="13.5" bestFit="1" customWidth="1"/>
    <col min="2" max="2" width="21.5" bestFit="1" customWidth="1"/>
    <col min="3" max="3" width="14.5" bestFit="1" customWidth="1"/>
    <col min="4" max="4" width="12.5" bestFit="1" customWidth="1"/>
  </cols>
  <sheetData>
    <row r="1" spans="1:4">
      <c r="A1" t="s">
        <v>13</v>
      </c>
      <c r="B1" t="s">
        <v>18</v>
      </c>
      <c r="C1" t="s">
        <v>16</v>
      </c>
      <c r="D1" t="s">
        <v>19</v>
      </c>
    </row>
    <row r="2" spans="1:4">
      <c r="A2" s="3">
        <v>1068023</v>
      </c>
      <c r="B2" s="3">
        <v>184549440</v>
      </c>
      <c r="C2">
        <v>0</v>
      </c>
      <c r="D2">
        <v>1</v>
      </c>
    </row>
    <row r="3" spans="1:4">
      <c r="A3" s="3">
        <v>2136045</v>
      </c>
      <c r="B3" s="3">
        <v>366073088</v>
      </c>
      <c r="C3">
        <v>0</v>
      </c>
      <c r="D3">
        <v>1</v>
      </c>
    </row>
    <row r="4" spans="1:4">
      <c r="A4" s="3">
        <v>3204067</v>
      </c>
      <c r="B4" s="3">
        <v>549082552</v>
      </c>
      <c r="C4">
        <v>0</v>
      </c>
      <c r="D4">
        <v>1</v>
      </c>
    </row>
    <row r="5" spans="1:4">
      <c r="A5" s="3">
        <v>4272089</v>
      </c>
      <c r="B5" s="3">
        <v>734379208</v>
      </c>
      <c r="C5">
        <v>0</v>
      </c>
      <c r="D5">
        <v>1</v>
      </c>
    </row>
    <row r="6" spans="1:4">
      <c r="A6" s="3">
        <v>5340115</v>
      </c>
      <c r="B6" s="3">
        <v>922989104</v>
      </c>
      <c r="C6">
        <v>0</v>
      </c>
      <c r="D6">
        <v>1</v>
      </c>
    </row>
    <row r="7" spans="1:4">
      <c r="A7" s="3">
        <v>5340116</v>
      </c>
      <c r="B7" s="3">
        <v>922989280</v>
      </c>
      <c r="C7">
        <v>0</v>
      </c>
      <c r="D7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5" zoomScaleNormal="125" zoomScalePageLayoutView="125" workbookViewId="0">
      <selection activeCell="D16" sqref="D16"/>
    </sheetView>
  </sheetViews>
  <sheetFormatPr baseColWidth="10" defaultRowHeight="15" x14ac:dyDescent="0"/>
  <cols>
    <col min="1" max="1" width="12.5" bestFit="1" customWidth="1"/>
    <col min="2" max="2" width="13.5" bestFit="1" customWidth="1"/>
    <col min="3" max="3" width="30.5" bestFit="1" customWidth="1"/>
    <col min="4" max="4" width="30.5" customWidth="1"/>
    <col min="5" max="5" width="17.5" bestFit="1" customWidth="1"/>
  </cols>
  <sheetData>
    <row r="1" spans="1:6">
      <c r="A1" t="s">
        <v>19</v>
      </c>
      <c r="B1" t="s">
        <v>20</v>
      </c>
      <c r="C1" t="s">
        <v>22</v>
      </c>
      <c r="D1" t="s">
        <v>23</v>
      </c>
      <c r="E1" t="s">
        <v>21</v>
      </c>
      <c r="F1" t="s">
        <v>24</v>
      </c>
    </row>
    <row r="2" spans="1:6">
      <c r="A2" s="3">
        <v>779570</v>
      </c>
      <c r="B2">
        <v>1457689</v>
      </c>
      <c r="C2">
        <v>0</v>
      </c>
      <c r="D2">
        <v>0</v>
      </c>
      <c r="E2">
        <v>779569</v>
      </c>
    </row>
    <row r="3" spans="1:6">
      <c r="A3" s="3">
        <v>1559140</v>
      </c>
      <c r="B3">
        <v>3091758</v>
      </c>
      <c r="C3">
        <v>0</v>
      </c>
      <c r="D3">
        <v>0</v>
      </c>
      <c r="E3">
        <v>1559139</v>
      </c>
    </row>
    <row r="4" spans="1:6">
      <c r="A4" s="3">
        <v>2338710</v>
      </c>
      <c r="B4">
        <v>4871068</v>
      </c>
      <c r="C4">
        <v>0</v>
      </c>
      <c r="D4">
        <v>0</v>
      </c>
      <c r="E4">
        <v>2338709</v>
      </c>
    </row>
    <row r="5" spans="1:6">
      <c r="A5" s="3">
        <v>3118280</v>
      </c>
      <c r="B5">
        <v>6677476</v>
      </c>
      <c r="C5">
        <v>0</v>
      </c>
      <c r="D5">
        <v>0</v>
      </c>
      <c r="E5">
        <v>3118279</v>
      </c>
    </row>
    <row r="6" spans="1:6">
      <c r="A6" s="3">
        <v>3897852</v>
      </c>
      <c r="B6">
        <v>8407733</v>
      </c>
      <c r="C6">
        <v>0</v>
      </c>
      <c r="D6">
        <v>0</v>
      </c>
      <c r="E6">
        <v>3897851</v>
      </c>
    </row>
    <row r="8" spans="1:6">
      <c r="A8">
        <v>3897853</v>
      </c>
      <c r="B8" s="3">
        <v>8407734</v>
      </c>
      <c r="C8">
        <v>0</v>
      </c>
      <c r="D8" s="3">
        <v>42311408</v>
      </c>
      <c r="E8">
        <v>3897851</v>
      </c>
    </row>
    <row r="9" spans="1:6">
      <c r="A9">
        <v>3897853</v>
      </c>
      <c r="B9" s="3">
        <v>8407737</v>
      </c>
      <c r="C9" s="3">
        <v>89160424</v>
      </c>
      <c r="D9" s="3">
        <v>40727384</v>
      </c>
      <c r="E9">
        <v>3897851</v>
      </c>
    </row>
    <row r="10" spans="1:6">
      <c r="A10">
        <v>3897853</v>
      </c>
      <c r="B10" s="3">
        <v>8407740</v>
      </c>
      <c r="C10" s="3">
        <v>146957744</v>
      </c>
      <c r="D10" s="3">
        <v>40537640</v>
      </c>
      <c r="E10">
        <v>3897851</v>
      </c>
    </row>
    <row r="11" spans="1:6">
      <c r="A11">
        <v>3897853</v>
      </c>
      <c r="B11" s="3">
        <v>8407743</v>
      </c>
      <c r="C11" s="3">
        <v>184394120</v>
      </c>
      <c r="D11" s="3">
        <v>42326080</v>
      </c>
      <c r="E11">
        <v>3897851</v>
      </c>
    </row>
    <row r="12" spans="1:6">
      <c r="A12">
        <v>3897853</v>
      </c>
      <c r="B12" s="3">
        <v>8407746</v>
      </c>
      <c r="C12" s="3">
        <v>219994928</v>
      </c>
      <c r="D12" s="3">
        <v>42899096</v>
      </c>
      <c r="E12">
        <v>3897851</v>
      </c>
    </row>
    <row r="13" spans="1:6">
      <c r="A13">
        <v>3897853</v>
      </c>
      <c r="B13" s="3">
        <v>8407749</v>
      </c>
      <c r="C13" s="3">
        <v>252730752</v>
      </c>
      <c r="D13" s="3">
        <v>42375664</v>
      </c>
      <c r="E13">
        <v>3897851</v>
      </c>
    </row>
    <row r="14" spans="1:6">
      <c r="A14">
        <v>3897853</v>
      </c>
      <c r="B14">
        <v>8407750</v>
      </c>
      <c r="C14" s="3">
        <v>300900896</v>
      </c>
      <c r="D14" s="3">
        <v>31806584</v>
      </c>
      <c r="E14">
        <v>3897852</v>
      </c>
      <c r="F14" s="3">
        <v>75497488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Count-distinct-mapper</vt:lpstr>
      <vt:lpstr>PigMapJoin</vt:lpstr>
      <vt:lpstr>Mahout-classifier</vt:lpstr>
      <vt:lpstr>MemWordCount</vt:lpstr>
      <vt:lpstr>Count-distinct-reducer</vt:lpstr>
      <vt:lpstr>Reduce-join-nobuffer</vt:lpstr>
      <vt:lpstr>Reduce-join-buffer</vt:lpstr>
      <vt:lpstr>CooccurMatrix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Xu</dc:creator>
  <cp:lastModifiedBy>Lijie Xu</cp:lastModifiedBy>
  <dcterms:created xsi:type="dcterms:W3CDTF">2014-04-28T13:00:22Z</dcterms:created>
  <dcterms:modified xsi:type="dcterms:W3CDTF">2014-04-29T06:56:11Z</dcterms:modified>
</cp:coreProperties>
</file>