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activeTab="13"/>
  </bookViews>
  <sheets>
    <sheet name="目录" sheetId="1" r:id="rId1"/>
    <sheet name="南美空空联运" sheetId="117" r:id="rId2"/>
    <sheet name="南美海空联运" sheetId="202" r:id="rId3"/>
    <sheet name="LIS 联运" sheetId="220" r:id="rId4"/>
    <sheet name="郑州K4" sheetId="104" state="hidden" r:id="rId5"/>
    <sheet name="MAD 转南美" sheetId="345" r:id="rId6"/>
    <sheet name="北京HU+AA" sheetId="346" r:id="rId7"/>
    <sheet name="青岛AA" sheetId="340" r:id="rId8"/>
    <sheet name="青岛AA BNE转" sheetId="352" r:id="rId9"/>
    <sheet name="青岛D0" sheetId="330" r:id="rId10"/>
    <sheet name="青岛DL" sheetId="303" r:id="rId11"/>
    <sheet name="上海浦东DL" sheetId="305" r:id="rId12"/>
    <sheet name="郑州M6" sheetId="287" r:id="rId13"/>
    <sheet name="南京Y8" sheetId="281" r:id="rId14"/>
    <sheet name="上海HU+AA" sheetId="357" r:id="rId15"/>
    <sheet name="上海AA" sheetId="153" r:id="rId16"/>
    <sheet name="上海AD ET头程" sheetId="359" r:id="rId17"/>
    <sheet name="上海AM " sheetId="142" r:id="rId18"/>
    <sheet name="上海ET" sheetId="252" r:id="rId19"/>
    <sheet name="上海QT ET头程" sheetId="360" r:id="rId20"/>
    <sheet name="上海QT  KZ头程" sheetId="151" r:id="rId21"/>
    <sheet name="上海UX ET头程" sheetId="361" r:id="rId22"/>
    <sheet name="上海QR" sheetId="355" r:id="rId23"/>
    <sheet name="郑州CM" sheetId="332" r:id="rId24"/>
    <sheet name="郑州TP CX头程" sheetId="344" r:id="rId25"/>
    <sheet name="郑州TP CZ头程" sheetId="341" r:id="rId26"/>
    <sheet name="郑州UX" sheetId="289" r:id="rId27"/>
    <sheet name="上海MU" sheetId="51" state="hidden" r:id="rId28"/>
    <sheet name="郑州UX ET头程" sheetId="343" r:id="rId29"/>
    <sheet name="无锡M7" sheetId="331" r:id="rId30"/>
    <sheet name="重庆AA" sheetId="319" r:id="rId31"/>
    <sheet name="成都UC" sheetId="358" r:id="rId32"/>
    <sheet name="厦门ET" sheetId="143" r:id="rId33"/>
    <sheet name="厦门TP" sheetId="342" r:id="rId34"/>
    <sheet name="广州AR" sheetId="259" r:id="rId35"/>
    <sheet name="广州CZ" sheetId="326" r:id="rId36"/>
    <sheet name="澳门QT" sheetId="308" r:id="rId37"/>
    <sheet name="澳门UX" sheetId="312" r:id="rId38"/>
    <sheet name="澳门AD" sheetId="313" r:id="rId39"/>
    <sheet name="海口HU" sheetId="347" r:id="rId40"/>
    <sheet name="青岛捷美收费标准" sheetId="39" r:id="rId41"/>
    <sheet name="青岛捷美进仓图" sheetId="38" r:id="rId42"/>
    <sheet name="上海隽美普货进仓图" sheetId="288" r:id="rId43"/>
    <sheet name="上海发车外地航班进仓图" sheetId="68" r:id="rId44"/>
    <sheet name="浦东机场货站保函" sheetId="41" r:id="rId45"/>
    <sheet name="物流新非危保函" sheetId="42" r:id="rId46"/>
    <sheet name="安检清单" sheetId="43" r:id="rId47"/>
  </sheets>
  <externalReferences>
    <externalReference r:id="rId48"/>
  </externalReferences>
  <definedNames>
    <definedName name="_2" localSheetId="3">#REF!</definedName>
    <definedName name="_2" localSheetId="5">#REF!</definedName>
    <definedName name="_2" localSheetId="38">#REF!</definedName>
    <definedName name="_2" localSheetId="36">#REF!</definedName>
    <definedName name="_2" localSheetId="37">#REF!</definedName>
    <definedName name="_2" localSheetId="6">#REF!</definedName>
    <definedName name="_2" localSheetId="31">#REF!</definedName>
    <definedName name="_2" localSheetId="34">#REF!</definedName>
    <definedName name="_2" localSheetId="35">#REF!</definedName>
    <definedName name="_2" localSheetId="39">#REF!</definedName>
    <definedName name="_2" localSheetId="13">#REF!</definedName>
    <definedName name="_2" localSheetId="2">#REF!</definedName>
    <definedName name="_2" localSheetId="7">#REF!</definedName>
    <definedName name="_2" localSheetId="8">#REF!</definedName>
    <definedName name="_2" localSheetId="9">#REF!</definedName>
    <definedName name="_2" localSheetId="10">#REF!</definedName>
    <definedName name="_2" localSheetId="32">#REF!</definedName>
    <definedName name="_2" localSheetId="33">#REF!</definedName>
    <definedName name="_2" localSheetId="15">#REF!</definedName>
    <definedName name="_2" localSheetId="16">#REF!</definedName>
    <definedName name="_2" localSheetId="17">#REF!</definedName>
    <definedName name="_2" localSheetId="18">#REF!</definedName>
    <definedName name="_2" localSheetId="14">#REF!</definedName>
    <definedName name="_2" localSheetId="27">#REF!</definedName>
    <definedName name="_2" localSheetId="22">#REF!</definedName>
    <definedName name="_2" localSheetId="20">#REF!</definedName>
    <definedName name="_2" localSheetId="19">#REF!</definedName>
    <definedName name="_2" localSheetId="21">#REF!</definedName>
    <definedName name="_2" localSheetId="42">#REF!</definedName>
    <definedName name="_2" localSheetId="11">#REF!</definedName>
    <definedName name="_2" localSheetId="29">#REF!</definedName>
    <definedName name="_2" localSheetId="23">#REF!</definedName>
    <definedName name="_2" localSheetId="12">#REF!</definedName>
    <definedName name="_2" localSheetId="24">#REF!</definedName>
    <definedName name="_2" localSheetId="25">#REF!</definedName>
    <definedName name="_2" localSheetId="26">#REF!</definedName>
    <definedName name="_2" localSheetId="28">#REF!</definedName>
    <definedName name="_2" localSheetId="30">#REF!</definedName>
    <definedName name="_2">#REF!</definedName>
    <definedName name="_23" localSheetId="3">#REF!</definedName>
    <definedName name="_23" localSheetId="5">#REF!</definedName>
    <definedName name="_23" localSheetId="38">#REF!</definedName>
    <definedName name="_23" localSheetId="36">#REF!</definedName>
    <definedName name="_23" localSheetId="37">#REF!</definedName>
    <definedName name="_23" localSheetId="6">#REF!</definedName>
    <definedName name="_23" localSheetId="31">#REF!</definedName>
    <definedName name="_23" localSheetId="34">#REF!</definedName>
    <definedName name="_23" localSheetId="35">#REF!</definedName>
    <definedName name="_23" localSheetId="39">#REF!</definedName>
    <definedName name="_23" localSheetId="13">#REF!</definedName>
    <definedName name="_23" localSheetId="2">#REF!</definedName>
    <definedName name="_23" localSheetId="7">#REF!</definedName>
    <definedName name="_23" localSheetId="8">#REF!</definedName>
    <definedName name="_23" localSheetId="9">#REF!</definedName>
    <definedName name="_23" localSheetId="10">#REF!</definedName>
    <definedName name="_23" localSheetId="32">#REF!</definedName>
    <definedName name="_23" localSheetId="33">#REF!</definedName>
    <definedName name="_23" localSheetId="15">#REF!</definedName>
    <definedName name="_23" localSheetId="16">#REF!</definedName>
    <definedName name="_23" localSheetId="17">#REF!</definedName>
    <definedName name="_23" localSheetId="18">#REF!</definedName>
    <definedName name="_23" localSheetId="14">#REF!</definedName>
    <definedName name="_23" localSheetId="27">#REF!</definedName>
    <definedName name="_23" localSheetId="22">#REF!</definedName>
    <definedName name="_23" localSheetId="20">#REF!</definedName>
    <definedName name="_23" localSheetId="19">#REF!</definedName>
    <definedName name="_23" localSheetId="21">#REF!</definedName>
    <definedName name="_23" localSheetId="42">#REF!</definedName>
    <definedName name="_23" localSheetId="11">#REF!</definedName>
    <definedName name="_23" localSheetId="29">#REF!</definedName>
    <definedName name="_23" localSheetId="23">#REF!</definedName>
    <definedName name="_23" localSheetId="12">#REF!</definedName>
    <definedName name="_23" localSheetId="24">#REF!</definedName>
    <definedName name="_23" localSheetId="25">#REF!</definedName>
    <definedName name="_23" localSheetId="26">#REF!</definedName>
    <definedName name="_23" localSheetId="28">#REF!</definedName>
    <definedName name="_23" localSheetId="30">#REF!</definedName>
    <definedName name="_23">#REF!</definedName>
    <definedName name="_566" localSheetId="3">#REF!</definedName>
    <definedName name="_566" localSheetId="5">#REF!</definedName>
    <definedName name="_566" localSheetId="38">#REF!</definedName>
    <definedName name="_566" localSheetId="36">#REF!</definedName>
    <definedName name="_566" localSheetId="37">#REF!</definedName>
    <definedName name="_566" localSheetId="6">#REF!</definedName>
    <definedName name="_566" localSheetId="31">#REF!</definedName>
    <definedName name="_566" localSheetId="34">#REF!</definedName>
    <definedName name="_566" localSheetId="35">#REF!</definedName>
    <definedName name="_566" localSheetId="39">#REF!</definedName>
    <definedName name="_566" localSheetId="13">#REF!</definedName>
    <definedName name="_566" localSheetId="2">#REF!</definedName>
    <definedName name="_566" localSheetId="7">#REF!</definedName>
    <definedName name="_566" localSheetId="8">#REF!</definedName>
    <definedName name="_566" localSheetId="9">#REF!</definedName>
    <definedName name="_566" localSheetId="10">#REF!</definedName>
    <definedName name="_566" localSheetId="32">#REF!</definedName>
    <definedName name="_566" localSheetId="33">#REF!</definedName>
    <definedName name="_566" localSheetId="15">#REF!</definedName>
    <definedName name="_566" localSheetId="16">#REF!</definedName>
    <definedName name="_566" localSheetId="17">#REF!</definedName>
    <definedName name="_566" localSheetId="18">#REF!</definedName>
    <definedName name="_566" localSheetId="14">#REF!</definedName>
    <definedName name="_566" localSheetId="27">#REF!</definedName>
    <definedName name="_566" localSheetId="22">#REF!</definedName>
    <definedName name="_566" localSheetId="20">#REF!</definedName>
    <definedName name="_566" localSheetId="19">#REF!</definedName>
    <definedName name="_566" localSheetId="21">#REF!</definedName>
    <definedName name="_566" localSheetId="42">#REF!</definedName>
    <definedName name="_566" localSheetId="11">#REF!</definedName>
    <definedName name="_566" localSheetId="29">#REF!</definedName>
    <definedName name="_566" localSheetId="23">#REF!</definedName>
    <definedName name="_566" localSheetId="12">#REF!</definedName>
    <definedName name="_566" localSheetId="24">#REF!</definedName>
    <definedName name="_566" localSheetId="25">#REF!</definedName>
    <definedName name="_566" localSheetId="26">#REF!</definedName>
    <definedName name="_566" localSheetId="28">#REF!</definedName>
    <definedName name="_566" localSheetId="30">#REF!</definedName>
    <definedName name="_566">#REF!</definedName>
    <definedName name="_78" localSheetId="3">#REF!</definedName>
    <definedName name="_78" localSheetId="5">#REF!</definedName>
    <definedName name="_78" localSheetId="38">#REF!</definedName>
    <definedName name="_78" localSheetId="36">#REF!</definedName>
    <definedName name="_78" localSheetId="37">#REF!</definedName>
    <definedName name="_78" localSheetId="6">#REF!</definedName>
    <definedName name="_78" localSheetId="31">#REF!</definedName>
    <definedName name="_78" localSheetId="34">#REF!</definedName>
    <definedName name="_78" localSheetId="35">#REF!</definedName>
    <definedName name="_78" localSheetId="39">#REF!</definedName>
    <definedName name="_78" localSheetId="13">#REF!</definedName>
    <definedName name="_78" localSheetId="2">#REF!</definedName>
    <definedName name="_78" localSheetId="7">#REF!</definedName>
    <definedName name="_78" localSheetId="8">#REF!</definedName>
    <definedName name="_78" localSheetId="9">#REF!</definedName>
    <definedName name="_78" localSheetId="10">#REF!</definedName>
    <definedName name="_78" localSheetId="32">#REF!</definedName>
    <definedName name="_78" localSheetId="33">#REF!</definedName>
    <definedName name="_78" localSheetId="15">#REF!</definedName>
    <definedName name="_78" localSheetId="16">#REF!</definedName>
    <definedName name="_78" localSheetId="17">#REF!</definedName>
    <definedName name="_78" localSheetId="18">#REF!</definedName>
    <definedName name="_78" localSheetId="14">#REF!</definedName>
    <definedName name="_78" localSheetId="27">#REF!</definedName>
    <definedName name="_78" localSheetId="22">#REF!</definedName>
    <definedName name="_78" localSheetId="20">#REF!</definedName>
    <definedName name="_78" localSheetId="19">#REF!</definedName>
    <definedName name="_78" localSheetId="21">#REF!</definedName>
    <definedName name="_78" localSheetId="42">#REF!</definedName>
    <definedName name="_78" localSheetId="11">#REF!</definedName>
    <definedName name="_78" localSheetId="29">#REF!</definedName>
    <definedName name="_78" localSheetId="23">#REF!</definedName>
    <definedName name="_78" localSheetId="12">#REF!</definedName>
    <definedName name="_78" localSheetId="24">#REF!</definedName>
    <definedName name="_78" localSheetId="25">#REF!</definedName>
    <definedName name="_78" localSheetId="26">#REF!</definedName>
    <definedName name="_78" localSheetId="28">#REF!</definedName>
    <definedName name="_78" localSheetId="30">#REF!</definedName>
    <definedName name="_78">#REF!</definedName>
    <definedName name="_999" localSheetId="3">#REF!</definedName>
    <definedName name="_999" localSheetId="5">#REF!</definedName>
    <definedName name="_999" localSheetId="38">#REF!</definedName>
    <definedName name="_999" localSheetId="36">#REF!</definedName>
    <definedName name="_999" localSheetId="37">#REF!</definedName>
    <definedName name="_999" localSheetId="6">#REF!</definedName>
    <definedName name="_999" localSheetId="31">#REF!</definedName>
    <definedName name="_999" localSheetId="34">#REF!</definedName>
    <definedName name="_999" localSheetId="35">#REF!</definedName>
    <definedName name="_999" localSheetId="39">#REF!</definedName>
    <definedName name="_999" localSheetId="13">#REF!</definedName>
    <definedName name="_999" localSheetId="2">#REF!</definedName>
    <definedName name="_999" localSheetId="7">#REF!</definedName>
    <definedName name="_999" localSheetId="8">#REF!</definedName>
    <definedName name="_999" localSheetId="9">#REF!</definedName>
    <definedName name="_999" localSheetId="10">#REF!</definedName>
    <definedName name="_999" localSheetId="32">#REF!</definedName>
    <definedName name="_999" localSheetId="33">#REF!</definedName>
    <definedName name="_999" localSheetId="15">#REF!</definedName>
    <definedName name="_999" localSheetId="16">#REF!</definedName>
    <definedName name="_999" localSheetId="17">#REF!</definedName>
    <definedName name="_999" localSheetId="18">#REF!</definedName>
    <definedName name="_999" localSheetId="14">#REF!</definedName>
    <definedName name="_999" localSheetId="27">#REF!</definedName>
    <definedName name="_999" localSheetId="22">#REF!</definedName>
    <definedName name="_999" localSheetId="20">#REF!</definedName>
    <definedName name="_999" localSheetId="19">#REF!</definedName>
    <definedName name="_999" localSheetId="21">#REF!</definedName>
    <definedName name="_999" localSheetId="42">#REF!</definedName>
    <definedName name="_999" localSheetId="11">#REF!</definedName>
    <definedName name="_999" localSheetId="29">#REF!</definedName>
    <definedName name="_999" localSheetId="23">#REF!</definedName>
    <definedName name="_999" localSheetId="12">#REF!</definedName>
    <definedName name="_999" localSheetId="24">#REF!</definedName>
    <definedName name="_999" localSheetId="25">#REF!</definedName>
    <definedName name="_999" localSheetId="26">#REF!</definedName>
    <definedName name="_999" localSheetId="28">#REF!</definedName>
    <definedName name="_999" localSheetId="30">#REF!</definedName>
    <definedName name="_999">#REF!</definedName>
    <definedName name="_xlnm._FilterDatabase" localSheetId="31" hidden="1">成都UC!$B$6:$I$51</definedName>
    <definedName name="_xlnm._FilterDatabase" localSheetId="0" hidden="1">目录!$A$5:$F$5</definedName>
    <definedName name="_xlnm._FilterDatabase" localSheetId="13" hidden="1">南京Y8!$B$8:$H$8</definedName>
    <definedName name="_xlnm._FilterDatabase" localSheetId="2" hidden="1">南美海空联运!$B$4:$N$44</definedName>
    <definedName name="_xlnm._FilterDatabase" localSheetId="1" hidden="1">南美空空联运!$B$3:$N$47</definedName>
    <definedName name="_xlnm._FilterDatabase" localSheetId="7" hidden="1">青岛AA!$B$7:$H$7</definedName>
    <definedName name="_xlnm._FilterDatabase" localSheetId="33" hidden="1">厦门TP!$B$7:$J$48</definedName>
    <definedName name="_xlnm._FilterDatabase" localSheetId="15" hidden="1">上海AA!$B$6:$H$6</definedName>
    <definedName name="_xlnm._FilterDatabase" localSheetId="17" hidden="1">'上海AM '!$B$11:$H$11</definedName>
    <definedName name="_xlnm._FilterDatabase" localSheetId="22" hidden="1">上海QR!$B$5:$H$49</definedName>
    <definedName name="_xlnm._FilterDatabase" localSheetId="20" hidden="1">'上海QT  KZ头程'!$B$8:$I$8</definedName>
    <definedName name="_xlnm._FilterDatabase" localSheetId="19" hidden="1">'上海QT ET头程'!$B$6:$I$6</definedName>
    <definedName name="_xlnm._FilterDatabase" localSheetId="29" hidden="1">无锡M7!$B$5:$H$5</definedName>
    <definedName name="_xlnm._FilterDatabase" localSheetId="23" hidden="1">郑州CM!$B$5:$H$60</definedName>
    <definedName name="_xlnm._FilterDatabase" localSheetId="24" hidden="1">'郑州TP CX头程'!$B$8:$J$55</definedName>
    <definedName name="_xlnm._FilterDatabase" localSheetId="25" hidden="1">'郑州TP CZ头程'!$B$10:$J$58</definedName>
    <definedName name="_HUI" localSheetId="3">#REF!</definedName>
    <definedName name="_HUI" localSheetId="5">#REF!</definedName>
    <definedName name="_HUI" localSheetId="38">#REF!</definedName>
    <definedName name="_HUI" localSheetId="36">#REF!</definedName>
    <definedName name="_HUI" localSheetId="37">#REF!</definedName>
    <definedName name="_HUI" localSheetId="6">#REF!</definedName>
    <definedName name="_HUI" localSheetId="31">#REF!</definedName>
    <definedName name="_HUI" localSheetId="34">#REF!</definedName>
    <definedName name="_HUI" localSheetId="35">#REF!</definedName>
    <definedName name="_HUI" localSheetId="39">#REF!</definedName>
    <definedName name="_HUI" localSheetId="13">#REF!</definedName>
    <definedName name="_HUI" localSheetId="2">#REF!</definedName>
    <definedName name="_HUI" localSheetId="7">#REF!</definedName>
    <definedName name="_HUI" localSheetId="8">#REF!</definedName>
    <definedName name="_HUI" localSheetId="9">#REF!</definedName>
    <definedName name="_HUI" localSheetId="10">#REF!</definedName>
    <definedName name="_HUI" localSheetId="32">#REF!</definedName>
    <definedName name="_HUI" localSheetId="33">#REF!</definedName>
    <definedName name="_HUI" localSheetId="15">#REF!</definedName>
    <definedName name="_HUI" localSheetId="16">#REF!</definedName>
    <definedName name="_HUI" localSheetId="17">#REF!</definedName>
    <definedName name="_HUI" localSheetId="18">#REF!</definedName>
    <definedName name="_HUI" localSheetId="14">#REF!</definedName>
    <definedName name="_HUI" localSheetId="27">#REF!</definedName>
    <definedName name="_HUI" localSheetId="22">#REF!</definedName>
    <definedName name="_HUI" localSheetId="20">#REF!</definedName>
    <definedName name="_HUI" localSheetId="19">#REF!</definedName>
    <definedName name="_HUI" localSheetId="21">#REF!</definedName>
    <definedName name="_HUI" localSheetId="42">#REF!</definedName>
    <definedName name="_HUI" localSheetId="11">#REF!</definedName>
    <definedName name="_HUI" localSheetId="29">#REF!</definedName>
    <definedName name="_HUI" localSheetId="23">#REF!</definedName>
    <definedName name="_HUI" localSheetId="12">#REF!</definedName>
    <definedName name="_HUI" localSheetId="24">#REF!</definedName>
    <definedName name="_HUI" localSheetId="25">#REF!</definedName>
    <definedName name="_HUI" localSheetId="26">#REF!</definedName>
    <definedName name="_HUI" localSheetId="28">#REF!</definedName>
    <definedName name="_HUI" localSheetId="30">#REF!</definedName>
    <definedName name="_HUI">#REF!</definedName>
    <definedName name="_HUI2" localSheetId="3">#REF!</definedName>
    <definedName name="_HUI2" localSheetId="5">#REF!</definedName>
    <definedName name="_HUI2" localSheetId="38">#REF!</definedName>
    <definedName name="_HUI2" localSheetId="36">#REF!</definedName>
    <definedName name="_HUI2" localSheetId="37">#REF!</definedName>
    <definedName name="_HUI2" localSheetId="6">#REF!</definedName>
    <definedName name="_HUI2" localSheetId="31">#REF!</definedName>
    <definedName name="_HUI2" localSheetId="34">#REF!</definedName>
    <definedName name="_HUI2" localSheetId="35">#REF!</definedName>
    <definedName name="_HUI2" localSheetId="39">#REF!</definedName>
    <definedName name="_HUI2" localSheetId="13">#REF!</definedName>
    <definedName name="_HUI2" localSheetId="2">#REF!</definedName>
    <definedName name="_HUI2" localSheetId="7">#REF!</definedName>
    <definedName name="_HUI2" localSheetId="8">#REF!</definedName>
    <definedName name="_HUI2" localSheetId="9">#REF!</definedName>
    <definedName name="_HUI2" localSheetId="10">#REF!</definedName>
    <definedName name="_HUI2" localSheetId="32">#REF!</definedName>
    <definedName name="_HUI2" localSheetId="33">#REF!</definedName>
    <definedName name="_HUI2" localSheetId="15">#REF!</definedName>
    <definedName name="_HUI2" localSheetId="16">#REF!</definedName>
    <definedName name="_HUI2" localSheetId="17">#REF!</definedName>
    <definedName name="_HUI2" localSheetId="18">#REF!</definedName>
    <definedName name="_HUI2" localSheetId="14">#REF!</definedName>
    <definedName name="_HUI2" localSheetId="27">#REF!</definedName>
    <definedName name="_HUI2" localSheetId="22">#REF!</definedName>
    <definedName name="_HUI2" localSheetId="20">#REF!</definedName>
    <definedName name="_HUI2" localSheetId="19">#REF!</definedName>
    <definedName name="_HUI2" localSheetId="21">#REF!</definedName>
    <definedName name="_HUI2" localSheetId="42">#REF!</definedName>
    <definedName name="_HUI2" localSheetId="11">#REF!</definedName>
    <definedName name="_HUI2" localSheetId="29">#REF!</definedName>
    <definedName name="_HUI2" localSheetId="23">#REF!</definedName>
    <definedName name="_HUI2" localSheetId="12">#REF!</definedName>
    <definedName name="_HUI2" localSheetId="24">#REF!</definedName>
    <definedName name="_HUI2" localSheetId="25">#REF!</definedName>
    <definedName name="_HUI2" localSheetId="26">#REF!</definedName>
    <definedName name="_HUI2" localSheetId="28">#REF!</definedName>
    <definedName name="_HUI2" localSheetId="30">#REF!</definedName>
    <definedName name="_HUI2">#REF!</definedName>
    <definedName name="_p" localSheetId="3">#REF!</definedName>
    <definedName name="_p" localSheetId="5">#REF!</definedName>
    <definedName name="_p" localSheetId="38">#REF!</definedName>
    <definedName name="_p" localSheetId="36">#REF!</definedName>
    <definedName name="_p" localSheetId="37">#REF!</definedName>
    <definedName name="_p" localSheetId="6">#REF!</definedName>
    <definedName name="_p" localSheetId="31">#REF!</definedName>
    <definedName name="_p" localSheetId="34">#REF!</definedName>
    <definedName name="_p" localSheetId="35">#REF!</definedName>
    <definedName name="_p" localSheetId="39">#REF!</definedName>
    <definedName name="_p" localSheetId="13">#REF!</definedName>
    <definedName name="_p" localSheetId="2">#REF!</definedName>
    <definedName name="_p" localSheetId="7">#REF!</definedName>
    <definedName name="_p" localSheetId="8">#REF!</definedName>
    <definedName name="_p" localSheetId="9">#REF!</definedName>
    <definedName name="_p" localSheetId="10">#REF!</definedName>
    <definedName name="_p" localSheetId="32">#REF!</definedName>
    <definedName name="_p" localSheetId="33">#REF!</definedName>
    <definedName name="_p" localSheetId="15">#REF!</definedName>
    <definedName name="_p" localSheetId="16">#REF!</definedName>
    <definedName name="_p" localSheetId="17">#REF!</definedName>
    <definedName name="_p" localSheetId="18">#REF!</definedName>
    <definedName name="_p" localSheetId="14">#REF!</definedName>
    <definedName name="_p" localSheetId="27">#REF!</definedName>
    <definedName name="_p" localSheetId="22">#REF!</definedName>
    <definedName name="_p" localSheetId="20">#REF!</definedName>
    <definedName name="_p" localSheetId="19">#REF!</definedName>
    <definedName name="_p" localSheetId="21">#REF!</definedName>
    <definedName name="_p" localSheetId="42">#REF!</definedName>
    <definedName name="_p" localSheetId="11">#REF!</definedName>
    <definedName name="_p" localSheetId="29">#REF!</definedName>
    <definedName name="_p" localSheetId="23">#REF!</definedName>
    <definedName name="_p" localSheetId="12">#REF!</definedName>
    <definedName name="_p" localSheetId="24">#REF!</definedName>
    <definedName name="_p" localSheetId="25">#REF!</definedName>
    <definedName name="_p" localSheetId="26">#REF!</definedName>
    <definedName name="_p" localSheetId="28">#REF!</definedName>
    <definedName name="_p" localSheetId="30">#REF!</definedName>
    <definedName name="_p">#REF!</definedName>
    <definedName name="_TK1" localSheetId="3">#REF!</definedName>
    <definedName name="_TK1" localSheetId="5">#REF!</definedName>
    <definedName name="_TK1" localSheetId="38">#REF!</definedName>
    <definedName name="_TK1" localSheetId="36">#REF!</definedName>
    <definedName name="_TK1" localSheetId="37">#REF!</definedName>
    <definedName name="_TK1" localSheetId="6">#REF!</definedName>
    <definedName name="_TK1" localSheetId="31">#REF!</definedName>
    <definedName name="_TK1" localSheetId="34">#REF!</definedName>
    <definedName name="_TK1" localSheetId="35">#REF!</definedName>
    <definedName name="_TK1" localSheetId="39">#REF!</definedName>
    <definedName name="_TK1" localSheetId="13">#REF!</definedName>
    <definedName name="_TK1" localSheetId="2">#REF!</definedName>
    <definedName name="_TK1" localSheetId="7">#REF!</definedName>
    <definedName name="_TK1" localSheetId="8">#REF!</definedName>
    <definedName name="_TK1" localSheetId="9">#REF!</definedName>
    <definedName name="_TK1" localSheetId="10">#REF!</definedName>
    <definedName name="_TK1" localSheetId="32">#REF!</definedName>
    <definedName name="_TK1" localSheetId="33">#REF!</definedName>
    <definedName name="_TK1" localSheetId="15">#REF!</definedName>
    <definedName name="_TK1" localSheetId="16">#REF!</definedName>
    <definedName name="_TK1" localSheetId="17">#REF!</definedName>
    <definedName name="_TK1" localSheetId="18">#REF!</definedName>
    <definedName name="_TK1" localSheetId="14">#REF!</definedName>
    <definedName name="_TK1" localSheetId="27">#REF!</definedName>
    <definedName name="_TK1" localSheetId="22">#REF!</definedName>
    <definedName name="_TK1" localSheetId="20">#REF!</definedName>
    <definedName name="_TK1" localSheetId="19">#REF!</definedName>
    <definedName name="_TK1" localSheetId="21">#REF!</definedName>
    <definedName name="_TK1" localSheetId="42">#REF!</definedName>
    <definedName name="_TK1" localSheetId="11">#REF!</definedName>
    <definedName name="_TK1" localSheetId="29">#REF!</definedName>
    <definedName name="_TK1" localSheetId="23">#REF!</definedName>
    <definedName name="_TK1" localSheetId="12">#REF!</definedName>
    <definedName name="_TK1" localSheetId="24">#REF!</definedName>
    <definedName name="_TK1" localSheetId="25">#REF!</definedName>
    <definedName name="_TK1" localSheetId="26">#REF!</definedName>
    <definedName name="_TK1" localSheetId="28">#REF!</definedName>
    <definedName name="_TK1" localSheetId="30">#REF!</definedName>
    <definedName name="_TK1">#REF!</definedName>
    <definedName name="_TK2" localSheetId="3">#REF!</definedName>
    <definedName name="_TK2" localSheetId="5">#REF!</definedName>
    <definedName name="_TK2" localSheetId="38">#REF!</definedName>
    <definedName name="_TK2" localSheetId="36">#REF!</definedName>
    <definedName name="_TK2" localSheetId="37">#REF!</definedName>
    <definedName name="_TK2" localSheetId="6">#REF!</definedName>
    <definedName name="_TK2" localSheetId="31">#REF!</definedName>
    <definedName name="_TK2" localSheetId="34">#REF!</definedName>
    <definedName name="_TK2" localSheetId="35">#REF!</definedName>
    <definedName name="_TK2" localSheetId="39">#REF!</definedName>
    <definedName name="_TK2" localSheetId="13">#REF!</definedName>
    <definedName name="_TK2" localSheetId="2">#REF!</definedName>
    <definedName name="_TK2" localSheetId="7">#REF!</definedName>
    <definedName name="_TK2" localSheetId="8">#REF!</definedName>
    <definedName name="_TK2" localSheetId="9">#REF!</definedName>
    <definedName name="_TK2" localSheetId="10">#REF!</definedName>
    <definedName name="_TK2" localSheetId="32">#REF!</definedName>
    <definedName name="_TK2" localSheetId="33">#REF!</definedName>
    <definedName name="_TK2" localSheetId="15">#REF!</definedName>
    <definedName name="_TK2" localSheetId="16">#REF!</definedName>
    <definedName name="_TK2" localSheetId="17">#REF!</definedName>
    <definedName name="_TK2" localSheetId="18">#REF!</definedName>
    <definedName name="_TK2" localSheetId="14">#REF!</definedName>
    <definedName name="_TK2" localSheetId="27">#REF!</definedName>
    <definedName name="_TK2" localSheetId="22">#REF!</definedName>
    <definedName name="_TK2" localSheetId="20">#REF!</definedName>
    <definedName name="_TK2" localSheetId="19">#REF!</definedName>
    <definedName name="_TK2" localSheetId="21">#REF!</definedName>
    <definedName name="_TK2" localSheetId="42">#REF!</definedName>
    <definedName name="_TK2" localSheetId="11">#REF!</definedName>
    <definedName name="_TK2" localSheetId="29">#REF!</definedName>
    <definedName name="_TK2" localSheetId="23">#REF!</definedName>
    <definedName name="_TK2" localSheetId="12">#REF!</definedName>
    <definedName name="_TK2" localSheetId="24">#REF!</definedName>
    <definedName name="_TK2" localSheetId="25">#REF!</definedName>
    <definedName name="_TK2" localSheetId="26">#REF!</definedName>
    <definedName name="_TK2" localSheetId="28">#REF!</definedName>
    <definedName name="_TK2" localSheetId="30">#REF!</definedName>
    <definedName name="_TK2">#REF!</definedName>
    <definedName name="——1" localSheetId="3">#REF!</definedName>
    <definedName name="——1" localSheetId="5">#REF!</definedName>
    <definedName name="——1" localSheetId="38">#REF!</definedName>
    <definedName name="——1" localSheetId="36">#REF!</definedName>
    <definedName name="——1" localSheetId="37">#REF!</definedName>
    <definedName name="——1" localSheetId="6">#REF!</definedName>
    <definedName name="——1" localSheetId="31">#REF!</definedName>
    <definedName name="——1" localSheetId="34">#REF!</definedName>
    <definedName name="——1" localSheetId="35">#REF!</definedName>
    <definedName name="——1" localSheetId="39">#REF!</definedName>
    <definedName name="——1" localSheetId="13">#REF!</definedName>
    <definedName name="——1" localSheetId="2">#REF!</definedName>
    <definedName name="——1" localSheetId="7">#REF!</definedName>
    <definedName name="——1" localSheetId="8">#REF!</definedName>
    <definedName name="——1" localSheetId="9">#REF!</definedName>
    <definedName name="——1" localSheetId="10">#REF!</definedName>
    <definedName name="——1" localSheetId="32">#REF!</definedName>
    <definedName name="——1" localSheetId="33">#REF!</definedName>
    <definedName name="——1" localSheetId="15">#REF!</definedName>
    <definedName name="——1" localSheetId="16">#REF!</definedName>
    <definedName name="——1" localSheetId="17">#REF!</definedName>
    <definedName name="——1" localSheetId="18">#REF!</definedName>
    <definedName name="——1" localSheetId="14">#REF!</definedName>
    <definedName name="——1" localSheetId="27">#REF!</definedName>
    <definedName name="——1" localSheetId="22">#REF!</definedName>
    <definedName name="——1" localSheetId="20">#REF!</definedName>
    <definedName name="——1" localSheetId="19">#REF!</definedName>
    <definedName name="——1" localSheetId="21">#REF!</definedName>
    <definedName name="——1" localSheetId="42">#REF!</definedName>
    <definedName name="——1" localSheetId="11">#REF!</definedName>
    <definedName name="——1" localSheetId="29">#REF!</definedName>
    <definedName name="——1" localSheetId="23">#REF!</definedName>
    <definedName name="——1" localSheetId="12">#REF!</definedName>
    <definedName name="——1" localSheetId="24">#REF!</definedName>
    <definedName name="——1" localSheetId="25">#REF!</definedName>
    <definedName name="——1" localSheetId="26">#REF!</definedName>
    <definedName name="——1" localSheetId="28">#REF!</definedName>
    <definedName name="——1" localSheetId="30">#REF!</definedName>
    <definedName name="——1">#REF!</definedName>
    <definedName name="A" localSheetId="3">#REF!</definedName>
    <definedName name="A" localSheetId="5">#REF!</definedName>
    <definedName name="A" localSheetId="38">#REF!</definedName>
    <definedName name="A" localSheetId="36">#REF!</definedName>
    <definedName name="A" localSheetId="37">#REF!</definedName>
    <definedName name="A" localSheetId="6">#REF!</definedName>
    <definedName name="A" localSheetId="31">#REF!</definedName>
    <definedName name="A" localSheetId="34">#REF!</definedName>
    <definedName name="A" localSheetId="35">#REF!</definedName>
    <definedName name="A" localSheetId="39">#REF!</definedName>
    <definedName name="A" localSheetId="13">南京Y8!$1:$1048576</definedName>
    <definedName name="A" localSheetId="2">#REF!</definedName>
    <definedName name="A" localSheetId="7">#REF!</definedName>
    <definedName name="A" localSheetId="8">#REF!</definedName>
    <definedName name="A" localSheetId="9">#REF!</definedName>
    <definedName name="A" localSheetId="10">#REF!</definedName>
    <definedName name="A" localSheetId="33">#REF!</definedName>
    <definedName name="A" localSheetId="15">#REF!</definedName>
    <definedName name="A" localSheetId="16">#REF!</definedName>
    <definedName name="A" localSheetId="17">'上海AM '!$1:$1048576</definedName>
    <definedName name="A" localSheetId="18">#REF!</definedName>
    <definedName name="A" localSheetId="14">#REF!</definedName>
    <definedName name="A" localSheetId="22">#REF!</definedName>
    <definedName name="A" localSheetId="20">#REF!</definedName>
    <definedName name="A" localSheetId="19">#REF!</definedName>
    <definedName name="A" localSheetId="21">#REF!</definedName>
    <definedName name="A" localSheetId="42">#REF!</definedName>
    <definedName name="A" localSheetId="11">#REF!</definedName>
    <definedName name="A" localSheetId="29">无锡M7!$1:$1048576</definedName>
    <definedName name="A" localSheetId="23">#REF!</definedName>
    <definedName name="A" localSheetId="12">#REF!</definedName>
    <definedName name="A" localSheetId="24">#REF!</definedName>
    <definedName name="A" localSheetId="25">#REF!</definedName>
    <definedName name="A" localSheetId="26">#REF!</definedName>
    <definedName name="A" localSheetId="28">#REF!</definedName>
    <definedName name="A" localSheetId="30">#REF!</definedName>
    <definedName name="A">#REF!</definedName>
    <definedName name="aaa">'[1]#REF!'!$A$16:$D$24</definedName>
    <definedName name="aaaaaaaaaaaaaaa" localSheetId="3">#REF!</definedName>
    <definedName name="aaaaaaaaaaaaaaa" localSheetId="5">#REF!</definedName>
    <definedName name="aaaaaaaaaaaaaaa" localSheetId="38">#REF!</definedName>
    <definedName name="aaaaaaaaaaaaaaa" localSheetId="36">#REF!</definedName>
    <definedName name="aaaaaaaaaaaaaaa" localSheetId="37">#REF!</definedName>
    <definedName name="aaaaaaaaaaaaaaa" localSheetId="6">#REF!</definedName>
    <definedName name="aaaaaaaaaaaaaaa" localSheetId="31">#REF!</definedName>
    <definedName name="aaaaaaaaaaaaaaa" localSheetId="34">#REF!</definedName>
    <definedName name="aaaaaaaaaaaaaaa" localSheetId="35">#REF!</definedName>
    <definedName name="aaaaaaaaaaaaaaa" localSheetId="39">#REF!</definedName>
    <definedName name="aaaaaaaaaaaaaaa" localSheetId="13">#REF!</definedName>
    <definedName name="aaaaaaaaaaaaaaa" localSheetId="2">#REF!</definedName>
    <definedName name="aaaaaaaaaaaaaaa" localSheetId="7">#REF!</definedName>
    <definedName name="aaaaaaaaaaaaaaa" localSheetId="8">#REF!</definedName>
    <definedName name="aaaaaaaaaaaaaaa" localSheetId="9">#REF!</definedName>
    <definedName name="aaaaaaaaaaaaaaa" localSheetId="10">#REF!</definedName>
    <definedName name="aaaaaaaaaaaaaaa" localSheetId="32">#REF!</definedName>
    <definedName name="aaaaaaaaaaaaaaa" localSheetId="33">#REF!</definedName>
    <definedName name="aaaaaaaaaaaaaaa" localSheetId="15">#REF!</definedName>
    <definedName name="aaaaaaaaaaaaaaa" localSheetId="16">#REF!</definedName>
    <definedName name="aaaaaaaaaaaaaaa" localSheetId="17">#REF!</definedName>
    <definedName name="aaaaaaaaaaaaaaa" localSheetId="18">#REF!</definedName>
    <definedName name="aaaaaaaaaaaaaaa" localSheetId="14">#REF!</definedName>
    <definedName name="aaaaaaaaaaaaaaa" localSheetId="27">#REF!</definedName>
    <definedName name="aaaaaaaaaaaaaaa" localSheetId="22">#REF!</definedName>
    <definedName name="aaaaaaaaaaaaaaa" localSheetId="20">#REF!</definedName>
    <definedName name="aaaaaaaaaaaaaaa" localSheetId="19">#REF!</definedName>
    <definedName name="aaaaaaaaaaaaaaa" localSheetId="21">#REF!</definedName>
    <definedName name="aaaaaaaaaaaaaaa" localSheetId="42">#REF!</definedName>
    <definedName name="aaaaaaaaaaaaaaa" localSheetId="11">#REF!</definedName>
    <definedName name="aaaaaaaaaaaaaaa" localSheetId="29">#REF!</definedName>
    <definedName name="aaaaaaaaaaaaaaa" localSheetId="23">#REF!</definedName>
    <definedName name="aaaaaaaaaaaaaaa" localSheetId="12">#REF!</definedName>
    <definedName name="aaaaaaaaaaaaaaa" localSheetId="24">#REF!</definedName>
    <definedName name="aaaaaaaaaaaaaaa" localSheetId="25">#REF!</definedName>
    <definedName name="aaaaaaaaaaaaaaa" localSheetId="26">#REF!</definedName>
    <definedName name="aaaaaaaaaaaaaaa" localSheetId="28">#REF!</definedName>
    <definedName name="aaaaaaaaaaaaaaa" localSheetId="30">#REF!</definedName>
    <definedName name="aaaaaaaaaaaaaaa">#REF!</definedName>
    <definedName name="aaabbb">'[1]#REF!'!$E$19:$E$22</definedName>
    <definedName name="AASDFHTY" localSheetId="3">#REF!</definedName>
    <definedName name="AASDFHTY" localSheetId="5">#REF!</definedName>
    <definedName name="AASDFHTY" localSheetId="38">#REF!</definedName>
    <definedName name="AASDFHTY" localSheetId="36">#REF!</definedName>
    <definedName name="AASDFHTY" localSheetId="37">#REF!</definedName>
    <definedName name="AASDFHTY" localSheetId="6">#REF!</definedName>
    <definedName name="AASDFHTY" localSheetId="31">#REF!</definedName>
    <definedName name="AASDFHTY" localSheetId="34">#REF!</definedName>
    <definedName name="AASDFHTY" localSheetId="35">#REF!</definedName>
    <definedName name="AASDFHTY" localSheetId="39">#REF!</definedName>
    <definedName name="AASDFHTY" localSheetId="13">#REF!</definedName>
    <definedName name="AASDFHTY" localSheetId="2">#REF!</definedName>
    <definedName name="AASDFHTY" localSheetId="7">#REF!</definedName>
    <definedName name="AASDFHTY" localSheetId="8">#REF!</definedName>
    <definedName name="AASDFHTY" localSheetId="9">#REF!</definedName>
    <definedName name="AASDFHTY" localSheetId="10">#REF!</definedName>
    <definedName name="AASDFHTY" localSheetId="32">#REF!</definedName>
    <definedName name="AASDFHTY" localSheetId="33">#REF!</definedName>
    <definedName name="AASDFHTY" localSheetId="15">#REF!</definedName>
    <definedName name="AASDFHTY" localSheetId="16">#REF!</definedName>
    <definedName name="AASDFHTY" localSheetId="17">#REF!</definedName>
    <definedName name="AASDFHTY" localSheetId="18">#REF!</definedName>
    <definedName name="AASDFHTY" localSheetId="14">#REF!</definedName>
    <definedName name="AASDFHTY" localSheetId="27">#REF!</definedName>
    <definedName name="AASDFHTY" localSheetId="22">#REF!</definedName>
    <definedName name="AASDFHTY" localSheetId="20">#REF!</definedName>
    <definedName name="AASDFHTY" localSheetId="19">#REF!</definedName>
    <definedName name="AASDFHTY" localSheetId="21">#REF!</definedName>
    <definedName name="AASDFHTY" localSheetId="42">#REF!</definedName>
    <definedName name="AASDFHTY" localSheetId="11">#REF!</definedName>
    <definedName name="AASDFHTY" localSheetId="29">#REF!</definedName>
    <definedName name="AASDFHTY" localSheetId="23">#REF!</definedName>
    <definedName name="AASDFHTY" localSheetId="12">#REF!</definedName>
    <definedName name="AASDFHTY" localSheetId="24">#REF!</definedName>
    <definedName name="AASDFHTY" localSheetId="25">#REF!</definedName>
    <definedName name="AASDFHTY" localSheetId="26">#REF!</definedName>
    <definedName name="AASDFHTY" localSheetId="28">#REF!</definedName>
    <definedName name="AASDFHTY" localSheetId="30">#REF!</definedName>
    <definedName name="AASDFHTY">#REF!</definedName>
    <definedName name="aasfsafs" localSheetId="3">#REF!</definedName>
    <definedName name="aasfsafs" localSheetId="5">#REF!</definedName>
    <definedName name="aasfsafs" localSheetId="38">#REF!</definedName>
    <definedName name="aasfsafs" localSheetId="36">#REF!</definedName>
    <definedName name="aasfsafs" localSheetId="37">#REF!</definedName>
    <definedName name="aasfsafs" localSheetId="6">#REF!</definedName>
    <definedName name="aasfsafs" localSheetId="31">#REF!</definedName>
    <definedName name="aasfsafs" localSheetId="34">#REF!</definedName>
    <definedName name="aasfsafs" localSheetId="35">#REF!</definedName>
    <definedName name="aasfsafs" localSheetId="39">#REF!</definedName>
    <definedName name="aasfsafs" localSheetId="13">#REF!</definedName>
    <definedName name="aasfsafs" localSheetId="2">#REF!</definedName>
    <definedName name="aasfsafs" localSheetId="7">#REF!</definedName>
    <definedName name="aasfsafs" localSheetId="8">#REF!</definedName>
    <definedName name="aasfsafs" localSheetId="9">#REF!</definedName>
    <definedName name="aasfsafs" localSheetId="10">#REF!</definedName>
    <definedName name="aasfsafs" localSheetId="32">#REF!</definedName>
    <definedName name="aasfsafs" localSheetId="33">#REF!</definedName>
    <definedName name="aasfsafs" localSheetId="15">#REF!</definedName>
    <definedName name="aasfsafs" localSheetId="16">#REF!</definedName>
    <definedName name="aasfsafs" localSheetId="17">#REF!</definedName>
    <definedName name="aasfsafs" localSheetId="18">#REF!</definedName>
    <definedName name="aasfsafs" localSheetId="14">#REF!</definedName>
    <definedName name="aasfsafs" localSheetId="27">#REF!</definedName>
    <definedName name="aasfsafs" localSheetId="22">#REF!</definedName>
    <definedName name="aasfsafs" localSheetId="20">#REF!</definedName>
    <definedName name="aasfsafs" localSheetId="19">#REF!</definedName>
    <definedName name="aasfsafs" localSheetId="21">#REF!</definedName>
    <definedName name="aasfsafs" localSheetId="42">#REF!</definedName>
    <definedName name="aasfsafs" localSheetId="11">#REF!</definedName>
    <definedName name="aasfsafs" localSheetId="29">#REF!</definedName>
    <definedName name="aasfsafs" localSheetId="23">#REF!</definedName>
    <definedName name="aasfsafs" localSheetId="12">#REF!</definedName>
    <definedName name="aasfsafs" localSheetId="24">#REF!</definedName>
    <definedName name="aasfsafs" localSheetId="25">#REF!</definedName>
    <definedName name="aasfsafs" localSheetId="26">#REF!</definedName>
    <definedName name="aasfsafs" localSheetId="28">#REF!</definedName>
    <definedName name="aasfsafs" localSheetId="30">#REF!</definedName>
    <definedName name="aasfsafs">#REF!</definedName>
    <definedName name="asd" localSheetId="3">#REF!</definedName>
    <definedName name="asd" localSheetId="5">#REF!</definedName>
    <definedName name="asd" localSheetId="38">#REF!</definedName>
    <definedName name="asd" localSheetId="36">#REF!</definedName>
    <definedName name="asd" localSheetId="37">#REF!</definedName>
    <definedName name="asd" localSheetId="6">#REF!</definedName>
    <definedName name="asd" localSheetId="31">#REF!</definedName>
    <definedName name="asd" localSheetId="34">#REF!</definedName>
    <definedName name="asd" localSheetId="35">#REF!</definedName>
    <definedName name="asd" localSheetId="39">#REF!</definedName>
    <definedName name="asd" localSheetId="13">#REF!</definedName>
    <definedName name="asd" localSheetId="2">#REF!</definedName>
    <definedName name="asd" localSheetId="7">#REF!</definedName>
    <definedName name="asd" localSheetId="8">#REF!</definedName>
    <definedName name="asd" localSheetId="9">#REF!</definedName>
    <definedName name="asd" localSheetId="10">#REF!</definedName>
    <definedName name="asd" localSheetId="32">#REF!</definedName>
    <definedName name="asd" localSheetId="33">#REF!</definedName>
    <definedName name="asd" localSheetId="15">#REF!</definedName>
    <definedName name="asd" localSheetId="16">#REF!</definedName>
    <definedName name="asd" localSheetId="17">#REF!</definedName>
    <definedName name="asd" localSheetId="18">#REF!</definedName>
    <definedName name="asd" localSheetId="14">#REF!</definedName>
    <definedName name="asd" localSheetId="27">#REF!</definedName>
    <definedName name="asd" localSheetId="22">#REF!</definedName>
    <definedName name="asd" localSheetId="20">#REF!</definedName>
    <definedName name="asd" localSheetId="19">#REF!</definedName>
    <definedName name="asd" localSheetId="21">#REF!</definedName>
    <definedName name="asd" localSheetId="42">#REF!</definedName>
    <definedName name="asd" localSheetId="11">#REF!</definedName>
    <definedName name="asd" localSheetId="29">#REF!</definedName>
    <definedName name="asd" localSheetId="23">#REF!</definedName>
    <definedName name="asd" localSheetId="12">#REF!</definedName>
    <definedName name="asd" localSheetId="24">#REF!</definedName>
    <definedName name="asd" localSheetId="25">#REF!</definedName>
    <definedName name="asd" localSheetId="26">#REF!</definedName>
    <definedName name="asd" localSheetId="28">#REF!</definedName>
    <definedName name="asd" localSheetId="30">#REF!</definedName>
    <definedName name="asd">#REF!</definedName>
    <definedName name="cfdyulo" localSheetId="3">#REF!</definedName>
    <definedName name="cfdyulo" localSheetId="5">#REF!</definedName>
    <definedName name="cfdyulo" localSheetId="38">#REF!</definedName>
    <definedName name="cfdyulo" localSheetId="36">#REF!</definedName>
    <definedName name="cfdyulo" localSheetId="37">#REF!</definedName>
    <definedName name="cfdyulo" localSheetId="6">#REF!</definedName>
    <definedName name="cfdyulo" localSheetId="31">#REF!</definedName>
    <definedName name="cfdyulo" localSheetId="34">#REF!</definedName>
    <definedName name="cfdyulo" localSheetId="35">#REF!</definedName>
    <definedName name="cfdyulo" localSheetId="39">#REF!</definedName>
    <definedName name="cfdyulo" localSheetId="13">#REF!</definedName>
    <definedName name="cfdyulo" localSheetId="2">#REF!</definedName>
    <definedName name="cfdyulo" localSheetId="7">#REF!</definedName>
    <definedName name="cfdyulo" localSheetId="8">#REF!</definedName>
    <definedName name="cfdyulo" localSheetId="9">#REF!</definedName>
    <definedName name="cfdyulo" localSheetId="10">#REF!</definedName>
    <definedName name="cfdyulo" localSheetId="32">#REF!</definedName>
    <definedName name="cfdyulo" localSheetId="33">#REF!</definedName>
    <definedName name="cfdyulo" localSheetId="15">#REF!</definedName>
    <definedName name="cfdyulo" localSheetId="16">#REF!</definedName>
    <definedName name="cfdyulo" localSheetId="17">#REF!</definedName>
    <definedName name="cfdyulo" localSheetId="18">#REF!</definedName>
    <definedName name="cfdyulo" localSheetId="14">#REF!</definedName>
    <definedName name="cfdyulo" localSheetId="27">#REF!</definedName>
    <definedName name="cfdyulo" localSheetId="22">#REF!</definedName>
    <definedName name="cfdyulo" localSheetId="20">#REF!</definedName>
    <definedName name="cfdyulo" localSheetId="19">#REF!</definedName>
    <definedName name="cfdyulo" localSheetId="21">#REF!</definedName>
    <definedName name="cfdyulo" localSheetId="42">#REF!</definedName>
    <definedName name="cfdyulo" localSheetId="11">#REF!</definedName>
    <definedName name="cfdyulo" localSheetId="29">#REF!</definedName>
    <definedName name="cfdyulo" localSheetId="23">#REF!</definedName>
    <definedName name="cfdyulo" localSheetId="12">#REF!</definedName>
    <definedName name="cfdyulo" localSheetId="24">#REF!</definedName>
    <definedName name="cfdyulo" localSheetId="25">#REF!</definedName>
    <definedName name="cfdyulo" localSheetId="26">#REF!</definedName>
    <definedName name="cfdyulo" localSheetId="28">#REF!</definedName>
    <definedName name="cfdyulo" localSheetId="30">#REF!</definedName>
    <definedName name="cfdyulo">#REF!</definedName>
    <definedName name="D" localSheetId="3">#REF!</definedName>
    <definedName name="D" localSheetId="5">#REF!</definedName>
    <definedName name="D" localSheetId="38">#REF!</definedName>
    <definedName name="D" localSheetId="36">#REF!</definedName>
    <definedName name="D" localSheetId="37">#REF!</definedName>
    <definedName name="D" localSheetId="6">#REF!</definedName>
    <definedName name="D" localSheetId="31">#REF!</definedName>
    <definedName name="D" localSheetId="34">#REF!</definedName>
    <definedName name="D" localSheetId="35">#REF!</definedName>
    <definedName name="D" localSheetId="39">#REF!</definedName>
    <definedName name="D" localSheetId="13">#REF!</definedName>
    <definedName name="D" localSheetId="2">#REF!</definedName>
    <definedName name="D" localSheetId="7">#REF!</definedName>
    <definedName name="D" localSheetId="8">#REF!</definedName>
    <definedName name="D" localSheetId="9">#REF!</definedName>
    <definedName name="D" localSheetId="10">#REF!</definedName>
    <definedName name="D" localSheetId="32">#REF!</definedName>
    <definedName name="D" localSheetId="33">#REF!</definedName>
    <definedName name="D" localSheetId="15">#REF!</definedName>
    <definedName name="D" localSheetId="16">#REF!</definedName>
    <definedName name="D" localSheetId="17">#REF!</definedName>
    <definedName name="D" localSheetId="18">#REF!</definedName>
    <definedName name="D" localSheetId="14">#REF!</definedName>
    <definedName name="D" localSheetId="27">#REF!</definedName>
    <definedName name="D" localSheetId="22">#REF!</definedName>
    <definedName name="D" localSheetId="20">#REF!</definedName>
    <definedName name="D" localSheetId="19">#REF!</definedName>
    <definedName name="D" localSheetId="21">#REF!</definedName>
    <definedName name="D" localSheetId="42">#REF!</definedName>
    <definedName name="D" localSheetId="11">#REF!</definedName>
    <definedName name="D" localSheetId="29">#REF!</definedName>
    <definedName name="D" localSheetId="23">#REF!</definedName>
    <definedName name="D" localSheetId="12">#REF!</definedName>
    <definedName name="D" localSheetId="24">#REF!</definedName>
    <definedName name="D" localSheetId="25">#REF!</definedName>
    <definedName name="D" localSheetId="26">#REF!</definedName>
    <definedName name="D" localSheetId="28">#REF!</definedName>
    <definedName name="D" localSheetId="30">#REF!</definedName>
    <definedName name="D">#REF!</definedName>
    <definedName name="ddddddd" localSheetId="3">#REF!</definedName>
    <definedName name="ddddddd" localSheetId="5">#REF!</definedName>
    <definedName name="ddddddd" localSheetId="38">#REF!</definedName>
    <definedName name="ddddddd" localSheetId="36">#REF!</definedName>
    <definedName name="ddddddd" localSheetId="37">#REF!</definedName>
    <definedName name="ddddddd" localSheetId="6">#REF!</definedName>
    <definedName name="ddddddd" localSheetId="31">#REF!</definedName>
    <definedName name="ddddddd" localSheetId="34">#REF!</definedName>
    <definedName name="ddddddd" localSheetId="35">#REF!</definedName>
    <definedName name="ddddddd" localSheetId="39">#REF!</definedName>
    <definedName name="ddddddd" localSheetId="13">#REF!</definedName>
    <definedName name="ddddddd" localSheetId="2">#REF!</definedName>
    <definedName name="ddddddd" localSheetId="7">#REF!</definedName>
    <definedName name="ddddddd" localSheetId="8">#REF!</definedName>
    <definedName name="ddddddd" localSheetId="9">#REF!</definedName>
    <definedName name="ddddddd" localSheetId="10">#REF!</definedName>
    <definedName name="ddddddd" localSheetId="32">#REF!</definedName>
    <definedName name="ddddddd" localSheetId="33">#REF!</definedName>
    <definedName name="ddddddd" localSheetId="15">#REF!</definedName>
    <definedName name="ddddddd" localSheetId="16">#REF!</definedName>
    <definedName name="ddddddd" localSheetId="17">#REF!</definedName>
    <definedName name="ddddddd" localSheetId="18">#REF!</definedName>
    <definedName name="ddddddd" localSheetId="14">#REF!</definedName>
    <definedName name="ddddddd" localSheetId="27">#REF!</definedName>
    <definedName name="ddddddd" localSheetId="22">#REF!</definedName>
    <definedName name="ddddddd" localSheetId="20">#REF!</definedName>
    <definedName name="ddddddd" localSheetId="19">#REF!</definedName>
    <definedName name="ddddddd" localSheetId="21">#REF!</definedName>
    <definedName name="ddddddd" localSheetId="42">#REF!</definedName>
    <definedName name="ddddddd" localSheetId="11">#REF!</definedName>
    <definedName name="ddddddd" localSheetId="29">#REF!</definedName>
    <definedName name="ddddddd" localSheetId="23">#REF!</definedName>
    <definedName name="ddddddd" localSheetId="12">#REF!</definedName>
    <definedName name="ddddddd" localSheetId="24">#REF!</definedName>
    <definedName name="ddddddd" localSheetId="25">#REF!</definedName>
    <definedName name="ddddddd" localSheetId="26">#REF!</definedName>
    <definedName name="ddddddd" localSheetId="28">#REF!</definedName>
    <definedName name="ddddddd" localSheetId="30">#REF!</definedName>
    <definedName name="ddddddd">#REF!</definedName>
    <definedName name="ddl" localSheetId="3">#REF!</definedName>
    <definedName name="ddl" localSheetId="5">#REF!</definedName>
    <definedName name="ddl" localSheetId="38">#REF!</definedName>
    <definedName name="ddl" localSheetId="36">#REF!</definedName>
    <definedName name="ddl" localSheetId="37">#REF!</definedName>
    <definedName name="ddl" localSheetId="6">#REF!</definedName>
    <definedName name="ddl" localSheetId="31">#REF!</definedName>
    <definedName name="ddl" localSheetId="34">#REF!</definedName>
    <definedName name="ddl" localSheetId="35">#REF!</definedName>
    <definedName name="ddl" localSheetId="39">#REF!</definedName>
    <definedName name="ddl" localSheetId="13">#REF!</definedName>
    <definedName name="ddl" localSheetId="2">#REF!</definedName>
    <definedName name="ddl" localSheetId="7">#REF!</definedName>
    <definedName name="ddl" localSheetId="8">#REF!</definedName>
    <definedName name="ddl" localSheetId="9">#REF!</definedName>
    <definedName name="ddl" localSheetId="10">#REF!</definedName>
    <definedName name="ddl" localSheetId="32">#REF!</definedName>
    <definedName name="ddl" localSheetId="33">#REF!</definedName>
    <definedName name="ddl" localSheetId="15">#REF!</definedName>
    <definedName name="ddl" localSheetId="16">#REF!</definedName>
    <definedName name="ddl" localSheetId="17">#REF!</definedName>
    <definedName name="ddl" localSheetId="18">#REF!</definedName>
    <definedName name="ddl" localSheetId="14">#REF!</definedName>
    <definedName name="ddl" localSheetId="27">#REF!</definedName>
    <definedName name="ddl" localSheetId="22">#REF!</definedName>
    <definedName name="ddl" localSheetId="20">#REF!</definedName>
    <definedName name="ddl" localSheetId="19">#REF!</definedName>
    <definedName name="ddl" localSheetId="21">#REF!</definedName>
    <definedName name="ddl" localSheetId="42">#REF!</definedName>
    <definedName name="ddl" localSheetId="11">#REF!</definedName>
    <definedName name="ddl" localSheetId="29">#REF!</definedName>
    <definedName name="ddl" localSheetId="23">#REF!</definedName>
    <definedName name="ddl" localSheetId="12">#REF!</definedName>
    <definedName name="ddl" localSheetId="24">#REF!</definedName>
    <definedName name="ddl" localSheetId="25">#REF!</definedName>
    <definedName name="ddl" localSheetId="26">#REF!</definedName>
    <definedName name="ddl" localSheetId="28">#REF!</definedName>
    <definedName name="ddl" localSheetId="30">#REF!</definedName>
    <definedName name="ddl">#REF!</definedName>
    <definedName name="df" localSheetId="3">#REF!</definedName>
    <definedName name="df" localSheetId="5">#REF!</definedName>
    <definedName name="df" localSheetId="38">#REF!</definedName>
    <definedName name="df" localSheetId="36">#REF!</definedName>
    <definedName name="df" localSheetId="37">#REF!</definedName>
    <definedName name="df" localSheetId="6">#REF!</definedName>
    <definedName name="df" localSheetId="31">#REF!</definedName>
    <definedName name="df" localSheetId="34">#REF!</definedName>
    <definedName name="df" localSheetId="35">#REF!</definedName>
    <definedName name="df" localSheetId="39">#REF!</definedName>
    <definedName name="df" localSheetId="13">#REF!</definedName>
    <definedName name="df" localSheetId="2">#REF!</definedName>
    <definedName name="df" localSheetId="7">#REF!</definedName>
    <definedName name="df" localSheetId="8">#REF!</definedName>
    <definedName name="df" localSheetId="9">#REF!</definedName>
    <definedName name="df" localSheetId="10">#REF!</definedName>
    <definedName name="df" localSheetId="32">#REF!</definedName>
    <definedName name="df" localSheetId="33">#REF!</definedName>
    <definedName name="df" localSheetId="15">#REF!</definedName>
    <definedName name="df" localSheetId="16">#REF!</definedName>
    <definedName name="df" localSheetId="17">#REF!</definedName>
    <definedName name="df" localSheetId="18">#REF!</definedName>
    <definedName name="df" localSheetId="14">#REF!</definedName>
    <definedName name="df" localSheetId="27">#REF!</definedName>
    <definedName name="df" localSheetId="22">#REF!</definedName>
    <definedName name="df" localSheetId="20">#REF!</definedName>
    <definedName name="df" localSheetId="19">#REF!</definedName>
    <definedName name="df" localSheetId="21">#REF!</definedName>
    <definedName name="df" localSheetId="42">#REF!</definedName>
    <definedName name="df" localSheetId="11">#REF!</definedName>
    <definedName name="df" localSheetId="29">#REF!</definedName>
    <definedName name="df" localSheetId="23">#REF!</definedName>
    <definedName name="df" localSheetId="12">#REF!</definedName>
    <definedName name="df" localSheetId="24">#REF!</definedName>
    <definedName name="df" localSheetId="25">#REF!</definedName>
    <definedName name="df" localSheetId="26">#REF!</definedName>
    <definedName name="df" localSheetId="28">#REF!</definedName>
    <definedName name="df" localSheetId="30">#REF!</definedName>
    <definedName name="df">#REF!</definedName>
    <definedName name="dfdhykl" localSheetId="3">#REF!</definedName>
    <definedName name="dfdhykl" localSheetId="5">#REF!</definedName>
    <definedName name="dfdhykl" localSheetId="38">#REF!</definedName>
    <definedName name="dfdhykl" localSheetId="36">#REF!</definedName>
    <definedName name="dfdhykl" localSheetId="37">#REF!</definedName>
    <definedName name="dfdhykl" localSheetId="6">#REF!</definedName>
    <definedName name="dfdhykl" localSheetId="31">#REF!</definedName>
    <definedName name="dfdhykl" localSheetId="34">#REF!</definedName>
    <definedName name="dfdhykl" localSheetId="35">#REF!</definedName>
    <definedName name="dfdhykl" localSheetId="39">#REF!</definedName>
    <definedName name="dfdhykl" localSheetId="13">#REF!</definedName>
    <definedName name="dfdhykl" localSheetId="2">#REF!</definedName>
    <definedName name="dfdhykl" localSheetId="7">#REF!</definedName>
    <definedName name="dfdhykl" localSheetId="8">#REF!</definedName>
    <definedName name="dfdhykl" localSheetId="9">#REF!</definedName>
    <definedName name="dfdhykl" localSheetId="10">#REF!</definedName>
    <definedName name="dfdhykl" localSheetId="32">#REF!</definedName>
    <definedName name="dfdhykl" localSheetId="33">#REF!</definedName>
    <definedName name="dfdhykl" localSheetId="15">#REF!</definedName>
    <definedName name="dfdhykl" localSheetId="16">#REF!</definedName>
    <definedName name="dfdhykl" localSheetId="17">#REF!</definedName>
    <definedName name="dfdhykl" localSheetId="18">#REF!</definedName>
    <definedName name="dfdhykl" localSheetId="14">#REF!</definedName>
    <definedName name="dfdhykl" localSheetId="27">#REF!</definedName>
    <definedName name="dfdhykl" localSheetId="22">#REF!</definedName>
    <definedName name="dfdhykl" localSheetId="20">#REF!</definedName>
    <definedName name="dfdhykl" localSheetId="19">#REF!</definedName>
    <definedName name="dfdhykl" localSheetId="21">#REF!</definedName>
    <definedName name="dfdhykl" localSheetId="42">#REF!</definedName>
    <definedName name="dfdhykl" localSheetId="11">#REF!</definedName>
    <definedName name="dfdhykl" localSheetId="29">#REF!</definedName>
    <definedName name="dfdhykl" localSheetId="23">#REF!</definedName>
    <definedName name="dfdhykl" localSheetId="12">#REF!</definedName>
    <definedName name="dfdhykl" localSheetId="24">#REF!</definedName>
    <definedName name="dfdhykl" localSheetId="25">#REF!</definedName>
    <definedName name="dfdhykl" localSheetId="26">#REF!</definedName>
    <definedName name="dfdhykl" localSheetId="28">#REF!</definedName>
    <definedName name="dfdhykl" localSheetId="30">#REF!</definedName>
    <definedName name="dfdhykl">#REF!</definedName>
    <definedName name="dll" localSheetId="3">#REF!</definedName>
    <definedName name="dll" localSheetId="5">#REF!</definedName>
    <definedName name="dll" localSheetId="38">#REF!</definedName>
    <definedName name="dll" localSheetId="36">#REF!</definedName>
    <definedName name="dll" localSheetId="37">#REF!</definedName>
    <definedName name="dll" localSheetId="6">#REF!</definedName>
    <definedName name="dll" localSheetId="31">#REF!</definedName>
    <definedName name="dll" localSheetId="34">#REF!</definedName>
    <definedName name="dll" localSheetId="35">#REF!</definedName>
    <definedName name="dll" localSheetId="39">#REF!</definedName>
    <definedName name="dll" localSheetId="13">#REF!</definedName>
    <definedName name="dll" localSheetId="2">#REF!</definedName>
    <definedName name="dll" localSheetId="7">#REF!</definedName>
    <definedName name="dll" localSheetId="8">#REF!</definedName>
    <definedName name="dll" localSheetId="9">#REF!</definedName>
    <definedName name="dll" localSheetId="10">#REF!</definedName>
    <definedName name="dll" localSheetId="32">#REF!</definedName>
    <definedName name="dll" localSheetId="33">#REF!</definedName>
    <definedName name="dll" localSheetId="15">#REF!</definedName>
    <definedName name="dll" localSheetId="16">#REF!</definedName>
    <definedName name="dll" localSheetId="17">#REF!</definedName>
    <definedName name="dll" localSheetId="18">#REF!</definedName>
    <definedName name="dll" localSheetId="14">#REF!</definedName>
    <definedName name="dll" localSheetId="27">#REF!</definedName>
    <definedName name="dll" localSheetId="22">#REF!</definedName>
    <definedName name="dll" localSheetId="20">#REF!</definedName>
    <definedName name="dll" localSheetId="19">#REF!</definedName>
    <definedName name="dll" localSheetId="21">#REF!</definedName>
    <definedName name="dll" localSheetId="42">#REF!</definedName>
    <definedName name="dll" localSheetId="11">#REF!</definedName>
    <definedName name="dll" localSheetId="29">#REF!</definedName>
    <definedName name="dll" localSheetId="23">#REF!</definedName>
    <definedName name="dll" localSheetId="12">#REF!</definedName>
    <definedName name="dll" localSheetId="24">#REF!</definedName>
    <definedName name="dll" localSheetId="25">#REF!</definedName>
    <definedName name="dll" localSheetId="26">#REF!</definedName>
    <definedName name="dll" localSheetId="28">#REF!</definedName>
    <definedName name="dll" localSheetId="30">#REF!</definedName>
    <definedName name="dll">#REF!</definedName>
    <definedName name="dsarea" localSheetId="3">#REF!</definedName>
    <definedName name="dsarea" localSheetId="5">#REF!</definedName>
    <definedName name="dsarea" localSheetId="38">#REF!</definedName>
    <definedName name="dsarea" localSheetId="36">#REF!</definedName>
    <definedName name="dsarea" localSheetId="37">#REF!</definedName>
    <definedName name="dsarea" localSheetId="6">#REF!</definedName>
    <definedName name="dsarea" localSheetId="31">#REF!</definedName>
    <definedName name="dsarea" localSheetId="34">#REF!</definedName>
    <definedName name="dsarea" localSheetId="35">#REF!</definedName>
    <definedName name="dsarea" localSheetId="39">#REF!</definedName>
    <definedName name="dsarea" localSheetId="13">#REF!</definedName>
    <definedName name="dsarea" localSheetId="2">#REF!</definedName>
    <definedName name="dsarea" localSheetId="7">#REF!</definedName>
    <definedName name="dsarea" localSheetId="8">#REF!</definedName>
    <definedName name="dsarea" localSheetId="9">#REF!</definedName>
    <definedName name="dsarea" localSheetId="10">#REF!</definedName>
    <definedName name="dsarea" localSheetId="32">#REF!</definedName>
    <definedName name="dsarea" localSheetId="33">#REF!</definedName>
    <definedName name="dsarea" localSheetId="15">#REF!</definedName>
    <definedName name="dsarea" localSheetId="16">#REF!</definedName>
    <definedName name="dsarea" localSheetId="17">#REF!</definedName>
    <definedName name="dsarea" localSheetId="18">#REF!</definedName>
    <definedName name="dsarea" localSheetId="14">#REF!</definedName>
    <definedName name="dsarea" localSheetId="27">#REF!</definedName>
    <definedName name="dsarea" localSheetId="22">#REF!</definedName>
    <definedName name="dsarea" localSheetId="20">#REF!</definedName>
    <definedName name="dsarea" localSheetId="19">#REF!</definedName>
    <definedName name="dsarea" localSheetId="21">#REF!</definedName>
    <definedName name="dsarea" localSheetId="42">#REF!</definedName>
    <definedName name="dsarea" localSheetId="11">#REF!</definedName>
    <definedName name="dsarea" localSheetId="29">#REF!</definedName>
    <definedName name="dsarea" localSheetId="23">#REF!</definedName>
    <definedName name="dsarea" localSheetId="12">#REF!</definedName>
    <definedName name="dsarea" localSheetId="24">#REF!</definedName>
    <definedName name="dsarea" localSheetId="25">#REF!</definedName>
    <definedName name="dsarea" localSheetId="26">#REF!</definedName>
    <definedName name="dsarea" localSheetId="28">#REF!</definedName>
    <definedName name="dsarea" localSheetId="30">#REF!</definedName>
    <definedName name="dsarea">#REF!</definedName>
    <definedName name="dsfdsfsafaf" localSheetId="3">#REF!</definedName>
    <definedName name="dsfdsfsafaf" localSheetId="5">#REF!</definedName>
    <definedName name="dsfdsfsafaf" localSheetId="38">#REF!</definedName>
    <definedName name="dsfdsfsafaf" localSheetId="36">#REF!</definedName>
    <definedName name="dsfdsfsafaf" localSheetId="37">#REF!</definedName>
    <definedName name="dsfdsfsafaf" localSheetId="6">#REF!</definedName>
    <definedName name="dsfdsfsafaf" localSheetId="31">#REF!</definedName>
    <definedName name="dsfdsfsafaf" localSheetId="34">#REF!</definedName>
    <definedName name="dsfdsfsafaf" localSheetId="35">#REF!</definedName>
    <definedName name="dsfdsfsafaf" localSheetId="39">#REF!</definedName>
    <definedName name="dsfdsfsafaf" localSheetId="13">#REF!</definedName>
    <definedName name="dsfdsfsafaf" localSheetId="2">#REF!</definedName>
    <definedName name="dsfdsfsafaf" localSheetId="7">#REF!</definedName>
    <definedName name="dsfdsfsafaf" localSheetId="8">#REF!</definedName>
    <definedName name="dsfdsfsafaf" localSheetId="9">#REF!</definedName>
    <definedName name="dsfdsfsafaf" localSheetId="10">#REF!</definedName>
    <definedName name="dsfdsfsafaf" localSheetId="32">#REF!</definedName>
    <definedName name="dsfdsfsafaf" localSheetId="33">#REF!</definedName>
    <definedName name="dsfdsfsafaf" localSheetId="15">#REF!</definedName>
    <definedName name="dsfdsfsafaf" localSheetId="16">#REF!</definedName>
    <definedName name="dsfdsfsafaf" localSheetId="17">#REF!</definedName>
    <definedName name="dsfdsfsafaf" localSheetId="18">#REF!</definedName>
    <definedName name="dsfdsfsafaf" localSheetId="14">#REF!</definedName>
    <definedName name="dsfdsfsafaf" localSheetId="27">#REF!</definedName>
    <definedName name="dsfdsfsafaf" localSheetId="22">#REF!</definedName>
    <definedName name="dsfdsfsafaf" localSheetId="20">#REF!</definedName>
    <definedName name="dsfdsfsafaf" localSheetId="19">#REF!</definedName>
    <definedName name="dsfdsfsafaf" localSheetId="21">#REF!</definedName>
    <definedName name="dsfdsfsafaf" localSheetId="42">#REF!</definedName>
    <definedName name="dsfdsfsafaf" localSheetId="11">#REF!</definedName>
    <definedName name="dsfdsfsafaf" localSheetId="29">#REF!</definedName>
    <definedName name="dsfdsfsafaf" localSheetId="23">#REF!</definedName>
    <definedName name="dsfdsfsafaf" localSheetId="12">#REF!</definedName>
    <definedName name="dsfdsfsafaf" localSheetId="24">#REF!</definedName>
    <definedName name="dsfdsfsafaf" localSheetId="25">#REF!</definedName>
    <definedName name="dsfdsfsafaf" localSheetId="26">#REF!</definedName>
    <definedName name="dsfdsfsafaf" localSheetId="28">#REF!</definedName>
    <definedName name="dsfdsfsafaf" localSheetId="30">#REF!</definedName>
    <definedName name="dsfdsfsafaf">#REF!</definedName>
    <definedName name="EGER" localSheetId="3">#REF!</definedName>
    <definedName name="EGER" localSheetId="5">#REF!</definedName>
    <definedName name="EGER" localSheetId="38">#REF!</definedName>
    <definedName name="EGER" localSheetId="36">#REF!</definedName>
    <definedName name="EGER" localSheetId="37">#REF!</definedName>
    <definedName name="EGER" localSheetId="6">#REF!</definedName>
    <definedName name="EGER" localSheetId="31">#REF!</definedName>
    <definedName name="EGER" localSheetId="34">#REF!</definedName>
    <definedName name="EGER" localSheetId="35">#REF!</definedName>
    <definedName name="EGER" localSheetId="39">#REF!</definedName>
    <definedName name="EGER" localSheetId="13">#REF!</definedName>
    <definedName name="EGER" localSheetId="2">#REF!</definedName>
    <definedName name="EGER" localSheetId="7">#REF!</definedName>
    <definedName name="EGER" localSheetId="8">#REF!</definedName>
    <definedName name="EGER" localSheetId="9">#REF!</definedName>
    <definedName name="EGER" localSheetId="10">#REF!</definedName>
    <definedName name="EGER" localSheetId="32">#REF!</definedName>
    <definedName name="EGER" localSheetId="33">#REF!</definedName>
    <definedName name="EGER" localSheetId="15">#REF!</definedName>
    <definedName name="EGER" localSheetId="16">#REF!</definedName>
    <definedName name="EGER" localSheetId="17">#REF!</definedName>
    <definedName name="EGER" localSheetId="18">#REF!</definedName>
    <definedName name="EGER" localSheetId="14">#REF!</definedName>
    <definedName name="EGER" localSheetId="27">#REF!</definedName>
    <definedName name="EGER" localSheetId="22">#REF!</definedName>
    <definedName name="EGER" localSheetId="20">#REF!</definedName>
    <definedName name="EGER" localSheetId="19">#REF!</definedName>
    <definedName name="EGER" localSheetId="21">#REF!</definedName>
    <definedName name="EGER" localSheetId="42">#REF!</definedName>
    <definedName name="EGER" localSheetId="11">#REF!</definedName>
    <definedName name="EGER" localSheetId="29">#REF!</definedName>
    <definedName name="EGER" localSheetId="23">#REF!</definedName>
    <definedName name="EGER" localSheetId="12">#REF!</definedName>
    <definedName name="EGER" localSheetId="24">#REF!</definedName>
    <definedName name="EGER" localSheetId="25">#REF!</definedName>
    <definedName name="EGER" localSheetId="26">#REF!</definedName>
    <definedName name="EGER" localSheetId="28">#REF!</definedName>
    <definedName name="EGER" localSheetId="30">#REF!</definedName>
    <definedName name="EGER">#REF!</definedName>
    <definedName name="egr" localSheetId="3">#REF!</definedName>
    <definedName name="egr" localSheetId="5">#REF!</definedName>
    <definedName name="egr" localSheetId="38">#REF!</definedName>
    <definedName name="egr" localSheetId="36">#REF!</definedName>
    <definedName name="egr" localSheetId="37">#REF!</definedName>
    <definedName name="egr" localSheetId="6">#REF!</definedName>
    <definedName name="egr" localSheetId="31">#REF!</definedName>
    <definedName name="egr" localSheetId="34">#REF!</definedName>
    <definedName name="egr" localSheetId="35">#REF!</definedName>
    <definedName name="egr" localSheetId="39">#REF!</definedName>
    <definedName name="egr" localSheetId="13">#REF!</definedName>
    <definedName name="egr" localSheetId="2">#REF!</definedName>
    <definedName name="egr" localSheetId="7">#REF!</definedName>
    <definedName name="egr" localSheetId="8">#REF!</definedName>
    <definedName name="egr" localSheetId="9">#REF!</definedName>
    <definedName name="egr" localSheetId="10">#REF!</definedName>
    <definedName name="egr" localSheetId="32">#REF!</definedName>
    <definedName name="egr" localSheetId="33">#REF!</definedName>
    <definedName name="egr" localSheetId="15">#REF!</definedName>
    <definedName name="egr" localSheetId="16">#REF!</definedName>
    <definedName name="egr" localSheetId="17">#REF!</definedName>
    <definedName name="egr" localSheetId="18">#REF!</definedName>
    <definedName name="egr" localSheetId="14">#REF!</definedName>
    <definedName name="egr" localSheetId="27">#REF!</definedName>
    <definedName name="egr" localSheetId="22">#REF!</definedName>
    <definedName name="egr" localSheetId="20">#REF!</definedName>
    <definedName name="egr" localSheetId="19">#REF!</definedName>
    <definedName name="egr" localSheetId="21">#REF!</definedName>
    <definedName name="egr" localSheetId="42">#REF!</definedName>
    <definedName name="egr" localSheetId="11">#REF!</definedName>
    <definedName name="egr" localSheetId="29">#REF!</definedName>
    <definedName name="egr" localSheetId="23">#REF!</definedName>
    <definedName name="egr" localSheetId="12">#REF!</definedName>
    <definedName name="egr" localSheetId="24">#REF!</definedName>
    <definedName name="egr" localSheetId="25">#REF!</definedName>
    <definedName name="egr" localSheetId="26">#REF!</definedName>
    <definedName name="egr" localSheetId="28">#REF!</definedName>
    <definedName name="egr" localSheetId="30">#REF!</definedName>
    <definedName name="egr">#REF!</definedName>
    <definedName name="er" localSheetId="3">#REF!</definedName>
    <definedName name="er" localSheetId="5">#REF!</definedName>
    <definedName name="er" localSheetId="38">#REF!</definedName>
    <definedName name="er" localSheetId="36">#REF!</definedName>
    <definedName name="er" localSheetId="37">#REF!</definedName>
    <definedName name="er" localSheetId="6">#REF!</definedName>
    <definedName name="er" localSheetId="31">#REF!</definedName>
    <definedName name="er" localSheetId="34">#REF!</definedName>
    <definedName name="er" localSheetId="35">#REF!</definedName>
    <definedName name="er" localSheetId="39">#REF!</definedName>
    <definedName name="er" localSheetId="13">#REF!</definedName>
    <definedName name="er" localSheetId="2">#REF!</definedName>
    <definedName name="er" localSheetId="7">#REF!</definedName>
    <definedName name="er" localSheetId="8">#REF!</definedName>
    <definedName name="er" localSheetId="9">#REF!</definedName>
    <definedName name="er" localSheetId="10">#REF!</definedName>
    <definedName name="er" localSheetId="32">#REF!</definedName>
    <definedName name="er" localSheetId="33">#REF!</definedName>
    <definedName name="er" localSheetId="15">#REF!</definedName>
    <definedName name="er" localSheetId="16">#REF!</definedName>
    <definedName name="er" localSheetId="17">#REF!</definedName>
    <definedName name="er" localSheetId="18">#REF!</definedName>
    <definedName name="er" localSheetId="14">#REF!</definedName>
    <definedName name="er" localSheetId="27">#REF!</definedName>
    <definedName name="er" localSheetId="22">#REF!</definedName>
    <definedName name="er" localSheetId="20">#REF!</definedName>
    <definedName name="er" localSheetId="19">#REF!</definedName>
    <definedName name="er" localSheetId="21">#REF!</definedName>
    <definedName name="er" localSheetId="42">#REF!</definedName>
    <definedName name="er" localSheetId="11">#REF!</definedName>
    <definedName name="er" localSheetId="29">#REF!</definedName>
    <definedName name="er" localSheetId="23">#REF!</definedName>
    <definedName name="er" localSheetId="12">#REF!</definedName>
    <definedName name="er" localSheetId="24">#REF!</definedName>
    <definedName name="er" localSheetId="25">#REF!</definedName>
    <definedName name="er" localSheetId="26">#REF!</definedName>
    <definedName name="er" localSheetId="28">#REF!</definedName>
    <definedName name="er" localSheetId="30">#REF!</definedName>
    <definedName name="er">#REF!</definedName>
    <definedName name="ETRE" localSheetId="3">#REF!</definedName>
    <definedName name="ETRE" localSheetId="5">#REF!</definedName>
    <definedName name="ETRE" localSheetId="38">#REF!</definedName>
    <definedName name="ETRE" localSheetId="36">#REF!</definedName>
    <definedName name="ETRE" localSheetId="37">#REF!</definedName>
    <definedName name="ETRE" localSheetId="6">#REF!</definedName>
    <definedName name="ETRE" localSheetId="31">#REF!</definedName>
    <definedName name="ETRE" localSheetId="34">#REF!</definedName>
    <definedName name="ETRE" localSheetId="35">#REF!</definedName>
    <definedName name="ETRE" localSheetId="39">#REF!</definedName>
    <definedName name="ETRE" localSheetId="13">#REF!</definedName>
    <definedName name="ETRE" localSheetId="2">#REF!</definedName>
    <definedName name="ETRE" localSheetId="7">#REF!</definedName>
    <definedName name="ETRE" localSheetId="8">#REF!</definedName>
    <definedName name="ETRE" localSheetId="9">#REF!</definedName>
    <definedName name="ETRE" localSheetId="10">#REF!</definedName>
    <definedName name="ETRE" localSheetId="32">#REF!</definedName>
    <definedName name="ETRE" localSheetId="33">#REF!</definedName>
    <definedName name="ETRE" localSheetId="15">#REF!</definedName>
    <definedName name="ETRE" localSheetId="16">#REF!</definedName>
    <definedName name="ETRE" localSheetId="17">#REF!</definedName>
    <definedName name="ETRE" localSheetId="18">#REF!</definedName>
    <definedName name="ETRE" localSheetId="14">#REF!</definedName>
    <definedName name="ETRE" localSheetId="27">#REF!</definedName>
    <definedName name="ETRE" localSheetId="22">#REF!</definedName>
    <definedName name="ETRE" localSheetId="20">#REF!</definedName>
    <definedName name="ETRE" localSheetId="19">#REF!</definedName>
    <definedName name="ETRE" localSheetId="21">#REF!</definedName>
    <definedName name="ETRE" localSheetId="42">#REF!</definedName>
    <definedName name="ETRE" localSheetId="11">#REF!</definedName>
    <definedName name="ETRE" localSheetId="29">#REF!</definedName>
    <definedName name="ETRE" localSheetId="23">#REF!</definedName>
    <definedName name="ETRE" localSheetId="12">#REF!</definedName>
    <definedName name="ETRE" localSheetId="24">#REF!</definedName>
    <definedName name="ETRE" localSheetId="25">#REF!</definedName>
    <definedName name="ETRE" localSheetId="26">#REF!</definedName>
    <definedName name="ETRE" localSheetId="28">#REF!</definedName>
    <definedName name="ETRE" localSheetId="30">#REF!</definedName>
    <definedName name="ETRE">#REF!</definedName>
    <definedName name="ewacfevj" localSheetId="3">#REF!</definedName>
    <definedName name="ewacfevj" localSheetId="5">#REF!</definedName>
    <definedName name="ewacfevj" localSheetId="38">#REF!</definedName>
    <definedName name="ewacfevj" localSheetId="36">#REF!</definedName>
    <definedName name="ewacfevj" localSheetId="37">#REF!</definedName>
    <definedName name="ewacfevj" localSheetId="6">#REF!</definedName>
    <definedName name="ewacfevj" localSheetId="31">#REF!</definedName>
    <definedName name="ewacfevj" localSheetId="34">#REF!</definedName>
    <definedName name="ewacfevj" localSheetId="35">#REF!</definedName>
    <definedName name="ewacfevj" localSheetId="39">#REF!</definedName>
    <definedName name="ewacfevj" localSheetId="13">#REF!</definedName>
    <definedName name="ewacfevj" localSheetId="2">#REF!</definedName>
    <definedName name="ewacfevj" localSheetId="7">#REF!</definedName>
    <definedName name="ewacfevj" localSheetId="8">#REF!</definedName>
    <definedName name="ewacfevj" localSheetId="9">#REF!</definedName>
    <definedName name="ewacfevj" localSheetId="10">#REF!</definedName>
    <definedName name="ewacfevj" localSheetId="32">#REF!</definedName>
    <definedName name="ewacfevj" localSheetId="33">#REF!</definedName>
    <definedName name="ewacfevj" localSheetId="15">#REF!</definedName>
    <definedName name="ewacfevj" localSheetId="16">#REF!</definedName>
    <definedName name="ewacfevj" localSheetId="17">#REF!</definedName>
    <definedName name="ewacfevj" localSheetId="18">#REF!</definedName>
    <definedName name="ewacfevj" localSheetId="14">#REF!</definedName>
    <definedName name="ewacfevj" localSheetId="27">#REF!</definedName>
    <definedName name="ewacfevj" localSheetId="22">#REF!</definedName>
    <definedName name="ewacfevj" localSheetId="20">#REF!</definedName>
    <definedName name="ewacfevj" localSheetId="19">#REF!</definedName>
    <definedName name="ewacfevj" localSheetId="21">#REF!</definedName>
    <definedName name="ewacfevj" localSheetId="42">#REF!</definedName>
    <definedName name="ewacfevj" localSheetId="11">#REF!</definedName>
    <definedName name="ewacfevj" localSheetId="29">#REF!</definedName>
    <definedName name="ewacfevj" localSheetId="23">#REF!</definedName>
    <definedName name="ewacfevj" localSheetId="12">#REF!</definedName>
    <definedName name="ewacfevj" localSheetId="24">#REF!</definedName>
    <definedName name="ewacfevj" localSheetId="25">#REF!</definedName>
    <definedName name="ewacfevj" localSheetId="26">#REF!</definedName>
    <definedName name="ewacfevj" localSheetId="28">#REF!</definedName>
    <definedName name="ewacfevj" localSheetId="30">#REF!</definedName>
    <definedName name="ewacfevj">#REF!</definedName>
    <definedName name="ewr" localSheetId="3">#REF!</definedName>
    <definedName name="ewr" localSheetId="5">#REF!</definedName>
    <definedName name="ewr" localSheetId="38">#REF!</definedName>
    <definedName name="ewr" localSheetId="36">#REF!</definedName>
    <definedName name="ewr" localSheetId="37">#REF!</definedName>
    <definedName name="ewr" localSheetId="6">#REF!</definedName>
    <definedName name="ewr" localSheetId="31">#REF!</definedName>
    <definedName name="ewr" localSheetId="34">#REF!</definedName>
    <definedName name="ewr" localSheetId="35">#REF!</definedName>
    <definedName name="ewr" localSheetId="39">#REF!</definedName>
    <definedName name="ewr" localSheetId="13">#REF!</definedName>
    <definedName name="ewr" localSheetId="2">#REF!</definedName>
    <definedName name="ewr" localSheetId="7">#REF!</definedName>
    <definedName name="ewr" localSheetId="8">#REF!</definedName>
    <definedName name="ewr" localSheetId="9">#REF!</definedName>
    <definedName name="ewr" localSheetId="10">#REF!</definedName>
    <definedName name="ewr" localSheetId="32">#REF!</definedName>
    <definedName name="ewr" localSheetId="33">#REF!</definedName>
    <definedName name="ewr" localSheetId="15">#REF!</definedName>
    <definedName name="ewr" localSheetId="16">#REF!</definedName>
    <definedName name="ewr" localSheetId="17">#REF!</definedName>
    <definedName name="ewr" localSheetId="18">#REF!</definedName>
    <definedName name="ewr" localSheetId="14">#REF!</definedName>
    <definedName name="ewr" localSheetId="27">#REF!</definedName>
    <definedName name="ewr" localSheetId="22">#REF!</definedName>
    <definedName name="ewr" localSheetId="20">#REF!</definedName>
    <definedName name="ewr" localSheetId="19">#REF!</definedName>
    <definedName name="ewr" localSheetId="21">#REF!</definedName>
    <definedName name="ewr" localSheetId="42">#REF!</definedName>
    <definedName name="ewr" localSheetId="11">#REF!</definedName>
    <definedName name="ewr" localSheetId="29">#REF!</definedName>
    <definedName name="ewr" localSheetId="23">#REF!</definedName>
    <definedName name="ewr" localSheetId="12">#REF!</definedName>
    <definedName name="ewr" localSheetId="24">#REF!</definedName>
    <definedName name="ewr" localSheetId="25">#REF!</definedName>
    <definedName name="ewr" localSheetId="26">#REF!</definedName>
    <definedName name="ewr" localSheetId="28">#REF!</definedName>
    <definedName name="ewr" localSheetId="30">#REF!</definedName>
    <definedName name="ewr">#REF!</definedName>
    <definedName name="Excel_BuiltIn_Print_Area_2" localSheetId="3">#REF!</definedName>
    <definedName name="Excel_BuiltIn_Print_Area_2" localSheetId="5">#REF!</definedName>
    <definedName name="Excel_BuiltIn_Print_Area_2" localSheetId="38">#REF!</definedName>
    <definedName name="Excel_BuiltIn_Print_Area_2" localSheetId="36">#REF!</definedName>
    <definedName name="Excel_BuiltIn_Print_Area_2" localSheetId="37">#REF!</definedName>
    <definedName name="Excel_BuiltIn_Print_Area_2" localSheetId="6">#REF!</definedName>
    <definedName name="Excel_BuiltIn_Print_Area_2" localSheetId="31">#REF!</definedName>
    <definedName name="Excel_BuiltIn_Print_Area_2" localSheetId="34">#REF!</definedName>
    <definedName name="Excel_BuiltIn_Print_Area_2" localSheetId="35">#REF!</definedName>
    <definedName name="Excel_BuiltIn_Print_Area_2" localSheetId="39">#REF!</definedName>
    <definedName name="Excel_BuiltIn_Print_Area_2" localSheetId="13">#REF!</definedName>
    <definedName name="Excel_BuiltIn_Print_Area_2" localSheetId="2">#REF!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10">#REF!</definedName>
    <definedName name="Excel_BuiltIn_Print_Area_2" localSheetId="32">#REF!</definedName>
    <definedName name="Excel_BuiltIn_Print_Area_2" localSheetId="33">#REF!</definedName>
    <definedName name="Excel_BuiltIn_Print_Area_2" localSheetId="15">#REF!</definedName>
    <definedName name="Excel_BuiltIn_Print_Area_2" localSheetId="16">#REF!</definedName>
    <definedName name="Excel_BuiltIn_Print_Area_2" localSheetId="17">#REF!</definedName>
    <definedName name="Excel_BuiltIn_Print_Area_2" localSheetId="18">#REF!</definedName>
    <definedName name="Excel_BuiltIn_Print_Area_2" localSheetId="14">#REF!</definedName>
    <definedName name="Excel_BuiltIn_Print_Area_2" localSheetId="27">#REF!</definedName>
    <definedName name="Excel_BuiltIn_Print_Area_2" localSheetId="22">#REF!</definedName>
    <definedName name="Excel_BuiltIn_Print_Area_2" localSheetId="20">#REF!</definedName>
    <definedName name="Excel_BuiltIn_Print_Area_2" localSheetId="19">#REF!</definedName>
    <definedName name="Excel_BuiltIn_Print_Area_2" localSheetId="21">#REF!</definedName>
    <definedName name="Excel_BuiltIn_Print_Area_2" localSheetId="42">#REF!</definedName>
    <definedName name="Excel_BuiltIn_Print_Area_2" localSheetId="11">#REF!</definedName>
    <definedName name="Excel_BuiltIn_Print_Area_2" localSheetId="29">#REF!</definedName>
    <definedName name="Excel_BuiltIn_Print_Area_2" localSheetId="23">#REF!</definedName>
    <definedName name="Excel_BuiltIn_Print_Area_2" localSheetId="12">#REF!</definedName>
    <definedName name="Excel_BuiltIn_Print_Area_2" localSheetId="24">#REF!</definedName>
    <definedName name="Excel_BuiltIn_Print_Area_2" localSheetId="25">#REF!</definedName>
    <definedName name="Excel_BuiltIn_Print_Area_2" localSheetId="26">#REF!</definedName>
    <definedName name="Excel_BuiltIn_Print_Area_2" localSheetId="28">#REF!</definedName>
    <definedName name="Excel_BuiltIn_Print_Area_2" localSheetId="30">#REF!</definedName>
    <definedName name="Excel_BuiltIn_Print_Area_2">#REF!</definedName>
    <definedName name="Excel_BuiltIn_Print_Area_3" localSheetId="3">#REF!</definedName>
    <definedName name="Excel_BuiltIn_Print_Area_3" localSheetId="5">#REF!</definedName>
    <definedName name="Excel_BuiltIn_Print_Area_3" localSheetId="38">#REF!</definedName>
    <definedName name="Excel_BuiltIn_Print_Area_3" localSheetId="36">#REF!</definedName>
    <definedName name="Excel_BuiltIn_Print_Area_3" localSheetId="37">#REF!</definedName>
    <definedName name="Excel_BuiltIn_Print_Area_3" localSheetId="6">#REF!</definedName>
    <definedName name="Excel_BuiltIn_Print_Area_3" localSheetId="31">#REF!</definedName>
    <definedName name="Excel_BuiltIn_Print_Area_3" localSheetId="34">#REF!</definedName>
    <definedName name="Excel_BuiltIn_Print_Area_3" localSheetId="35">#REF!</definedName>
    <definedName name="Excel_BuiltIn_Print_Area_3" localSheetId="39">#REF!</definedName>
    <definedName name="Excel_BuiltIn_Print_Area_3" localSheetId="13">#REF!</definedName>
    <definedName name="Excel_BuiltIn_Print_Area_3" localSheetId="2">#REF!</definedName>
    <definedName name="Excel_BuiltIn_Print_Area_3" localSheetId="7">#REF!</definedName>
    <definedName name="Excel_BuiltIn_Print_Area_3" localSheetId="8">#REF!</definedName>
    <definedName name="Excel_BuiltIn_Print_Area_3" localSheetId="9">#REF!</definedName>
    <definedName name="Excel_BuiltIn_Print_Area_3" localSheetId="10">#REF!</definedName>
    <definedName name="Excel_BuiltIn_Print_Area_3" localSheetId="32">#REF!</definedName>
    <definedName name="Excel_BuiltIn_Print_Area_3" localSheetId="33">#REF!</definedName>
    <definedName name="Excel_BuiltIn_Print_Area_3" localSheetId="15">#REF!</definedName>
    <definedName name="Excel_BuiltIn_Print_Area_3" localSheetId="16">#REF!</definedName>
    <definedName name="Excel_BuiltIn_Print_Area_3" localSheetId="17">#REF!</definedName>
    <definedName name="Excel_BuiltIn_Print_Area_3" localSheetId="18">#REF!</definedName>
    <definedName name="Excel_BuiltIn_Print_Area_3" localSheetId="14">#REF!</definedName>
    <definedName name="Excel_BuiltIn_Print_Area_3" localSheetId="27">#REF!</definedName>
    <definedName name="Excel_BuiltIn_Print_Area_3" localSheetId="22">#REF!</definedName>
    <definedName name="Excel_BuiltIn_Print_Area_3" localSheetId="20">#REF!</definedName>
    <definedName name="Excel_BuiltIn_Print_Area_3" localSheetId="19">#REF!</definedName>
    <definedName name="Excel_BuiltIn_Print_Area_3" localSheetId="21">#REF!</definedName>
    <definedName name="Excel_BuiltIn_Print_Area_3" localSheetId="42">#REF!</definedName>
    <definedName name="Excel_BuiltIn_Print_Area_3" localSheetId="11">#REF!</definedName>
    <definedName name="Excel_BuiltIn_Print_Area_3" localSheetId="29">#REF!</definedName>
    <definedName name="Excel_BuiltIn_Print_Area_3" localSheetId="23">#REF!</definedName>
    <definedName name="Excel_BuiltIn_Print_Area_3" localSheetId="12">#REF!</definedName>
    <definedName name="Excel_BuiltIn_Print_Area_3" localSheetId="24">#REF!</definedName>
    <definedName name="Excel_BuiltIn_Print_Area_3" localSheetId="25">#REF!</definedName>
    <definedName name="Excel_BuiltIn_Print_Area_3" localSheetId="26">#REF!</definedName>
    <definedName name="Excel_BuiltIn_Print_Area_3" localSheetId="28">#REF!</definedName>
    <definedName name="Excel_BuiltIn_Print_Area_3" localSheetId="30">#REF!</definedName>
    <definedName name="Excel_BuiltIn_Print_Area_3">#REF!</definedName>
    <definedName name="Excel_BuiltIn_Print_Area_4" localSheetId="3">#REF!</definedName>
    <definedName name="Excel_BuiltIn_Print_Area_4" localSheetId="5">#REF!</definedName>
    <definedName name="Excel_BuiltIn_Print_Area_4" localSheetId="38">#REF!</definedName>
    <definedName name="Excel_BuiltIn_Print_Area_4" localSheetId="36">#REF!</definedName>
    <definedName name="Excel_BuiltIn_Print_Area_4" localSheetId="37">#REF!</definedName>
    <definedName name="Excel_BuiltIn_Print_Area_4" localSheetId="6">#REF!</definedName>
    <definedName name="Excel_BuiltIn_Print_Area_4" localSheetId="31">#REF!</definedName>
    <definedName name="Excel_BuiltIn_Print_Area_4" localSheetId="34">#REF!</definedName>
    <definedName name="Excel_BuiltIn_Print_Area_4" localSheetId="35">#REF!</definedName>
    <definedName name="Excel_BuiltIn_Print_Area_4" localSheetId="39">#REF!</definedName>
    <definedName name="Excel_BuiltIn_Print_Area_4" localSheetId="13">#REF!</definedName>
    <definedName name="Excel_BuiltIn_Print_Area_4" localSheetId="2">#REF!</definedName>
    <definedName name="Excel_BuiltIn_Print_Area_4" localSheetId="7">#REF!</definedName>
    <definedName name="Excel_BuiltIn_Print_Area_4" localSheetId="8">#REF!</definedName>
    <definedName name="Excel_BuiltIn_Print_Area_4" localSheetId="9">#REF!</definedName>
    <definedName name="Excel_BuiltIn_Print_Area_4" localSheetId="10">#REF!</definedName>
    <definedName name="Excel_BuiltIn_Print_Area_4" localSheetId="32">#REF!</definedName>
    <definedName name="Excel_BuiltIn_Print_Area_4" localSheetId="33">#REF!</definedName>
    <definedName name="Excel_BuiltIn_Print_Area_4" localSheetId="15">#REF!</definedName>
    <definedName name="Excel_BuiltIn_Print_Area_4" localSheetId="16">#REF!</definedName>
    <definedName name="Excel_BuiltIn_Print_Area_4" localSheetId="17">#REF!</definedName>
    <definedName name="Excel_BuiltIn_Print_Area_4" localSheetId="18">#REF!</definedName>
    <definedName name="Excel_BuiltIn_Print_Area_4" localSheetId="14">#REF!</definedName>
    <definedName name="Excel_BuiltIn_Print_Area_4" localSheetId="27">#REF!</definedName>
    <definedName name="Excel_BuiltIn_Print_Area_4" localSheetId="22">#REF!</definedName>
    <definedName name="Excel_BuiltIn_Print_Area_4" localSheetId="20">#REF!</definedName>
    <definedName name="Excel_BuiltIn_Print_Area_4" localSheetId="19">#REF!</definedName>
    <definedName name="Excel_BuiltIn_Print_Area_4" localSheetId="21">#REF!</definedName>
    <definedName name="Excel_BuiltIn_Print_Area_4" localSheetId="42">#REF!</definedName>
    <definedName name="Excel_BuiltIn_Print_Area_4" localSheetId="11">#REF!</definedName>
    <definedName name="Excel_BuiltIn_Print_Area_4" localSheetId="29">#REF!</definedName>
    <definedName name="Excel_BuiltIn_Print_Area_4" localSheetId="23">#REF!</definedName>
    <definedName name="Excel_BuiltIn_Print_Area_4" localSheetId="12">#REF!</definedName>
    <definedName name="Excel_BuiltIn_Print_Area_4" localSheetId="24">#REF!</definedName>
    <definedName name="Excel_BuiltIn_Print_Area_4" localSheetId="25">#REF!</definedName>
    <definedName name="Excel_BuiltIn_Print_Area_4" localSheetId="26">#REF!</definedName>
    <definedName name="Excel_BuiltIn_Print_Area_4" localSheetId="28">#REF!</definedName>
    <definedName name="Excel_BuiltIn_Print_Area_4" localSheetId="30">#REF!</definedName>
    <definedName name="Excel_BuiltIn_Print_Area_4">#REF!</definedName>
    <definedName name="Excel_BuiltIn_Print_Area_5" localSheetId="3">#REF!</definedName>
    <definedName name="Excel_BuiltIn_Print_Area_5" localSheetId="5">#REF!</definedName>
    <definedName name="Excel_BuiltIn_Print_Area_5" localSheetId="38">#REF!</definedName>
    <definedName name="Excel_BuiltIn_Print_Area_5" localSheetId="36">#REF!</definedName>
    <definedName name="Excel_BuiltIn_Print_Area_5" localSheetId="37">#REF!</definedName>
    <definedName name="Excel_BuiltIn_Print_Area_5" localSheetId="6">#REF!</definedName>
    <definedName name="Excel_BuiltIn_Print_Area_5" localSheetId="31">#REF!</definedName>
    <definedName name="Excel_BuiltIn_Print_Area_5" localSheetId="34">#REF!</definedName>
    <definedName name="Excel_BuiltIn_Print_Area_5" localSheetId="35">#REF!</definedName>
    <definedName name="Excel_BuiltIn_Print_Area_5" localSheetId="39">#REF!</definedName>
    <definedName name="Excel_BuiltIn_Print_Area_5" localSheetId="13">#REF!</definedName>
    <definedName name="Excel_BuiltIn_Print_Area_5" localSheetId="2">#REF!</definedName>
    <definedName name="Excel_BuiltIn_Print_Area_5" localSheetId="7">#REF!</definedName>
    <definedName name="Excel_BuiltIn_Print_Area_5" localSheetId="8">#REF!</definedName>
    <definedName name="Excel_BuiltIn_Print_Area_5" localSheetId="9">#REF!</definedName>
    <definedName name="Excel_BuiltIn_Print_Area_5" localSheetId="10">#REF!</definedName>
    <definedName name="Excel_BuiltIn_Print_Area_5" localSheetId="32">#REF!</definedName>
    <definedName name="Excel_BuiltIn_Print_Area_5" localSheetId="33">#REF!</definedName>
    <definedName name="Excel_BuiltIn_Print_Area_5" localSheetId="15">#REF!</definedName>
    <definedName name="Excel_BuiltIn_Print_Area_5" localSheetId="16">#REF!</definedName>
    <definedName name="Excel_BuiltIn_Print_Area_5" localSheetId="17">#REF!</definedName>
    <definedName name="Excel_BuiltIn_Print_Area_5" localSheetId="18">#REF!</definedName>
    <definedName name="Excel_BuiltIn_Print_Area_5" localSheetId="14">#REF!</definedName>
    <definedName name="Excel_BuiltIn_Print_Area_5" localSheetId="27">#REF!</definedName>
    <definedName name="Excel_BuiltIn_Print_Area_5" localSheetId="22">#REF!</definedName>
    <definedName name="Excel_BuiltIn_Print_Area_5" localSheetId="20">#REF!</definedName>
    <definedName name="Excel_BuiltIn_Print_Area_5" localSheetId="19">#REF!</definedName>
    <definedName name="Excel_BuiltIn_Print_Area_5" localSheetId="21">#REF!</definedName>
    <definedName name="Excel_BuiltIn_Print_Area_5" localSheetId="42">#REF!</definedName>
    <definedName name="Excel_BuiltIn_Print_Area_5" localSheetId="11">#REF!</definedName>
    <definedName name="Excel_BuiltIn_Print_Area_5" localSheetId="29">#REF!</definedName>
    <definedName name="Excel_BuiltIn_Print_Area_5" localSheetId="23">#REF!</definedName>
    <definedName name="Excel_BuiltIn_Print_Area_5" localSheetId="12">#REF!</definedName>
    <definedName name="Excel_BuiltIn_Print_Area_5" localSheetId="24">#REF!</definedName>
    <definedName name="Excel_BuiltIn_Print_Area_5" localSheetId="25">#REF!</definedName>
    <definedName name="Excel_BuiltIn_Print_Area_5" localSheetId="26">#REF!</definedName>
    <definedName name="Excel_BuiltIn_Print_Area_5" localSheetId="28">#REF!</definedName>
    <definedName name="Excel_BuiltIn_Print_Area_5" localSheetId="30">#REF!</definedName>
    <definedName name="Excel_BuiltIn_Print_Area_5">#REF!</definedName>
    <definedName name="Excel_BuiltIn_Print_Area_6" localSheetId="3">#REF!</definedName>
    <definedName name="Excel_BuiltIn_Print_Area_6" localSheetId="5">#REF!</definedName>
    <definedName name="Excel_BuiltIn_Print_Area_6" localSheetId="38">#REF!</definedName>
    <definedName name="Excel_BuiltIn_Print_Area_6" localSheetId="36">#REF!</definedName>
    <definedName name="Excel_BuiltIn_Print_Area_6" localSheetId="37">#REF!</definedName>
    <definedName name="Excel_BuiltIn_Print_Area_6" localSheetId="6">#REF!</definedName>
    <definedName name="Excel_BuiltIn_Print_Area_6" localSheetId="31">#REF!</definedName>
    <definedName name="Excel_BuiltIn_Print_Area_6" localSheetId="34">#REF!</definedName>
    <definedName name="Excel_BuiltIn_Print_Area_6" localSheetId="35">#REF!</definedName>
    <definedName name="Excel_BuiltIn_Print_Area_6" localSheetId="39">#REF!</definedName>
    <definedName name="Excel_BuiltIn_Print_Area_6" localSheetId="13">#REF!</definedName>
    <definedName name="Excel_BuiltIn_Print_Area_6" localSheetId="2">#REF!</definedName>
    <definedName name="Excel_BuiltIn_Print_Area_6" localSheetId="7">#REF!</definedName>
    <definedName name="Excel_BuiltIn_Print_Area_6" localSheetId="8">#REF!</definedName>
    <definedName name="Excel_BuiltIn_Print_Area_6" localSheetId="9">#REF!</definedName>
    <definedName name="Excel_BuiltIn_Print_Area_6" localSheetId="10">#REF!</definedName>
    <definedName name="Excel_BuiltIn_Print_Area_6" localSheetId="32">#REF!</definedName>
    <definedName name="Excel_BuiltIn_Print_Area_6" localSheetId="33">#REF!</definedName>
    <definedName name="Excel_BuiltIn_Print_Area_6" localSheetId="15">#REF!</definedName>
    <definedName name="Excel_BuiltIn_Print_Area_6" localSheetId="16">#REF!</definedName>
    <definedName name="Excel_BuiltIn_Print_Area_6" localSheetId="17">#REF!</definedName>
    <definedName name="Excel_BuiltIn_Print_Area_6" localSheetId="18">#REF!</definedName>
    <definedName name="Excel_BuiltIn_Print_Area_6" localSheetId="14">#REF!</definedName>
    <definedName name="Excel_BuiltIn_Print_Area_6" localSheetId="27">#REF!</definedName>
    <definedName name="Excel_BuiltIn_Print_Area_6" localSheetId="22">#REF!</definedName>
    <definedName name="Excel_BuiltIn_Print_Area_6" localSheetId="20">#REF!</definedName>
    <definedName name="Excel_BuiltIn_Print_Area_6" localSheetId="19">#REF!</definedName>
    <definedName name="Excel_BuiltIn_Print_Area_6" localSheetId="21">#REF!</definedName>
    <definedName name="Excel_BuiltIn_Print_Area_6" localSheetId="42">#REF!</definedName>
    <definedName name="Excel_BuiltIn_Print_Area_6" localSheetId="11">#REF!</definedName>
    <definedName name="Excel_BuiltIn_Print_Area_6" localSheetId="29">#REF!</definedName>
    <definedName name="Excel_BuiltIn_Print_Area_6" localSheetId="23">#REF!</definedName>
    <definedName name="Excel_BuiltIn_Print_Area_6" localSheetId="12">#REF!</definedName>
    <definedName name="Excel_BuiltIn_Print_Area_6" localSheetId="24">#REF!</definedName>
    <definedName name="Excel_BuiltIn_Print_Area_6" localSheetId="25">#REF!</definedName>
    <definedName name="Excel_BuiltIn_Print_Area_6" localSheetId="26">#REF!</definedName>
    <definedName name="Excel_BuiltIn_Print_Area_6" localSheetId="28">#REF!</definedName>
    <definedName name="Excel_BuiltIn_Print_Area_6" localSheetId="30">#REF!</definedName>
    <definedName name="Excel_BuiltIn_Print_Area_6">#REF!</definedName>
    <definedName name="Excel_BuiltIn_Print_Area_8" localSheetId="3">#REF!</definedName>
    <definedName name="Excel_BuiltIn_Print_Area_8" localSheetId="5">#REF!</definedName>
    <definedName name="Excel_BuiltIn_Print_Area_8" localSheetId="38">#REF!</definedName>
    <definedName name="Excel_BuiltIn_Print_Area_8" localSheetId="36">#REF!</definedName>
    <definedName name="Excel_BuiltIn_Print_Area_8" localSheetId="37">#REF!</definedName>
    <definedName name="Excel_BuiltIn_Print_Area_8" localSheetId="6">#REF!</definedName>
    <definedName name="Excel_BuiltIn_Print_Area_8" localSheetId="31">#REF!</definedName>
    <definedName name="Excel_BuiltIn_Print_Area_8" localSheetId="34">#REF!</definedName>
    <definedName name="Excel_BuiltIn_Print_Area_8" localSheetId="35">#REF!</definedName>
    <definedName name="Excel_BuiltIn_Print_Area_8" localSheetId="39">#REF!</definedName>
    <definedName name="Excel_BuiltIn_Print_Area_8" localSheetId="13">#REF!</definedName>
    <definedName name="Excel_BuiltIn_Print_Area_8" localSheetId="2">#REF!</definedName>
    <definedName name="Excel_BuiltIn_Print_Area_8" localSheetId="7">#REF!</definedName>
    <definedName name="Excel_BuiltIn_Print_Area_8" localSheetId="8">#REF!</definedName>
    <definedName name="Excel_BuiltIn_Print_Area_8" localSheetId="9">#REF!</definedName>
    <definedName name="Excel_BuiltIn_Print_Area_8" localSheetId="10">#REF!</definedName>
    <definedName name="Excel_BuiltIn_Print_Area_8" localSheetId="32">#REF!</definedName>
    <definedName name="Excel_BuiltIn_Print_Area_8" localSheetId="33">#REF!</definedName>
    <definedName name="Excel_BuiltIn_Print_Area_8" localSheetId="15">#REF!</definedName>
    <definedName name="Excel_BuiltIn_Print_Area_8" localSheetId="16">#REF!</definedName>
    <definedName name="Excel_BuiltIn_Print_Area_8" localSheetId="17">#REF!</definedName>
    <definedName name="Excel_BuiltIn_Print_Area_8" localSheetId="18">#REF!</definedName>
    <definedName name="Excel_BuiltIn_Print_Area_8" localSheetId="14">#REF!</definedName>
    <definedName name="Excel_BuiltIn_Print_Area_8" localSheetId="27">#REF!</definedName>
    <definedName name="Excel_BuiltIn_Print_Area_8" localSheetId="22">#REF!</definedName>
    <definedName name="Excel_BuiltIn_Print_Area_8" localSheetId="20">#REF!</definedName>
    <definedName name="Excel_BuiltIn_Print_Area_8" localSheetId="19">#REF!</definedName>
    <definedName name="Excel_BuiltIn_Print_Area_8" localSheetId="21">#REF!</definedName>
    <definedName name="Excel_BuiltIn_Print_Area_8" localSheetId="42">#REF!</definedName>
    <definedName name="Excel_BuiltIn_Print_Area_8" localSheetId="11">#REF!</definedName>
    <definedName name="Excel_BuiltIn_Print_Area_8" localSheetId="29">#REF!</definedName>
    <definedName name="Excel_BuiltIn_Print_Area_8" localSheetId="23">#REF!</definedName>
    <definedName name="Excel_BuiltIn_Print_Area_8" localSheetId="12">#REF!</definedName>
    <definedName name="Excel_BuiltIn_Print_Area_8" localSheetId="24">#REF!</definedName>
    <definedName name="Excel_BuiltIn_Print_Area_8" localSheetId="25">#REF!</definedName>
    <definedName name="Excel_BuiltIn_Print_Area_8" localSheetId="26">#REF!</definedName>
    <definedName name="Excel_BuiltIn_Print_Area_8" localSheetId="28">#REF!</definedName>
    <definedName name="Excel_BuiltIn_Print_Area_8" localSheetId="30">#REF!</definedName>
    <definedName name="Excel_BuiltIn_Print_Area_8">#REF!</definedName>
    <definedName name="f" localSheetId="3">#REF!</definedName>
    <definedName name="f" localSheetId="5">#REF!</definedName>
    <definedName name="f" localSheetId="38">#REF!</definedName>
    <definedName name="f" localSheetId="36">#REF!</definedName>
    <definedName name="f" localSheetId="37">#REF!</definedName>
    <definedName name="f" localSheetId="6">#REF!</definedName>
    <definedName name="f" localSheetId="31">#REF!</definedName>
    <definedName name="f" localSheetId="34">#REF!</definedName>
    <definedName name="f" localSheetId="35">#REF!</definedName>
    <definedName name="f" localSheetId="39">#REF!</definedName>
    <definedName name="f" localSheetId="13">#REF!</definedName>
    <definedName name="f" localSheetId="2">#REF!</definedName>
    <definedName name="f" localSheetId="7">#REF!</definedName>
    <definedName name="f" localSheetId="8">#REF!</definedName>
    <definedName name="f" localSheetId="9">#REF!</definedName>
    <definedName name="f" localSheetId="10">#REF!</definedName>
    <definedName name="f" localSheetId="32">#REF!</definedName>
    <definedName name="f" localSheetId="33">#REF!</definedName>
    <definedName name="f" localSheetId="15">#REF!</definedName>
    <definedName name="f" localSheetId="16">#REF!</definedName>
    <definedName name="f" localSheetId="17">#REF!</definedName>
    <definedName name="f" localSheetId="18">#REF!</definedName>
    <definedName name="f" localSheetId="14">#REF!</definedName>
    <definedName name="f" localSheetId="27">#REF!</definedName>
    <definedName name="f" localSheetId="22">#REF!</definedName>
    <definedName name="f" localSheetId="20">#REF!</definedName>
    <definedName name="f" localSheetId="19">#REF!</definedName>
    <definedName name="f" localSheetId="21">#REF!</definedName>
    <definedName name="f" localSheetId="42">#REF!</definedName>
    <definedName name="f" localSheetId="11">#REF!</definedName>
    <definedName name="f" localSheetId="29">#REF!</definedName>
    <definedName name="f" localSheetId="23">#REF!</definedName>
    <definedName name="f" localSheetId="12">#REF!</definedName>
    <definedName name="f" localSheetId="24">#REF!</definedName>
    <definedName name="f" localSheetId="25">#REF!</definedName>
    <definedName name="f" localSheetId="26">#REF!</definedName>
    <definedName name="f" localSheetId="28">#REF!</definedName>
    <definedName name="f" localSheetId="30">#REF!</definedName>
    <definedName name="f">#REF!</definedName>
    <definedName name="fd" localSheetId="3">#REF!</definedName>
    <definedName name="fd" localSheetId="5">#REF!</definedName>
    <definedName name="fd" localSheetId="38">#REF!</definedName>
    <definedName name="fd" localSheetId="36">#REF!</definedName>
    <definedName name="fd" localSheetId="37">#REF!</definedName>
    <definedName name="fd" localSheetId="6">#REF!</definedName>
    <definedName name="fd" localSheetId="31">#REF!</definedName>
    <definedName name="fd" localSheetId="34">#REF!</definedName>
    <definedName name="fd" localSheetId="35">#REF!</definedName>
    <definedName name="fd" localSheetId="39">#REF!</definedName>
    <definedName name="fd" localSheetId="13">#REF!</definedName>
    <definedName name="fd" localSheetId="2">#REF!</definedName>
    <definedName name="fd" localSheetId="7">#REF!</definedName>
    <definedName name="fd" localSheetId="8">#REF!</definedName>
    <definedName name="fd" localSheetId="9">#REF!</definedName>
    <definedName name="fd" localSheetId="10">#REF!</definedName>
    <definedName name="fd" localSheetId="32">#REF!</definedName>
    <definedName name="fd" localSheetId="33">#REF!</definedName>
    <definedName name="fd" localSheetId="15">#REF!</definedName>
    <definedName name="fd" localSheetId="16">#REF!</definedName>
    <definedName name="fd" localSheetId="17">#REF!</definedName>
    <definedName name="fd" localSheetId="18">#REF!</definedName>
    <definedName name="fd" localSheetId="14">#REF!</definedName>
    <definedName name="fd" localSheetId="27">#REF!</definedName>
    <definedName name="fd" localSheetId="22">#REF!</definedName>
    <definedName name="fd" localSheetId="20">#REF!</definedName>
    <definedName name="fd" localSheetId="19">#REF!</definedName>
    <definedName name="fd" localSheetId="21">#REF!</definedName>
    <definedName name="fd" localSheetId="42">#REF!</definedName>
    <definedName name="fd" localSheetId="11">#REF!</definedName>
    <definedName name="fd" localSheetId="29">#REF!</definedName>
    <definedName name="fd" localSheetId="23">#REF!</definedName>
    <definedName name="fd" localSheetId="12">#REF!</definedName>
    <definedName name="fd" localSheetId="24">#REF!</definedName>
    <definedName name="fd" localSheetId="25">#REF!</definedName>
    <definedName name="fd" localSheetId="26">#REF!</definedName>
    <definedName name="fd" localSheetId="28">#REF!</definedName>
    <definedName name="fd" localSheetId="30">#REF!</definedName>
    <definedName name="fd">#REF!</definedName>
    <definedName name="fdasfdvf" localSheetId="3">#REF!</definedName>
    <definedName name="fdasfdvf" localSheetId="5">#REF!</definedName>
    <definedName name="fdasfdvf" localSheetId="38">#REF!</definedName>
    <definedName name="fdasfdvf" localSheetId="36">#REF!</definedName>
    <definedName name="fdasfdvf" localSheetId="37">#REF!</definedName>
    <definedName name="fdasfdvf" localSheetId="6">#REF!</definedName>
    <definedName name="fdasfdvf" localSheetId="31">#REF!</definedName>
    <definedName name="fdasfdvf" localSheetId="34">#REF!</definedName>
    <definedName name="fdasfdvf" localSheetId="35">#REF!</definedName>
    <definedName name="fdasfdvf" localSheetId="39">#REF!</definedName>
    <definedName name="fdasfdvf" localSheetId="13">#REF!</definedName>
    <definedName name="fdasfdvf" localSheetId="2">#REF!</definedName>
    <definedName name="fdasfdvf" localSheetId="7">#REF!</definedName>
    <definedName name="fdasfdvf" localSheetId="8">#REF!</definedName>
    <definedName name="fdasfdvf" localSheetId="9">#REF!</definedName>
    <definedName name="fdasfdvf" localSheetId="10">#REF!</definedName>
    <definedName name="fdasfdvf" localSheetId="32">#REF!</definedName>
    <definedName name="fdasfdvf" localSheetId="33">#REF!</definedName>
    <definedName name="fdasfdvf" localSheetId="15">#REF!</definedName>
    <definedName name="fdasfdvf" localSheetId="16">#REF!</definedName>
    <definedName name="fdasfdvf" localSheetId="17">#REF!</definedName>
    <definedName name="fdasfdvf" localSheetId="18">#REF!</definedName>
    <definedName name="fdasfdvf" localSheetId="14">#REF!</definedName>
    <definedName name="fdasfdvf" localSheetId="27">#REF!</definedName>
    <definedName name="fdasfdvf" localSheetId="22">#REF!</definedName>
    <definedName name="fdasfdvf" localSheetId="20">#REF!</definedName>
    <definedName name="fdasfdvf" localSheetId="19">#REF!</definedName>
    <definedName name="fdasfdvf" localSheetId="21">#REF!</definedName>
    <definedName name="fdasfdvf" localSheetId="42">#REF!</definedName>
    <definedName name="fdasfdvf" localSheetId="11">#REF!</definedName>
    <definedName name="fdasfdvf" localSheetId="29">#REF!</definedName>
    <definedName name="fdasfdvf" localSheetId="23">#REF!</definedName>
    <definedName name="fdasfdvf" localSheetId="12">#REF!</definedName>
    <definedName name="fdasfdvf" localSheetId="24">#REF!</definedName>
    <definedName name="fdasfdvf" localSheetId="25">#REF!</definedName>
    <definedName name="fdasfdvf" localSheetId="26">#REF!</definedName>
    <definedName name="fdasfdvf" localSheetId="28">#REF!</definedName>
    <definedName name="fdasfdvf" localSheetId="30">#REF!</definedName>
    <definedName name="fdasfdvf">#REF!</definedName>
    <definedName name="fds" localSheetId="3">#REF!</definedName>
    <definedName name="fds" localSheetId="5">#REF!</definedName>
    <definedName name="fds" localSheetId="38">#REF!</definedName>
    <definedName name="fds" localSheetId="36">#REF!</definedName>
    <definedName name="fds" localSheetId="37">#REF!</definedName>
    <definedName name="fds" localSheetId="6">#REF!</definedName>
    <definedName name="fds" localSheetId="31">#REF!</definedName>
    <definedName name="fds" localSheetId="34">#REF!</definedName>
    <definedName name="fds" localSheetId="35">#REF!</definedName>
    <definedName name="fds" localSheetId="39">#REF!</definedName>
    <definedName name="fds" localSheetId="13">#REF!</definedName>
    <definedName name="fds" localSheetId="2">#REF!</definedName>
    <definedName name="fds" localSheetId="7">#REF!</definedName>
    <definedName name="fds" localSheetId="8">#REF!</definedName>
    <definedName name="fds" localSheetId="9">#REF!</definedName>
    <definedName name="fds" localSheetId="10">#REF!</definedName>
    <definedName name="fds" localSheetId="32">#REF!</definedName>
    <definedName name="fds" localSheetId="33">#REF!</definedName>
    <definedName name="fds" localSheetId="15">#REF!</definedName>
    <definedName name="fds" localSheetId="16">#REF!</definedName>
    <definedName name="fds" localSheetId="17">#REF!</definedName>
    <definedName name="fds" localSheetId="18">#REF!</definedName>
    <definedName name="fds" localSheetId="14">#REF!</definedName>
    <definedName name="fds" localSheetId="27">#REF!</definedName>
    <definedName name="fds" localSheetId="22">#REF!</definedName>
    <definedName name="fds" localSheetId="20">#REF!</definedName>
    <definedName name="fds" localSheetId="19">#REF!</definedName>
    <definedName name="fds" localSheetId="21">#REF!</definedName>
    <definedName name="fds" localSheetId="42">#REF!</definedName>
    <definedName name="fds" localSheetId="11">#REF!</definedName>
    <definedName name="fds" localSheetId="29">#REF!</definedName>
    <definedName name="fds" localSheetId="23">#REF!</definedName>
    <definedName name="fds" localSheetId="12">#REF!</definedName>
    <definedName name="fds" localSheetId="24">#REF!</definedName>
    <definedName name="fds" localSheetId="25">#REF!</definedName>
    <definedName name="fds" localSheetId="26">#REF!</definedName>
    <definedName name="fds" localSheetId="28">#REF!</definedName>
    <definedName name="fds" localSheetId="30">#REF!</definedName>
    <definedName name="fds">#REF!</definedName>
    <definedName name="fefe" localSheetId="3">#REF!</definedName>
    <definedName name="fefe" localSheetId="5">#REF!</definedName>
    <definedName name="fefe" localSheetId="38">#REF!</definedName>
    <definedName name="fefe" localSheetId="36">#REF!</definedName>
    <definedName name="fefe" localSheetId="37">#REF!</definedName>
    <definedName name="fefe" localSheetId="6">#REF!</definedName>
    <definedName name="fefe" localSheetId="31">#REF!</definedName>
    <definedName name="fefe" localSheetId="34">#REF!</definedName>
    <definedName name="fefe" localSheetId="35">#REF!</definedName>
    <definedName name="fefe" localSheetId="39">#REF!</definedName>
    <definedName name="fefe" localSheetId="13">#REF!</definedName>
    <definedName name="fefe" localSheetId="2">#REF!</definedName>
    <definedName name="fefe" localSheetId="7">#REF!</definedName>
    <definedName name="fefe" localSheetId="8">#REF!</definedName>
    <definedName name="fefe" localSheetId="9">#REF!</definedName>
    <definedName name="fefe" localSheetId="10">#REF!</definedName>
    <definedName name="fefe" localSheetId="32">#REF!</definedName>
    <definedName name="fefe" localSheetId="33">#REF!</definedName>
    <definedName name="fefe" localSheetId="15">#REF!</definedName>
    <definedName name="fefe" localSheetId="16">#REF!</definedName>
    <definedName name="fefe" localSheetId="17">#REF!</definedName>
    <definedName name="fefe" localSheetId="18">#REF!</definedName>
    <definedName name="fefe" localSheetId="14">#REF!</definedName>
    <definedName name="fefe" localSheetId="27">#REF!</definedName>
    <definedName name="fefe" localSheetId="22">#REF!</definedName>
    <definedName name="fefe" localSheetId="20">#REF!</definedName>
    <definedName name="fefe" localSheetId="19">#REF!</definedName>
    <definedName name="fefe" localSheetId="21">#REF!</definedName>
    <definedName name="fefe" localSheetId="42">#REF!</definedName>
    <definedName name="fefe" localSheetId="11">#REF!</definedName>
    <definedName name="fefe" localSheetId="29">#REF!</definedName>
    <definedName name="fefe" localSheetId="23">#REF!</definedName>
    <definedName name="fefe" localSheetId="12">#REF!</definedName>
    <definedName name="fefe" localSheetId="24">#REF!</definedName>
    <definedName name="fefe" localSheetId="25">#REF!</definedName>
    <definedName name="fefe" localSheetId="26">#REF!</definedName>
    <definedName name="fefe" localSheetId="28">#REF!</definedName>
    <definedName name="fefe" localSheetId="30">#REF!</definedName>
    <definedName name="fefe">#REF!</definedName>
    <definedName name="ffff" localSheetId="3">#REF!</definedName>
    <definedName name="ffff" localSheetId="5">#REF!</definedName>
    <definedName name="ffff" localSheetId="38">#REF!</definedName>
    <definedName name="ffff" localSheetId="36">#REF!</definedName>
    <definedName name="ffff" localSheetId="37">#REF!</definedName>
    <definedName name="ffff" localSheetId="6">#REF!</definedName>
    <definedName name="ffff" localSheetId="31">#REF!</definedName>
    <definedName name="ffff" localSheetId="34">#REF!</definedName>
    <definedName name="ffff" localSheetId="35">#REF!</definedName>
    <definedName name="ffff" localSheetId="39">#REF!</definedName>
    <definedName name="ffff" localSheetId="13">#REF!</definedName>
    <definedName name="ffff" localSheetId="2">#REF!</definedName>
    <definedName name="ffff" localSheetId="7">#REF!</definedName>
    <definedName name="ffff" localSheetId="8">#REF!</definedName>
    <definedName name="ffff" localSheetId="9">#REF!</definedName>
    <definedName name="ffff" localSheetId="10">#REF!</definedName>
    <definedName name="ffff" localSheetId="32">#REF!</definedName>
    <definedName name="ffff" localSheetId="33">#REF!</definedName>
    <definedName name="ffff" localSheetId="15">#REF!</definedName>
    <definedName name="ffff" localSheetId="16">#REF!</definedName>
    <definedName name="ffff" localSheetId="17">#REF!</definedName>
    <definedName name="ffff" localSheetId="18">#REF!</definedName>
    <definedName name="ffff" localSheetId="14">#REF!</definedName>
    <definedName name="ffff" localSheetId="27">#REF!</definedName>
    <definedName name="ffff" localSheetId="22">#REF!</definedName>
    <definedName name="ffff" localSheetId="20">#REF!</definedName>
    <definedName name="ffff" localSheetId="19">#REF!</definedName>
    <definedName name="ffff" localSheetId="21">#REF!</definedName>
    <definedName name="ffff" localSheetId="42">#REF!</definedName>
    <definedName name="ffff" localSheetId="11">#REF!</definedName>
    <definedName name="ffff" localSheetId="29">#REF!</definedName>
    <definedName name="ffff" localSheetId="23">#REF!</definedName>
    <definedName name="ffff" localSheetId="12">#REF!</definedName>
    <definedName name="ffff" localSheetId="24">#REF!</definedName>
    <definedName name="ffff" localSheetId="25">#REF!</definedName>
    <definedName name="ffff" localSheetId="26">#REF!</definedName>
    <definedName name="ffff" localSheetId="28">#REF!</definedName>
    <definedName name="ffff" localSheetId="30">#REF!</definedName>
    <definedName name="ffff">#REF!</definedName>
    <definedName name="fsbsvdsfdvd" localSheetId="3">#REF!</definedName>
    <definedName name="fsbsvdsfdvd" localSheetId="5">#REF!</definedName>
    <definedName name="fsbsvdsfdvd" localSheetId="38">#REF!</definedName>
    <definedName name="fsbsvdsfdvd" localSheetId="36">#REF!</definedName>
    <definedName name="fsbsvdsfdvd" localSheetId="37">#REF!</definedName>
    <definedName name="fsbsvdsfdvd" localSheetId="6">#REF!</definedName>
    <definedName name="fsbsvdsfdvd" localSheetId="31">#REF!</definedName>
    <definedName name="fsbsvdsfdvd" localSheetId="34">#REF!</definedName>
    <definedName name="fsbsvdsfdvd" localSheetId="35">#REF!</definedName>
    <definedName name="fsbsvdsfdvd" localSheetId="39">#REF!</definedName>
    <definedName name="fsbsvdsfdvd" localSheetId="13">#REF!</definedName>
    <definedName name="fsbsvdsfdvd" localSheetId="2">#REF!</definedName>
    <definedName name="fsbsvdsfdvd" localSheetId="7">#REF!</definedName>
    <definedName name="fsbsvdsfdvd" localSheetId="8">#REF!</definedName>
    <definedName name="fsbsvdsfdvd" localSheetId="9">#REF!</definedName>
    <definedName name="fsbsvdsfdvd" localSheetId="10">#REF!</definedName>
    <definedName name="fsbsvdsfdvd" localSheetId="32">#REF!</definedName>
    <definedName name="fsbsvdsfdvd" localSheetId="33">#REF!</definedName>
    <definedName name="fsbsvdsfdvd" localSheetId="15">#REF!</definedName>
    <definedName name="fsbsvdsfdvd" localSheetId="16">#REF!</definedName>
    <definedName name="fsbsvdsfdvd" localSheetId="17">#REF!</definedName>
    <definedName name="fsbsvdsfdvd" localSheetId="18">#REF!</definedName>
    <definedName name="fsbsvdsfdvd" localSheetId="14">#REF!</definedName>
    <definedName name="fsbsvdsfdvd" localSheetId="27">#REF!</definedName>
    <definedName name="fsbsvdsfdvd" localSheetId="22">#REF!</definedName>
    <definedName name="fsbsvdsfdvd" localSheetId="20">#REF!</definedName>
    <definedName name="fsbsvdsfdvd" localSheetId="19">#REF!</definedName>
    <definedName name="fsbsvdsfdvd" localSheetId="21">#REF!</definedName>
    <definedName name="fsbsvdsfdvd" localSheetId="42">#REF!</definedName>
    <definedName name="fsbsvdsfdvd" localSheetId="11">#REF!</definedName>
    <definedName name="fsbsvdsfdvd" localSheetId="29">#REF!</definedName>
    <definedName name="fsbsvdsfdvd" localSheetId="23">#REF!</definedName>
    <definedName name="fsbsvdsfdvd" localSheetId="12">#REF!</definedName>
    <definedName name="fsbsvdsfdvd" localSheetId="24">#REF!</definedName>
    <definedName name="fsbsvdsfdvd" localSheetId="25">#REF!</definedName>
    <definedName name="fsbsvdsfdvd" localSheetId="26">#REF!</definedName>
    <definedName name="fsbsvdsfdvd" localSheetId="28">#REF!</definedName>
    <definedName name="fsbsvdsfdvd" localSheetId="30">#REF!</definedName>
    <definedName name="fsbsvdsfdvd">#REF!</definedName>
    <definedName name="FSDFV" localSheetId="3">#REF!</definedName>
    <definedName name="FSDFV" localSheetId="5">#REF!</definedName>
    <definedName name="FSDFV" localSheetId="38">#REF!</definedName>
    <definedName name="FSDFV" localSheetId="36">#REF!</definedName>
    <definedName name="FSDFV" localSheetId="37">#REF!</definedName>
    <definedName name="FSDFV" localSheetId="6">#REF!</definedName>
    <definedName name="FSDFV" localSheetId="31">#REF!</definedName>
    <definedName name="FSDFV" localSheetId="34">#REF!</definedName>
    <definedName name="FSDFV" localSheetId="35">#REF!</definedName>
    <definedName name="FSDFV" localSheetId="39">#REF!</definedName>
    <definedName name="FSDFV" localSheetId="13">#REF!</definedName>
    <definedName name="FSDFV" localSheetId="2">#REF!</definedName>
    <definedName name="FSDFV" localSheetId="7">#REF!</definedName>
    <definedName name="FSDFV" localSheetId="8">#REF!</definedName>
    <definedName name="FSDFV" localSheetId="9">#REF!</definedName>
    <definedName name="FSDFV" localSheetId="10">#REF!</definedName>
    <definedName name="FSDFV" localSheetId="32">#REF!</definedName>
    <definedName name="FSDFV" localSheetId="33">#REF!</definedName>
    <definedName name="FSDFV" localSheetId="15">#REF!</definedName>
    <definedName name="FSDFV" localSheetId="16">#REF!</definedName>
    <definedName name="FSDFV" localSheetId="17">#REF!</definedName>
    <definedName name="FSDFV" localSheetId="18">#REF!</definedName>
    <definedName name="FSDFV" localSheetId="14">#REF!</definedName>
    <definedName name="FSDFV" localSheetId="27">#REF!</definedName>
    <definedName name="FSDFV" localSheetId="22">#REF!</definedName>
    <definedName name="FSDFV" localSheetId="20">#REF!</definedName>
    <definedName name="FSDFV" localSheetId="19">#REF!</definedName>
    <definedName name="FSDFV" localSheetId="21">#REF!</definedName>
    <definedName name="FSDFV" localSheetId="42">#REF!</definedName>
    <definedName name="FSDFV" localSheetId="11">#REF!</definedName>
    <definedName name="FSDFV" localSheetId="29">#REF!</definedName>
    <definedName name="FSDFV" localSheetId="23">#REF!</definedName>
    <definedName name="FSDFV" localSheetId="12">#REF!</definedName>
    <definedName name="FSDFV" localSheetId="24">#REF!</definedName>
    <definedName name="FSDFV" localSheetId="25">#REF!</definedName>
    <definedName name="FSDFV" localSheetId="26">#REF!</definedName>
    <definedName name="FSDFV" localSheetId="28">#REF!</definedName>
    <definedName name="FSDFV" localSheetId="30">#REF!</definedName>
    <definedName name="FSDFV">#REF!</definedName>
    <definedName name="fsfdasfs" localSheetId="3">#REF!</definedName>
    <definedName name="fsfdasfs" localSheetId="5">#REF!</definedName>
    <definedName name="fsfdasfs" localSheetId="38">#REF!</definedName>
    <definedName name="fsfdasfs" localSheetId="36">#REF!</definedName>
    <definedName name="fsfdasfs" localSheetId="37">#REF!</definedName>
    <definedName name="fsfdasfs" localSheetId="6">#REF!</definedName>
    <definedName name="fsfdasfs" localSheetId="31">#REF!</definedName>
    <definedName name="fsfdasfs" localSheetId="34">#REF!</definedName>
    <definedName name="fsfdasfs" localSheetId="35">#REF!</definedName>
    <definedName name="fsfdasfs" localSheetId="39">#REF!</definedName>
    <definedName name="fsfdasfs" localSheetId="13">#REF!</definedName>
    <definedName name="fsfdasfs" localSheetId="2">#REF!</definedName>
    <definedName name="fsfdasfs" localSheetId="7">#REF!</definedName>
    <definedName name="fsfdasfs" localSheetId="8">#REF!</definedName>
    <definedName name="fsfdasfs" localSheetId="9">#REF!</definedName>
    <definedName name="fsfdasfs" localSheetId="10">#REF!</definedName>
    <definedName name="fsfdasfs" localSheetId="32">#REF!</definedName>
    <definedName name="fsfdasfs" localSheetId="33">#REF!</definedName>
    <definedName name="fsfdasfs" localSheetId="15">#REF!</definedName>
    <definedName name="fsfdasfs" localSheetId="16">#REF!</definedName>
    <definedName name="fsfdasfs" localSheetId="17">#REF!</definedName>
    <definedName name="fsfdasfs" localSheetId="18">#REF!</definedName>
    <definedName name="fsfdasfs" localSheetId="14">#REF!</definedName>
    <definedName name="fsfdasfs" localSheetId="27">#REF!</definedName>
    <definedName name="fsfdasfs" localSheetId="22">#REF!</definedName>
    <definedName name="fsfdasfs" localSheetId="20">#REF!</definedName>
    <definedName name="fsfdasfs" localSheetId="19">#REF!</definedName>
    <definedName name="fsfdasfs" localSheetId="21">#REF!</definedName>
    <definedName name="fsfdasfs" localSheetId="42">#REF!</definedName>
    <definedName name="fsfdasfs" localSheetId="11">#REF!</definedName>
    <definedName name="fsfdasfs" localSheetId="29">#REF!</definedName>
    <definedName name="fsfdasfs" localSheetId="23">#REF!</definedName>
    <definedName name="fsfdasfs" localSheetId="12">#REF!</definedName>
    <definedName name="fsfdasfs" localSheetId="24">#REF!</definedName>
    <definedName name="fsfdasfs" localSheetId="25">#REF!</definedName>
    <definedName name="fsfdasfs" localSheetId="26">#REF!</definedName>
    <definedName name="fsfdasfs" localSheetId="28">#REF!</definedName>
    <definedName name="fsfdasfs" localSheetId="30">#REF!</definedName>
    <definedName name="fsfdasfs">#REF!</definedName>
    <definedName name="gbgf" localSheetId="3">#REF!</definedName>
    <definedName name="gbgf" localSheetId="5">#REF!</definedName>
    <definedName name="gbgf" localSheetId="38">#REF!</definedName>
    <definedName name="gbgf" localSheetId="36">#REF!</definedName>
    <definedName name="gbgf" localSheetId="37">#REF!</definedName>
    <definedName name="gbgf" localSheetId="6">#REF!</definedName>
    <definedName name="gbgf" localSheetId="31">#REF!</definedName>
    <definedName name="gbgf" localSheetId="34">#REF!</definedName>
    <definedName name="gbgf" localSheetId="35">#REF!</definedName>
    <definedName name="gbgf" localSheetId="39">#REF!</definedName>
    <definedName name="gbgf" localSheetId="13">#REF!</definedName>
    <definedName name="gbgf" localSheetId="2">#REF!</definedName>
    <definedName name="gbgf" localSheetId="7">#REF!</definedName>
    <definedName name="gbgf" localSheetId="8">#REF!</definedName>
    <definedName name="gbgf" localSheetId="9">#REF!</definedName>
    <definedName name="gbgf" localSheetId="10">#REF!</definedName>
    <definedName name="gbgf" localSheetId="32">#REF!</definedName>
    <definedName name="gbgf" localSheetId="33">#REF!</definedName>
    <definedName name="gbgf" localSheetId="15">#REF!</definedName>
    <definedName name="gbgf" localSheetId="16">#REF!</definedName>
    <definedName name="gbgf" localSheetId="17">#REF!</definedName>
    <definedName name="gbgf" localSheetId="18">#REF!</definedName>
    <definedName name="gbgf" localSheetId="14">#REF!</definedName>
    <definedName name="gbgf" localSheetId="27">#REF!</definedName>
    <definedName name="gbgf" localSheetId="22">#REF!</definedName>
    <definedName name="gbgf" localSheetId="20">#REF!</definedName>
    <definedName name="gbgf" localSheetId="19">#REF!</definedName>
    <definedName name="gbgf" localSheetId="21">#REF!</definedName>
    <definedName name="gbgf" localSheetId="42">#REF!</definedName>
    <definedName name="gbgf" localSheetId="11">#REF!</definedName>
    <definedName name="gbgf" localSheetId="29">#REF!</definedName>
    <definedName name="gbgf" localSheetId="23">#REF!</definedName>
    <definedName name="gbgf" localSheetId="12">#REF!</definedName>
    <definedName name="gbgf" localSheetId="24">#REF!</definedName>
    <definedName name="gbgf" localSheetId="25">#REF!</definedName>
    <definedName name="gbgf" localSheetId="26">#REF!</definedName>
    <definedName name="gbgf" localSheetId="28">#REF!</definedName>
    <definedName name="gbgf" localSheetId="30">#REF!</definedName>
    <definedName name="gbgf">#REF!</definedName>
    <definedName name="GDG" localSheetId="3">#REF!</definedName>
    <definedName name="GDG" localSheetId="5">#REF!</definedName>
    <definedName name="GDG" localSheetId="38">#REF!</definedName>
    <definedName name="GDG" localSheetId="36">#REF!</definedName>
    <definedName name="GDG" localSheetId="37">#REF!</definedName>
    <definedName name="GDG" localSheetId="6">#REF!</definedName>
    <definedName name="GDG" localSheetId="31">#REF!</definedName>
    <definedName name="GDG" localSheetId="34">#REF!</definedName>
    <definedName name="GDG" localSheetId="35">#REF!</definedName>
    <definedName name="GDG" localSheetId="39">#REF!</definedName>
    <definedName name="GDG" localSheetId="13">#REF!</definedName>
    <definedName name="GDG" localSheetId="2">#REF!</definedName>
    <definedName name="GDG" localSheetId="7">#REF!</definedName>
    <definedName name="GDG" localSheetId="8">#REF!</definedName>
    <definedName name="GDG" localSheetId="9">#REF!</definedName>
    <definedName name="GDG" localSheetId="10">#REF!</definedName>
    <definedName name="GDG" localSheetId="32">#REF!</definedName>
    <definedName name="GDG" localSheetId="33">#REF!</definedName>
    <definedName name="GDG" localSheetId="15">#REF!</definedName>
    <definedName name="GDG" localSheetId="16">#REF!</definedName>
    <definedName name="GDG" localSheetId="17">#REF!</definedName>
    <definedName name="GDG" localSheetId="18">#REF!</definedName>
    <definedName name="GDG" localSheetId="14">#REF!</definedName>
    <definedName name="GDG" localSheetId="27">#REF!</definedName>
    <definedName name="GDG" localSheetId="22">#REF!</definedName>
    <definedName name="GDG" localSheetId="20">#REF!</definedName>
    <definedName name="GDG" localSheetId="19">#REF!</definedName>
    <definedName name="GDG" localSheetId="21">#REF!</definedName>
    <definedName name="GDG" localSheetId="42">#REF!</definedName>
    <definedName name="GDG" localSheetId="11">#REF!</definedName>
    <definedName name="GDG" localSheetId="29">#REF!</definedName>
    <definedName name="GDG" localSheetId="23">#REF!</definedName>
    <definedName name="GDG" localSheetId="12">#REF!</definedName>
    <definedName name="GDG" localSheetId="24">#REF!</definedName>
    <definedName name="GDG" localSheetId="25">#REF!</definedName>
    <definedName name="GDG" localSheetId="26">#REF!</definedName>
    <definedName name="GDG" localSheetId="28">#REF!</definedName>
    <definedName name="GDG" localSheetId="30">#REF!</definedName>
    <definedName name="GDG">#REF!</definedName>
    <definedName name="gggggf" localSheetId="3">#REF!</definedName>
    <definedName name="gggggf" localSheetId="5">#REF!</definedName>
    <definedName name="gggggf" localSheetId="38">#REF!</definedName>
    <definedName name="gggggf" localSheetId="36">#REF!</definedName>
    <definedName name="gggggf" localSheetId="37">#REF!</definedName>
    <definedName name="gggggf" localSheetId="6">#REF!</definedName>
    <definedName name="gggggf" localSheetId="31">#REF!</definedName>
    <definedName name="gggggf" localSheetId="34">#REF!</definedName>
    <definedName name="gggggf" localSheetId="35">#REF!</definedName>
    <definedName name="gggggf" localSheetId="39">#REF!</definedName>
    <definedName name="gggggf" localSheetId="13">#REF!</definedName>
    <definedName name="gggggf" localSheetId="2">#REF!</definedName>
    <definedName name="gggggf" localSheetId="7">#REF!</definedName>
    <definedName name="gggggf" localSheetId="8">#REF!</definedName>
    <definedName name="gggggf" localSheetId="9">#REF!</definedName>
    <definedName name="gggggf" localSheetId="10">#REF!</definedName>
    <definedName name="gggggf" localSheetId="32">#REF!</definedName>
    <definedName name="gggggf" localSheetId="33">#REF!</definedName>
    <definedName name="gggggf" localSheetId="15">#REF!</definedName>
    <definedName name="gggggf" localSheetId="16">#REF!</definedName>
    <definedName name="gggggf" localSheetId="17">#REF!</definedName>
    <definedName name="gggggf" localSheetId="18">#REF!</definedName>
    <definedName name="gggggf" localSheetId="14">#REF!</definedName>
    <definedName name="gggggf" localSheetId="27">#REF!</definedName>
    <definedName name="gggggf" localSheetId="22">#REF!</definedName>
    <definedName name="gggggf" localSheetId="20">#REF!</definedName>
    <definedName name="gggggf" localSheetId="19">#REF!</definedName>
    <definedName name="gggggf" localSheetId="21">#REF!</definedName>
    <definedName name="gggggf" localSheetId="42">#REF!</definedName>
    <definedName name="gggggf" localSheetId="11">#REF!</definedName>
    <definedName name="gggggf" localSheetId="29">#REF!</definedName>
    <definedName name="gggggf" localSheetId="23">#REF!</definedName>
    <definedName name="gggggf" localSheetId="12">#REF!</definedName>
    <definedName name="gggggf" localSheetId="24">#REF!</definedName>
    <definedName name="gggggf" localSheetId="25">#REF!</definedName>
    <definedName name="gggggf" localSheetId="26">#REF!</definedName>
    <definedName name="gggggf" localSheetId="28">#REF!</definedName>
    <definedName name="gggggf" localSheetId="30">#REF!</definedName>
    <definedName name="gggggf">#REF!</definedName>
    <definedName name="GRT" localSheetId="3">#REF!</definedName>
    <definedName name="GRT" localSheetId="5">#REF!</definedName>
    <definedName name="GRT" localSheetId="38">#REF!</definedName>
    <definedName name="GRT" localSheetId="36">#REF!</definedName>
    <definedName name="GRT" localSheetId="37">#REF!</definedName>
    <definedName name="GRT" localSheetId="6">#REF!</definedName>
    <definedName name="GRT" localSheetId="31">#REF!</definedName>
    <definedName name="GRT" localSheetId="34">#REF!</definedName>
    <definedName name="GRT" localSheetId="35">#REF!</definedName>
    <definedName name="GRT" localSheetId="39">#REF!</definedName>
    <definedName name="GRT" localSheetId="13">#REF!</definedName>
    <definedName name="GRT" localSheetId="2">#REF!</definedName>
    <definedName name="GRT" localSheetId="7">#REF!</definedName>
    <definedName name="GRT" localSheetId="8">#REF!</definedName>
    <definedName name="GRT" localSheetId="9">#REF!</definedName>
    <definedName name="GRT" localSheetId="10">#REF!</definedName>
    <definedName name="GRT" localSheetId="32">#REF!</definedName>
    <definedName name="GRT" localSheetId="33">#REF!</definedName>
    <definedName name="GRT" localSheetId="15">#REF!</definedName>
    <definedName name="GRT" localSheetId="16">#REF!</definedName>
    <definedName name="GRT" localSheetId="17">#REF!</definedName>
    <definedName name="GRT" localSheetId="18">#REF!</definedName>
    <definedName name="GRT" localSheetId="14">#REF!</definedName>
    <definedName name="GRT" localSheetId="27">#REF!</definedName>
    <definedName name="GRT" localSheetId="22">#REF!</definedName>
    <definedName name="GRT" localSheetId="20">#REF!</definedName>
    <definedName name="GRT" localSheetId="19">#REF!</definedName>
    <definedName name="GRT" localSheetId="21">#REF!</definedName>
    <definedName name="GRT" localSheetId="42">#REF!</definedName>
    <definedName name="GRT" localSheetId="11">#REF!</definedName>
    <definedName name="GRT" localSheetId="29">#REF!</definedName>
    <definedName name="GRT" localSheetId="23">#REF!</definedName>
    <definedName name="GRT" localSheetId="12">#REF!</definedName>
    <definedName name="GRT" localSheetId="24">#REF!</definedName>
    <definedName name="GRT" localSheetId="25">#REF!</definedName>
    <definedName name="GRT" localSheetId="26">#REF!</definedName>
    <definedName name="GRT" localSheetId="28">#REF!</definedName>
    <definedName name="GRT" localSheetId="30">#REF!</definedName>
    <definedName name="GRT">#REF!</definedName>
    <definedName name="GTRWG" localSheetId="3">#REF!</definedName>
    <definedName name="GTRWG" localSheetId="5">#REF!</definedName>
    <definedName name="GTRWG" localSheetId="38">#REF!</definedName>
    <definedName name="GTRWG" localSheetId="36">#REF!</definedName>
    <definedName name="GTRWG" localSheetId="37">#REF!</definedName>
    <definedName name="GTRWG" localSheetId="6">#REF!</definedName>
    <definedName name="GTRWG" localSheetId="31">#REF!</definedName>
    <definedName name="GTRWG" localSheetId="34">#REF!</definedName>
    <definedName name="GTRWG" localSheetId="35">#REF!</definedName>
    <definedName name="GTRWG" localSheetId="39">#REF!</definedName>
    <definedName name="GTRWG" localSheetId="13">#REF!</definedName>
    <definedName name="GTRWG" localSheetId="2">#REF!</definedName>
    <definedName name="GTRWG" localSheetId="7">#REF!</definedName>
    <definedName name="GTRWG" localSheetId="8">#REF!</definedName>
    <definedName name="GTRWG" localSheetId="9">#REF!</definedName>
    <definedName name="GTRWG" localSheetId="10">#REF!</definedName>
    <definedName name="GTRWG" localSheetId="32">#REF!</definedName>
    <definedName name="GTRWG" localSheetId="33">#REF!</definedName>
    <definedName name="GTRWG" localSheetId="15">#REF!</definedName>
    <definedName name="GTRWG" localSheetId="16">#REF!</definedName>
    <definedName name="GTRWG" localSheetId="17">#REF!</definedName>
    <definedName name="GTRWG" localSheetId="18">#REF!</definedName>
    <definedName name="GTRWG" localSheetId="14">#REF!</definedName>
    <definedName name="GTRWG" localSheetId="27">#REF!</definedName>
    <definedName name="GTRWG" localSheetId="22">#REF!</definedName>
    <definedName name="GTRWG" localSheetId="20">#REF!</definedName>
    <definedName name="GTRWG" localSheetId="19">#REF!</definedName>
    <definedName name="GTRWG" localSheetId="21">#REF!</definedName>
    <definedName name="GTRWG" localSheetId="42">#REF!</definedName>
    <definedName name="GTRWG" localSheetId="11">#REF!</definedName>
    <definedName name="GTRWG" localSheetId="29">#REF!</definedName>
    <definedName name="GTRWG" localSheetId="23">#REF!</definedName>
    <definedName name="GTRWG" localSheetId="12">#REF!</definedName>
    <definedName name="GTRWG" localSheetId="24">#REF!</definedName>
    <definedName name="GTRWG" localSheetId="25">#REF!</definedName>
    <definedName name="GTRWG" localSheetId="26">#REF!</definedName>
    <definedName name="GTRWG" localSheetId="28">#REF!</definedName>
    <definedName name="GTRWG" localSheetId="30">#REF!</definedName>
    <definedName name="GTRWG">#REF!</definedName>
    <definedName name="hll" localSheetId="3">#REF!</definedName>
    <definedName name="hll" localSheetId="5">#REF!</definedName>
    <definedName name="hll" localSheetId="38">#REF!</definedName>
    <definedName name="hll" localSheetId="36">#REF!</definedName>
    <definedName name="hll" localSheetId="37">#REF!</definedName>
    <definedName name="hll" localSheetId="6">#REF!</definedName>
    <definedName name="hll" localSheetId="31">#REF!</definedName>
    <definedName name="hll" localSheetId="34">#REF!</definedName>
    <definedName name="hll" localSheetId="35">#REF!</definedName>
    <definedName name="hll" localSheetId="39">#REF!</definedName>
    <definedName name="hll" localSheetId="13">#REF!</definedName>
    <definedName name="hll" localSheetId="2">#REF!</definedName>
    <definedName name="hll" localSheetId="7">#REF!</definedName>
    <definedName name="hll" localSheetId="8">#REF!</definedName>
    <definedName name="hll" localSheetId="9">#REF!</definedName>
    <definedName name="hll" localSheetId="10">#REF!</definedName>
    <definedName name="hll" localSheetId="32">#REF!</definedName>
    <definedName name="hll" localSheetId="33">#REF!</definedName>
    <definedName name="hll" localSheetId="15">#REF!</definedName>
    <definedName name="hll" localSheetId="16">#REF!</definedName>
    <definedName name="hll" localSheetId="17">#REF!</definedName>
    <definedName name="hll" localSheetId="18">#REF!</definedName>
    <definedName name="hll" localSheetId="14">#REF!</definedName>
    <definedName name="hll" localSheetId="27">#REF!</definedName>
    <definedName name="hll" localSheetId="22">#REF!</definedName>
    <definedName name="hll" localSheetId="20">#REF!</definedName>
    <definedName name="hll" localSheetId="19">#REF!</definedName>
    <definedName name="hll" localSheetId="21">#REF!</definedName>
    <definedName name="hll" localSheetId="42">#REF!</definedName>
    <definedName name="hll" localSheetId="11">#REF!</definedName>
    <definedName name="hll" localSheetId="29">#REF!</definedName>
    <definedName name="hll" localSheetId="23">#REF!</definedName>
    <definedName name="hll" localSheetId="12">#REF!</definedName>
    <definedName name="hll" localSheetId="24">#REF!</definedName>
    <definedName name="hll" localSheetId="25">#REF!</definedName>
    <definedName name="hll" localSheetId="26">#REF!</definedName>
    <definedName name="hll" localSheetId="28">#REF!</definedName>
    <definedName name="hll" localSheetId="30">#REF!</definedName>
    <definedName name="hll">#REF!</definedName>
    <definedName name="hui" localSheetId="3">#REF!</definedName>
    <definedName name="hui" localSheetId="5">#REF!</definedName>
    <definedName name="hui" localSheetId="38">#REF!</definedName>
    <definedName name="hui" localSheetId="36">#REF!</definedName>
    <definedName name="hui" localSheetId="37">#REF!</definedName>
    <definedName name="hui" localSheetId="6">#REF!</definedName>
    <definedName name="hui" localSheetId="31">#REF!</definedName>
    <definedName name="hui" localSheetId="34">#REF!</definedName>
    <definedName name="hui" localSheetId="35">#REF!</definedName>
    <definedName name="hui" localSheetId="39">#REF!</definedName>
    <definedName name="hui" localSheetId="13">#REF!</definedName>
    <definedName name="hui" localSheetId="2">#REF!</definedName>
    <definedName name="hui" localSheetId="7">#REF!</definedName>
    <definedName name="hui" localSheetId="8">#REF!</definedName>
    <definedName name="hui" localSheetId="9">#REF!</definedName>
    <definedName name="hui" localSheetId="10">#REF!</definedName>
    <definedName name="hui" localSheetId="32">#REF!</definedName>
    <definedName name="hui" localSheetId="33">#REF!</definedName>
    <definedName name="hui" localSheetId="15">#REF!</definedName>
    <definedName name="hui" localSheetId="16">#REF!</definedName>
    <definedName name="hui" localSheetId="17">#REF!</definedName>
    <definedName name="hui" localSheetId="18">#REF!</definedName>
    <definedName name="hui" localSheetId="14">#REF!</definedName>
    <definedName name="hui" localSheetId="27">#REF!</definedName>
    <definedName name="hui" localSheetId="22">#REF!</definedName>
    <definedName name="hui" localSheetId="20">#REF!</definedName>
    <definedName name="hui" localSheetId="19">#REF!</definedName>
    <definedName name="hui" localSheetId="21">#REF!</definedName>
    <definedName name="hui" localSheetId="42">#REF!</definedName>
    <definedName name="hui" localSheetId="11">#REF!</definedName>
    <definedName name="hui" localSheetId="29">#REF!</definedName>
    <definedName name="hui" localSheetId="23">#REF!</definedName>
    <definedName name="hui" localSheetId="12">#REF!</definedName>
    <definedName name="hui" localSheetId="24">#REF!</definedName>
    <definedName name="hui" localSheetId="25">#REF!</definedName>
    <definedName name="hui" localSheetId="26">#REF!</definedName>
    <definedName name="hui" localSheetId="28">#REF!</definedName>
    <definedName name="hui" localSheetId="30">#REF!</definedName>
    <definedName name="hui">#REF!</definedName>
    <definedName name="iiiiii" localSheetId="3">#REF!</definedName>
    <definedName name="iiiiii" localSheetId="5">#REF!</definedName>
    <definedName name="iiiiii" localSheetId="38">#REF!</definedName>
    <definedName name="iiiiii" localSheetId="36">#REF!</definedName>
    <definedName name="iiiiii" localSheetId="37">#REF!</definedName>
    <definedName name="iiiiii" localSheetId="6">#REF!</definedName>
    <definedName name="iiiiii" localSheetId="31">#REF!</definedName>
    <definedName name="iiiiii" localSheetId="34">#REF!</definedName>
    <definedName name="iiiiii" localSheetId="35">#REF!</definedName>
    <definedName name="iiiiii" localSheetId="39">#REF!</definedName>
    <definedName name="iiiiii" localSheetId="13">#REF!</definedName>
    <definedName name="iiiiii" localSheetId="2">#REF!</definedName>
    <definedName name="iiiiii" localSheetId="7">#REF!</definedName>
    <definedName name="iiiiii" localSheetId="8">#REF!</definedName>
    <definedName name="iiiiii" localSheetId="9">#REF!</definedName>
    <definedName name="iiiiii" localSheetId="10">#REF!</definedName>
    <definedName name="iiiiii" localSheetId="32">#REF!</definedName>
    <definedName name="iiiiii" localSheetId="33">#REF!</definedName>
    <definedName name="iiiiii" localSheetId="15">#REF!</definedName>
    <definedName name="iiiiii" localSheetId="16">#REF!</definedName>
    <definedName name="iiiiii" localSheetId="17">#REF!</definedName>
    <definedName name="iiiiii" localSheetId="18">#REF!</definedName>
    <definedName name="iiiiii" localSheetId="14">#REF!</definedName>
    <definedName name="iiiiii" localSheetId="27">#REF!</definedName>
    <definedName name="iiiiii" localSheetId="22">#REF!</definedName>
    <definedName name="iiiiii" localSheetId="20">#REF!</definedName>
    <definedName name="iiiiii" localSheetId="19">#REF!</definedName>
    <definedName name="iiiiii" localSheetId="21">#REF!</definedName>
    <definedName name="iiiiii" localSheetId="42">#REF!</definedName>
    <definedName name="iiiiii" localSheetId="11">#REF!</definedName>
    <definedName name="iiiiii" localSheetId="29">#REF!</definedName>
    <definedName name="iiiiii" localSheetId="23">#REF!</definedName>
    <definedName name="iiiiii" localSheetId="12">#REF!</definedName>
    <definedName name="iiiiii" localSheetId="24">#REF!</definedName>
    <definedName name="iiiiii" localSheetId="25">#REF!</definedName>
    <definedName name="iiiiii" localSheetId="26">#REF!</definedName>
    <definedName name="iiiiii" localSheetId="28">#REF!</definedName>
    <definedName name="iiiiii" localSheetId="30">#REF!</definedName>
    <definedName name="iiiiii">#REF!</definedName>
    <definedName name="ioooo" localSheetId="3">#REF!</definedName>
    <definedName name="ioooo" localSheetId="5">#REF!</definedName>
    <definedName name="ioooo" localSheetId="38">#REF!</definedName>
    <definedName name="ioooo" localSheetId="36">#REF!</definedName>
    <definedName name="ioooo" localSheetId="37">#REF!</definedName>
    <definedName name="ioooo" localSheetId="6">#REF!</definedName>
    <definedName name="ioooo" localSheetId="31">#REF!</definedName>
    <definedName name="ioooo" localSheetId="34">#REF!</definedName>
    <definedName name="ioooo" localSheetId="35">#REF!</definedName>
    <definedName name="ioooo" localSheetId="39">#REF!</definedName>
    <definedName name="ioooo" localSheetId="13">#REF!</definedName>
    <definedName name="ioooo" localSheetId="2">#REF!</definedName>
    <definedName name="ioooo" localSheetId="7">#REF!</definedName>
    <definedName name="ioooo" localSheetId="8">#REF!</definedName>
    <definedName name="ioooo" localSheetId="9">#REF!</definedName>
    <definedName name="ioooo" localSheetId="10">#REF!</definedName>
    <definedName name="ioooo" localSheetId="32">#REF!</definedName>
    <definedName name="ioooo" localSheetId="33">#REF!</definedName>
    <definedName name="ioooo" localSheetId="15">#REF!</definedName>
    <definedName name="ioooo" localSheetId="16">#REF!</definedName>
    <definedName name="ioooo" localSheetId="17">#REF!</definedName>
    <definedName name="ioooo" localSheetId="18">#REF!</definedName>
    <definedName name="ioooo" localSheetId="14">#REF!</definedName>
    <definedName name="ioooo" localSheetId="27">#REF!</definedName>
    <definedName name="ioooo" localSheetId="22">#REF!</definedName>
    <definedName name="ioooo" localSheetId="20">#REF!</definedName>
    <definedName name="ioooo" localSheetId="19">#REF!</definedName>
    <definedName name="ioooo" localSheetId="21">#REF!</definedName>
    <definedName name="ioooo" localSheetId="42">#REF!</definedName>
    <definedName name="ioooo" localSheetId="11">#REF!</definedName>
    <definedName name="ioooo" localSheetId="29">#REF!</definedName>
    <definedName name="ioooo" localSheetId="23">#REF!</definedName>
    <definedName name="ioooo" localSheetId="12">#REF!</definedName>
    <definedName name="ioooo" localSheetId="24">#REF!</definedName>
    <definedName name="ioooo" localSheetId="25">#REF!</definedName>
    <definedName name="ioooo" localSheetId="26">#REF!</definedName>
    <definedName name="ioooo" localSheetId="28">#REF!</definedName>
    <definedName name="ioooo" localSheetId="30">#REF!</definedName>
    <definedName name="ioooo">#REF!</definedName>
    <definedName name="jjjj" localSheetId="3">#REF!</definedName>
    <definedName name="jjjj" localSheetId="5">#REF!</definedName>
    <definedName name="jjjj" localSheetId="38">#REF!</definedName>
    <definedName name="jjjj" localSheetId="36">#REF!</definedName>
    <definedName name="jjjj" localSheetId="37">#REF!</definedName>
    <definedName name="jjjj" localSheetId="6">#REF!</definedName>
    <definedName name="jjjj" localSheetId="31">#REF!</definedName>
    <definedName name="jjjj" localSheetId="34">#REF!</definedName>
    <definedName name="jjjj" localSheetId="35">#REF!</definedName>
    <definedName name="jjjj" localSheetId="39">#REF!</definedName>
    <definedName name="jjjj" localSheetId="13">#REF!</definedName>
    <definedName name="jjjj" localSheetId="2">#REF!</definedName>
    <definedName name="jjjj" localSheetId="7">#REF!</definedName>
    <definedName name="jjjj" localSheetId="8">#REF!</definedName>
    <definedName name="jjjj" localSheetId="9">#REF!</definedName>
    <definedName name="jjjj" localSheetId="10">#REF!</definedName>
    <definedName name="jjjj" localSheetId="32">#REF!</definedName>
    <definedName name="jjjj" localSheetId="33">#REF!</definedName>
    <definedName name="jjjj" localSheetId="15">#REF!</definedName>
    <definedName name="jjjj" localSheetId="16">#REF!</definedName>
    <definedName name="jjjj" localSheetId="17">#REF!</definedName>
    <definedName name="jjjj" localSheetId="18">#REF!</definedName>
    <definedName name="jjjj" localSheetId="14">#REF!</definedName>
    <definedName name="jjjj" localSheetId="27">#REF!</definedName>
    <definedName name="jjjj" localSheetId="22">#REF!</definedName>
    <definedName name="jjjj" localSheetId="20">#REF!</definedName>
    <definedName name="jjjj" localSheetId="19">#REF!</definedName>
    <definedName name="jjjj" localSheetId="21">#REF!</definedName>
    <definedName name="jjjj" localSheetId="42">#REF!</definedName>
    <definedName name="jjjj" localSheetId="11">#REF!</definedName>
    <definedName name="jjjj" localSheetId="29">#REF!</definedName>
    <definedName name="jjjj" localSheetId="23">#REF!</definedName>
    <definedName name="jjjj" localSheetId="12">#REF!</definedName>
    <definedName name="jjjj" localSheetId="24">#REF!</definedName>
    <definedName name="jjjj" localSheetId="25">#REF!</definedName>
    <definedName name="jjjj" localSheetId="26">#REF!</definedName>
    <definedName name="jjjj" localSheetId="28">#REF!</definedName>
    <definedName name="jjjj" localSheetId="30">#REF!</definedName>
    <definedName name="jjjj">#REF!</definedName>
    <definedName name="jk" localSheetId="3">#REF!</definedName>
    <definedName name="jk" localSheetId="5">#REF!</definedName>
    <definedName name="jk" localSheetId="38">#REF!</definedName>
    <definedName name="jk" localSheetId="36">#REF!</definedName>
    <definedName name="jk" localSheetId="37">#REF!</definedName>
    <definedName name="jk" localSheetId="6">#REF!</definedName>
    <definedName name="jk" localSheetId="31">#REF!</definedName>
    <definedName name="jk" localSheetId="34">#REF!</definedName>
    <definedName name="jk" localSheetId="35">#REF!</definedName>
    <definedName name="jk" localSheetId="39">#REF!</definedName>
    <definedName name="jk" localSheetId="13">#REF!</definedName>
    <definedName name="jk" localSheetId="2">#REF!</definedName>
    <definedName name="jk" localSheetId="7">#REF!</definedName>
    <definedName name="jk" localSheetId="8">#REF!</definedName>
    <definedName name="jk" localSheetId="9">#REF!</definedName>
    <definedName name="jk" localSheetId="10">#REF!</definedName>
    <definedName name="jk" localSheetId="32">#REF!</definedName>
    <definedName name="jk" localSheetId="33">#REF!</definedName>
    <definedName name="jk" localSheetId="15">#REF!</definedName>
    <definedName name="jk" localSheetId="16">#REF!</definedName>
    <definedName name="jk" localSheetId="17">#REF!</definedName>
    <definedName name="jk" localSheetId="18">#REF!</definedName>
    <definedName name="jk" localSheetId="14">#REF!</definedName>
    <definedName name="jk" localSheetId="27">#REF!</definedName>
    <definedName name="jk" localSheetId="22">#REF!</definedName>
    <definedName name="jk" localSheetId="20">#REF!</definedName>
    <definedName name="jk" localSheetId="19">#REF!</definedName>
    <definedName name="jk" localSheetId="21">#REF!</definedName>
    <definedName name="jk" localSheetId="42">#REF!</definedName>
    <definedName name="jk" localSheetId="11">#REF!</definedName>
    <definedName name="jk" localSheetId="29">#REF!</definedName>
    <definedName name="jk" localSheetId="23">#REF!</definedName>
    <definedName name="jk" localSheetId="12">#REF!</definedName>
    <definedName name="jk" localSheetId="24">#REF!</definedName>
    <definedName name="jk" localSheetId="25">#REF!</definedName>
    <definedName name="jk" localSheetId="26">#REF!</definedName>
    <definedName name="jk" localSheetId="28">#REF!</definedName>
    <definedName name="jk" localSheetId="30">#REF!</definedName>
    <definedName name="jk">#REF!</definedName>
    <definedName name="JYDY" localSheetId="3">#REF!</definedName>
    <definedName name="JYDY" localSheetId="5">#REF!</definedName>
    <definedName name="JYDY" localSheetId="38">#REF!</definedName>
    <definedName name="JYDY" localSheetId="36">#REF!</definedName>
    <definedName name="JYDY" localSheetId="37">#REF!</definedName>
    <definedName name="JYDY" localSheetId="6">#REF!</definedName>
    <definedName name="JYDY" localSheetId="31">#REF!</definedName>
    <definedName name="JYDY" localSheetId="34">#REF!</definedName>
    <definedName name="JYDY" localSheetId="35">#REF!</definedName>
    <definedName name="JYDY" localSheetId="39">#REF!</definedName>
    <definedName name="JYDY" localSheetId="13">#REF!</definedName>
    <definedName name="JYDY" localSheetId="2">#REF!</definedName>
    <definedName name="JYDY" localSheetId="7">#REF!</definedName>
    <definedName name="JYDY" localSheetId="8">#REF!</definedName>
    <definedName name="JYDY" localSheetId="9">#REF!</definedName>
    <definedName name="JYDY" localSheetId="10">#REF!</definedName>
    <definedName name="JYDY" localSheetId="32">#REF!</definedName>
    <definedName name="JYDY" localSheetId="33">#REF!</definedName>
    <definedName name="JYDY" localSheetId="15">#REF!</definedName>
    <definedName name="JYDY" localSheetId="16">#REF!</definedName>
    <definedName name="JYDY" localSheetId="17">#REF!</definedName>
    <definedName name="JYDY" localSheetId="18">#REF!</definedName>
    <definedName name="JYDY" localSheetId="14">#REF!</definedName>
    <definedName name="JYDY" localSheetId="27">#REF!</definedName>
    <definedName name="JYDY" localSheetId="22">#REF!</definedName>
    <definedName name="JYDY" localSheetId="20">#REF!</definedName>
    <definedName name="JYDY" localSheetId="19">#REF!</definedName>
    <definedName name="JYDY" localSheetId="21">#REF!</definedName>
    <definedName name="JYDY" localSheetId="42">#REF!</definedName>
    <definedName name="JYDY" localSheetId="11">#REF!</definedName>
    <definedName name="JYDY" localSheetId="29">#REF!</definedName>
    <definedName name="JYDY" localSheetId="23">#REF!</definedName>
    <definedName name="JYDY" localSheetId="12">#REF!</definedName>
    <definedName name="JYDY" localSheetId="24">#REF!</definedName>
    <definedName name="JYDY" localSheetId="25">#REF!</definedName>
    <definedName name="JYDY" localSheetId="26">#REF!</definedName>
    <definedName name="JYDY" localSheetId="28">#REF!</definedName>
    <definedName name="JYDY" localSheetId="30">#REF!</definedName>
    <definedName name="JYDY">#REF!</definedName>
    <definedName name="k" localSheetId="3">#REF!</definedName>
    <definedName name="k" localSheetId="5">#REF!</definedName>
    <definedName name="k" localSheetId="38">#REF!</definedName>
    <definedName name="k" localSheetId="36">#REF!</definedName>
    <definedName name="k" localSheetId="37">#REF!</definedName>
    <definedName name="k" localSheetId="6">#REF!</definedName>
    <definedName name="k" localSheetId="31">#REF!</definedName>
    <definedName name="k" localSheetId="34">#REF!</definedName>
    <definedName name="k" localSheetId="35">#REF!</definedName>
    <definedName name="k" localSheetId="39">#REF!</definedName>
    <definedName name="k" localSheetId="13">#REF!</definedName>
    <definedName name="k" localSheetId="2">#REF!</definedName>
    <definedName name="k" localSheetId="7">#REF!</definedName>
    <definedName name="k" localSheetId="8">#REF!</definedName>
    <definedName name="k" localSheetId="9">#REF!</definedName>
    <definedName name="k" localSheetId="10">#REF!</definedName>
    <definedName name="k" localSheetId="32">#REF!</definedName>
    <definedName name="k" localSheetId="33">#REF!</definedName>
    <definedName name="k" localSheetId="15">#REF!</definedName>
    <definedName name="k" localSheetId="16">#REF!</definedName>
    <definedName name="k" localSheetId="17">#REF!</definedName>
    <definedName name="k" localSheetId="18">#REF!</definedName>
    <definedName name="k" localSheetId="14">#REF!</definedName>
    <definedName name="k" localSheetId="27">#REF!</definedName>
    <definedName name="k" localSheetId="22">#REF!</definedName>
    <definedName name="k" localSheetId="20">#REF!</definedName>
    <definedName name="k" localSheetId="19">#REF!</definedName>
    <definedName name="k" localSheetId="21">#REF!</definedName>
    <definedName name="k" localSheetId="42">#REF!</definedName>
    <definedName name="k" localSheetId="11">#REF!</definedName>
    <definedName name="k" localSheetId="29">#REF!</definedName>
    <definedName name="k" localSheetId="23">#REF!</definedName>
    <definedName name="k" localSheetId="12">#REF!</definedName>
    <definedName name="k" localSheetId="24">#REF!</definedName>
    <definedName name="k" localSheetId="25">#REF!</definedName>
    <definedName name="k" localSheetId="26">#REF!</definedName>
    <definedName name="k" localSheetId="28">#REF!</definedName>
    <definedName name="k" localSheetId="30">#REF!</definedName>
    <definedName name="k">#REF!</definedName>
    <definedName name="klh" localSheetId="3">#REF!</definedName>
    <definedName name="klh" localSheetId="5">#REF!</definedName>
    <definedName name="klh" localSheetId="38">#REF!</definedName>
    <definedName name="klh" localSheetId="36">#REF!</definedName>
    <definedName name="klh" localSheetId="37">#REF!</definedName>
    <definedName name="klh" localSheetId="6">#REF!</definedName>
    <definedName name="klh" localSheetId="31">#REF!</definedName>
    <definedName name="klh" localSheetId="34">#REF!</definedName>
    <definedName name="klh" localSheetId="35">#REF!</definedName>
    <definedName name="klh" localSheetId="39">#REF!</definedName>
    <definedName name="klh" localSheetId="13">#REF!</definedName>
    <definedName name="klh" localSheetId="2">#REF!</definedName>
    <definedName name="klh" localSheetId="7">#REF!</definedName>
    <definedName name="klh" localSheetId="8">#REF!</definedName>
    <definedName name="klh" localSheetId="9">#REF!</definedName>
    <definedName name="klh" localSheetId="10">#REF!</definedName>
    <definedName name="klh" localSheetId="32">#REF!</definedName>
    <definedName name="klh" localSheetId="33">#REF!</definedName>
    <definedName name="klh" localSheetId="15">#REF!</definedName>
    <definedName name="klh" localSheetId="16">#REF!</definedName>
    <definedName name="klh" localSheetId="17">#REF!</definedName>
    <definedName name="klh" localSheetId="18">#REF!</definedName>
    <definedName name="klh" localSheetId="14">#REF!</definedName>
    <definedName name="klh" localSheetId="27">#REF!</definedName>
    <definedName name="klh" localSheetId="22">#REF!</definedName>
    <definedName name="klh" localSheetId="20">#REF!</definedName>
    <definedName name="klh" localSheetId="19">#REF!</definedName>
    <definedName name="klh" localSheetId="21">#REF!</definedName>
    <definedName name="klh" localSheetId="42">#REF!</definedName>
    <definedName name="klh" localSheetId="11">#REF!</definedName>
    <definedName name="klh" localSheetId="29">#REF!</definedName>
    <definedName name="klh" localSheetId="23">#REF!</definedName>
    <definedName name="klh" localSheetId="12">#REF!</definedName>
    <definedName name="klh" localSheetId="24">#REF!</definedName>
    <definedName name="klh" localSheetId="25">#REF!</definedName>
    <definedName name="klh" localSheetId="26">#REF!</definedName>
    <definedName name="klh" localSheetId="28">#REF!</definedName>
    <definedName name="klh" localSheetId="30">#REF!</definedName>
    <definedName name="klh">#REF!</definedName>
    <definedName name="ko" localSheetId="3">#REF!</definedName>
    <definedName name="ko" localSheetId="5">#REF!</definedName>
    <definedName name="ko" localSheetId="38">#REF!</definedName>
    <definedName name="ko" localSheetId="36">#REF!</definedName>
    <definedName name="ko" localSheetId="37">#REF!</definedName>
    <definedName name="ko" localSheetId="6">#REF!</definedName>
    <definedName name="ko" localSheetId="31">#REF!</definedName>
    <definedName name="ko" localSheetId="34">#REF!</definedName>
    <definedName name="ko" localSheetId="35">#REF!</definedName>
    <definedName name="ko" localSheetId="39">#REF!</definedName>
    <definedName name="ko" localSheetId="13">#REF!</definedName>
    <definedName name="ko" localSheetId="2">#REF!</definedName>
    <definedName name="ko" localSheetId="7">#REF!</definedName>
    <definedName name="ko" localSheetId="8">#REF!</definedName>
    <definedName name="ko" localSheetId="9">#REF!</definedName>
    <definedName name="ko" localSheetId="10">#REF!</definedName>
    <definedName name="ko" localSheetId="32">#REF!</definedName>
    <definedName name="ko" localSheetId="33">#REF!</definedName>
    <definedName name="ko" localSheetId="15">#REF!</definedName>
    <definedName name="ko" localSheetId="16">#REF!</definedName>
    <definedName name="ko" localSheetId="17">#REF!</definedName>
    <definedName name="ko" localSheetId="18">#REF!</definedName>
    <definedName name="ko" localSheetId="14">#REF!</definedName>
    <definedName name="ko" localSheetId="27">#REF!</definedName>
    <definedName name="ko" localSheetId="22">#REF!</definedName>
    <definedName name="ko" localSheetId="20">#REF!</definedName>
    <definedName name="ko" localSheetId="19">#REF!</definedName>
    <definedName name="ko" localSheetId="21">#REF!</definedName>
    <definedName name="ko" localSheetId="42">#REF!</definedName>
    <definedName name="ko" localSheetId="11">#REF!</definedName>
    <definedName name="ko" localSheetId="29">#REF!</definedName>
    <definedName name="ko" localSheetId="23">#REF!</definedName>
    <definedName name="ko" localSheetId="12">#REF!</definedName>
    <definedName name="ko" localSheetId="24">#REF!</definedName>
    <definedName name="ko" localSheetId="25">#REF!</definedName>
    <definedName name="ko" localSheetId="26">#REF!</definedName>
    <definedName name="ko" localSheetId="28">#REF!</definedName>
    <definedName name="ko" localSheetId="30">#REF!</definedName>
    <definedName name="ko">#REF!</definedName>
    <definedName name="OLE_LINK3" localSheetId="41">青岛捷美进仓图!#REF!</definedName>
    <definedName name="OLE_LINK3" localSheetId="42">上海隽美普货进仓图!#REF!</definedName>
    <definedName name="oooo" localSheetId="3">#REF!</definedName>
    <definedName name="oooo" localSheetId="5">#REF!</definedName>
    <definedName name="oooo" localSheetId="38">#REF!</definedName>
    <definedName name="oooo" localSheetId="36">#REF!</definedName>
    <definedName name="oooo" localSheetId="37">#REF!</definedName>
    <definedName name="oooo" localSheetId="6">#REF!</definedName>
    <definedName name="oooo" localSheetId="31">#REF!</definedName>
    <definedName name="oooo" localSheetId="34">#REF!</definedName>
    <definedName name="oooo" localSheetId="35">#REF!</definedName>
    <definedName name="oooo" localSheetId="39">#REF!</definedName>
    <definedName name="oooo" localSheetId="13">#REF!</definedName>
    <definedName name="oooo" localSheetId="2">#REF!</definedName>
    <definedName name="oooo" localSheetId="7">#REF!</definedName>
    <definedName name="oooo" localSheetId="8">#REF!</definedName>
    <definedName name="oooo" localSheetId="9">#REF!</definedName>
    <definedName name="oooo" localSheetId="10">#REF!</definedName>
    <definedName name="oooo" localSheetId="32">#REF!</definedName>
    <definedName name="oooo" localSheetId="33">#REF!</definedName>
    <definedName name="oooo" localSheetId="15">#REF!</definedName>
    <definedName name="oooo" localSheetId="16">#REF!</definedName>
    <definedName name="oooo" localSheetId="17">#REF!</definedName>
    <definedName name="oooo" localSheetId="18">#REF!</definedName>
    <definedName name="oooo" localSheetId="14">#REF!</definedName>
    <definedName name="oooo" localSheetId="27">#REF!</definedName>
    <definedName name="oooo" localSheetId="22">#REF!</definedName>
    <definedName name="oooo" localSheetId="20">#REF!</definedName>
    <definedName name="oooo" localSheetId="19">#REF!</definedName>
    <definedName name="oooo" localSheetId="21">#REF!</definedName>
    <definedName name="oooo" localSheetId="42">#REF!</definedName>
    <definedName name="oooo" localSheetId="11">#REF!</definedName>
    <definedName name="oooo" localSheetId="29">#REF!</definedName>
    <definedName name="oooo" localSheetId="23">#REF!</definedName>
    <definedName name="oooo" localSheetId="12">#REF!</definedName>
    <definedName name="oooo" localSheetId="24">#REF!</definedName>
    <definedName name="oooo" localSheetId="25">#REF!</definedName>
    <definedName name="oooo" localSheetId="26">#REF!</definedName>
    <definedName name="oooo" localSheetId="28">#REF!</definedName>
    <definedName name="oooo" localSheetId="30">#REF!</definedName>
    <definedName name="oooo">#REF!</definedName>
    <definedName name="ooooo" localSheetId="3">#REF!</definedName>
    <definedName name="ooooo" localSheetId="5">#REF!</definedName>
    <definedName name="ooooo" localSheetId="38">#REF!</definedName>
    <definedName name="ooooo" localSheetId="36">#REF!</definedName>
    <definedName name="ooooo" localSheetId="37">#REF!</definedName>
    <definedName name="ooooo" localSheetId="6">#REF!</definedName>
    <definedName name="ooooo" localSheetId="31">#REF!</definedName>
    <definedName name="ooooo" localSheetId="34">#REF!</definedName>
    <definedName name="ooooo" localSheetId="35">#REF!</definedName>
    <definedName name="ooooo" localSheetId="39">#REF!</definedName>
    <definedName name="ooooo" localSheetId="13">#REF!</definedName>
    <definedName name="ooooo" localSheetId="2">#REF!</definedName>
    <definedName name="ooooo" localSheetId="7">#REF!</definedName>
    <definedName name="ooooo" localSheetId="8">#REF!</definedName>
    <definedName name="ooooo" localSheetId="9">#REF!</definedName>
    <definedName name="ooooo" localSheetId="10">#REF!</definedName>
    <definedName name="ooooo" localSheetId="32">#REF!</definedName>
    <definedName name="ooooo" localSheetId="33">#REF!</definedName>
    <definedName name="ooooo" localSheetId="15">#REF!</definedName>
    <definedName name="ooooo" localSheetId="16">#REF!</definedName>
    <definedName name="ooooo" localSheetId="17">#REF!</definedName>
    <definedName name="ooooo" localSheetId="18">#REF!</definedName>
    <definedName name="ooooo" localSheetId="14">#REF!</definedName>
    <definedName name="ooooo" localSheetId="27">#REF!</definedName>
    <definedName name="ooooo" localSheetId="22">#REF!</definedName>
    <definedName name="ooooo" localSheetId="20">#REF!</definedName>
    <definedName name="ooooo" localSheetId="19">#REF!</definedName>
    <definedName name="ooooo" localSheetId="21">#REF!</definedName>
    <definedName name="ooooo" localSheetId="42">#REF!</definedName>
    <definedName name="ooooo" localSheetId="11">#REF!</definedName>
    <definedName name="ooooo" localSheetId="29">#REF!</definedName>
    <definedName name="ooooo" localSheetId="23">#REF!</definedName>
    <definedName name="ooooo" localSheetId="12">#REF!</definedName>
    <definedName name="ooooo" localSheetId="24">#REF!</definedName>
    <definedName name="ooooo" localSheetId="25">#REF!</definedName>
    <definedName name="ooooo" localSheetId="26">#REF!</definedName>
    <definedName name="ooooo" localSheetId="28">#REF!</definedName>
    <definedName name="ooooo" localSheetId="30">#REF!</definedName>
    <definedName name="ooooo">#REF!</definedName>
    <definedName name="op" localSheetId="3">#REF!</definedName>
    <definedName name="op" localSheetId="5">#REF!</definedName>
    <definedName name="op" localSheetId="38">#REF!</definedName>
    <definedName name="op" localSheetId="36">#REF!</definedName>
    <definedName name="op" localSheetId="37">#REF!</definedName>
    <definedName name="op" localSheetId="6">#REF!</definedName>
    <definedName name="op" localSheetId="31">#REF!</definedName>
    <definedName name="op" localSheetId="34">#REF!</definedName>
    <definedName name="op" localSheetId="35">#REF!</definedName>
    <definedName name="op" localSheetId="39">#REF!</definedName>
    <definedName name="op" localSheetId="13">#REF!</definedName>
    <definedName name="op" localSheetId="2">#REF!</definedName>
    <definedName name="op" localSheetId="7">#REF!</definedName>
    <definedName name="op" localSheetId="8">#REF!</definedName>
    <definedName name="op" localSheetId="9">#REF!</definedName>
    <definedName name="op" localSheetId="10">#REF!</definedName>
    <definedName name="op" localSheetId="32">#REF!</definedName>
    <definedName name="op" localSheetId="33">#REF!</definedName>
    <definedName name="op" localSheetId="15">#REF!</definedName>
    <definedName name="op" localSheetId="16">#REF!</definedName>
    <definedName name="op" localSheetId="17">#REF!</definedName>
    <definedName name="op" localSheetId="18">#REF!</definedName>
    <definedName name="op" localSheetId="14">#REF!</definedName>
    <definedName name="op" localSheetId="27">#REF!</definedName>
    <definedName name="op" localSheetId="22">#REF!</definedName>
    <definedName name="op" localSheetId="20">#REF!</definedName>
    <definedName name="op" localSheetId="19">#REF!</definedName>
    <definedName name="op" localSheetId="21">#REF!</definedName>
    <definedName name="op" localSheetId="42">#REF!</definedName>
    <definedName name="op" localSheetId="11">#REF!</definedName>
    <definedName name="op" localSheetId="29">#REF!</definedName>
    <definedName name="op" localSheetId="23">#REF!</definedName>
    <definedName name="op" localSheetId="12">#REF!</definedName>
    <definedName name="op" localSheetId="24">#REF!</definedName>
    <definedName name="op" localSheetId="25">#REF!</definedName>
    <definedName name="op" localSheetId="26">#REF!</definedName>
    <definedName name="op" localSheetId="28">#REF!</definedName>
    <definedName name="op" localSheetId="30">#REF!</definedName>
    <definedName name="op">#REF!</definedName>
    <definedName name="OPLOO" localSheetId="3">#REF!</definedName>
    <definedName name="OPLOO" localSheetId="5">#REF!</definedName>
    <definedName name="OPLOO" localSheetId="38">#REF!</definedName>
    <definedName name="OPLOO" localSheetId="36">#REF!</definedName>
    <definedName name="OPLOO" localSheetId="37">#REF!</definedName>
    <definedName name="OPLOO" localSheetId="6">#REF!</definedName>
    <definedName name="OPLOO" localSheetId="31">#REF!</definedName>
    <definedName name="OPLOO" localSheetId="34">#REF!</definedName>
    <definedName name="OPLOO" localSheetId="35">#REF!</definedName>
    <definedName name="OPLOO" localSheetId="39">#REF!</definedName>
    <definedName name="OPLOO" localSheetId="13">#REF!</definedName>
    <definedName name="OPLOO" localSheetId="2">#REF!</definedName>
    <definedName name="OPLOO" localSheetId="7">#REF!</definedName>
    <definedName name="OPLOO" localSheetId="8">#REF!</definedName>
    <definedName name="OPLOO" localSheetId="9">#REF!</definedName>
    <definedName name="OPLOO" localSheetId="10">#REF!</definedName>
    <definedName name="OPLOO" localSheetId="32">#REF!</definedName>
    <definedName name="OPLOO" localSheetId="33">#REF!</definedName>
    <definedName name="OPLOO" localSheetId="15">#REF!</definedName>
    <definedName name="OPLOO" localSheetId="16">#REF!</definedName>
    <definedName name="OPLOO" localSheetId="17">#REF!</definedName>
    <definedName name="OPLOO" localSheetId="18">#REF!</definedName>
    <definedName name="OPLOO" localSheetId="14">#REF!</definedName>
    <definedName name="OPLOO" localSheetId="27">#REF!</definedName>
    <definedName name="OPLOO" localSheetId="22">#REF!</definedName>
    <definedName name="OPLOO" localSheetId="20">#REF!</definedName>
    <definedName name="OPLOO" localSheetId="19">#REF!</definedName>
    <definedName name="OPLOO" localSheetId="21">#REF!</definedName>
    <definedName name="OPLOO" localSheetId="42">#REF!</definedName>
    <definedName name="OPLOO" localSheetId="11">#REF!</definedName>
    <definedName name="OPLOO" localSheetId="29">#REF!</definedName>
    <definedName name="OPLOO" localSheetId="23">#REF!</definedName>
    <definedName name="OPLOO" localSheetId="12">#REF!</definedName>
    <definedName name="OPLOO" localSheetId="24">#REF!</definedName>
    <definedName name="OPLOO" localSheetId="25">#REF!</definedName>
    <definedName name="OPLOO" localSheetId="26">#REF!</definedName>
    <definedName name="OPLOO" localSheetId="28">#REF!</definedName>
    <definedName name="OPLOO" localSheetId="30">#REF!</definedName>
    <definedName name="OPLOO">#REF!</definedName>
    <definedName name="_xlnm.Print_Area" localSheetId="3">'LIS 联运'!$B$1:$I$16</definedName>
    <definedName name="_xlnm.Print_Area" localSheetId="38">澳门AD!$B$1:$K$31</definedName>
    <definedName name="_xlnm.Print_Area" localSheetId="36">澳门QT!$B$1:$K$47</definedName>
    <definedName name="_xlnm.Print_Area" localSheetId="37">澳门UX!$B$1:$L$35</definedName>
    <definedName name="_xlnm.Print_Area" localSheetId="31">成都UC!$A$1:$I$55</definedName>
    <definedName name="_xlnm.Print_Area" localSheetId="34">广州AR!$A$1:$H$8</definedName>
    <definedName name="_xlnm.Print_Area" localSheetId="35">广州CZ!$B$1:$J$18</definedName>
    <definedName name="_xlnm.Print_Area" localSheetId="13">南京Y8!$B$1:$L$34</definedName>
    <definedName name="_xlnm.Print_Area" localSheetId="2">南美海空联运!$B$1:$N$44</definedName>
    <definedName name="_xlnm.Print_Area" localSheetId="1">南美空空联运!$B$1:$N$57</definedName>
    <definedName name="_xlnm.Print_Area" localSheetId="44">浦东机场货站保函!$A$1:$J$38</definedName>
    <definedName name="_xlnm.Print_Area" localSheetId="7">青岛AA!$B$1:$I$64</definedName>
    <definedName name="_xlnm.Print_Area" localSheetId="9">青岛D0!$B$1:$I$25</definedName>
    <definedName name="_xlnm.Print_Area" localSheetId="10">青岛DL!$B$1:$I$17</definedName>
    <definedName name="_xlnm.Print_Area" localSheetId="41">青岛捷美进仓图!$A$1:$H$49</definedName>
    <definedName name="_xlnm.Print_Area" localSheetId="32">厦门ET!$B$1:$L$18</definedName>
    <definedName name="_xlnm.Print_Area" localSheetId="33">厦门TP!$A$1:$J$52</definedName>
    <definedName name="_xlnm.Print_Area" localSheetId="15">上海AA!$B$1:$I$68</definedName>
    <definedName name="_xlnm.Print_Area" localSheetId="16">'上海AD ET头程'!$B$1:$K$29</definedName>
    <definedName name="_xlnm.Print_Area" localSheetId="17">'上海AM '!$B$1:$I$62</definedName>
    <definedName name="_xlnm.Print_Area" localSheetId="18">上海ET!$B$1:$I$20</definedName>
    <definedName name="_xlnm.Print_Area" localSheetId="22">上海QR!$A$1:$H$53</definedName>
    <definedName name="_xlnm.Print_Area" localSheetId="20">'上海QT  KZ头程'!$B$1:$J$70</definedName>
    <definedName name="_xlnm.Print_Area" localSheetId="19">'上海QT ET头程'!$B$1:$J$50</definedName>
    <definedName name="_xlnm.Print_Area" localSheetId="21">'上海UX ET头程'!$B$1:$L$34</definedName>
    <definedName name="_xlnm.Print_Area" localSheetId="43">上海发车外地航班进仓图!$A$1:$L$48</definedName>
    <definedName name="_xlnm.Print_Area" localSheetId="42">上海隽美普货进仓图!$B$1:$I$46</definedName>
    <definedName name="_xlnm.Print_Area" localSheetId="11">上海浦东DL!$B$1:$I$33</definedName>
    <definedName name="_xlnm.Print_Area" localSheetId="29">无锡M7!$B$1:$J$29</definedName>
    <definedName name="_xlnm.Print_Area" localSheetId="45">物流新非危保函!$A$1:$I$16</definedName>
    <definedName name="_xlnm.Print_Area" localSheetId="23">郑州CM!$A$1:$H$64</definedName>
    <definedName name="_xlnm.Print_Area" localSheetId="4">郑州K4!$A$1:$I$31</definedName>
    <definedName name="_xlnm.Print_Area" localSheetId="24">'郑州TP CX头程'!$A$1:$J$59</definedName>
    <definedName name="_xlnm.Print_Area" localSheetId="25">'郑州TP CZ头程'!$A$1:$J$62</definedName>
    <definedName name="_xlnm.Print_Area" localSheetId="26">郑州UX!$B$1:$K$33</definedName>
    <definedName name="_xlnm.Print_Area" localSheetId="28">'郑州UX ET头程'!$B$1:$L$34</definedName>
    <definedName name="qeqwr" localSheetId="3">#REF!</definedName>
    <definedName name="qeqwr" localSheetId="5">#REF!</definedName>
    <definedName name="qeqwr" localSheetId="38">#REF!</definedName>
    <definedName name="qeqwr" localSheetId="36">#REF!</definedName>
    <definedName name="qeqwr" localSheetId="37">#REF!</definedName>
    <definedName name="qeqwr" localSheetId="6">#REF!</definedName>
    <definedName name="qeqwr" localSheetId="31">#REF!</definedName>
    <definedName name="qeqwr" localSheetId="34">#REF!</definedName>
    <definedName name="qeqwr" localSheetId="35">#REF!</definedName>
    <definedName name="qeqwr" localSheetId="39">#REF!</definedName>
    <definedName name="qeqwr" localSheetId="13">#REF!</definedName>
    <definedName name="qeqwr" localSheetId="2">#REF!</definedName>
    <definedName name="qeqwr" localSheetId="7">#REF!</definedName>
    <definedName name="qeqwr" localSheetId="8">#REF!</definedName>
    <definedName name="qeqwr" localSheetId="9">#REF!</definedName>
    <definedName name="qeqwr" localSheetId="10">#REF!</definedName>
    <definedName name="qeqwr" localSheetId="32">#REF!</definedName>
    <definedName name="qeqwr" localSheetId="33">#REF!</definedName>
    <definedName name="qeqwr" localSheetId="15">#REF!</definedName>
    <definedName name="qeqwr" localSheetId="16">#REF!</definedName>
    <definedName name="qeqwr" localSheetId="17">#REF!</definedName>
    <definedName name="qeqwr" localSheetId="18">#REF!</definedName>
    <definedName name="qeqwr" localSheetId="14">#REF!</definedName>
    <definedName name="qeqwr" localSheetId="27">#REF!</definedName>
    <definedName name="qeqwr" localSheetId="22">#REF!</definedName>
    <definedName name="qeqwr" localSheetId="20">#REF!</definedName>
    <definedName name="qeqwr" localSheetId="19">#REF!</definedName>
    <definedName name="qeqwr" localSheetId="21">#REF!</definedName>
    <definedName name="qeqwr" localSheetId="42">#REF!</definedName>
    <definedName name="qeqwr" localSheetId="11">#REF!</definedName>
    <definedName name="qeqwr" localSheetId="29">#REF!</definedName>
    <definedName name="qeqwr" localSheetId="23">#REF!</definedName>
    <definedName name="qeqwr" localSheetId="12">#REF!</definedName>
    <definedName name="qeqwr" localSheetId="24">#REF!</definedName>
    <definedName name="qeqwr" localSheetId="25">#REF!</definedName>
    <definedName name="qeqwr" localSheetId="26">#REF!</definedName>
    <definedName name="qeqwr" localSheetId="28">#REF!</definedName>
    <definedName name="qeqwr" localSheetId="30">#REF!</definedName>
    <definedName name="qeqwr">#REF!</definedName>
    <definedName name="RE" localSheetId="3">#REF!</definedName>
    <definedName name="RE" localSheetId="5">#REF!</definedName>
    <definedName name="RE" localSheetId="38">#REF!</definedName>
    <definedName name="RE" localSheetId="36">#REF!</definedName>
    <definedName name="RE" localSheetId="37">#REF!</definedName>
    <definedName name="RE" localSheetId="6">#REF!</definedName>
    <definedName name="RE" localSheetId="31">#REF!</definedName>
    <definedName name="RE" localSheetId="34">#REF!</definedName>
    <definedName name="RE" localSheetId="35">#REF!</definedName>
    <definedName name="RE" localSheetId="39">#REF!</definedName>
    <definedName name="RE" localSheetId="13">#REF!</definedName>
    <definedName name="RE" localSheetId="2">#REF!</definedName>
    <definedName name="RE" localSheetId="7">#REF!</definedName>
    <definedName name="RE" localSheetId="8">#REF!</definedName>
    <definedName name="RE" localSheetId="9">#REF!</definedName>
    <definedName name="RE" localSheetId="10">#REF!</definedName>
    <definedName name="RE" localSheetId="32">#REF!</definedName>
    <definedName name="RE" localSheetId="33">#REF!</definedName>
    <definedName name="RE" localSheetId="15">#REF!</definedName>
    <definedName name="RE" localSheetId="16">#REF!</definedName>
    <definedName name="RE" localSheetId="17">#REF!</definedName>
    <definedName name="RE" localSheetId="18">#REF!</definedName>
    <definedName name="RE" localSheetId="14">#REF!</definedName>
    <definedName name="RE" localSheetId="27">#REF!</definedName>
    <definedName name="RE" localSheetId="22">#REF!</definedName>
    <definedName name="RE" localSheetId="20">#REF!</definedName>
    <definedName name="RE" localSheetId="19">#REF!</definedName>
    <definedName name="RE" localSheetId="21">#REF!</definedName>
    <definedName name="RE" localSheetId="42">#REF!</definedName>
    <definedName name="RE" localSheetId="11">#REF!</definedName>
    <definedName name="RE" localSheetId="29">#REF!</definedName>
    <definedName name="RE" localSheetId="23">#REF!</definedName>
    <definedName name="RE" localSheetId="12">#REF!</definedName>
    <definedName name="RE" localSheetId="24">#REF!</definedName>
    <definedName name="RE" localSheetId="25">#REF!</definedName>
    <definedName name="RE" localSheetId="26">#REF!</definedName>
    <definedName name="RE" localSheetId="28">#REF!</definedName>
    <definedName name="RE" localSheetId="30">#REF!</definedName>
    <definedName name="RE">#REF!</definedName>
    <definedName name="RERE" localSheetId="3">#REF!</definedName>
    <definedName name="RERE" localSheetId="5">#REF!</definedName>
    <definedName name="RERE" localSheetId="38">#REF!</definedName>
    <definedName name="RERE" localSheetId="36">#REF!</definedName>
    <definedName name="RERE" localSheetId="37">#REF!</definedName>
    <definedName name="RERE" localSheetId="6">#REF!</definedName>
    <definedName name="RERE" localSheetId="31">#REF!</definedName>
    <definedName name="RERE" localSheetId="34">#REF!</definedName>
    <definedName name="RERE" localSheetId="35">#REF!</definedName>
    <definedName name="RERE" localSheetId="39">#REF!</definedName>
    <definedName name="RERE" localSheetId="13">#REF!</definedName>
    <definedName name="RERE" localSheetId="2">#REF!</definedName>
    <definedName name="RERE" localSheetId="7">#REF!</definedName>
    <definedName name="RERE" localSheetId="8">#REF!</definedName>
    <definedName name="RERE" localSheetId="9">#REF!</definedName>
    <definedName name="RERE" localSheetId="10">#REF!</definedName>
    <definedName name="RERE" localSheetId="32">#REF!</definedName>
    <definedName name="RERE" localSheetId="33">#REF!</definedName>
    <definedName name="RERE" localSheetId="15">#REF!</definedName>
    <definedName name="RERE" localSheetId="16">#REF!</definedName>
    <definedName name="RERE" localSheetId="17">#REF!</definedName>
    <definedName name="RERE" localSheetId="18">#REF!</definedName>
    <definedName name="RERE" localSheetId="14">#REF!</definedName>
    <definedName name="RERE" localSheetId="27">#REF!</definedName>
    <definedName name="RERE" localSheetId="22">#REF!</definedName>
    <definedName name="RERE" localSheetId="20">#REF!</definedName>
    <definedName name="RERE" localSheetId="19">#REF!</definedName>
    <definedName name="RERE" localSheetId="21">#REF!</definedName>
    <definedName name="RERE" localSheetId="42">#REF!</definedName>
    <definedName name="RERE" localSheetId="11">#REF!</definedName>
    <definedName name="RERE" localSheetId="29">#REF!</definedName>
    <definedName name="RERE" localSheetId="23">#REF!</definedName>
    <definedName name="RERE" localSheetId="12">#REF!</definedName>
    <definedName name="RERE" localSheetId="24">#REF!</definedName>
    <definedName name="RERE" localSheetId="25">#REF!</definedName>
    <definedName name="RERE" localSheetId="26">#REF!</definedName>
    <definedName name="RERE" localSheetId="28">#REF!</definedName>
    <definedName name="RERE" localSheetId="30">#REF!</definedName>
    <definedName name="RERE">#REF!</definedName>
    <definedName name="REWRERERW" localSheetId="3">#REF!</definedName>
    <definedName name="REWRERERW" localSheetId="5">#REF!</definedName>
    <definedName name="REWRERERW" localSheetId="38">#REF!</definedName>
    <definedName name="REWRERERW" localSheetId="36">#REF!</definedName>
    <definedName name="REWRERERW" localSheetId="37">#REF!</definedName>
    <definedName name="REWRERERW" localSheetId="6">#REF!</definedName>
    <definedName name="REWRERERW" localSheetId="31">#REF!</definedName>
    <definedName name="REWRERERW" localSheetId="34">#REF!</definedName>
    <definedName name="REWRERERW" localSheetId="35">#REF!</definedName>
    <definedName name="REWRERERW" localSheetId="39">#REF!</definedName>
    <definedName name="REWRERERW" localSheetId="13">#REF!</definedName>
    <definedName name="REWRERERW" localSheetId="2">#REF!</definedName>
    <definedName name="REWRERERW" localSheetId="7">#REF!</definedName>
    <definedName name="REWRERERW" localSheetId="8">#REF!</definedName>
    <definedName name="REWRERERW" localSheetId="9">#REF!</definedName>
    <definedName name="REWRERERW" localSheetId="10">#REF!</definedName>
    <definedName name="REWRERERW" localSheetId="32">#REF!</definedName>
    <definedName name="REWRERERW" localSheetId="33">#REF!</definedName>
    <definedName name="REWRERERW" localSheetId="15">#REF!</definedName>
    <definedName name="REWRERERW" localSheetId="16">#REF!</definedName>
    <definedName name="REWRERERW" localSheetId="17">#REF!</definedName>
    <definedName name="REWRERERW" localSheetId="18">#REF!</definedName>
    <definedName name="REWRERERW" localSheetId="14">#REF!</definedName>
    <definedName name="REWRERERW" localSheetId="27">#REF!</definedName>
    <definedName name="REWRERERW" localSheetId="22">#REF!</definedName>
    <definedName name="REWRERERW" localSheetId="20">#REF!</definedName>
    <definedName name="REWRERERW" localSheetId="19">#REF!</definedName>
    <definedName name="REWRERERW" localSheetId="21">#REF!</definedName>
    <definedName name="REWRERERW" localSheetId="42">#REF!</definedName>
    <definedName name="REWRERERW" localSheetId="11">#REF!</definedName>
    <definedName name="REWRERERW" localSheetId="29">#REF!</definedName>
    <definedName name="REWRERERW" localSheetId="23">#REF!</definedName>
    <definedName name="REWRERERW" localSheetId="12">#REF!</definedName>
    <definedName name="REWRERERW" localSheetId="24">#REF!</definedName>
    <definedName name="REWRERERW" localSheetId="25">#REF!</definedName>
    <definedName name="REWRERERW" localSheetId="26">#REF!</definedName>
    <definedName name="REWRERERW" localSheetId="28">#REF!</definedName>
    <definedName name="REWRERERW" localSheetId="30">#REF!</definedName>
    <definedName name="REWRERERW">#REF!</definedName>
    <definedName name="REWRW" localSheetId="3">#REF!</definedName>
    <definedName name="REWRW" localSheetId="5">#REF!</definedName>
    <definedName name="REWRW" localSheetId="38">#REF!</definedName>
    <definedName name="REWRW" localSheetId="36">#REF!</definedName>
    <definedName name="REWRW" localSheetId="37">#REF!</definedName>
    <definedName name="REWRW" localSheetId="6">#REF!</definedName>
    <definedName name="REWRW" localSheetId="31">#REF!</definedName>
    <definedName name="REWRW" localSheetId="34">#REF!</definedName>
    <definedName name="REWRW" localSheetId="35">#REF!</definedName>
    <definedName name="REWRW" localSheetId="39">#REF!</definedName>
    <definedName name="REWRW" localSheetId="13">#REF!</definedName>
    <definedName name="REWRW" localSheetId="2">#REF!</definedName>
    <definedName name="REWRW" localSheetId="7">#REF!</definedName>
    <definedName name="REWRW" localSheetId="8">#REF!</definedName>
    <definedName name="REWRW" localSheetId="9">#REF!</definedName>
    <definedName name="REWRW" localSheetId="10">#REF!</definedName>
    <definedName name="REWRW" localSheetId="32">#REF!</definedName>
    <definedName name="REWRW" localSheetId="33">#REF!</definedName>
    <definedName name="REWRW" localSheetId="15">#REF!</definedName>
    <definedName name="REWRW" localSheetId="16">#REF!</definedName>
    <definedName name="REWRW" localSheetId="17">#REF!</definedName>
    <definedName name="REWRW" localSheetId="18">#REF!</definedName>
    <definedName name="REWRW" localSheetId="14">#REF!</definedName>
    <definedName name="REWRW" localSheetId="27">#REF!</definedName>
    <definedName name="REWRW" localSheetId="22">#REF!</definedName>
    <definedName name="REWRW" localSheetId="20">#REF!</definedName>
    <definedName name="REWRW" localSheetId="19">#REF!</definedName>
    <definedName name="REWRW" localSheetId="21">#REF!</definedName>
    <definedName name="REWRW" localSheetId="42">#REF!</definedName>
    <definedName name="REWRW" localSheetId="11">#REF!</definedName>
    <definedName name="REWRW" localSheetId="29">#REF!</definedName>
    <definedName name="REWRW" localSheetId="23">#REF!</definedName>
    <definedName name="REWRW" localSheetId="12">#REF!</definedName>
    <definedName name="REWRW" localSheetId="24">#REF!</definedName>
    <definedName name="REWRW" localSheetId="25">#REF!</definedName>
    <definedName name="REWRW" localSheetId="26">#REF!</definedName>
    <definedName name="REWRW" localSheetId="28">#REF!</definedName>
    <definedName name="REWRW" localSheetId="30">#REF!</definedName>
    <definedName name="REWRW">#REF!</definedName>
    <definedName name="reyiiopp" localSheetId="3">#REF!</definedName>
    <definedName name="reyiiopp" localSheetId="5">#REF!</definedName>
    <definedName name="reyiiopp" localSheetId="38">#REF!</definedName>
    <definedName name="reyiiopp" localSheetId="36">#REF!</definedName>
    <definedName name="reyiiopp" localSheetId="37">#REF!</definedName>
    <definedName name="reyiiopp" localSheetId="6">#REF!</definedName>
    <definedName name="reyiiopp" localSheetId="31">#REF!</definedName>
    <definedName name="reyiiopp" localSheetId="34">#REF!</definedName>
    <definedName name="reyiiopp" localSheetId="35">#REF!</definedName>
    <definedName name="reyiiopp" localSheetId="39">#REF!</definedName>
    <definedName name="reyiiopp" localSheetId="13">#REF!</definedName>
    <definedName name="reyiiopp" localSheetId="2">#REF!</definedName>
    <definedName name="reyiiopp" localSheetId="7">#REF!</definedName>
    <definedName name="reyiiopp" localSheetId="8">#REF!</definedName>
    <definedName name="reyiiopp" localSheetId="9">#REF!</definedName>
    <definedName name="reyiiopp" localSheetId="10">#REF!</definedName>
    <definedName name="reyiiopp" localSheetId="32">#REF!</definedName>
    <definedName name="reyiiopp" localSheetId="33">#REF!</definedName>
    <definedName name="reyiiopp" localSheetId="15">#REF!</definedName>
    <definedName name="reyiiopp" localSheetId="16">#REF!</definedName>
    <definedName name="reyiiopp" localSheetId="17">#REF!</definedName>
    <definedName name="reyiiopp" localSheetId="18">#REF!</definedName>
    <definedName name="reyiiopp" localSheetId="14">#REF!</definedName>
    <definedName name="reyiiopp" localSheetId="27">#REF!</definedName>
    <definedName name="reyiiopp" localSheetId="22">#REF!</definedName>
    <definedName name="reyiiopp" localSheetId="20">#REF!</definedName>
    <definedName name="reyiiopp" localSheetId="19">#REF!</definedName>
    <definedName name="reyiiopp" localSheetId="21">#REF!</definedName>
    <definedName name="reyiiopp" localSheetId="42">#REF!</definedName>
    <definedName name="reyiiopp" localSheetId="11">#REF!</definedName>
    <definedName name="reyiiopp" localSheetId="29">#REF!</definedName>
    <definedName name="reyiiopp" localSheetId="23">#REF!</definedName>
    <definedName name="reyiiopp" localSheetId="12">#REF!</definedName>
    <definedName name="reyiiopp" localSheetId="24">#REF!</definedName>
    <definedName name="reyiiopp" localSheetId="25">#REF!</definedName>
    <definedName name="reyiiopp" localSheetId="26">#REF!</definedName>
    <definedName name="reyiiopp" localSheetId="28">#REF!</definedName>
    <definedName name="reyiiopp" localSheetId="30">#REF!</definedName>
    <definedName name="reyiiopp">#REF!</definedName>
    <definedName name="RRR" localSheetId="3">#REF!</definedName>
    <definedName name="RRR" localSheetId="5">#REF!</definedName>
    <definedName name="RRR" localSheetId="38">#REF!</definedName>
    <definedName name="RRR" localSheetId="36">#REF!</definedName>
    <definedName name="RRR" localSheetId="37">#REF!</definedName>
    <definedName name="RRR" localSheetId="6">#REF!</definedName>
    <definedName name="RRR" localSheetId="31">#REF!</definedName>
    <definedName name="RRR" localSheetId="34">#REF!</definedName>
    <definedName name="RRR" localSheetId="35">#REF!</definedName>
    <definedName name="RRR" localSheetId="39">#REF!</definedName>
    <definedName name="RRR" localSheetId="13">#REF!</definedName>
    <definedName name="RRR" localSheetId="2">#REF!</definedName>
    <definedName name="RRR" localSheetId="7">#REF!</definedName>
    <definedName name="RRR" localSheetId="8">#REF!</definedName>
    <definedName name="RRR" localSheetId="9">#REF!</definedName>
    <definedName name="RRR" localSheetId="10">#REF!</definedName>
    <definedName name="RRR" localSheetId="32">#REF!</definedName>
    <definedName name="RRR" localSheetId="33">#REF!</definedName>
    <definedName name="RRR" localSheetId="15">#REF!</definedName>
    <definedName name="RRR" localSheetId="16">#REF!</definedName>
    <definedName name="RRR" localSheetId="17">#REF!</definedName>
    <definedName name="RRR" localSheetId="18">#REF!</definedName>
    <definedName name="RRR" localSheetId="14">#REF!</definedName>
    <definedName name="RRR" localSheetId="27">#REF!</definedName>
    <definedName name="RRR" localSheetId="22">#REF!</definedName>
    <definedName name="RRR" localSheetId="20">#REF!</definedName>
    <definedName name="RRR" localSheetId="19">#REF!</definedName>
    <definedName name="RRR" localSheetId="21">#REF!</definedName>
    <definedName name="RRR" localSheetId="42">#REF!</definedName>
    <definedName name="RRR" localSheetId="11">#REF!</definedName>
    <definedName name="RRR" localSheetId="29">#REF!</definedName>
    <definedName name="RRR" localSheetId="23">#REF!</definedName>
    <definedName name="RRR" localSheetId="12">#REF!</definedName>
    <definedName name="RRR" localSheetId="24">#REF!</definedName>
    <definedName name="RRR" localSheetId="25">#REF!</definedName>
    <definedName name="RRR" localSheetId="26">#REF!</definedName>
    <definedName name="RRR" localSheetId="28">#REF!</definedName>
    <definedName name="RRR" localSheetId="30">#REF!</definedName>
    <definedName name="RRR">#REF!</definedName>
    <definedName name="RTTTT" localSheetId="3">#REF!</definedName>
    <definedName name="RTTTT" localSheetId="5">#REF!</definedName>
    <definedName name="RTTTT" localSheetId="38">#REF!</definedName>
    <definedName name="RTTTT" localSheetId="36">#REF!</definedName>
    <definedName name="RTTTT" localSheetId="37">#REF!</definedName>
    <definedName name="RTTTT" localSheetId="6">#REF!</definedName>
    <definedName name="RTTTT" localSheetId="31">#REF!</definedName>
    <definedName name="RTTTT" localSheetId="34">#REF!</definedName>
    <definedName name="RTTTT" localSheetId="35">#REF!</definedName>
    <definedName name="RTTTT" localSheetId="39">#REF!</definedName>
    <definedName name="RTTTT" localSheetId="13">#REF!</definedName>
    <definedName name="RTTTT" localSheetId="2">#REF!</definedName>
    <definedName name="RTTTT" localSheetId="7">#REF!</definedName>
    <definedName name="RTTTT" localSheetId="8">#REF!</definedName>
    <definedName name="RTTTT" localSheetId="9">#REF!</definedName>
    <definedName name="RTTTT" localSheetId="10">#REF!</definedName>
    <definedName name="RTTTT" localSheetId="32">#REF!</definedName>
    <definedName name="RTTTT" localSheetId="33">#REF!</definedName>
    <definedName name="RTTTT" localSheetId="15">#REF!</definedName>
    <definedName name="RTTTT" localSheetId="16">#REF!</definedName>
    <definedName name="RTTTT" localSheetId="17">#REF!</definedName>
    <definedName name="RTTTT" localSheetId="18">#REF!</definedName>
    <definedName name="RTTTT" localSheetId="14">#REF!</definedName>
    <definedName name="RTTTT" localSheetId="27">#REF!</definedName>
    <definedName name="RTTTT" localSheetId="22">#REF!</definedName>
    <definedName name="RTTTT" localSheetId="20">#REF!</definedName>
    <definedName name="RTTTT" localSheetId="19">#REF!</definedName>
    <definedName name="RTTTT" localSheetId="21">#REF!</definedName>
    <definedName name="RTTTT" localSheetId="42">#REF!</definedName>
    <definedName name="RTTTT" localSheetId="11">#REF!</definedName>
    <definedName name="RTTTT" localSheetId="29">#REF!</definedName>
    <definedName name="RTTTT" localSheetId="23">#REF!</definedName>
    <definedName name="RTTTT" localSheetId="12">#REF!</definedName>
    <definedName name="RTTTT" localSheetId="24">#REF!</definedName>
    <definedName name="RTTTT" localSheetId="25">#REF!</definedName>
    <definedName name="RTTTT" localSheetId="26">#REF!</definedName>
    <definedName name="RTTTT" localSheetId="28">#REF!</definedName>
    <definedName name="RTTTT" localSheetId="30">#REF!</definedName>
    <definedName name="RTTTT">#REF!</definedName>
    <definedName name="sa" localSheetId="3">#REF!</definedName>
    <definedName name="sa" localSheetId="5">#REF!</definedName>
    <definedName name="sa" localSheetId="38">#REF!</definedName>
    <definedName name="sa" localSheetId="36">#REF!</definedName>
    <definedName name="sa" localSheetId="37">#REF!</definedName>
    <definedName name="sa" localSheetId="6">#REF!</definedName>
    <definedName name="sa" localSheetId="31">#REF!</definedName>
    <definedName name="sa" localSheetId="34">#REF!</definedName>
    <definedName name="sa" localSheetId="35">#REF!</definedName>
    <definedName name="sa" localSheetId="39">#REF!</definedName>
    <definedName name="sa" localSheetId="13">#REF!</definedName>
    <definedName name="sa" localSheetId="2">#REF!</definedName>
    <definedName name="sa" localSheetId="7">#REF!</definedName>
    <definedName name="sa" localSheetId="8">#REF!</definedName>
    <definedName name="sa" localSheetId="9">#REF!</definedName>
    <definedName name="sa" localSheetId="10">#REF!</definedName>
    <definedName name="sa" localSheetId="32">#REF!</definedName>
    <definedName name="sa" localSheetId="33">#REF!</definedName>
    <definedName name="sa" localSheetId="15">#REF!</definedName>
    <definedName name="sa" localSheetId="16">#REF!</definedName>
    <definedName name="sa" localSheetId="17">#REF!</definedName>
    <definedName name="sa" localSheetId="18">#REF!</definedName>
    <definedName name="sa" localSheetId="14">#REF!</definedName>
    <definedName name="sa" localSheetId="27">#REF!</definedName>
    <definedName name="sa" localSheetId="22">#REF!</definedName>
    <definedName name="sa" localSheetId="20">#REF!</definedName>
    <definedName name="sa" localSheetId="19">#REF!</definedName>
    <definedName name="sa" localSheetId="21">#REF!</definedName>
    <definedName name="sa" localSheetId="42">#REF!</definedName>
    <definedName name="sa" localSheetId="11">#REF!</definedName>
    <definedName name="sa" localSheetId="29">#REF!</definedName>
    <definedName name="sa" localSheetId="23">#REF!</definedName>
    <definedName name="sa" localSheetId="12">#REF!</definedName>
    <definedName name="sa" localSheetId="24">#REF!</definedName>
    <definedName name="sa" localSheetId="25">#REF!</definedName>
    <definedName name="sa" localSheetId="26">#REF!</definedName>
    <definedName name="sa" localSheetId="28">#REF!</definedName>
    <definedName name="sa" localSheetId="30">#REF!</definedName>
    <definedName name="sa">#REF!</definedName>
    <definedName name="sd" localSheetId="3">#REF!</definedName>
    <definedName name="sd" localSheetId="5">#REF!</definedName>
    <definedName name="sd" localSheetId="38">#REF!</definedName>
    <definedName name="sd" localSheetId="36">#REF!</definedName>
    <definedName name="sd" localSheetId="37">#REF!</definedName>
    <definedName name="sd" localSheetId="6">#REF!</definedName>
    <definedName name="sd" localSheetId="31">#REF!</definedName>
    <definedName name="sd" localSheetId="34">#REF!</definedName>
    <definedName name="sd" localSheetId="35">#REF!</definedName>
    <definedName name="sd" localSheetId="39">#REF!</definedName>
    <definedName name="sd" localSheetId="13">#REF!</definedName>
    <definedName name="sd" localSheetId="2">#REF!</definedName>
    <definedName name="sd" localSheetId="7">#REF!</definedName>
    <definedName name="sd" localSheetId="8">#REF!</definedName>
    <definedName name="sd" localSheetId="9">#REF!</definedName>
    <definedName name="sd" localSheetId="10">#REF!</definedName>
    <definedName name="sd" localSheetId="32">#REF!</definedName>
    <definedName name="sd" localSheetId="33">#REF!</definedName>
    <definedName name="sd" localSheetId="15">#REF!</definedName>
    <definedName name="sd" localSheetId="16">#REF!</definedName>
    <definedName name="sd" localSheetId="17">#REF!</definedName>
    <definedName name="sd" localSheetId="18">#REF!</definedName>
    <definedName name="sd" localSheetId="14">#REF!</definedName>
    <definedName name="sd" localSheetId="27">#REF!</definedName>
    <definedName name="sd" localSheetId="22">#REF!</definedName>
    <definedName name="sd" localSheetId="20">#REF!</definedName>
    <definedName name="sd" localSheetId="19">#REF!</definedName>
    <definedName name="sd" localSheetId="21">#REF!</definedName>
    <definedName name="sd" localSheetId="42">#REF!</definedName>
    <definedName name="sd" localSheetId="11">#REF!</definedName>
    <definedName name="sd" localSheetId="29">#REF!</definedName>
    <definedName name="sd" localSheetId="23">#REF!</definedName>
    <definedName name="sd" localSheetId="12">#REF!</definedName>
    <definedName name="sd" localSheetId="24">#REF!</definedName>
    <definedName name="sd" localSheetId="25">#REF!</definedName>
    <definedName name="sd" localSheetId="26">#REF!</definedName>
    <definedName name="sd" localSheetId="28">#REF!</definedName>
    <definedName name="sd" localSheetId="30">#REF!</definedName>
    <definedName name="sd">#REF!</definedName>
    <definedName name="sdaffdfdg" localSheetId="3">#REF!</definedName>
    <definedName name="sdaffdfdg" localSheetId="5">#REF!</definedName>
    <definedName name="sdaffdfdg" localSheetId="38">#REF!</definedName>
    <definedName name="sdaffdfdg" localSheetId="36">#REF!</definedName>
    <definedName name="sdaffdfdg" localSheetId="37">#REF!</definedName>
    <definedName name="sdaffdfdg" localSheetId="6">#REF!</definedName>
    <definedName name="sdaffdfdg" localSheetId="31">#REF!</definedName>
    <definedName name="sdaffdfdg" localSheetId="34">#REF!</definedName>
    <definedName name="sdaffdfdg" localSheetId="35">#REF!</definedName>
    <definedName name="sdaffdfdg" localSheetId="39">#REF!</definedName>
    <definedName name="sdaffdfdg" localSheetId="13">#REF!</definedName>
    <definedName name="sdaffdfdg" localSheetId="2">#REF!</definedName>
    <definedName name="sdaffdfdg" localSheetId="7">#REF!</definedName>
    <definedName name="sdaffdfdg" localSheetId="8">#REF!</definedName>
    <definedName name="sdaffdfdg" localSheetId="9">#REF!</definedName>
    <definedName name="sdaffdfdg" localSheetId="10">#REF!</definedName>
    <definedName name="sdaffdfdg" localSheetId="32">#REF!</definedName>
    <definedName name="sdaffdfdg" localSheetId="33">#REF!</definedName>
    <definedName name="sdaffdfdg" localSheetId="15">#REF!</definedName>
    <definedName name="sdaffdfdg" localSheetId="16">#REF!</definedName>
    <definedName name="sdaffdfdg" localSheetId="17">#REF!</definedName>
    <definedName name="sdaffdfdg" localSheetId="18">#REF!</definedName>
    <definedName name="sdaffdfdg" localSheetId="14">#REF!</definedName>
    <definedName name="sdaffdfdg" localSheetId="27">#REF!</definedName>
    <definedName name="sdaffdfdg" localSheetId="22">#REF!</definedName>
    <definedName name="sdaffdfdg" localSheetId="20">#REF!</definedName>
    <definedName name="sdaffdfdg" localSheetId="19">#REF!</definedName>
    <definedName name="sdaffdfdg" localSheetId="21">#REF!</definedName>
    <definedName name="sdaffdfdg" localSheetId="42">#REF!</definedName>
    <definedName name="sdaffdfdg" localSheetId="11">#REF!</definedName>
    <definedName name="sdaffdfdg" localSheetId="29">#REF!</definedName>
    <definedName name="sdaffdfdg" localSheetId="23">#REF!</definedName>
    <definedName name="sdaffdfdg" localSheetId="12">#REF!</definedName>
    <definedName name="sdaffdfdg" localSheetId="24">#REF!</definedName>
    <definedName name="sdaffdfdg" localSheetId="25">#REF!</definedName>
    <definedName name="sdaffdfdg" localSheetId="26">#REF!</definedName>
    <definedName name="sdaffdfdg" localSheetId="28">#REF!</definedName>
    <definedName name="sdaffdfdg" localSheetId="30">#REF!</definedName>
    <definedName name="sdaffdfdg">#REF!</definedName>
    <definedName name="sddfhjkl" localSheetId="3">#REF!</definedName>
    <definedName name="sddfhjkl" localSheetId="5">#REF!</definedName>
    <definedName name="sddfhjkl" localSheetId="38">#REF!</definedName>
    <definedName name="sddfhjkl" localSheetId="36">#REF!</definedName>
    <definedName name="sddfhjkl" localSheetId="37">#REF!</definedName>
    <definedName name="sddfhjkl" localSheetId="6">#REF!</definedName>
    <definedName name="sddfhjkl" localSheetId="31">#REF!</definedName>
    <definedName name="sddfhjkl" localSheetId="34">#REF!</definedName>
    <definedName name="sddfhjkl" localSheetId="35">#REF!</definedName>
    <definedName name="sddfhjkl" localSheetId="39">#REF!</definedName>
    <definedName name="sddfhjkl" localSheetId="13">#REF!</definedName>
    <definedName name="sddfhjkl" localSheetId="2">#REF!</definedName>
    <definedName name="sddfhjkl" localSheetId="7">#REF!</definedName>
    <definedName name="sddfhjkl" localSheetId="8">#REF!</definedName>
    <definedName name="sddfhjkl" localSheetId="9">#REF!</definedName>
    <definedName name="sddfhjkl" localSheetId="10">#REF!</definedName>
    <definedName name="sddfhjkl" localSheetId="32">#REF!</definedName>
    <definedName name="sddfhjkl" localSheetId="33">#REF!</definedName>
    <definedName name="sddfhjkl" localSheetId="15">#REF!</definedName>
    <definedName name="sddfhjkl" localSheetId="16">#REF!</definedName>
    <definedName name="sddfhjkl" localSheetId="17">#REF!</definedName>
    <definedName name="sddfhjkl" localSheetId="18">#REF!</definedName>
    <definedName name="sddfhjkl" localSheetId="14">#REF!</definedName>
    <definedName name="sddfhjkl" localSheetId="27">#REF!</definedName>
    <definedName name="sddfhjkl" localSheetId="22">#REF!</definedName>
    <definedName name="sddfhjkl" localSheetId="20">#REF!</definedName>
    <definedName name="sddfhjkl" localSheetId="19">#REF!</definedName>
    <definedName name="sddfhjkl" localSheetId="21">#REF!</definedName>
    <definedName name="sddfhjkl" localSheetId="42">#REF!</definedName>
    <definedName name="sddfhjkl" localSheetId="11">#REF!</definedName>
    <definedName name="sddfhjkl" localSheetId="29">#REF!</definedName>
    <definedName name="sddfhjkl" localSheetId="23">#REF!</definedName>
    <definedName name="sddfhjkl" localSheetId="12">#REF!</definedName>
    <definedName name="sddfhjkl" localSheetId="24">#REF!</definedName>
    <definedName name="sddfhjkl" localSheetId="25">#REF!</definedName>
    <definedName name="sddfhjkl" localSheetId="26">#REF!</definedName>
    <definedName name="sddfhjkl" localSheetId="28">#REF!</definedName>
    <definedName name="sddfhjkl" localSheetId="30">#REF!</definedName>
    <definedName name="sddfhjkl">#REF!</definedName>
    <definedName name="sfagf" localSheetId="3">#REF!</definedName>
    <definedName name="sfagf" localSheetId="5">#REF!</definedName>
    <definedName name="sfagf" localSheetId="38">#REF!</definedName>
    <definedName name="sfagf" localSheetId="36">#REF!</definedName>
    <definedName name="sfagf" localSheetId="37">#REF!</definedName>
    <definedName name="sfagf" localSheetId="6">#REF!</definedName>
    <definedName name="sfagf" localSheetId="31">#REF!</definedName>
    <definedName name="sfagf" localSheetId="34">#REF!</definedName>
    <definedName name="sfagf" localSheetId="35">#REF!</definedName>
    <definedName name="sfagf" localSheetId="39">#REF!</definedName>
    <definedName name="sfagf" localSheetId="13">#REF!</definedName>
    <definedName name="sfagf" localSheetId="2">#REF!</definedName>
    <definedName name="sfagf" localSheetId="7">#REF!</definedName>
    <definedName name="sfagf" localSheetId="8">#REF!</definedName>
    <definedName name="sfagf" localSheetId="9">#REF!</definedName>
    <definedName name="sfagf" localSheetId="10">#REF!</definedName>
    <definedName name="sfagf" localSheetId="32">#REF!</definedName>
    <definedName name="sfagf" localSheetId="33">#REF!</definedName>
    <definedName name="sfagf" localSheetId="15">#REF!</definedName>
    <definedName name="sfagf" localSheetId="16">#REF!</definedName>
    <definedName name="sfagf" localSheetId="17">#REF!</definedName>
    <definedName name="sfagf" localSheetId="18">#REF!</definedName>
    <definedName name="sfagf" localSheetId="14">#REF!</definedName>
    <definedName name="sfagf" localSheetId="27">#REF!</definedName>
    <definedName name="sfagf" localSheetId="22">#REF!</definedName>
    <definedName name="sfagf" localSheetId="20">#REF!</definedName>
    <definedName name="sfagf" localSheetId="19">#REF!</definedName>
    <definedName name="sfagf" localSheetId="21">#REF!</definedName>
    <definedName name="sfagf" localSheetId="42">#REF!</definedName>
    <definedName name="sfagf" localSheetId="11">#REF!</definedName>
    <definedName name="sfagf" localSheetId="29">#REF!</definedName>
    <definedName name="sfagf" localSheetId="23">#REF!</definedName>
    <definedName name="sfagf" localSheetId="12">#REF!</definedName>
    <definedName name="sfagf" localSheetId="24">#REF!</definedName>
    <definedName name="sfagf" localSheetId="25">#REF!</definedName>
    <definedName name="sfagf" localSheetId="26">#REF!</definedName>
    <definedName name="sfagf" localSheetId="28">#REF!</definedName>
    <definedName name="sfagf" localSheetId="30">#REF!</definedName>
    <definedName name="sfagf">#REF!</definedName>
    <definedName name="sfaw" localSheetId="3">#REF!</definedName>
    <definedName name="sfaw" localSheetId="5">#REF!</definedName>
    <definedName name="sfaw" localSheetId="38">#REF!</definedName>
    <definedName name="sfaw" localSheetId="36">#REF!</definedName>
    <definedName name="sfaw" localSheetId="37">#REF!</definedName>
    <definedName name="sfaw" localSheetId="6">#REF!</definedName>
    <definedName name="sfaw" localSheetId="31">#REF!</definedName>
    <definedName name="sfaw" localSheetId="34">#REF!</definedName>
    <definedName name="sfaw" localSheetId="35">#REF!</definedName>
    <definedName name="sfaw" localSheetId="39">#REF!</definedName>
    <definedName name="sfaw" localSheetId="13">#REF!</definedName>
    <definedName name="sfaw" localSheetId="2">#REF!</definedName>
    <definedName name="sfaw" localSheetId="7">#REF!</definedName>
    <definedName name="sfaw" localSheetId="8">#REF!</definedName>
    <definedName name="sfaw" localSheetId="9">#REF!</definedName>
    <definedName name="sfaw" localSheetId="10">#REF!</definedName>
    <definedName name="sfaw" localSheetId="32">#REF!</definedName>
    <definedName name="sfaw" localSheetId="33">#REF!</definedName>
    <definedName name="sfaw" localSheetId="15">#REF!</definedName>
    <definedName name="sfaw" localSheetId="16">#REF!</definedName>
    <definedName name="sfaw" localSheetId="17">#REF!</definedName>
    <definedName name="sfaw" localSheetId="18">#REF!</definedName>
    <definedName name="sfaw" localSheetId="14">#REF!</definedName>
    <definedName name="sfaw" localSheetId="27">#REF!</definedName>
    <definedName name="sfaw" localSheetId="22">#REF!</definedName>
    <definedName name="sfaw" localSheetId="20">#REF!</definedName>
    <definedName name="sfaw" localSheetId="19">#REF!</definedName>
    <definedName name="sfaw" localSheetId="21">#REF!</definedName>
    <definedName name="sfaw" localSheetId="42">#REF!</definedName>
    <definedName name="sfaw" localSheetId="11">#REF!</definedName>
    <definedName name="sfaw" localSheetId="29">#REF!</definedName>
    <definedName name="sfaw" localSheetId="23">#REF!</definedName>
    <definedName name="sfaw" localSheetId="12">#REF!</definedName>
    <definedName name="sfaw" localSheetId="24">#REF!</definedName>
    <definedName name="sfaw" localSheetId="25">#REF!</definedName>
    <definedName name="sfaw" localSheetId="26">#REF!</definedName>
    <definedName name="sfaw" localSheetId="28">#REF!</definedName>
    <definedName name="sfaw" localSheetId="30">#REF!</definedName>
    <definedName name="sfaw">#REF!</definedName>
    <definedName name="sfreeqf" localSheetId="3">#REF!</definedName>
    <definedName name="sfreeqf" localSheetId="5">#REF!</definedName>
    <definedName name="sfreeqf" localSheetId="38">#REF!</definedName>
    <definedName name="sfreeqf" localSheetId="36">#REF!</definedName>
    <definedName name="sfreeqf" localSheetId="37">#REF!</definedName>
    <definedName name="sfreeqf" localSheetId="6">#REF!</definedName>
    <definedName name="sfreeqf" localSheetId="31">#REF!</definedName>
    <definedName name="sfreeqf" localSheetId="34">#REF!</definedName>
    <definedName name="sfreeqf" localSheetId="35">#REF!</definedName>
    <definedName name="sfreeqf" localSheetId="39">#REF!</definedName>
    <definedName name="sfreeqf" localSheetId="13">#REF!</definedName>
    <definedName name="sfreeqf" localSheetId="2">#REF!</definedName>
    <definedName name="sfreeqf" localSheetId="7">#REF!</definedName>
    <definedName name="sfreeqf" localSheetId="8">#REF!</definedName>
    <definedName name="sfreeqf" localSheetId="9">#REF!</definedName>
    <definedName name="sfreeqf" localSheetId="10">#REF!</definedName>
    <definedName name="sfreeqf" localSheetId="32">#REF!</definedName>
    <definedName name="sfreeqf" localSheetId="33">#REF!</definedName>
    <definedName name="sfreeqf" localSheetId="15">#REF!</definedName>
    <definedName name="sfreeqf" localSheetId="16">#REF!</definedName>
    <definedName name="sfreeqf" localSheetId="17">#REF!</definedName>
    <definedName name="sfreeqf" localSheetId="18">#REF!</definedName>
    <definedName name="sfreeqf" localSheetId="14">#REF!</definedName>
    <definedName name="sfreeqf" localSheetId="27">#REF!</definedName>
    <definedName name="sfreeqf" localSheetId="22">#REF!</definedName>
    <definedName name="sfreeqf" localSheetId="20">#REF!</definedName>
    <definedName name="sfreeqf" localSheetId="19">#REF!</definedName>
    <definedName name="sfreeqf" localSheetId="21">#REF!</definedName>
    <definedName name="sfreeqf" localSheetId="42">#REF!</definedName>
    <definedName name="sfreeqf" localSheetId="11">#REF!</definedName>
    <definedName name="sfreeqf" localSheetId="29">#REF!</definedName>
    <definedName name="sfreeqf" localSheetId="23">#REF!</definedName>
    <definedName name="sfreeqf" localSheetId="12">#REF!</definedName>
    <definedName name="sfreeqf" localSheetId="24">#REF!</definedName>
    <definedName name="sfreeqf" localSheetId="25">#REF!</definedName>
    <definedName name="sfreeqf" localSheetId="26">#REF!</definedName>
    <definedName name="sfreeqf" localSheetId="28">#REF!</definedName>
    <definedName name="sfreeqf" localSheetId="30">#REF!</definedName>
    <definedName name="sfreeqf">#REF!</definedName>
    <definedName name="ssfrhk" localSheetId="3">#REF!</definedName>
    <definedName name="ssfrhk" localSheetId="5">#REF!</definedName>
    <definedName name="ssfrhk" localSheetId="38">#REF!</definedName>
    <definedName name="ssfrhk" localSheetId="36">#REF!</definedName>
    <definedName name="ssfrhk" localSheetId="37">#REF!</definedName>
    <definedName name="ssfrhk" localSheetId="6">#REF!</definedName>
    <definedName name="ssfrhk" localSheetId="31">#REF!</definedName>
    <definedName name="ssfrhk" localSheetId="34">#REF!</definedName>
    <definedName name="ssfrhk" localSheetId="35">#REF!</definedName>
    <definedName name="ssfrhk" localSheetId="39">#REF!</definedName>
    <definedName name="ssfrhk" localSheetId="13">#REF!</definedName>
    <definedName name="ssfrhk" localSheetId="2">#REF!</definedName>
    <definedName name="ssfrhk" localSheetId="7">#REF!</definedName>
    <definedName name="ssfrhk" localSheetId="8">#REF!</definedName>
    <definedName name="ssfrhk" localSheetId="9">#REF!</definedName>
    <definedName name="ssfrhk" localSheetId="10">#REF!</definedName>
    <definedName name="ssfrhk" localSheetId="32">#REF!</definedName>
    <definedName name="ssfrhk" localSheetId="33">#REF!</definedName>
    <definedName name="ssfrhk" localSheetId="15">#REF!</definedName>
    <definedName name="ssfrhk" localSheetId="16">#REF!</definedName>
    <definedName name="ssfrhk" localSheetId="17">#REF!</definedName>
    <definedName name="ssfrhk" localSheetId="18">#REF!</definedName>
    <definedName name="ssfrhk" localSheetId="14">#REF!</definedName>
    <definedName name="ssfrhk" localSheetId="27">#REF!</definedName>
    <definedName name="ssfrhk" localSheetId="22">#REF!</definedName>
    <definedName name="ssfrhk" localSheetId="20">#REF!</definedName>
    <definedName name="ssfrhk" localSheetId="19">#REF!</definedName>
    <definedName name="ssfrhk" localSheetId="21">#REF!</definedName>
    <definedName name="ssfrhk" localSheetId="42">#REF!</definedName>
    <definedName name="ssfrhk" localSheetId="11">#REF!</definedName>
    <definedName name="ssfrhk" localSheetId="29">#REF!</definedName>
    <definedName name="ssfrhk" localSheetId="23">#REF!</definedName>
    <definedName name="ssfrhk" localSheetId="12">#REF!</definedName>
    <definedName name="ssfrhk" localSheetId="24">#REF!</definedName>
    <definedName name="ssfrhk" localSheetId="25">#REF!</definedName>
    <definedName name="ssfrhk" localSheetId="26">#REF!</definedName>
    <definedName name="ssfrhk" localSheetId="28">#REF!</definedName>
    <definedName name="ssfrhk" localSheetId="30">#REF!</definedName>
    <definedName name="ssfrhk">#REF!</definedName>
    <definedName name="TK" localSheetId="3">#REF!</definedName>
    <definedName name="TK" localSheetId="5">#REF!</definedName>
    <definedName name="TK" localSheetId="38">#REF!</definedName>
    <definedName name="TK" localSheetId="36">#REF!</definedName>
    <definedName name="TK" localSheetId="37">#REF!</definedName>
    <definedName name="TK" localSheetId="6">#REF!</definedName>
    <definedName name="TK" localSheetId="31">#REF!</definedName>
    <definedName name="TK" localSheetId="34">#REF!</definedName>
    <definedName name="TK" localSheetId="35">#REF!</definedName>
    <definedName name="TK" localSheetId="39">#REF!</definedName>
    <definedName name="TK" localSheetId="13">#REF!</definedName>
    <definedName name="TK" localSheetId="2">#REF!</definedName>
    <definedName name="TK" localSheetId="7">#REF!</definedName>
    <definedName name="TK" localSheetId="8">#REF!</definedName>
    <definedName name="TK" localSheetId="9">#REF!</definedName>
    <definedName name="TK" localSheetId="10">#REF!</definedName>
    <definedName name="TK" localSheetId="32">#REF!</definedName>
    <definedName name="TK" localSheetId="33">#REF!</definedName>
    <definedName name="TK" localSheetId="15">#REF!</definedName>
    <definedName name="TK" localSheetId="16">#REF!</definedName>
    <definedName name="TK" localSheetId="17">#REF!</definedName>
    <definedName name="TK" localSheetId="18">#REF!</definedName>
    <definedName name="TK" localSheetId="14">#REF!</definedName>
    <definedName name="TK" localSheetId="27">#REF!</definedName>
    <definedName name="TK" localSheetId="22">#REF!</definedName>
    <definedName name="TK" localSheetId="20">#REF!</definedName>
    <definedName name="TK" localSheetId="19">#REF!</definedName>
    <definedName name="TK" localSheetId="21">#REF!</definedName>
    <definedName name="TK" localSheetId="42">#REF!</definedName>
    <definedName name="TK" localSheetId="11">#REF!</definedName>
    <definedName name="TK" localSheetId="29">#REF!</definedName>
    <definedName name="TK" localSheetId="23">#REF!</definedName>
    <definedName name="TK" localSheetId="12">#REF!</definedName>
    <definedName name="TK" localSheetId="24">#REF!</definedName>
    <definedName name="TK" localSheetId="25">#REF!</definedName>
    <definedName name="TK" localSheetId="26">#REF!</definedName>
    <definedName name="TK" localSheetId="28">#REF!</definedName>
    <definedName name="TK" localSheetId="30">#REF!</definedName>
    <definedName name="TK">#REF!</definedName>
    <definedName name="TR" localSheetId="3">#REF!</definedName>
    <definedName name="TR" localSheetId="5">#REF!</definedName>
    <definedName name="TR" localSheetId="38">#REF!</definedName>
    <definedName name="TR" localSheetId="36">#REF!</definedName>
    <definedName name="TR" localSheetId="37">#REF!</definedName>
    <definedName name="TR" localSheetId="6">#REF!</definedName>
    <definedName name="TR" localSheetId="31">#REF!</definedName>
    <definedName name="TR" localSheetId="34">#REF!</definedName>
    <definedName name="TR" localSheetId="35">#REF!</definedName>
    <definedName name="TR" localSheetId="39">#REF!</definedName>
    <definedName name="TR" localSheetId="13">#REF!</definedName>
    <definedName name="TR" localSheetId="2">#REF!</definedName>
    <definedName name="TR" localSheetId="7">#REF!</definedName>
    <definedName name="TR" localSheetId="8">#REF!</definedName>
    <definedName name="TR" localSheetId="9">#REF!</definedName>
    <definedName name="TR" localSheetId="10">#REF!</definedName>
    <definedName name="TR" localSheetId="32">#REF!</definedName>
    <definedName name="TR" localSheetId="33">#REF!</definedName>
    <definedName name="TR" localSheetId="15">#REF!</definedName>
    <definedName name="TR" localSheetId="16">#REF!</definedName>
    <definedName name="TR" localSheetId="17">#REF!</definedName>
    <definedName name="TR" localSheetId="18">#REF!</definedName>
    <definedName name="TR" localSheetId="14">#REF!</definedName>
    <definedName name="TR" localSheetId="27">#REF!</definedName>
    <definedName name="TR" localSheetId="22">#REF!</definedName>
    <definedName name="TR" localSheetId="20">#REF!</definedName>
    <definedName name="TR" localSheetId="19">#REF!</definedName>
    <definedName name="TR" localSheetId="21">#REF!</definedName>
    <definedName name="TR" localSheetId="42">#REF!</definedName>
    <definedName name="TR" localSheetId="11">#REF!</definedName>
    <definedName name="TR" localSheetId="29">#REF!</definedName>
    <definedName name="TR" localSheetId="23">#REF!</definedName>
    <definedName name="TR" localSheetId="12">#REF!</definedName>
    <definedName name="TR" localSheetId="24">#REF!</definedName>
    <definedName name="TR" localSheetId="25">#REF!</definedName>
    <definedName name="TR" localSheetId="26">#REF!</definedName>
    <definedName name="TR" localSheetId="28">#REF!</definedName>
    <definedName name="TR" localSheetId="30">#REF!</definedName>
    <definedName name="TR">#REF!</definedName>
    <definedName name="TRT" localSheetId="3">#REF!</definedName>
    <definedName name="TRT" localSheetId="5">#REF!</definedName>
    <definedName name="TRT" localSheetId="38">#REF!</definedName>
    <definedName name="TRT" localSheetId="36">#REF!</definedName>
    <definedName name="TRT" localSheetId="37">#REF!</definedName>
    <definedName name="TRT" localSheetId="6">#REF!</definedName>
    <definedName name="TRT" localSheetId="31">#REF!</definedName>
    <definedName name="TRT" localSheetId="34">#REF!</definedName>
    <definedName name="TRT" localSheetId="35">#REF!</definedName>
    <definedName name="TRT" localSheetId="39">#REF!</definedName>
    <definedName name="TRT" localSheetId="13">#REF!</definedName>
    <definedName name="TRT" localSheetId="2">#REF!</definedName>
    <definedName name="TRT" localSheetId="7">#REF!</definedName>
    <definedName name="TRT" localSheetId="8">#REF!</definedName>
    <definedName name="TRT" localSheetId="9">#REF!</definedName>
    <definedName name="TRT" localSheetId="10">#REF!</definedName>
    <definedName name="TRT" localSheetId="32">#REF!</definedName>
    <definedName name="TRT" localSheetId="33">#REF!</definedName>
    <definedName name="TRT" localSheetId="15">#REF!</definedName>
    <definedName name="TRT" localSheetId="16">#REF!</definedName>
    <definedName name="TRT" localSheetId="17">#REF!</definedName>
    <definedName name="TRT" localSheetId="18">#REF!</definedName>
    <definedName name="TRT" localSheetId="14">#REF!</definedName>
    <definedName name="TRT" localSheetId="27">#REF!</definedName>
    <definedName name="TRT" localSheetId="22">#REF!</definedName>
    <definedName name="TRT" localSheetId="20">#REF!</definedName>
    <definedName name="TRT" localSheetId="19">#REF!</definedName>
    <definedName name="TRT" localSheetId="21">#REF!</definedName>
    <definedName name="TRT" localSheetId="42">#REF!</definedName>
    <definedName name="TRT" localSheetId="11">#REF!</definedName>
    <definedName name="TRT" localSheetId="29">#REF!</definedName>
    <definedName name="TRT" localSheetId="23">#REF!</definedName>
    <definedName name="TRT" localSheetId="12">#REF!</definedName>
    <definedName name="TRT" localSheetId="24">#REF!</definedName>
    <definedName name="TRT" localSheetId="25">#REF!</definedName>
    <definedName name="TRT" localSheetId="26">#REF!</definedName>
    <definedName name="TRT" localSheetId="28">#REF!</definedName>
    <definedName name="TRT" localSheetId="30">#REF!</definedName>
    <definedName name="TRT">#REF!</definedName>
    <definedName name="TTTT" localSheetId="3">#REF!</definedName>
    <definedName name="TTTT" localSheetId="5">#REF!</definedName>
    <definedName name="TTTT" localSheetId="38">#REF!</definedName>
    <definedName name="TTTT" localSheetId="36">#REF!</definedName>
    <definedName name="TTTT" localSheetId="37">#REF!</definedName>
    <definedName name="TTTT" localSheetId="6">#REF!</definedName>
    <definedName name="TTTT" localSheetId="31">#REF!</definedName>
    <definedName name="TTTT" localSheetId="34">#REF!</definedName>
    <definedName name="TTTT" localSheetId="35">#REF!</definedName>
    <definedName name="TTTT" localSheetId="39">#REF!</definedName>
    <definedName name="TTTT" localSheetId="13">#REF!</definedName>
    <definedName name="TTTT" localSheetId="2">#REF!</definedName>
    <definedName name="TTTT" localSheetId="7">#REF!</definedName>
    <definedName name="TTTT" localSheetId="8">#REF!</definedName>
    <definedName name="TTTT" localSheetId="9">#REF!</definedName>
    <definedName name="TTTT" localSheetId="10">#REF!</definedName>
    <definedName name="TTTT" localSheetId="32">#REF!</definedName>
    <definedName name="TTTT" localSheetId="33">#REF!</definedName>
    <definedName name="TTTT" localSheetId="15">#REF!</definedName>
    <definedName name="TTTT" localSheetId="16">#REF!</definedName>
    <definedName name="TTTT" localSheetId="17">#REF!</definedName>
    <definedName name="TTTT" localSheetId="18">#REF!</definedName>
    <definedName name="TTTT" localSheetId="14">#REF!</definedName>
    <definedName name="TTTT" localSheetId="27">#REF!</definedName>
    <definedName name="TTTT" localSheetId="22">#REF!</definedName>
    <definedName name="TTTT" localSheetId="20">#REF!</definedName>
    <definedName name="TTTT" localSheetId="19">#REF!</definedName>
    <definedName name="TTTT" localSheetId="21">#REF!</definedName>
    <definedName name="TTTT" localSheetId="42">#REF!</definedName>
    <definedName name="TTTT" localSheetId="11">#REF!</definedName>
    <definedName name="TTTT" localSheetId="29">#REF!</definedName>
    <definedName name="TTTT" localSheetId="23">#REF!</definedName>
    <definedName name="TTTT" localSheetId="12">#REF!</definedName>
    <definedName name="TTTT" localSheetId="24">#REF!</definedName>
    <definedName name="TTTT" localSheetId="25">#REF!</definedName>
    <definedName name="TTTT" localSheetId="26">#REF!</definedName>
    <definedName name="TTTT" localSheetId="28">#REF!</definedName>
    <definedName name="TTTT" localSheetId="30">#REF!</definedName>
    <definedName name="TTTT">#REF!</definedName>
    <definedName name="uuuuu" localSheetId="3">#REF!</definedName>
    <definedName name="uuuuu" localSheetId="5">#REF!</definedName>
    <definedName name="uuuuu" localSheetId="38">#REF!</definedName>
    <definedName name="uuuuu" localSheetId="36">#REF!</definedName>
    <definedName name="uuuuu" localSheetId="37">#REF!</definedName>
    <definedName name="uuuuu" localSheetId="6">#REF!</definedName>
    <definedName name="uuuuu" localSheetId="31">#REF!</definedName>
    <definedName name="uuuuu" localSheetId="34">#REF!</definedName>
    <definedName name="uuuuu" localSheetId="35">#REF!</definedName>
    <definedName name="uuuuu" localSheetId="39">#REF!</definedName>
    <definedName name="uuuuu" localSheetId="13">#REF!</definedName>
    <definedName name="uuuuu" localSheetId="2">#REF!</definedName>
    <definedName name="uuuuu" localSheetId="7">#REF!</definedName>
    <definedName name="uuuuu" localSheetId="8">#REF!</definedName>
    <definedName name="uuuuu" localSheetId="9">#REF!</definedName>
    <definedName name="uuuuu" localSheetId="10">#REF!</definedName>
    <definedName name="uuuuu" localSheetId="32">#REF!</definedName>
    <definedName name="uuuuu" localSheetId="33">#REF!</definedName>
    <definedName name="uuuuu" localSheetId="15">#REF!</definedName>
    <definedName name="uuuuu" localSheetId="16">#REF!</definedName>
    <definedName name="uuuuu" localSheetId="17">#REF!</definedName>
    <definedName name="uuuuu" localSheetId="18">#REF!</definedName>
    <definedName name="uuuuu" localSheetId="14">#REF!</definedName>
    <definedName name="uuuuu" localSheetId="27">#REF!</definedName>
    <definedName name="uuuuu" localSheetId="22">#REF!</definedName>
    <definedName name="uuuuu" localSheetId="20">#REF!</definedName>
    <definedName name="uuuuu" localSheetId="19">#REF!</definedName>
    <definedName name="uuuuu" localSheetId="21">#REF!</definedName>
    <definedName name="uuuuu" localSheetId="42">#REF!</definedName>
    <definedName name="uuuuu" localSheetId="11">#REF!</definedName>
    <definedName name="uuuuu" localSheetId="29">#REF!</definedName>
    <definedName name="uuuuu" localSheetId="23">#REF!</definedName>
    <definedName name="uuuuu" localSheetId="12">#REF!</definedName>
    <definedName name="uuuuu" localSheetId="24">#REF!</definedName>
    <definedName name="uuuuu" localSheetId="25">#REF!</definedName>
    <definedName name="uuuuu" localSheetId="26">#REF!</definedName>
    <definedName name="uuuuu" localSheetId="28">#REF!</definedName>
    <definedName name="uuuuu" localSheetId="30">#REF!</definedName>
    <definedName name="uuuuu">#REF!</definedName>
    <definedName name="VDAVFD" localSheetId="3">#REF!</definedName>
    <definedName name="VDAVFD" localSheetId="5">#REF!</definedName>
    <definedName name="VDAVFD" localSheetId="38">#REF!</definedName>
    <definedName name="VDAVFD" localSheetId="36">#REF!</definedName>
    <definedName name="VDAVFD" localSheetId="37">#REF!</definedName>
    <definedName name="VDAVFD" localSheetId="6">#REF!</definedName>
    <definedName name="VDAVFD" localSheetId="31">#REF!</definedName>
    <definedName name="VDAVFD" localSheetId="34">#REF!</definedName>
    <definedName name="VDAVFD" localSheetId="35">#REF!</definedName>
    <definedName name="VDAVFD" localSheetId="39">#REF!</definedName>
    <definedName name="VDAVFD" localSheetId="13">#REF!</definedName>
    <definedName name="VDAVFD" localSheetId="2">#REF!</definedName>
    <definedName name="VDAVFD" localSheetId="7">#REF!</definedName>
    <definedName name="VDAVFD" localSheetId="8">#REF!</definedName>
    <definedName name="VDAVFD" localSheetId="9">#REF!</definedName>
    <definedName name="VDAVFD" localSheetId="10">#REF!</definedName>
    <definedName name="VDAVFD" localSheetId="32">#REF!</definedName>
    <definedName name="VDAVFD" localSheetId="33">#REF!</definedName>
    <definedName name="VDAVFD" localSheetId="15">#REF!</definedName>
    <definedName name="VDAVFD" localSheetId="16">#REF!</definedName>
    <definedName name="VDAVFD" localSheetId="17">#REF!</definedName>
    <definedName name="VDAVFD" localSheetId="18">#REF!</definedName>
    <definedName name="VDAVFD" localSheetId="14">#REF!</definedName>
    <definedName name="VDAVFD" localSheetId="27">#REF!</definedName>
    <definedName name="VDAVFD" localSheetId="22">#REF!</definedName>
    <definedName name="VDAVFD" localSheetId="20">#REF!</definedName>
    <definedName name="VDAVFD" localSheetId="19">#REF!</definedName>
    <definedName name="VDAVFD" localSheetId="21">#REF!</definedName>
    <definedName name="VDAVFD" localSheetId="42">#REF!</definedName>
    <definedName name="VDAVFD" localSheetId="11">#REF!</definedName>
    <definedName name="VDAVFD" localSheetId="29">#REF!</definedName>
    <definedName name="VDAVFD" localSheetId="23">#REF!</definedName>
    <definedName name="VDAVFD" localSheetId="12">#REF!</definedName>
    <definedName name="VDAVFD" localSheetId="24">#REF!</definedName>
    <definedName name="VDAVFD" localSheetId="25">#REF!</definedName>
    <definedName name="VDAVFD" localSheetId="26">#REF!</definedName>
    <definedName name="VDAVFD" localSheetId="28">#REF!</definedName>
    <definedName name="VDAVFD" localSheetId="30">#REF!</definedName>
    <definedName name="VDAVFD">#REF!</definedName>
    <definedName name="WEEEE" localSheetId="3">#REF!</definedName>
    <definedName name="WEEEE" localSheetId="5">#REF!</definedName>
    <definedName name="WEEEE" localSheetId="38">#REF!</definedName>
    <definedName name="WEEEE" localSheetId="36">#REF!</definedName>
    <definedName name="WEEEE" localSheetId="37">#REF!</definedName>
    <definedName name="WEEEE" localSheetId="6">#REF!</definedName>
    <definedName name="WEEEE" localSheetId="31">#REF!</definedName>
    <definedName name="WEEEE" localSheetId="34">#REF!</definedName>
    <definedName name="WEEEE" localSheetId="35">#REF!</definedName>
    <definedName name="WEEEE" localSheetId="39">#REF!</definedName>
    <definedName name="WEEEE" localSheetId="13">#REF!</definedName>
    <definedName name="WEEEE" localSheetId="2">#REF!</definedName>
    <definedName name="WEEEE" localSheetId="7">#REF!</definedName>
    <definedName name="WEEEE" localSheetId="8">#REF!</definedName>
    <definedName name="WEEEE" localSheetId="9">#REF!</definedName>
    <definedName name="WEEEE" localSheetId="10">#REF!</definedName>
    <definedName name="WEEEE" localSheetId="32">#REF!</definedName>
    <definedName name="WEEEE" localSheetId="33">#REF!</definedName>
    <definedName name="WEEEE" localSheetId="15">#REF!</definedName>
    <definedName name="WEEEE" localSheetId="16">#REF!</definedName>
    <definedName name="WEEEE" localSheetId="17">#REF!</definedName>
    <definedName name="WEEEE" localSheetId="18">#REF!</definedName>
    <definedName name="WEEEE" localSheetId="14">#REF!</definedName>
    <definedName name="WEEEE" localSheetId="27">#REF!</definedName>
    <definedName name="WEEEE" localSheetId="22">#REF!</definedName>
    <definedName name="WEEEE" localSheetId="20">#REF!</definedName>
    <definedName name="WEEEE" localSheetId="19">#REF!</definedName>
    <definedName name="WEEEE" localSheetId="21">#REF!</definedName>
    <definedName name="WEEEE" localSheetId="42">#REF!</definedName>
    <definedName name="WEEEE" localSheetId="11">#REF!</definedName>
    <definedName name="WEEEE" localSheetId="29">#REF!</definedName>
    <definedName name="WEEEE" localSheetId="23">#REF!</definedName>
    <definedName name="WEEEE" localSheetId="12">#REF!</definedName>
    <definedName name="WEEEE" localSheetId="24">#REF!</definedName>
    <definedName name="WEEEE" localSheetId="25">#REF!</definedName>
    <definedName name="WEEEE" localSheetId="26">#REF!</definedName>
    <definedName name="WEEEE" localSheetId="28">#REF!</definedName>
    <definedName name="WEEEE" localSheetId="30">#REF!</definedName>
    <definedName name="WEEEE">#REF!</definedName>
    <definedName name="WEQ" localSheetId="3">#REF!</definedName>
    <definedName name="WEQ" localSheetId="5">#REF!</definedName>
    <definedName name="WEQ" localSheetId="38">#REF!</definedName>
    <definedName name="WEQ" localSheetId="36">#REF!</definedName>
    <definedName name="WEQ" localSheetId="37">#REF!</definedName>
    <definedName name="WEQ" localSheetId="6">#REF!</definedName>
    <definedName name="WEQ" localSheetId="31">#REF!</definedName>
    <definedName name="WEQ" localSheetId="34">#REF!</definedName>
    <definedName name="WEQ" localSheetId="35">#REF!</definedName>
    <definedName name="WEQ" localSheetId="39">#REF!</definedName>
    <definedName name="WEQ" localSheetId="13">#REF!</definedName>
    <definedName name="WEQ" localSheetId="2">#REF!</definedName>
    <definedName name="WEQ" localSheetId="7">#REF!</definedName>
    <definedName name="WEQ" localSheetId="8">#REF!</definedName>
    <definedName name="WEQ" localSheetId="9">#REF!</definedName>
    <definedName name="WEQ" localSheetId="10">#REF!</definedName>
    <definedName name="WEQ" localSheetId="32">#REF!</definedName>
    <definedName name="WEQ" localSheetId="33">#REF!</definedName>
    <definedName name="WEQ" localSheetId="15">#REF!</definedName>
    <definedName name="WEQ" localSheetId="16">#REF!</definedName>
    <definedName name="WEQ" localSheetId="17">#REF!</definedName>
    <definedName name="WEQ" localSheetId="18">#REF!</definedName>
    <definedName name="WEQ" localSheetId="14">#REF!</definedName>
    <definedName name="WEQ" localSheetId="27">#REF!</definedName>
    <definedName name="WEQ" localSheetId="22">#REF!</definedName>
    <definedName name="WEQ" localSheetId="20">#REF!</definedName>
    <definedName name="WEQ" localSheetId="19">#REF!</definedName>
    <definedName name="WEQ" localSheetId="21">#REF!</definedName>
    <definedName name="WEQ" localSheetId="42">#REF!</definedName>
    <definedName name="WEQ" localSheetId="11">#REF!</definedName>
    <definedName name="WEQ" localSheetId="29">#REF!</definedName>
    <definedName name="WEQ" localSheetId="23">#REF!</definedName>
    <definedName name="WEQ" localSheetId="12">#REF!</definedName>
    <definedName name="WEQ" localSheetId="24">#REF!</definedName>
    <definedName name="WEQ" localSheetId="25">#REF!</definedName>
    <definedName name="WEQ" localSheetId="26">#REF!</definedName>
    <definedName name="WEQ" localSheetId="28">#REF!</definedName>
    <definedName name="WEQ" localSheetId="30">#REF!</definedName>
    <definedName name="WEQ">#REF!</definedName>
    <definedName name="wew" localSheetId="3">#REF!</definedName>
    <definedName name="wew" localSheetId="5">#REF!</definedName>
    <definedName name="wew" localSheetId="38">#REF!</definedName>
    <definedName name="wew" localSheetId="36">#REF!</definedName>
    <definedName name="wew" localSheetId="37">#REF!</definedName>
    <definedName name="wew" localSheetId="6">#REF!</definedName>
    <definedName name="wew" localSheetId="31">#REF!</definedName>
    <definedName name="wew" localSheetId="34">#REF!</definedName>
    <definedName name="wew" localSheetId="35">#REF!</definedName>
    <definedName name="wew" localSheetId="39">#REF!</definedName>
    <definedName name="wew" localSheetId="13">#REF!</definedName>
    <definedName name="wew" localSheetId="2">#REF!</definedName>
    <definedName name="wew" localSheetId="7">#REF!</definedName>
    <definedName name="wew" localSheetId="8">#REF!</definedName>
    <definedName name="wew" localSheetId="9">#REF!</definedName>
    <definedName name="wew" localSheetId="10">#REF!</definedName>
    <definedName name="wew" localSheetId="32">#REF!</definedName>
    <definedName name="wew" localSheetId="33">#REF!</definedName>
    <definedName name="wew" localSheetId="15">#REF!</definedName>
    <definedName name="wew" localSheetId="16">#REF!</definedName>
    <definedName name="wew" localSheetId="17">#REF!</definedName>
    <definedName name="wew" localSheetId="18">#REF!</definedName>
    <definedName name="wew" localSheetId="14">#REF!</definedName>
    <definedName name="wew" localSheetId="27">#REF!</definedName>
    <definedName name="wew" localSheetId="22">#REF!</definedName>
    <definedName name="wew" localSheetId="20">#REF!</definedName>
    <definedName name="wew" localSheetId="19">#REF!</definedName>
    <definedName name="wew" localSheetId="21">#REF!</definedName>
    <definedName name="wew" localSheetId="42">#REF!</definedName>
    <definedName name="wew" localSheetId="11">#REF!</definedName>
    <definedName name="wew" localSheetId="29">#REF!</definedName>
    <definedName name="wew" localSheetId="23">#REF!</definedName>
    <definedName name="wew" localSheetId="12">#REF!</definedName>
    <definedName name="wew" localSheetId="24">#REF!</definedName>
    <definedName name="wew" localSheetId="25">#REF!</definedName>
    <definedName name="wew" localSheetId="26">#REF!</definedName>
    <definedName name="wew" localSheetId="28">#REF!</definedName>
    <definedName name="wew" localSheetId="30">#REF!</definedName>
    <definedName name="wew">#REF!</definedName>
    <definedName name="WQ" localSheetId="3">#REF!</definedName>
    <definedName name="WQ" localSheetId="5">#REF!</definedName>
    <definedName name="WQ" localSheetId="38">#REF!</definedName>
    <definedName name="WQ" localSheetId="36">#REF!</definedName>
    <definedName name="WQ" localSheetId="37">#REF!</definedName>
    <definedName name="WQ" localSheetId="6">#REF!</definedName>
    <definedName name="WQ" localSheetId="31">#REF!</definedName>
    <definedName name="WQ" localSheetId="34">#REF!</definedName>
    <definedName name="WQ" localSheetId="35">#REF!</definedName>
    <definedName name="WQ" localSheetId="39">#REF!</definedName>
    <definedName name="WQ" localSheetId="13">#REF!</definedName>
    <definedName name="WQ" localSheetId="2">#REF!</definedName>
    <definedName name="WQ" localSheetId="7">#REF!</definedName>
    <definedName name="WQ" localSheetId="8">#REF!</definedName>
    <definedName name="WQ" localSheetId="9">#REF!</definedName>
    <definedName name="WQ" localSheetId="10">#REF!</definedName>
    <definedName name="WQ" localSheetId="32">#REF!</definedName>
    <definedName name="WQ" localSheetId="33">#REF!</definedName>
    <definedName name="WQ" localSheetId="15">#REF!</definedName>
    <definedName name="WQ" localSheetId="16">#REF!</definedName>
    <definedName name="WQ" localSheetId="17">#REF!</definedName>
    <definedName name="WQ" localSheetId="18">#REF!</definedName>
    <definedName name="WQ" localSheetId="14">#REF!</definedName>
    <definedName name="WQ" localSheetId="27">#REF!</definedName>
    <definedName name="WQ" localSheetId="22">#REF!</definedName>
    <definedName name="WQ" localSheetId="20">#REF!</definedName>
    <definedName name="WQ" localSheetId="19">#REF!</definedName>
    <definedName name="WQ" localSheetId="21">#REF!</definedName>
    <definedName name="WQ" localSheetId="42">#REF!</definedName>
    <definedName name="WQ" localSheetId="11">#REF!</definedName>
    <definedName name="WQ" localSheetId="29">#REF!</definedName>
    <definedName name="WQ" localSheetId="23">#REF!</definedName>
    <definedName name="WQ" localSheetId="12">#REF!</definedName>
    <definedName name="WQ" localSheetId="24">#REF!</definedName>
    <definedName name="WQ" localSheetId="25">#REF!</definedName>
    <definedName name="WQ" localSheetId="26">#REF!</definedName>
    <definedName name="WQ" localSheetId="28">#REF!</definedName>
    <definedName name="WQ" localSheetId="30">#REF!</definedName>
    <definedName name="WQ">#REF!</definedName>
    <definedName name="WTRW" localSheetId="3">#REF!</definedName>
    <definedName name="WTRW" localSheetId="5">#REF!</definedName>
    <definedName name="WTRW" localSheetId="38">#REF!</definedName>
    <definedName name="WTRW" localSheetId="36">#REF!</definedName>
    <definedName name="WTRW" localSheetId="37">#REF!</definedName>
    <definedName name="WTRW" localSheetId="6">#REF!</definedName>
    <definedName name="WTRW" localSheetId="31">#REF!</definedName>
    <definedName name="WTRW" localSheetId="34">#REF!</definedName>
    <definedName name="WTRW" localSheetId="35">#REF!</definedName>
    <definedName name="WTRW" localSheetId="39">#REF!</definedName>
    <definedName name="WTRW" localSheetId="13">#REF!</definedName>
    <definedName name="WTRW" localSheetId="2">#REF!</definedName>
    <definedName name="WTRW" localSheetId="7">#REF!</definedName>
    <definedName name="WTRW" localSheetId="8">#REF!</definedName>
    <definedName name="WTRW" localSheetId="9">#REF!</definedName>
    <definedName name="WTRW" localSheetId="10">#REF!</definedName>
    <definedName name="WTRW" localSheetId="32">#REF!</definedName>
    <definedName name="WTRW" localSheetId="33">#REF!</definedName>
    <definedName name="WTRW" localSheetId="15">#REF!</definedName>
    <definedName name="WTRW" localSheetId="16">#REF!</definedName>
    <definedName name="WTRW" localSheetId="17">#REF!</definedName>
    <definedName name="WTRW" localSheetId="18">#REF!</definedName>
    <definedName name="WTRW" localSheetId="14">#REF!</definedName>
    <definedName name="WTRW" localSheetId="27">#REF!</definedName>
    <definedName name="WTRW" localSheetId="22">#REF!</definedName>
    <definedName name="WTRW" localSheetId="20">#REF!</definedName>
    <definedName name="WTRW" localSheetId="19">#REF!</definedName>
    <definedName name="WTRW" localSheetId="21">#REF!</definedName>
    <definedName name="WTRW" localSheetId="42">#REF!</definedName>
    <definedName name="WTRW" localSheetId="11">#REF!</definedName>
    <definedName name="WTRW" localSheetId="29">#REF!</definedName>
    <definedName name="WTRW" localSheetId="23">#REF!</definedName>
    <definedName name="WTRW" localSheetId="12">#REF!</definedName>
    <definedName name="WTRW" localSheetId="24">#REF!</definedName>
    <definedName name="WTRW" localSheetId="25">#REF!</definedName>
    <definedName name="WTRW" localSheetId="26">#REF!</definedName>
    <definedName name="WTRW" localSheetId="28">#REF!</definedName>
    <definedName name="WTRW" localSheetId="30">#REF!</definedName>
    <definedName name="WTRW">#REF!</definedName>
    <definedName name="YU" localSheetId="3">#REF!</definedName>
    <definedName name="YU" localSheetId="5">#REF!</definedName>
    <definedName name="YU" localSheetId="38">#REF!</definedName>
    <definedName name="YU" localSheetId="36">#REF!</definedName>
    <definedName name="YU" localSheetId="37">#REF!</definedName>
    <definedName name="YU" localSheetId="6">#REF!</definedName>
    <definedName name="YU" localSheetId="31">#REF!</definedName>
    <definedName name="YU" localSheetId="34">#REF!</definedName>
    <definedName name="YU" localSheetId="35">#REF!</definedName>
    <definedName name="YU" localSheetId="39">#REF!</definedName>
    <definedName name="YU" localSheetId="13">#REF!</definedName>
    <definedName name="YU" localSheetId="2">#REF!</definedName>
    <definedName name="YU" localSheetId="7">#REF!</definedName>
    <definedName name="YU" localSheetId="8">#REF!</definedName>
    <definedName name="YU" localSheetId="9">#REF!</definedName>
    <definedName name="YU" localSheetId="10">#REF!</definedName>
    <definedName name="YU" localSheetId="32">#REF!</definedName>
    <definedName name="YU" localSheetId="33">#REF!</definedName>
    <definedName name="YU" localSheetId="15">#REF!</definedName>
    <definedName name="YU" localSheetId="16">#REF!</definedName>
    <definedName name="YU" localSheetId="17">#REF!</definedName>
    <definedName name="YU" localSheetId="18">#REF!</definedName>
    <definedName name="YU" localSheetId="14">#REF!</definedName>
    <definedName name="YU" localSheetId="27">#REF!</definedName>
    <definedName name="YU" localSheetId="22">#REF!</definedName>
    <definedName name="YU" localSheetId="20">#REF!</definedName>
    <definedName name="YU" localSheetId="19">#REF!</definedName>
    <definedName name="YU" localSheetId="21">#REF!</definedName>
    <definedName name="YU" localSheetId="42">#REF!</definedName>
    <definedName name="YU" localSheetId="11">#REF!</definedName>
    <definedName name="YU" localSheetId="29">#REF!</definedName>
    <definedName name="YU" localSheetId="23">#REF!</definedName>
    <definedName name="YU" localSheetId="12">#REF!</definedName>
    <definedName name="YU" localSheetId="24">#REF!</definedName>
    <definedName name="YU" localSheetId="25">#REF!</definedName>
    <definedName name="YU" localSheetId="26">#REF!</definedName>
    <definedName name="YU" localSheetId="28">#REF!</definedName>
    <definedName name="YU" localSheetId="30">#REF!</definedName>
    <definedName name="YU">#REF!</definedName>
    <definedName name="回目录" localSheetId="3">#REF!</definedName>
    <definedName name="回目录" localSheetId="5">#REF!</definedName>
    <definedName name="回目录" localSheetId="38">#REF!</definedName>
    <definedName name="回目录" localSheetId="36">#REF!</definedName>
    <definedName name="回目录" localSheetId="37">#REF!</definedName>
    <definedName name="回目录" localSheetId="6">#REF!</definedName>
    <definedName name="回目录" localSheetId="31">#REF!</definedName>
    <definedName name="回目录" localSheetId="34">#REF!</definedName>
    <definedName name="回目录" localSheetId="35">#REF!</definedName>
    <definedName name="回目录" localSheetId="39">#REF!</definedName>
    <definedName name="回目录" localSheetId="13">#REF!</definedName>
    <definedName name="回目录" localSheetId="2">#REF!</definedName>
    <definedName name="回目录" localSheetId="7">#REF!</definedName>
    <definedName name="回目录" localSheetId="8">#REF!</definedName>
    <definedName name="回目录" localSheetId="9">#REF!</definedName>
    <definedName name="回目录" localSheetId="10">#REF!</definedName>
    <definedName name="回目录" localSheetId="32">#REF!</definedName>
    <definedName name="回目录" localSheetId="33">#REF!</definedName>
    <definedName name="回目录" localSheetId="15">#REF!</definedName>
    <definedName name="回目录" localSheetId="16">#REF!</definedName>
    <definedName name="回目录" localSheetId="17">#REF!</definedName>
    <definedName name="回目录" localSheetId="18">#REF!</definedName>
    <definedName name="回目录" localSheetId="14">#REF!</definedName>
    <definedName name="回目录" localSheetId="27">#REF!</definedName>
    <definedName name="回目录" localSheetId="22">#REF!</definedName>
    <definedName name="回目录" localSheetId="20">#REF!</definedName>
    <definedName name="回目录" localSheetId="19">#REF!</definedName>
    <definedName name="回目录" localSheetId="21">#REF!</definedName>
    <definedName name="回目录" localSheetId="42">#REF!</definedName>
    <definedName name="回目录" localSheetId="11">#REF!</definedName>
    <definedName name="回目录" localSheetId="29">#REF!</definedName>
    <definedName name="回目录" localSheetId="23">#REF!</definedName>
    <definedName name="回目录" localSheetId="12">#REF!</definedName>
    <definedName name="回目录" localSheetId="24">#REF!</definedName>
    <definedName name="回目录" localSheetId="25">#REF!</definedName>
    <definedName name="回目录" localSheetId="26">#REF!</definedName>
    <definedName name="回目录" localSheetId="28">#REF!</definedName>
    <definedName name="回目录" localSheetId="30">#REF!</definedName>
    <definedName name="回目录">#REF!</definedName>
    <definedName name="回目录2" localSheetId="3">#REF!</definedName>
    <definedName name="回目录2" localSheetId="5">#REF!</definedName>
    <definedName name="回目录2" localSheetId="38">#REF!</definedName>
    <definedName name="回目录2" localSheetId="36">#REF!</definedName>
    <definedName name="回目录2" localSheetId="37">#REF!</definedName>
    <definedName name="回目录2" localSheetId="6">#REF!</definedName>
    <definedName name="回目录2" localSheetId="31">#REF!</definedName>
    <definedName name="回目录2" localSheetId="34">#REF!</definedName>
    <definedName name="回目录2" localSheetId="35">#REF!</definedName>
    <definedName name="回目录2" localSheetId="39">#REF!</definedName>
    <definedName name="回目录2" localSheetId="13">#REF!</definedName>
    <definedName name="回目录2" localSheetId="2">#REF!</definedName>
    <definedName name="回目录2" localSheetId="7">#REF!</definedName>
    <definedName name="回目录2" localSheetId="8">#REF!</definedName>
    <definedName name="回目录2" localSheetId="9">#REF!</definedName>
    <definedName name="回目录2" localSheetId="10">#REF!</definedName>
    <definedName name="回目录2" localSheetId="32">#REF!</definedName>
    <definedName name="回目录2" localSheetId="33">#REF!</definedName>
    <definedName name="回目录2" localSheetId="15">#REF!</definedName>
    <definedName name="回目录2" localSheetId="16">#REF!</definedName>
    <definedName name="回目录2" localSheetId="17">#REF!</definedName>
    <definedName name="回目录2" localSheetId="18">#REF!</definedName>
    <definedName name="回目录2" localSheetId="14">#REF!</definedName>
    <definedName name="回目录2" localSheetId="27">#REF!</definedName>
    <definedName name="回目录2" localSheetId="22">#REF!</definedName>
    <definedName name="回目录2" localSheetId="20">#REF!</definedName>
    <definedName name="回目录2" localSheetId="19">#REF!</definedName>
    <definedName name="回目录2" localSheetId="21">#REF!</definedName>
    <definedName name="回目录2" localSheetId="42">#REF!</definedName>
    <definedName name="回目录2" localSheetId="11">#REF!</definedName>
    <definedName name="回目录2" localSheetId="29">#REF!</definedName>
    <definedName name="回目录2" localSheetId="23">#REF!</definedName>
    <definedName name="回目录2" localSheetId="12">#REF!</definedName>
    <definedName name="回目录2" localSheetId="24">#REF!</definedName>
    <definedName name="回目录2" localSheetId="25">#REF!</definedName>
    <definedName name="回目录2" localSheetId="26">#REF!</definedName>
    <definedName name="回目录2" localSheetId="28">#REF!</definedName>
    <definedName name="回目录2" localSheetId="30">#REF!</definedName>
    <definedName name="回目录2">#REF!</definedName>
    <definedName name="上海AVABVAVA" localSheetId="3">#REF!</definedName>
    <definedName name="上海AVABVAVA" localSheetId="5">#REF!</definedName>
    <definedName name="上海AVABVAVA" localSheetId="38">#REF!</definedName>
    <definedName name="上海AVABVAVA" localSheetId="36">#REF!</definedName>
    <definedName name="上海AVABVAVA" localSheetId="37">#REF!</definedName>
    <definedName name="上海AVABVAVA" localSheetId="6">#REF!</definedName>
    <definedName name="上海AVABVAVA" localSheetId="31">#REF!</definedName>
    <definedName name="上海AVABVAVA" localSheetId="34">#REF!</definedName>
    <definedName name="上海AVABVAVA" localSheetId="35">#REF!</definedName>
    <definedName name="上海AVABVAVA" localSheetId="39">#REF!</definedName>
    <definedName name="上海AVABVAVA" localSheetId="13">#REF!</definedName>
    <definedName name="上海AVABVAVA" localSheetId="2">#REF!</definedName>
    <definedName name="上海AVABVAVA" localSheetId="7">#REF!</definedName>
    <definedName name="上海AVABVAVA" localSheetId="8">#REF!</definedName>
    <definedName name="上海AVABVAVA" localSheetId="9">#REF!</definedName>
    <definedName name="上海AVABVAVA" localSheetId="10">#REF!</definedName>
    <definedName name="上海AVABVAVA" localSheetId="33">#REF!</definedName>
    <definedName name="上海AVABVAVA" localSheetId="15">#REF!</definedName>
    <definedName name="上海AVABVAVA" localSheetId="16">#REF!</definedName>
    <definedName name="上海AVABVAVA" localSheetId="18">#REF!</definedName>
    <definedName name="上海AVABVAVA" localSheetId="14">#REF!</definedName>
    <definedName name="上海AVABVAVA" localSheetId="22">#REF!</definedName>
    <definedName name="上海AVABVAVA" localSheetId="20">#REF!</definedName>
    <definedName name="上海AVABVAVA" localSheetId="19">#REF!</definedName>
    <definedName name="上海AVABVAVA" localSheetId="21">#REF!</definedName>
    <definedName name="上海AVABVAVA" localSheetId="42">#REF!</definedName>
    <definedName name="上海AVABVAVA" localSheetId="11">#REF!</definedName>
    <definedName name="上海AVABVAVA" localSheetId="29">#REF!</definedName>
    <definedName name="上海AVABVAVA" localSheetId="23">#REF!</definedName>
    <definedName name="上海AVABVAVA" localSheetId="12">#REF!</definedName>
    <definedName name="上海AVABVAVA" localSheetId="24">#REF!</definedName>
    <definedName name="上海AVABVAVA" localSheetId="25">#REF!</definedName>
    <definedName name="上海AVABVAVA" localSheetId="26">#REF!</definedName>
    <definedName name="上海AVABVAVA" localSheetId="28">#REF!</definedName>
    <definedName name="上海AVABVAVA" localSheetId="30">#REF!</definedName>
    <definedName name="上海AVABVAVA">#REF!</definedName>
  </definedNames>
  <calcPr calcId="162913"/>
</workbook>
</file>

<file path=xl/calcChain.xml><?xml version="1.0" encoding="utf-8"?>
<calcChain xmlns="http://schemas.openxmlformats.org/spreadsheetml/2006/main">
  <c r="D10" i="281" l="1"/>
  <c r="C10" i="281"/>
  <c r="F41" i="360" l="1"/>
  <c r="E41" i="360"/>
  <c r="F40" i="360"/>
  <c r="E40" i="360"/>
  <c r="A32" i="1" l="1"/>
  <c r="F30" i="361"/>
  <c r="E30" i="361"/>
  <c r="F29" i="361"/>
  <c r="E29" i="361"/>
  <c r="F28" i="361"/>
  <c r="E28" i="361"/>
  <c r="F27" i="361"/>
  <c r="E27" i="361"/>
  <c r="F42" i="360"/>
  <c r="E42" i="360"/>
  <c r="F39" i="360"/>
  <c r="E39" i="360"/>
  <c r="F25" i="359"/>
  <c r="E25" i="359"/>
  <c r="F24" i="359"/>
  <c r="E24" i="359"/>
  <c r="F23" i="359"/>
  <c r="E23" i="359"/>
  <c r="F22" i="359"/>
  <c r="E22" i="359"/>
  <c r="F27" i="312" l="1"/>
  <c r="E27" i="312"/>
  <c r="D47" i="358" l="1"/>
  <c r="D45" i="358"/>
  <c r="D46" i="358"/>
  <c r="D44" i="358"/>
  <c r="H13" i="326" l="1"/>
  <c r="G13" i="326"/>
  <c r="F13" i="326"/>
  <c r="E47" i="358" l="1"/>
  <c r="F47" i="358" s="1"/>
  <c r="E46" i="358"/>
  <c r="F46" i="358" s="1"/>
  <c r="E45" i="358"/>
  <c r="F45" i="358" s="1"/>
  <c r="E44" i="358"/>
  <c r="F44" i="358" s="1"/>
  <c r="D43" i="358"/>
  <c r="E43" i="358" s="1"/>
  <c r="F43" i="358" s="1"/>
  <c r="D42" i="358"/>
  <c r="E42" i="358" s="1"/>
  <c r="F42" i="358" s="1"/>
  <c r="D41" i="358"/>
  <c r="E41" i="358" s="1"/>
  <c r="F41" i="358" s="1"/>
  <c r="D13" i="331" l="1"/>
  <c r="E13" i="331" s="1"/>
  <c r="F13" i="331" s="1"/>
  <c r="D6" i="331"/>
  <c r="H12" i="326" l="1"/>
  <c r="H11" i="326"/>
  <c r="G11" i="326"/>
  <c r="G12" i="326"/>
  <c r="G54" i="341" l="1"/>
  <c r="F54" i="341"/>
  <c r="G53" i="341"/>
  <c r="F53" i="341"/>
  <c r="G52" i="341"/>
  <c r="F52" i="341"/>
  <c r="G51" i="341"/>
  <c r="F51" i="341"/>
  <c r="D14" i="331" l="1"/>
  <c r="E14" i="331" s="1"/>
  <c r="F14" i="331" s="1"/>
  <c r="D7" i="331"/>
  <c r="E7" i="331" s="1"/>
  <c r="F7" i="331" s="1"/>
  <c r="D8" i="331"/>
  <c r="E8" i="331" s="1"/>
  <c r="F8" i="331" s="1"/>
  <c r="D9" i="331"/>
  <c r="E9" i="331" s="1"/>
  <c r="F9" i="331" s="1"/>
  <c r="D10" i="331"/>
  <c r="E10" i="331" s="1"/>
  <c r="F10" i="331" s="1"/>
  <c r="D11" i="331"/>
  <c r="E11" i="331" s="1"/>
  <c r="F11" i="331" s="1"/>
  <c r="D12" i="331"/>
  <c r="E12" i="331" s="1"/>
  <c r="F12" i="331" s="1"/>
  <c r="E6" i="331"/>
  <c r="F6" i="331" s="1"/>
  <c r="F12" i="326" l="1"/>
  <c r="F11" i="326" l="1"/>
  <c r="H10" i="326"/>
  <c r="G10" i="326"/>
  <c r="F10" i="326"/>
  <c r="H9" i="326"/>
  <c r="G9" i="326"/>
  <c r="F9" i="326"/>
  <c r="G8" i="326"/>
  <c r="H8" i="326" s="1"/>
  <c r="F8" i="326"/>
  <c r="F43" i="345" l="1"/>
  <c r="E43" i="345"/>
  <c r="F42" i="345"/>
  <c r="E42" i="345"/>
  <c r="F41" i="345"/>
  <c r="E41" i="345"/>
  <c r="F40" i="345"/>
  <c r="E40" i="345"/>
  <c r="F39" i="345"/>
  <c r="E39" i="345"/>
  <c r="F38" i="345"/>
  <c r="E38" i="345"/>
  <c r="F37" i="345"/>
  <c r="E37" i="345"/>
  <c r="F36" i="345"/>
  <c r="E36" i="345"/>
  <c r="G51" i="344" l="1"/>
  <c r="F51" i="344"/>
  <c r="G50" i="344"/>
  <c r="F50" i="344"/>
  <c r="G49" i="344"/>
  <c r="F49" i="344"/>
  <c r="G48" i="344"/>
  <c r="F48" i="344"/>
  <c r="F30" i="343" l="1"/>
  <c r="E30" i="343"/>
  <c r="F29" i="343"/>
  <c r="E29" i="343"/>
  <c r="F28" i="343"/>
  <c r="E28" i="343"/>
  <c r="F27" i="343"/>
  <c r="E27" i="343"/>
  <c r="F29" i="289" l="1"/>
  <c r="F28" i="289"/>
  <c r="F27" i="289"/>
  <c r="C14" i="281" l="1"/>
  <c r="C13" i="281"/>
  <c r="C12" i="281"/>
  <c r="C11" i="281"/>
  <c r="F27" i="313" l="1"/>
  <c r="E27" i="313"/>
  <c r="F26" i="313"/>
  <c r="E26" i="313"/>
  <c r="F25" i="313"/>
  <c r="E25" i="313"/>
  <c r="F24" i="313"/>
  <c r="E24" i="313"/>
  <c r="F31" i="312" l="1"/>
  <c r="E31" i="312"/>
  <c r="F30" i="312"/>
  <c r="E30" i="312"/>
  <c r="F29" i="312"/>
  <c r="E29" i="312"/>
  <c r="F28" i="312"/>
  <c r="E28" i="312"/>
  <c r="F43" i="308"/>
  <c r="E43" i="308"/>
  <c r="F42" i="308"/>
  <c r="E42" i="308"/>
  <c r="F41" i="308"/>
  <c r="E41" i="308"/>
  <c r="F40" i="308"/>
  <c r="E40" i="308"/>
  <c r="F39" i="308"/>
  <c r="E39" i="308"/>
  <c r="F38" i="308"/>
  <c r="E38" i="308"/>
  <c r="F37" i="308"/>
  <c r="E37" i="308"/>
  <c r="F8" i="259"/>
  <c r="E8" i="259"/>
  <c r="D8" i="259"/>
  <c r="C8" i="259"/>
  <c r="F7" i="259"/>
  <c r="E7" i="259"/>
  <c r="D7" i="259"/>
  <c r="C7" i="259"/>
  <c r="F6" i="259"/>
  <c r="E6" i="259"/>
  <c r="D6" i="259"/>
  <c r="C6" i="259"/>
  <c r="F26" i="281"/>
  <c r="E26" i="281"/>
  <c r="F25" i="281"/>
  <c r="E25" i="281"/>
  <c r="F24" i="281"/>
  <c r="E24" i="281"/>
  <c r="F23" i="281"/>
  <c r="E23" i="281"/>
  <c r="F22" i="281"/>
  <c r="E22" i="281"/>
  <c r="F21" i="281"/>
  <c r="E21" i="281"/>
  <c r="F20" i="281"/>
  <c r="E20" i="281"/>
  <c r="F19" i="281"/>
  <c r="E19" i="281"/>
  <c r="F18" i="281"/>
  <c r="E18" i="281"/>
  <c r="F17" i="281"/>
  <c r="E17" i="281"/>
  <c r="F16" i="281"/>
  <c r="E16" i="281"/>
  <c r="F14" i="281"/>
  <c r="E14" i="281"/>
  <c r="D14" i="281"/>
  <c r="F13" i="281"/>
  <c r="E13" i="281"/>
  <c r="D13" i="281"/>
  <c r="F12" i="281"/>
  <c r="E12" i="281"/>
  <c r="D12" i="281"/>
  <c r="F11" i="281"/>
  <c r="E11" i="281"/>
  <c r="D11" i="281"/>
  <c r="F10" i="281"/>
  <c r="E10" i="281"/>
  <c r="F9" i="281"/>
  <c r="E9" i="281"/>
  <c r="D9" i="281"/>
  <c r="A7" i="1"/>
  <c r="A8" i="1" s="1"/>
  <c r="A9" i="1" s="1"/>
  <c r="A10" i="1" l="1"/>
  <c r="A11" i="1" s="1"/>
  <c r="A12" i="1" l="1"/>
  <c r="A13" i="1" s="1"/>
  <c r="A14" i="1" s="1"/>
  <c r="A15" i="1" s="1"/>
  <c r="A16" i="1" s="1"/>
  <c r="A17" i="1" s="1"/>
  <c r="A18" i="1" l="1"/>
  <c r="A19" i="1" s="1"/>
  <c r="A20" i="1" l="1"/>
  <c r="A21" i="1" s="1"/>
  <c r="A22" i="1" s="1"/>
  <c r="A33" i="1"/>
  <c r="A34" i="1" s="1"/>
  <c r="A35" i="1" s="1"/>
  <c r="A36" i="1" s="1"/>
  <c r="A37" i="1" s="1"/>
  <c r="A38" i="1" s="1"/>
  <c r="A39" i="1" s="1"/>
  <c r="A40" i="1" s="1"/>
  <c r="A41" i="1" s="1"/>
  <c r="A42" i="1" s="1"/>
  <c r="A23" i="1" l="1"/>
  <c r="A24" i="1" s="1"/>
  <c r="A25" i="1" s="1"/>
  <c r="A26" i="1" s="1"/>
  <c r="A27" i="1" s="1"/>
  <c r="A28" i="1" s="1"/>
  <c r="A29" i="1" s="1"/>
  <c r="A30" i="1" s="1"/>
  <c r="A31" i="1" s="1"/>
</calcChain>
</file>

<file path=xl/sharedStrings.xml><?xml version="1.0" encoding="utf-8"?>
<sst xmlns="http://schemas.openxmlformats.org/spreadsheetml/2006/main" count="5296" uniqueCount="1908">
  <si>
    <t>青 岛 捷 美 国 际 货 运 代 理 有 限 公 司</t>
  </si>
  <si>
    <t>上 海 隽 美 国 际 物 流 有 限 公 司</t>
  </si>
  <si>
    <t>序号</t>
  </si>
  <si>
    <t>AOL/AIRLINE</t>
  </si>
  <si>
    <t>航空公司</t>
  </si>
  <si>
    <t>更新日期</t>
  </si>
  <si>
    <t>南美空空联运</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</si>
  <si>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</si>
  <si>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</si>
  <si>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</si>
  <si>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</si>
  <si>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</si>
  <si>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</si>
  <si>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</si>
  <si>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</si>
  <si>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</si>
  <si>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</si>
  <si>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</si>
  <si>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</si>
  <si>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</si>
  <si>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</si>
  <si>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</si>
  <si>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青岛捷美  MIA-南美空空联运</t>
  </si>
  <si>
    <t>返回目录</t>
  </si>
  <si>
    <t>Currency:</t>
  </si>
  <si>
    <t>CNY</t>
  </si>
  <si>
    <t>Effective from:</t>
  </si>
  <si>
    <t>AOL</t>
  </si>
  <si>
    <t>AOD</t>
  </si>
  <si>
    <t>45K</t>
  </si>
  <si>
    <t>100K</t>
  </si>
  <si>
    <t>200K</t>
  </si>
  <si>
    <t>300K</t>
  </si>
  <si>
    <t>500K</t>
  </si>
  <si>
    <t>1000K</t>
  </si>
  <si>
    <t>2000K</t>
  </si>
  <si>
    <t>AIRLINE</t>
  </si>
  <si>
    <t>ROUTING</t>
  </si>
  <si>
    <t>FLT SCH at AOL</t>
  </si>
  <si>
    <t>T/T</t>
  </si>
  <si>
    <t>REMARK</t>
  </si>
  <si>
    <t>MIA</t>
  </si>
  <si>
    <t>ASU</t>
  </si>
  <si>
    <t>QT</t>
  </si>
  <si>
    <t>MIA-ASU</t>
  </si>
  <si>
    <t>D47</t>
  </si>
  <si>
    <t xml:space="preserve">1DAY </t>
  </si>
  <si>
    <t>BOG</t>
  </si>
  <si>
    <t>MIA-BOG</t>
  </si>
  <si>
    <t>SJU</t>
  </si>
  <si>
    <t>MIA-SJU</t>
  </si>
  <si>
    <t>DAILY</t>
  </si>
  <si>
    <t>CLO</t>
  </si>
  <si>
    <t>/</t>
  </si>
  <si>
    <t>MIA-CLO</t>
  </si>
  <si>
    <t>D36</t>
  </si>
  <si>
    <t>MDE</t>
  </si>
  <si>
    <t>MIA-MDE</t>
  </si>
  <si>
    <t>CCS</t>
  </si>
  <si>
    <t>TP</t>
  </si>
  <si>
    <t>MIA-LIS-CCS</t>
  </si>
  <si>
    <t>2-3DAYS</t>
  </si>
  <si>
    <t>GIG</t>
  </si>
  <si>
    <t>MAO</t>
  </si>
  <si>
    <t>MIA-MAO</t>
  </si>
  <si>
    <t xml:space="preserve">D13 </t>
  </si>
  <si>
    <t>POA</t>
  </si>
  <si>
    <t>E6</t>
  </si>
  <si>
    <t>VCP</t>
  </si>
  <si>
    <t>DHL</t>
  </si>
  <si>
    <t>D123457</t>
  </si>
  <si>
    <t>GRU</t>
  </si>
  <si>
    <t>MIA-GRU</t>
  </si>
  <si>
    <t>REC</t>
  </si>
  <si>
    <t>LPB</t>
  </si>
  <si>
    <t>TAB</t>
  </si>
  <si>
    <t>MIA-LPB</t>
  </si>
  <si>
    <t>VVI/SRZ</t>
  </si>
  <si>
    <t>MIA-VVI/SRZ</t>
  </si>
  <si>
    <t xml:space="preserve">D2 </t>
  </si>
  <si>
    <t>SDQ</t>
  </si>
  <si>
    <t>MIA-SDQ</t>
  </si>
  <si>
    <t>EZE</t>
  </si>
  <si>
    <t>5Y</t>
  </si>
  <si>
    <t>MIA-EZE</t>
  </si>
  <si>
    <t>D37</t>
  </si>
  <si>
    <t>COR</t>
  </si>
  <si>
    <t xml:space="preserve">3-4DAYS </t>
  </si>
  <si>
    <t>MTY</t>
  </si>
  <si>
    <t>MEX</t>
  </si>
  <si>
    <t>KIN</t>
  </si>
  <si>
    <t>MIA-KIN</t>
  </si>
  <si>
    <t>D14</t>
  </si>
  <si>
    <t>GEO</t>
  </si>
  <si>
    <t>MIA-GEO</t>
  </si>
  <si>
    <t>GYE</t>
  </si>
  <si>
    <t>MIA-GYE</t>
  </si>
  <si>
    <t>D246</t>
  </si>
  <si>
    <t>UIO</t>
  </si>
  <si>
    <t>MIA-UIO</t>
  </si>
  <si>
    <t>LIM</t>
  </si>
  <si>
    <t>AIRMAX</t>
  </si>
  <si>
    <t>MIA-LIM</t>
  </si>
  <si>
    <t>D367</t>
  </si>
  <si>
    <t>MVD</t>
  </si>
  <si>
    <t>MIA-MVD</t>
  </si>
  <si>
    <t>PTY</t>
  </si>
  <si>
    <t>MIA-PTY</t>
  </si>
  <si>
    <t>BAQ</t>
  </si>
  <si>
    <t>MIA-BAQ</t>
  </si>
  <si>
    <t>D7</t>
  </si>
  <si>
    <t>GUA</t>
  </si>
  <si>
    <t>MIA-GUA</t>
  </si>
  <si>
    <t>FOR</t>
  </si>
  <si>
    <t>MIA-LIS-FOR</t>
  </si>
  <si>
    <t>CWB</t>
  </si>
  <si>
    <t>MIA-CWB</t>
  </si>
  <si>
    <t>CNF</t>
  </si>
  <si>
    <t>SCL</t>
  </si>
  <si>
    <t>MIA-SCL</t>
  </si>
  <si>
    <t>NAS</t>
  </si>
  <si>
    <t>POS</t>
  </si>
  <si>
    <t>M6</t>
  </si>
  <si>
    <t>MIA-POS</t>
  </si>
  <si>
    <t>D12345</t>
  </si>
  <si>
    <t>LAS</t>
  </si>
  <si>
    <t>BOG-CCS</t>
  </si>
  <si>
    <t xml:space="preserve"> LAS</t>
  </si>
  <si>
    <t>危险品运价   737F</t>
  </si>
  <si>
    <t>UC</t>
  </si>
  <si>
    <t xml:space="preserve">2-3DAYS </t>
  </si>
  <si>
    <t>备注：</t>
  </si>
  <si>
    <t>1、以上价格为MIA普货交货价，已含燃油费附加费/安全附加费/其他过境操作杂费；计费重以MIA起航司为准。</t>
  </si>
  <si>
    <t>2、以上价格不含头程航空公司拆板费（通常某些包机航线会产生拆板费CNY0.8/k-CNY1.2/k，如果产生，实报实销）。</t>
  </si>
  <si>
    <t>3、单票主单200件以上需加收CNY1.5/k散货操作费。</t>
  </si>
  <si>
    <t>4、正常超高货物可以接。超长，或者超宽货物，请单独确认。</t>
  </si>
  <si>
    <t>Routing</t>
  </si>
  <si>
    <t xml:space="preserve">Flight </t>
  </si>
  <si>
    <t>Schedule</t>
  </si>
  <si>
    <t>ETD</t>
  </si>
  <si>
    <t>ETA</t>
  </si>
  <si>
    <t>A/C Type</t>
  </si>
  <si>
    <t>Remark</t>
  </si>
  <si>
    <t>SSA</t>
  </si>
  <si>
    <t>VVI</t>
  </si>
  <si>
    <t>MGA</t>
  </si>
  <si>
    <t>TGU</t>
  </si>
  <si>
    <t>PAP</t>
  </si>
  <si>
    <t>Flight</t>
  </si>
  <si>
    <t>D4</t>
  </si>
  <si>
    <t>更新</t>
  </si>
  <si>
    <t>08</t>
  </si>
  <si>
    <t>Dest</t>
  </si>
  <si>
    <t>Cargo Ratio</t>
  </si>
  <si>
    <t>100k</t>
  </si>
  <si>
    <t>500k</t>
  </si>
  <si>
    <t>1000k</t>
  </si>
  <si>
    <t>Remarks</t>
  </si>
  <si>
    <t xml:space="preserve">ETD </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</si>
  <si>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</si>
  <si>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</si>
  <si>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</si>
  <si>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</si>
  <si>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</si>
  <si>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</si>
  <si>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</si>
  <si>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</si>
  <si>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</si>
  <si>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</si>
  <si>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</si>
  <si>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</si>
  <si>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</si>
  <si>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</si>
  <si>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</si>
  <si>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</si>
  <si>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</si>
  <si>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</si>
  <si>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</si>
  <si>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</si>
  <si>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</si>
  <si>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</si>
  <si>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</si>
  <si>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</si>
  <si>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</si>
  <si>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</si>
  <si>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</si>
  <si>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</si>
  <si>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</si>
  <si>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</si>
  <si>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</si>
  <si>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</si>
  <si>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</si>
  <si>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</si>
  <si>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</si>
  <si>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</si>
  <si>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</si>
  <si>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</si>
  <si>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</si>
  <si>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</si>
  <si>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PVG-LAX-NLU</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</si>
  <si>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</si>
  <si>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</si>
  <si>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</si>
  <si>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</si>
  <si>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</si>
  <si>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</si>
  <si>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</si>
  <si>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</si>
  <si>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</si>
  <si>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</si>
  <si>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</si>
  <si>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</si>
  <si>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</si>
  <si>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</si>
  <si>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</si>
  <si>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</si>
  <si>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</si>
  <si>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</si>
  <si>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</si>
  <si>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</si>
  <si>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</si>
  <si>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</si>
  <si>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</si>
  <si>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</si>
  <si>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</si>
  <si>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</si>
  <si>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</si>
  <si>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</si>
  <si>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</si>
  <si>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</si>
  <si>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</si>
  <si>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</si>
  <si>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</si>
  <si>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</si>
  <si>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</si>
  <si>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</si>
  <si>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</si>
  <si>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</si>
  <si>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</si>
  <si>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</si>
  <si>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</si>
  <si>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</si>
  <si>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</si>
  <si>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</si>
  <si>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</si>
  <si>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</si>
  <si>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</si>
  <si>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</si>
  <si>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</si>
  <si>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</si>
  <si>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</si>
  <si>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</si>
  <si>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</si>
  <si>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</si>
  <si>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</si>
  <si>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</si>
  <si>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</si>
  <si>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</si>
  <si>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</si>
  <si>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</si>
  <si>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</si>
  <si>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</si>
  <si>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</si>
  <si>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</si>
  <si>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</si>
  <si>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</si>
  <si>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</si>
  <si>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</si>
  <si>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</si>
  <si>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D6</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</si>
  <si>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</si>
  <si>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</si>
  <si>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</si>
  <si>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</si>
  <si>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</si>
  <si>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</si>
  <si>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</si>
  <si>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</si>
  <si>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</si>
  <si>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</si>
  <si>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</si>
  <si>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</si>
  <si>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</si>
  <si>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</si>
  <si>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</si>
  <si>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</si>
  <si>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</si>
  <si>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</si>
  <si>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</si>
  <si>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</si>
  <si>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</si>
  <si>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</si>
  <si>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</si>
  <si>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</si>
  <si>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</si>
  <si>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</si>
  <si>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</si>
  <si>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</si>
  <si>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</si>
  <si>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</si>
  <si>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</si>
  <si>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</si>
  <si>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</si>
  <si>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</si>
  <si>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</si>
  <si>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</si>
  <si>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</si>
  <si>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</si>
  <si>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</si>
  <si>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</si>
  <si>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</si>
  <si>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</si>
  <si>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</si>
  <si>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</si>
  <si>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</si>
  <si>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</si>
  <si>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</si>
  <si>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</si>
  <si>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</si>
  <si>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</si>
  <si>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</si>
  <si>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</si>
  <si>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</si>
  <si>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</si>
  <si>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</si>
  <si>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</si>
  <si>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</si>
  <si>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</si>
  <si>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</si>
  <si>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</si>
  <si>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</si>
  <si>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</si>
  <si>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</si>
  <si>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</si>
  <si>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</si>
  <si>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</si>
  <si>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</si>
  <si>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</si>
  <si>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</si>
  <si>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</si>
  <si>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</si>
  <si>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</si>
  <si>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</si>
  <si>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</si>
  <si>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</si>
  <si>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</si>
  <si>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</si>
  <si>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</si>
  <si>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</si>
  <si>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</si>
  <si>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</si>
  <si>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</si>
  <si>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</si>
  <si>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</si>
  <si>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</si>
  <si>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</si>
  <si>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</si>
  <si>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</si>
  <si>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</si>
  <si>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</si>
  <si>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</si>
  <si>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</si>
  <si>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</si>
  <si>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</si>
  <si>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</si>
  <si>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</si>
  <si>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</si>
  <si>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</si>
  <si>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</si>
  <si>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</si>
  <si>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</si>
  <si>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</si>
  <si>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</si>
  <si>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</si>
  <si>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</si>
  <si>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</si>
  <si>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</si>
  <si>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</si>
  <si>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</si>
  <si>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</si>
  <si>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</si>
  <si>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</si>
  <si>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2" type="noConversion"/>
  </si>
  <si>
    <t>备注：</t>
    <phoneticPr fontId="142" type="noConversion"/>
  </si>
  <si>
    <t>Dest</t>
    <phoneticPr fontId="142" type="noConversion"/>
  </si>
  <si>
    <t>D1/3/6</t>
  </si>
  <si>
    <t>Cargo Ratio</t>
    <phoneticPr fontId="142" type="noConversion"/>
  </si>
  <si>
    <t>DEST</t>
    <phoneticPr fontId="142" type="noConversion"/>
  </si>
  <si>
    <t>1000k</t>
    <phoneticPr fontId="142"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</si>
  <si>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</si>
  <si>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</si>
  <si>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</si>
  <si>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</si>
  <si>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</si>
  <si>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</si>
  <si>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</si>
  <si>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</si>
  <si>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</si>
  <si>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</si>
  <si>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</si>
  <si>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</si>
  <si>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</si>
  <si>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</si>
  <si>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</si>
  <si>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</si>
  <si>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</si>
  <si>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</si>
  <si>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</si>
  <si>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</si>
  <si>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2" type="noConversion"/>
  </si>
  <si>
    <t>JLQD0974HDLIM</t>
    <phoneticPr fontId="142" type="noConversion"/>
  </si>
  <si>
    <t xml:space="preserve">**为提供更完善,更高效率的空运服务,请提供**
</t>
    <phoneticPr fontId="142" type="noConversion"/>
  </si>
  <si>
    <t xml:space="preserve">**为确保通关的及时性和准确性,请按照以下要求提供报关资料***
</t>
    <phoneticPr fontId="142" type="noConversion"/>
  </si>
  <si>
    <t>特别声明：贵司如有单据随机，航空公司可予以安排。但上述行为仅属于航空公司提供之额外协助，</t>
    <phoneticPr fontId="142" type="noConversion"/>
  </si>
  <si>
    <t xml:space="preserve">               并非法定义务。如货到后随机单据有所丢失或破损，航空公司不承担任何责任.</t>
    <phoneticPr fontId="142" type="noConversion"/>
  </si>
  <si>
    <t xml:space="preserve">    1. 报关信息(填写企业十位数编码,海关商品编码,中文品名,贸易方式,境内货源地,结汇方式)</t>
    <phoneticPr fontId="142" type="noConversion"/>
  </si>
  <si>
    <t xml:space="preserve">    2.箱单和发票分开的PDF格式扫描件</t>
    <phoneticPr fontId="142" type="noConversion"/>
  </si>
  <si>
    <t xml:space="preserve">    1. 准确的主单托书,(NH&amp;SQ收货人要求有电话和邮编),</t>
    <phoneticPr fontId="142" type="noConversion"/>
  </si>
  <si>
    <t xml:space="preserve">    2. 如有分单,请提供分单套打信息,</t>
    <phoneticPr fontId="142" type="noConversion"/>
  </si>
  <si>
    <t xml:space="preserve">         请用微信扫描二维码！！！  货到之前请提前联系师傅</t>
    <phoneticPr fontId="142" type="noConversion"/>
  </si>
  <si>
    <t>谢师傅 137 0634 3518                    徐师傅 185 5486 9667</t>
    <phoneticPr fontId="142" type="noConversion"/>
  </si>
  <si>
    <t>（备注：送货之前请提前联系师傅）</t>
    <phoneticPr fontId="142" type="noConversion"/>
  </si>
  <si>
    <t xml:space="preserve"> 月           日 13:00</t>
    <phoneticPr fontId="142" type="noConversion"/>
  </si>
  <si>
    <t>LA</t>
  </si>
  <si>
    <t>MIA-LIS-POA</t>
  </si>
  <si>
    <t>AD</t>
  </si>
  <si>
    <t>D15</t>
  </si>
  <si>
    <t>D237</t>
  </si>
  <si>
    <t>D345</t>
  </si>
  <si>
    <t>D35</t>
  </si>
  <si>
    <t>MIA-NAS</t>
  </si>
  <si>
    <t>D23457</t>
  </si>
  <si>
    <t>M7</t>
  </si>
  <si>
    <t>D1234567</t>
  </si>
  <si>
    <t>D347</t>
  </si>
  <si>
    <t>D23467</t>
  </si>
  <si>
    <t>MIA-GUA-TGU</t>
  </si>
  <si>
    <t>MIA-MGA</t>
  </si>
  <si>
    <t>MIA-PAP</t>
  </si>
  <si>
    <t>1DAY</t>
  </si>
  <si>
    <t>MIA-LIS-SSA</t>
  </si>
  <si>
    <t>AGT</t>
  </si>
  <si>
    <t>Daily*3</t>
  </si>
  <si>
    <t>Daily*2</t>
  </si>
  <si>
    <t>Daily*4</t>
  </si>
  <si>
    <t>Daily*5</t>
  </si>
  <si>
    <t>SChedule</t>
    <phoneticPr fontId="142" type="noConversion"/>
  </si>
  <si>
    <t>Cut Off at PVG</t>
    <phoneticPr fontId="142"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</si>
  <si>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</si>
  <si>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</si>
  <si>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</si>
  <si>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</si>
  <si>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</si>
  <si>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</si>
  <si>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</si>
  <si>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</si>
  <si>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</si>
  <si>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</si>
  <si>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</si>
  <si>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</si>
  <si>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</si>
  <si>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</si>
  <si>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</si>
  <si>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</si>
  <si>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</si>
  <si>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</si>
  <si>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</si>
  <si>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</si>
  <si>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</si>
  <si>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5、For oversize cargo, will apply for USD300 or CNY2000 per shipment</t>
    <phoneticPr fontId="142" type="noConversion"/>
  </si>
  <si>
    <t>6、AWB charge-CNY50 per shipment, HAWB charge- CNY70 per HAWB if need</t>
    <phoneticPr fontId="142" type="noConversion"/>
  </si>
  <si>
    <t>LAX-NLU  A332F</t>
  </si>
  <si>
    <t>BOG-MVD  A320</t>
  </si>
  <si>
    <t>DFW</t>
  </si>
  <si>
    <t>STI</t>
  </si>
  <si>
    <t>BOG-BAQ  A320</t>
  </si>
  <si>
    <t>BOG-CTG  A320</t>
  </si>
  <si>
    <t>BOG-LPB  A320</t>
  </si>
  <si>
    <t>LAX/BOG/SAL-GUA  A320</t>
  </si>
  <si>
    <t>2、UlO (CJ)Fee: CNY 0.73/KG based on GW</t>
    <phoneticPr fontId="142" type="noConversion"/>
  </si>
  <si>
    <t>3、SDQ (CD)Fee: CNY 0.95/KG based on GW</t>
    <phoneticPr fontId="142" type="noConversion"/>
  </si>
  <si>
    <t>4、PUJ (CP)Fee: CNY 1.25/KG based on GW</t>
    <phoneticPr fontId="142" type="noConversion"/>
  </si>
  <si>
    <t>8、A332F 尺寸限制：300*230*230</t>
    <phoneticPr fontId="142" type="noConversion"/>
  </si>
  <si>
    <t>9、后段窄体机的目的港不接受木箱木托包装</t>
    <phoneticPr fontId="142" type="noConversion"/>
  </si>
  <si>
    <t>备注：</t>
    <phoneticPr fontId="146" type="noConversion"/>
  </si>
  <si>
    <t>3-4 Days</t>
  </si>
  <si>
    <t>4-5 Days</t>
  </si>
  <si>
    <t>4-6 Days</t>
  </si>
  <si>
    <t>D5</t>
  </si>
  <si>
    <t>2-3Days</t>
  </si>
  <si>
    <t>3-4Days</t>
  </si>
  <si>
    <t>4 Days</t>
  </si>
  <si>
    <t>返回目录</t>
    <phoneticPr fontId="142" type="noConversion"/>
  </si>
  <si>
    <t>DAILY</t>
    <phoneticPr fontId="142" type="noConversion"/>
  </si>
  <si>
    <t>T/T</t>
    <phoneticPr fontId="142" type="noConversion"/>
  </si>
  <si>
    <t>D3/4/5/7</t>
  </si>
  <si>
    <t>MIA-GUA B767F</t>
  </si>
  <si>
    <t>D2/5</t>
  </si>
  <si>
    <t>MIA-GUA/SJO-SAP B767F</t>
  </si>
  <si>
    <t>SJK</t>
  </si>
  <si>
    <t>Remark</t>
    <phoneticPr fontId="142" type="noConversion"/>
  </si>
  <si>
    <t>MIA-FLN A332F</t>
  </si>
  <si>
    <t>MIA-CWB-VCP-VIX A332F</t>
  </si>
  <si>
    <t>快件价格</t>
    <phoneticPr fontId="142" type="noConversion"/>
  </si>
  <si>
    <t>2 Days</t>
  </si>
  <si>
    <t>T/T</t>
    <phoneticPr fontId="142" type="noConversion"/>
  </si>
  <si>
    <t>托盘/散货，头程MUST GO，接第二天二程</t>
    <phoneticPr fontId="142" type="noConversion"/>
  </si>
  <si>
    <t>PVG-NRT-MEX （不经美国）</t>
    <phoneticPr fontId="142" type="noConversion"/>
  </si>
  <si>
    <t>KZ228</t>
    <phoneticPr fontId="142" type="noConversion"/>
  </si>
  <si>
    <t>B77F</t>
    <phoneticPr fontId="142" type="noConversion"/>
  </si>
  <si>
    <t>Effective from:</t>
    <phoneticPr fontId="142" type="noConversion"/>
  </si>
  <si>
    <t>BOG-SCL  B787</t>
  </si>
  <si>
    <t>卡车</t>
  </si>
  <si>
    <t>智利航空</t>
    <phoneticPr fontId="142" type="noConversion"/>
  </si>
  <si>
    <t>海空联运</t>
    <phoneticPr fontId="142" type="noConversion"/>
  </si>
  <si>
    <t>CARGO RATIO</t>
    <phoneticPr fontId="142" type="noConversion"/>
  </si>
  <si>
    <t>SERVICE TYPE</t>
    <phoneticPr fontId="142" type="noConversion"/>
  </si>
  <si>
    <t>PVG-LAX-MIA-BOG</t>
  </si>
  <si>
    <t>PVG-LAX-MIA-CLO</t>
  </si>
  <si>
    <t>PVG-LAX-MIA-MDE</t>
  </si>
  <si>
    <t>D1</t>
  </si>
  <si>
    <t>PVG-LAX-MIA-GRU</t>
  </si>
  <si>
    <t>PVG-LAX-MIA-SDQ</t>
  </si>
  <si>
    <t>D235</t>
  </si>
  <si>
    <t>PVG-LAX-MIA-GYE</t>
  </si>
  <si>
    <t>PVG-LAX-MIA-LIM</t>
  </si>
  <si>
    <t>PVG-LAX-MIA-PTY</t>
  </si>
  <si>
    <t>PVG-LAX-MIA-MAO</t>
  </si>
  <si>
    <t>PVG-LAX-MIA-BAQ</t>
  </si>
  <si>
    <t>PVG-LAX-MIA-GUA</t>
  </si>
  <si>
    <t>PVG-LAX-MIA-SCL</t>
  </si>
  <si>
    <t>PVG-LAX-GDL</t>
  </si>
  <si>
    <t>1CBM&gt;167KG</t>
  </si>
  <si>
    <t>SEA&amp;AIR</t>
  </si>
  <si>
    <t>15-16DAYS</t>
  </si>
  <si>
    <t>16-17DAYS</t>
  </si>
  <si>
    <t>PVG</t>
  </si>
  <si>
    <t>D1/3/5</t>
  </si>
  <si>
    <t>LIS 联运</t>
    <phoneticPr fontId="142" type="noConversion"/>
  </si>
  <si>
    <t>500</t>
    <phoneticPr fontId="142" type="noConversion"/>
  </si>
  <si>
    <t>1000</t>
    <phoneticPr fontId="142" type="noConversion"/>
  </si>
  <si>
    <t>3、不接含电货物。</t>
    <phoneticPr fontId="142" type="noConversion"/>
  </si>
  <si>
    <t>KZ226</t>
    <phoneticPr fontId="142" type="noConversion"/>
  </si>
  <si>
    <t>D123457</t>
    <phoneticPr fontId="142" type="noConversion"/>
  </si>
  <si>
    <t>GRU</t>
    <phoneticPr fontId="142" type="noConversion"/>
  </si>
  <si>
    <t xml:space="preserve">3、美国航空公司因安全原因不承运纯液体货物 </t>
    <phoneticPr fontId="142" type="noConversion"/>
  </si>
  <si>
    <t>备注：</t>
    <phoneticPr fontId="142" type="noConversion"/>
  </si>
  <si>
    <t>4、暂定不接含电货物。</t>
    <phoneticPr fontId="142" type="noConversion"/>
  </si>
  <si>
    <t>LAX-GDL A332F</t>
  </si>
  <si>
    <t>PVG-LAX-NLU-GUA</t>
  </si>
  <si>
    <t>PVG-LAX-NLU-SJO</t>
  </si>
  <si>
    <t>PVG-LAX-NLU-BOG</t>
  </si>
  <si>
    <t>PVG-LAX-NLU-VCP</t>
  </si>
  <si>
    <t>PVG-LAX-NLU-UIO</t>
  </si>
  <si>
    <t>+100KGS</t>
  </si>
  <si>
    <t>+300KGS</t>
  </si>
  <si>
    <t>+500KGS</t>
  </si>
  <si>
    <t>+1000KGS</t>
  </si>
  <si>
    <t>广州AR</t>
    <phoneticPr fontId="142" type="noConversion"/>
  </si>
  <si>
    <t>阿根廷航空</t>
    <phoneticPr fontId="142" type="noConversion"/>
  </si>
  <si>
    <t>CAN-JFK-EZE-DEST</t>
    <phoneticPr fontId="142" type="noConversion"/>
  </si>
  <si>
    <t>Cut Off at XMN</t>
    <phoneticPr fontId="142" type="noConversion"/>
  </si>
  <si>
    <t>2、其他杂费：单证 50/票  信息费 135/票。垫板费实报实销</t>
    <phoneticPr fontId="142" type="noConversion"/>
  </si>
  <si>
    <t>AD/DAILY</t>
    <phoneticPr fontId="142" type="noConversion"/>
  </si>
  <si>
    <t>A330</t>
    <phoneticPr fontId="142" type="noConversion"/>
  </si>
  <si>
    <t>DEST</t>
  </si>
  <si>
    <t>PVG-LAX-MIA-ASU</t>
  </si>
  <si>
    <t xml:space="preserve">17-19DAYS </t>
  </si>
  <si>
    <t>PVG-LAX-MIA-POA</t>
  </si>
  <si>
    <t>PVG-LAX-MIA-LPB</t>
  </si>
  <si>
    <t>PVG-LAX-MIA-VVI/SRZ</t>
  </si>
  <si>
    <t>PVG-LAX-MIA-EZE</t>
  </si>
  <si>
    <t>PVG-LAX-MIA-EZE-COR</t>
  </si>
  <si>
    <t>20-22DAYS</t>
  </si>
  <si>
    <t>PVG-LAX-MIA-KIN</t>
  </si>
  <si>
    <t>PVG-LAX-MIA-GEO</t>
  </si>
  <si>
    <t>PVG-LAX-MIA-MVD</t>
  </si>
  <si>
    <t>PVG-LAX-MIA-CWB</t>
  </si>
  <si>
    <t>PVG-LAX-MIA-NAS</t>
  </si>
  <si>
    <t>PVG-LAX-MIA-POS</t>
  </si>
  <si>
    <t>PVG-LAX-MIA-SSA</t>
  </si>
  <si>
    <t>14-15DAYS</t>
  </si>
  <si>
    <t>PVG-LAX-MIA-VCP</t>
  </si>
  <si>
    <t>LAX直转</t>
  </si>
  <si>
    <t>NLU-GUA D36   LAX直转</t>
  </si>
  <si>
    <t>NLU-SJO D347    LAX直转</t>
  </si>
  <si>
    <t>NLU-BOG D23467   LAX直转</t>
  </si>
  <si>
    <t>NLU-VCP D25   LAX直转</t>
  </si>
  <si>
    <t>NLU-UIO D23567  LAX直转</t>
  </si>
  <si>
    <t>A330-200F</t>
  </si>
  <si>
    <t xml:space="preserve">A330 </t>
  </si>
  <si>
    <t>MIA-FLL-VCP</t>
  </si>
  <si>
    <t>B767</t>
  </si>
  <si>
    <t>B747</t>
  </si>
  <si>
    <t>B767F</t>
  </si>
  <si>
    <t>MIA-CNF</t>
  </si>
  <si>
    <t>MIA-SJO</t>
  </si>
  <si>
    <t>ORD-GRU</t>
  </si>
  <si>
    <t xml:space="preserve"> B767F</t>
  </si>
  <si>
    <t>ORD-GRU-VCP</t>
  </si>
  <si>
    <t>D2367</t>
  </si>
  <si>
    <t xml:space="preserve"> B767</t>
  </si>
  <si>
    <t>Currency:</t>
    <phoneticPr fontId="142" type="noConversion"/>
  </si>
  <si>
    <t>12:10 LT</t>
    <phoneticPr fontId="142" type="noConversion"/>
  </si>
  <si>
    <t>LIS 联运</t>
    <phoneticPr fontId="142" type="noConversion"/>
  </si>
  <si>
    <t>外航</t>
    <phoneticPr fontId="142" type="noConversion"/>
  </si>
  <si>
    <t>LIS-巴西</t>
    <phoneticPr fontId="142" type="noConversion"/>
  </si>
  <si>
    <t>平货</t>
    <phoneticPr fontId="142" type="noConversion"/>
  </si>
  <si>
    <t>SCL</t>
    <phoneticPr fontId="142" type="noConversion"/>
  </si>
  <si>
    <t>LIS-GRU-SCL</t>
    <phoneticPr fontId="142" type="noConversion"/>
  </si>
  <si>
    <t>Carrier</t>
    <phoneticPr fontId="142" type="noConversion"/>
  </si>
  <si>
    <t>TP/DAILY</t>
    <phoneticPr fontId="142" type="noConversion"/>
  </si>
  <si>
    <t>TP/DAILY</t>
    <phoneticPr fontId="142" type="noConversion"/>
  </si>
  <si>
    <t>TP/DAILY</t>
    <phoneticPr fontId="142" type="noConversion"/>
  </si>
  <si>
    <t>直达</t>
    <phoneticPr fontId="142" type="noConversion"/>
  </si>
  <si>
    <t>1、以上运价LIS起</t>
    <phoneticPr fontId="142" type="noConversion"/>
  </si>
  <si>
    <t>A330</t>
    <phoneticPr fontId="142" type="noConversion"/>
  </si>
  <si>
    <t>A330</t>
    <phoneticPr fontId="142" type="noConversion"/>
  </si>
  <si>
    <t>上海AM</t>
    <phoneticPr fontId="142" type="noConversion"/>
  </si>
  <si>
    <t>KZ226</t>
  </si>
  <si>
    <t>16:10 LT</t>
  </si>
  <si>
    <t>19:15 LT</t>
  </si>
  <si>
    <t>D27</t>
  </si>
  <si>
    <t>MU5051/CK257</t>
    <phoneticPr fontId="142" type="noConversion"/>
  </si>
  <si>
    <t>AM0091</t>
    <phoneticPr fontId="142" type="noConversion"/>
  </si>
  <si>
    <t>17:40 or 00:10 LT</t>
    <phoneticPr fontId="142" type="noConversion"/>
  </si>
  <si>
    <t>10:40 LT</t>
    <phoneticPr fontId="142" type="noConversion"/>
  </si>
  <si>
    <t>D123456</t>
    <phoneticPr fontId="142" type="noConversion"/>
  </si>
  <si>
    <t>Dest</t>
    <phoneticPr fontId="142" type="noConversion"/>
  </si>
  <si>
    <t>D1/3/4/5</t>
  </si>
  <si>
    <t>GRU</t>
    <phoneticPr fontId="142" type="noConversion"/>
  </si>
  <si>
    <t>UC/DAILY</t>
    <phoneticPr fontId="142" type="noConversion"/>
  </si>
  <si>
    <t>B777</t>
    <phoneticPr fontId="142" type="noConversion"/>
  </si>
  <si>
    <t>B777</t>
    <phoneticPr fontId="142" type="noConversion"/>
  </si>
  <si>
    <t>Effective from：</t>
    <phoneticPr fontId="142" type="noConversion"/>
  </si>
  <si>
    <t>PVG-ICN-MEX （不经美国）</t>
    <phoneticPr fontId="142" type="noConversion"/>
  </si>
  <si>
    <t>Rate Sheet PVG-NRT-MEX</t>
    <phoneticPr fontId="142" type="noConversion"/>
  </si>
  <si>
    <t>Rate Sheet PVG-ICN-MEX</t>
    <phoneticPr fontId="142" type="noConversion"/>
  </si>
  <si>
    <t>Rate Sheet PVG-NRT-LAX-MEX</t>
    <phoneticPr fontId="142" type="noConversion"/>
  </si>
  <si>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</si>
  <si>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</si>
  <si>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</si>
  <si>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</si>
  <si>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</si>
  <si>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</si>
  <si>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</si>
  <si>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</si>
  <si>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</si>
  <si>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</si>
  <si>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</si>
  <si>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</si>
  <si>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</si>
  <si>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</si>
  <si>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</si>
  <si>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</si>
  <si>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</si>
  <si>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</si>
  <si>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2" type="noConversion"/>
  </si>
  <si>
    <t>B787</t>
    <phoneticPr fontId="142" type="noConversion"/>
  </si>
  <si>
    <r>
      <t xml:space="preserve">单件尺码    大于80X50X50           
运价+2
重货+300            1：300  -1        1：500  -2                                                      </t>
    </r>
    <r>
      <rPr>
        <b/>
        <sz val="22"/>
        <color rgb="FF6699FF"/>
        <rFont val="等线"/>
        <family val="3"/>
        <charset val="134"/>
      </rPr>
      <t>泡货单申</t>
    </r>
    <phoneticPr fontId="142" type="noConversion"/>
  </si>
  <si>
    <t>1.以上报价为上海虹桥普货交货价，已含燃油费附加费/安全附加费/起运港地面操作费/VSC费用。</t>
    <phoneticPr fontId="142" type="noConversion"/>
  </si>
  <si>
    <t>2、不含：CNY 非电子运单NEC- 230/票，分单转发CGC- 24/HAWB，主单费-50/票， 信息-50/主+50/分，运抵35/主+20/分，舱单60/报关票数。</t>
    <phoneticPr fontId="142" type="noConversion"/>
  </si>
  <si>
    <t xml:space="preserve">4、美国航空公司不承运报关单品名栏含中文含“泵”的物货。提单（主单、分单、舱单品名栏含英文含PUMP的货物） 磁铁  马达 电机单独确认。 </t>
    <phoneticPr fontId="142" type="noConversion"/>
  </si>
  <si>
    <t>5、AA//NRT ICN 联运的货物因日本韩国再次危险品确认的原因，不能接锂电池。</t>
    <phoneticPr fontId="142" type="noConversion"/>
  </si>
  <si>
    <t xml:space="preserve">6、CCA 费用USD150.00 </t>
    <phoneticPr fontId="142" type="noConversion"/>
  </si>
  <si>
    <t>SHA-HND-HNL-DFW</t>
    <phoneticPr fontId="142" type="noConversion"/>
  </si>
  <si>
    <t>5、可接锂电池（请备注UN编码+适用包装说明+特种货物代码，如：UN3481/Section II/PI966/ELI），第II部分锂电池与普货同价，第I部分锂电池（危险品）订舱价:+6</t>
    <phoneticPr fontId="142" type="noConversion"/>
  </si>
  <si>
    <t>8、139运单杂费打AWC(30)+FSC(CW*4.0CNY)</t>
    <phoneticPr fontId="142" type="noConversion"/>
  </si>
  <si>
    <t>6、由于头程限制，不接受100kg以下的货物，所有小于100kg的货物计费重量请靠100kg</t>
    <phoneticPr fontId="142" type="noConversion"/>
  </si>
  <si>
    <t>7、所有LIM/EZE的货物，主分单收货人栏必须有HS CODE/CUIT/EMAIL ADDRESS/PHONE NUMBER</t>
    <phoneticPr fontId="142" type="noConversion"/>
  </si>
  <si>
    <t>9、所有化工品必须打托</t>
    <phoneticPr fontId="142" type="noConversion"/>
  </si>
  <si>
    <t>GRU/EZE</t>
    <phoneticPr fontId="142" type="noConversion"/>
  </si>
  <si>
    <t>LAX-SAL A320</t>
  </si>
  <si>
    <t>托盘+1</t>
    <phoneticPr fontId="146" type="noConversion"/>
  </si>
  <si>
    <t>2024/10/15</t>
  </si>
  <si>
    <t>2024/10/12</t>
  </si>
  <si>
    <t xml:space="preserve">D14 </t>
  </si>
  <si>
    <t>PVG-LAX-MIA-UIO</t>
  </si>
  <si>
    <t>PVG-NRT-LAX-MEX （二程稳定舱位）</t>
    <phoneticPr fontId="142" type="noConversion"/>
  </si>
  <si>
    <t>1、以上报价为上海普货交货价，已含燃油费附加费/安全附加费/起运港地面操作费。</t>
    <phoneticPr fontId="142" type="noConversion"/>
  </si>
  <si>
    <t>Currency:</t>
    <phoneticPr fontId="142" type="noConversion"/>
  </si>
  <si>
    <t>上海QT KZ头程</t>
    <phoneticPr fontId="142" type="noConversion"/>
  </si>
  <si>
    <t>MIA-GIG</t>
  </si>
  <si>
    <t xml:space="preserve"> </t>
  </si>
  <si>
    <t>2024/11/14</t>
  </si>
  <si>
    <t>2024/10/29</t>
  </si>
  <si>
    <t>MIA-FLN</t>
  </si>
  <si>
    <t>2024/10/25</t>
  </si>
  <si>
    <t>2024/11/1</t>
  </si>
  <si>
    <t>D247</t>
  </si>
  <si>
    <t>2024/11/25</t>
  </si>
  <si>
    <t>D257</t>
  </si>
  <si>
    <t>2024/11/18</t>
  </si>
  <si>
    <t>D123456</t>
  </si>
  <si>
    <t>PVG-LAX-MIA-GIG</t>
  </si>
  <si>
    <t>1、以上报价为上海普货交货价，美森船，日截三开。11天到，12天拆，13天提，14天飞/转</t>
    <phoneticPr fontId="142" type="noConversion"/>
  </si>
  <si>
    <t>2、尺寸限制：3*2.3*2.4M，长超3M，单询。</t>
    <phoneticPr fontId="142" type="noConversion"/>
  </si>
  <si>
    <t>3、杂费：主单 100   AMS  250   报关 100   LCL 进仓费 实报实销。</t>
    <phoneticPr fontId="142" type="noConversion"/>
  </si>
  <si>
    <t>VCP</t>
    <phoneticPr fontId="142" type="noConversion"/>
  </si>
  <si>
    <t>2024/12/3</t>
  </si>
  <si>
    <t>2024/11/29</t>
  </si>
  <si>
    <t>MIA-SAP</t>
  </si>
  <si>
    <t>2024/12/4</t>
  </si>
  <si>
    <t>MIA-REC</t>
  </si>
  <si>
    <t>DAILY</t>
    <phoneticPr fontId="146" type="noConversion"/>
  </si>
  <si>
    <t>HAV</t>
  </si>
  <si>
    <t>UIO</t>
    <phoneticPr fontId="142" type="noConversion"/>
  </si>
  <si>
    <t>上海隽美  ET埃塞俄比亚航空 UIO直达</t>
    <phoneticPr fontId="142" type="noConversion"/>
  </si>
  <si>
    <t>2、一般贸易买单CNY300/票，一般贸易报关CNY100/票 ，9610货物报关CNY0.5/KG。</t>
    <phoneticPr fontId="142" type="noConversion"/>
  </si>
  <si>
    <t>3、主单费CNY71/票，信息费CNY71/票，运抵费CNY15/HAWB，单证费CNY100/票。</t>
    <phoneticPr fontId="142" type="noConversion"/>
  </si>
  <si>
    <t>4、单票超过20CBM货物，需提前确认舱位。</t>
    <phoneticPr fontId="142" type="noConversion"/>
  </si>
  <si>
    <t>5、ET南美航班为包机航班，ET确告知会按照120%航班收货，如需确保舱位MUST GO，可按照表价+10.0/KG的快件运价订舱。</t>
    <phoneticPr fontId="142" type="noConversion"/>
  </si>
  <si>
    <t>6、可接锂电池（请备注UN编码+适用包装说明+特种货物代码，如：UN3481/Section II/PI966/ELI）</t>
    <phoneticPr fontId="142" type="noConversion"/>
  </si>
  <si>
    <t>托盘/散货，电商快件</t>
    <phoneticPr fontId="142" type="noConversion"/>
  </si>
  <si>
    <t>托盘/散货，
仅限普货(含锂电池)</t>
    <phoneticPr fontId="142" type="noConversion"/>
  </si>
  <si>
    <t>托盘/散货，
仅限普货(含锂电池)</t>
    <phoneticPr fontId="142" type="noConversion"/>
  </si>
  <si>
    <t>上海ET</t>
    <phoneticPr fontId="142" type="noConversion"/>
  </si>
  <si>
    <t>BOG</t>
    <phoneticPr fontId="142" type="noConversion"/>
  </si>
  <si>
    <t>UIO</t>
    <phoneticPr fontId="142" type="noConversion"/>
  </si>
  <si>
    <t>托盘/散货，
仅限普货(含锂电池)</t>
  </si>
  <si>
    <t>托盘/散货，电商快件</t>
    <phoneticPr fontId="142" type="noConversion"/>
  </si>
  <si>
    <t>BOG</t>
    <phoneticPr fontId="142" type="noConversion"/>
  </si>
  <si>
    <r>
      <t>1、以上价格为上海普货交货价，已含燃油费附加费/安全附加费/起运港地面操作费。</t>
    </r>
    <r>
      <rPr>
        <b/>
        <sz val="9"/>
        <color rgb="FFFF0000"/>
        <rFont val="Microsoft YaHei UI"/>
        <family val="2"/>
        <charset val="134"/>
      </rPr>
      <t>危险品、超规货物请单询。</t>
    </r>
    <phoneticPr fontId="142" type="noConversion"/>
  </si>
  <si>
    <t xml:space="preserve"> ≥1:300</t>
  </si>
  <si>
    <t xml:space="preserve"> ≥1:500</t>
  </si>
  <si>
    <t>D246</t>
    <phoneticPr fontId="146" type="noConversion"/>
  </si>
  <si>
    <t>100k</t>
    <phoneticPr fontId="142" type="noConversion"/>
  </si>
  <si>
    <t>SCL</t>
    <phoneticPr fontId="146" type="noConversion"/>
  </si>
  <si>
    <t>D2</t>
    <phoneticPr fontId="142" type="noConversion"/>
  </si>
  <si>
    <t>备注</t>
    <phoneticPr fontId="142" type="noConversion"/>
  </si>
  <si>
    <t>LIS转巴西</t>
    <phoneticPr fontId="142" type="noConversion"/>
  </si>
  <si>
    <t>舱位情况</t>
    <phoneticPr fontId="142" type="noConversion"/>
  </si>
  <si>
    <t>路线</t>
    <phoneticPr fontId="142" type="noConversion"/>
  </si>
  <si>
    <t>PVG-LGG(技术经停)-BOG-UIO</t>
    <phoneticPr fontId="142" type="noConversion"/>
  </si>
  <si>
    <t>葡萄牙航空+智利航空</t>
    <phoneticPr fontId="142" type="noConversion"/>
  </si>
  <si>
    <t xml:space="preserve">PVG-NRT-MEX </t>
    <phoneticPr fontId="142" type="noConversion"/>
  </si>
  <si>
    <t>托盘+1</t>
    <phoneticPr fontId="142" type="noConversion"/>
  </si>
  <si>
    <t>MIA转南美大陆</t>
    <phoneticPr fontId="142" type="noConversion"/>
  </si>
  <si>
    <t>Effective from:</t>
    <phoneticPr fontId="142" type="noConversion"/>
  </si>
  <si>
    <t>更新日期</t>
    <phoneticPr fontId="142" type="noConversion"/>
  </si>
  <si>
    <t>-08更新</t>
    <phoneticPr fontId="142" type="noConversion"/>
  </si>
  <si>
    <t>-20更新</t>
    <phoneticPr fontId="142" type="noConversion"/>
  </si>
  <si>
    <t>南美海空联运</t>
    <phoneticPr fontId="142" type="noConversion"/>
  </si>
  <si>
    <t>-08更新</t>
    <phoneticPr fontId="142" type="noConversion"/>
  </si>
  <si>
    <t>-10更新</t>
    <phoneticPr fontId="142" type="noConversion"/>
  </si>
  <si>
    <t>航班起飞前2天</t>
    <phoneticPr fontId="142" type="noConversion"/>
  </si>
  <si>
    <t>SHA-HND-HNL-DFW-</t>
    <phoneticPr fontId="142" type="noConversion"/>
  </si>
  <si>
    <t>1st Flight No</t>
    <phoneticPr fontId="142" type="noConversion"/>
  </si>
  <si>
    <t>1st Flight No</t>
    <phoneticPr fontId="142" type="noConversion"/>
  </si>
  <si>
    <t>Flight No</t>
    <phoneticPr fontId="142" type="noConversion"/>
  </si>
  <si>
    <t>Cut Off at XMN</t>
    <phoneticPr fontId="146" type="noConversion"/>
  </si>
  <si>
    <t>B747-400F</t>
    <phoneticPr fontId="142" type="noConversion"/>
  </si>
  <si>
    <t>CAN-FRA-PUJ-EZE</t>
    <phoneticPr fontId="142" type="noConversion"/>
  </si>
  <si>
    <t>更新10</t>
    <phoneticPr fontId="142" type="noConversion"/>
  </si>
  <si>
    <t>Remark</t>
    <phoneticPr fontId="146" type="noConversion"/>
  </si>
  <si>
    <t>1:167</t>
    <phoneticPr fontId="146" type="noConversion"/>
  </si>
  <si>
    <t>≥1:250</t>
    <phoneticPr fontId="146" type="noConversion"/>
  </si>
  <si>
    <t>＞1:500</t>
    <phoneticPr fontId="146" type="noConversion"/>
  </si>
  <si>
    <t>备注：</t>
    <phoneticPr fontId="146" type="noConversion"/>
  </si>
  <si>
    <t>1、以上报价为广州普货交货价，已含燃油费附加费/安全附加费/起运港地面操作费。</t>
    <phoneticPr fontId="146" type="noConversion"/>
  </si>
  <si>
    <t>2、托盘+1/kg。</t>
    <phoneticPr fontId="146" type="noConversion"/>
  </si>
  <si>
    <t>青岛AA</t>
    <phoneticPr fontId="142" type="noConversion"/>
  </si>
  <si>
    <t>更新-08</t>
  </si>
  <si>
    <t>CNY</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</si>
  <si>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</si>
  <si>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</si>
  <si>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</si>
  <si>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</si>
  <si>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</si>
  <si>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</si>
  <si>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</si>
  <si>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</si>
  <si>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</si>
  <si>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2" type="noConversion"/>
  </si>
  <si>
    <t>舱位情况</t>
    <phoneticPr fontId="146" type="noConversion"/>
  </si>
  <si>
    <t>Remark</t>
    <phoneticPr fontId="142" type="noConversion"/>
  </si>
  <si>
    <t>BOG-ASU  A320</t>
  </si>
  <si>
    <t>MAD-BOG  B787</t>
  </si>
  <si>
    <t>MAD-CLO  B787</t>
  </si>
  <si>
    <t>BOG/SAL-GUA  A320</t>
  </si>
  <si>
    <t>BOG-LIM  A320</t>
  </si>
  <si>
    <t>MAD-MDE  B787</t>
  </si>
  <si>
    <t>BOG/SAL-MEX  A320</t>
  </si>
  <si>
    <t>BOG-SJU  A320</t>
  </si>
  <si>
    <t>2025/3/21</t>
  </si>
  <si>
    <t>MIA-SAL</t>
  </si>
  <si>
    <t>单询</t>
  </si>
  <si>
    <t>ETD</t>
    <phoneticPr fontId="142" type="noConversion"/>
  </si>
  <si>
    <t xml:space="preserve"> ≤1:120</t>
  </si>
  <si>
    <t>10、每票货物需要填写1份QT版本的转运申明(随附),正本随机一起上航班，缺少申明将影响后段转运</t>
    <phoneticPr fontId="142" type="noConversion"/>
  </si>
  <si>
    <t>11、729运单要求在主单Handling information栏添加备注: SPX/X-RAY USED</t>
    <phoneticPr fontId="142" type="noConversion"/>
  </si>
  <si>
    <t>2025/3/27</t>
  </si>
  <si>
    <t>普货运价 2025/3/27</t>
  </si>
  <si>
    <t>BOG-SCL</t>
  </si>
  <si>
    <t>BOG-EZE</t>
  </si>
  <si>
    <t>/</t>
    <phoneticPr fontId="142" type="noConversion"/>
  </si>
  <si>
    <t>/</t>
    <phoneticPr fontId="142" type="noConversion"/>
  </si>
  <si>
    <t>/</t>
    <phoneticPr fontId="142" type="noConversion"/>
  </si>
  <si>
    <t>PVG-LGG(技术经停)-BOG-UIO</t>
    <phoneticPr fontId="142" type="noConversion"/>
  </si>
  <si>
    <t>D25</t>
  </si>
  <si>
    <t>D25</t>
    <phoneticPr fontId="142" type="noConversion"/>
  </si>
  <si>
    <t>备注：</t>
    <phoneticPr fontId="142" type="noConversion"/>
  </si>
  <si>
    <t>CTU-MIA-DEST</t>
    <phoneticPr fontId="142" type="noConversion"/>
  </si>
  <si>
    <t>成都UC</t>
    <phoneticPr fontId="142" type="noConversion"/>
  </si>
  <si>
    <t>Size</t>
  </si>
  <si>
    <t>ALL DEST</t>
    <phoneticPr fontId="142" type="noConversion"/>
  </si>
  <si>
    <t>上海AA  虹桥-NH/AA</t>
    <phoneticPr fontId="142" type="noConversion"/>
  </si>
  <si>
    <t>B77F</t>
  </si>
  <si>
    <t xml:space="preserve">上海隽美 AM墨西哥航空 </t>
    <phoneticPr fontId="142" type="noConversion"/>
  </si>
  <si>
    <t xml:space="preserve">  ≤1:100</t>
  </si>
  <si>
    <t xml:space="preserve"> ≥1:1000</t>
  </si>
  <si>
    <t>2、一般贸易买单CNY300/票，一般贸易报关CNY200/票 。</t>
  </si>
  <si>
    <t xml:space="preserve"> ≥1:800</t>
    <phoneticPr fontId="146" type="noConversion"/>
  </si>
  <si>
    <t>更新08</t>
    <phoneticPr fontId="142" type="noConversion"/>
  </si>
  <si>
    <t>B777F</t>
  </si>
  <si>
    <t>500KG</t>
    <phoneticPr fontId="146" type="noConversion"/>
  </si>
  <si>
    <t xml:space="preserve"> ≥1:300</t>
    <phoneticPr fontId="146" type="noConversion"/>
  </si>
  <si>
    <t>500KG</t>
    <phoneticPr fontId="142" type="noConversion"/>
  </si>
  <si>
    <t>4、查验费 0.1元/KG(MIN150)，如有异常实报实销，货站查验费实报实销；前置仓操作费 0.3元/KG，免费保管3天，超出3天后按 0.15元/KG收取。</t>
    <phoneticPr fontId="142" type="noConversion"/>
  </si>
  <si>
    <t>2、出口普货报关费：200元/票，6个品名以内，每增加1联加收50元。</t>
    <phoneticPr fontId="142" type="noConversion"/>
  </si>
  <si>
    <t>Remark</t>
    <phoneticPr fontId="142" type="noConversion"/>
  </si>
  <si>
    <t>Y8 7461</t>
    <phoneticPr fontId="142" type="noConversion"/>
  </si>
  <si>
    <t>D7</t>
    <phoneticPr fontId="142" type="noConversion"/>
  </si>
  <si>
    <t>11:50</t>
    <phoneticPr fontId="142" type="noConversion"/>
  </si>
  <si>
    <t>14:55</t>
    <phoneticPr fontId="142" type="noConversion"/>
  </si>
  <si>
    <t>B747-400F</t>
    <phoneticPr fontId="142" type="noConversion"/>
  </si>
  <si>
    <t>NLU-DEST</t>
    <phoneticPr fontId="142" type="noConversion"/>
  </si>
  <si>
    <t>卡转</t>
    <phoneticPr fontId="142" type="noConversion"/>
  </si>
  <si>
    <t>Currency:</t>
    <phoneticPr fontId="142" type="noConversion"/>
  </si>
  <si>
    <t>-08更新</t>
    <phoneticPr fontId="142" type="noConversion"/>
  </si>
  <si>
    <t>舱位情况</t>
    <phoneticPr fontId="142" type="noConversion"/>
  </si>
  <si>
    <t>2-3days</t>
    <phoneticPr fontId="142" type="noConversion"/>
  </si>
  <si>
    <t>3-4days</t>
    <phoneticPr fontId="142" type="noConversion"/>
  </si>
  <si>
    <t>5-6days</t>
    <phoneticPr fontId="142" type="noConversion"/>
  </si>
  <si>
    <t>QRO</t>
    <phoneticPr fontId="142" type="noConversion"/>
  </si>
  <si>
    <t>CUN</t>
    <phoneticPr fontId="142" type="noConversion"/>
  </si>
  <si>
    <t>舱位情况</t>
    <phoneticPr fontId="142" type="noConversion"/>
  </si>
  <si>
    <t>NLU</t>
    <phoneticPr fontId="142" type="noConversion"/>
  </si>
  <si>
    <t>80KG≤1CBM≤89KG</t>
    <phoneticPr fontId="142" type="noConversion"/>
  </si>
  <si>
    <t>90KG≤1CBM≤99KG</t>
    <phoneticPr fontId="142" type="noConversion"/>
  </si>
  <si>
    <t>100KG≤1CBM≤109KG</t>
    <phoneticPr fontId="142" type="noConversion"/>
  </si>
  <si>
    <t>110KG≤1CBM≤119KG</t>
    <phoneticPr fontId="142" type="noConversion"/>
  </si>
  <si>
    <t>120KG≤1CBM≤129KG</t>
    <phoneticPr fontId="142" type="noConversion"/>
  </si>
  <si>
    <t>130KG≤1CBM≤139KG</t>
    <phoneticPr fontId="142" type="noConversion"/>
  </si>
  <si>
    <t>200KG≤1CBM≤299KG</t>
    <phoneticPr fontId="142" type="noConversion"/>
  </si>
  <si>
    <t>300KG≤1CBM≤499KG</t>
    <phoneticPr fontId="142" type="noConversion"/>
  </si>
  <si>
    <t>500KG≤1CBM≤799KG</t>
    <phoneticPr fontId="142" type="noConversion"/>
  </si>
  <si>
    <t>散托同价</t>
    <phoneticPr fontId="142" type="noConversion"/>
  </si>
  <si>
    <t>800KG≤1CBM≤999KG</t>
    <phoneticPr fontId="142" type="noConversion"/>
  </si>
  <si>
    <t>散托同价</t>
    <phoneticPr fontId="142" type="noConversion"/>
  </si>
  <si>
    <t>1CBM≥1000KG</t>
    <phoneticPr fontId="142" type="noConversion"/>
  </si>
  <si>
    <t>散托同价</t>
    <phoneticPr fontId="142" type="noConversion"/>
  </si>
  <si>
    <t>1、以上价格为南京普货交货价，已含燃油费附加费/安全附加费/起运港地面操作费。</t>
    <phoneticPr fontId="142" type="noConversion"/>
  </si>
  <si>
    <t>2、以上卡车价格仅适用于普货。贵重品、危险品、特种货物另行约定；若出现上述分区未列入的点，卡车以不低于卡车协议运价成本结算；所有转运点，可进行包车运输，运费不低于整卡完全成本。</t>
    <phoneticPr fontId="142" type="noConversion"/>
  </si>
  <si>
    <t>3、一般贸易报关费：150元/票（包含5个品名，增页费50元/页，如需买单报关+200元/票）；查验服务费：200元/票；改单费：200元/票；删单费：200元/票</t>
    <phoneticPr fontId="142" type="noConversion"/>
  </si>
  <si>
    <t>5、主单费 50元/票；舱单费 50元/HAWB。</t>
    <phoneticPr fontId="142" type="noConversion"/>
  </si>
  <si>
    <t>5、机场仓储费：普货免仓租期4天，包含自入库之日起至航班起飞当天，之后0.2元/kg/day, Min 10.0；含电及危险品免仓期1天，包含自入库之日起至航班起飞当天，之后0.5元/kg/day, Min 50.0。</t>
    <phoneticPr fontId="142" type="noConversion"/>
  </si>
  <si>
    <t>6、机场前置仓：0.2元/kg，Min 100元，短驳费 300元/车。</t>
    <phoneticPr fontId="142" type="noConversion"/>
  </si>
  <si>
    <t>7、磁检费 800元/票（如发生）；电池检查费 400元/票（如发生）。</t>
    <phoneticPr fontId="142" type="noConversion"/>
  </si>
  <si>
    <t>金鹏航空</t>
    <phoneticPr fontId="142" type="noConversion"/>
  </si>
  <si>
    <t>Schedule</t>
    <phoneticPr fontId="142" type="noConversion"/>
  </si>
  <si>
    <t>737-800BCF</t>
    <phoneticPr fontId="142" type="noConversion"/>
  </si>
  <si>
    <t xml:space="preserve">中南美
</t>
    <phoneticPr fontId="142" type="noConversion"/>
  </si>
  <si>
    <t>4、跨境电商9610/9710报关操作费：1.0元/kg+卡车中转500元/票</t>
    <phoneticPr fontId="142" type="noConversion"/>
  </si>
  <si>
    <t>7、所有桶装、卷状、圆柱形货，不论是什么类型的货，必须套纸箱或打托盘</t>
    <phoneticPr fontId="142" type="noConversion"/>
  </si>
  <si>
    <t>BOG-ASU  A320&amp;A319</t>
  </si>
  <si>
    <t>BOG-MDE  A320</t>
  </si>
  <si>
    <t>BOG-MEX  A320</t>
  </si>
  <si>
    <t>LAX-MTY A332</t>
  </si>
  <si>
    <t>BOG-SCL  A320/B787</t>
  </si>
  <si>
    <t>MIA-BAQ A332F</t>
  </si>
  <si>
    <t>MIA-CLO A332F</t>
  </si>
  <si>
    <t>MIA-CWB A332F</t>
  </si>
  <si>
    <t>MIA-EZE A332F</t>
  </si>
  <si>
    <t>B737窄体</t>
    <phoneticPr fontId="142" type="noConversion"/>
  </si>
  <si>
    <t>2、 暂不接接含电 PI966 PI967 PI969 PI970</t>
    <phoneticPr fontId="142" type="noConversion"/>
  </si>
  <si>
    <t>ET3739</t>
    <phoneticPr fontId="142" type="noConversion"/>
  </si>
  <si>
    <t>上海DL</t>
    <phoneticPr fontId="142" type="noConversion"/>
  </si>
  <si>
    <t>郑州M6</t>
    <phoneticPr fontId="142" type="noConversion"/>
  </si>
  <si>
    <t xml:space="preserve">美国国际喷气机航空 </t>
    <phoneticPr fontId="142" type="noConversion"/>
  </si>
  <si>
    <t>CGO-(ICN-ANC-GSP 经停)-BOG</t>
    <phoneticPr fontId="142" type="noConversion"/>
  </si>
  <si>
    <t>ETA</t>
    <phoneticPr fontId="142" type="noConversion"/>
  </si>
  <si>
    <t>M61050</t>
    <phoneticPr fontId="142" type="noConversion"/>
  </si>
  <si>
    <t>04:20</t>
    <phoneticPr fontId="142" type="noConversion"/>
  </si>
  <si>
    <t>普货</t>
    <phoneticPr fontId="142" type="noConversion"/>
  </si>
  <si>
    <t>1、以上价格为郑州普货交货价，已含燃油费附加费/安全附加费/起运港地面操作费。</t>
    <phoneticPr fontId="142" type="noConversion"/>
  </si>
  <si>
    <t>2、可接含电 PI966 PI967 PI969 PI970，可接危品货。</t>
    <phoneticPr fontId="142" type="noConversion"/>
  </si>
  <si>
    <t>3、主单费 50元/票，信息费50/票 运抵费135/票 分单费 50/票，报关200/票</t>
    <phoneticPr fontId="142" type="noConversion"/>
  </si>
  <si>
    <t>空运入货通知</t>
    <phoneticPr fontId="156" type="noConversion"/>
  </si>
  <si>
    <t xml:space="preserve"> 月           日 </t>
    <phoneticPr fontId="142" type="noConversion"/>
  </si>
  <si>
    <r>
      <t>仓库地址：</t>
    </r>
    <r>
      <rPr>
        <b/>
        <sz val="11"/>
        <rFont val="Microsoft YaHei UI"/>
        <family val="2"/>
        <charset val="134"/>
      </rPr>
      <t>上海市浦东新区祝桥航城路666号E101库（原检验检疫查验点）久久物流园</t>
    </r>
    <phoneticPr fontId="142" type="noConversion"/>
  </si>
  <si>
    <t>付建18306509796                                                                      马守义18753901958</t>
    <phoneticPr fontId="142" type="noConversion"/>
  </si>
  <si>
    <t>航城路666号E101库 非监管仓库示意图</t>
  </si>
  <si>
    <t>资料请寄：上海市浦东新区祝桥航城路666号B102室 付韦韦 13761394075</t>
    <phoneticPr fontId="156" type="noConversion"/>
  </si>
  <si>
    <t>紧急联系人：付韦韦 13761394075</t>
    <phoneticPr fontId="156" type="noConversion"/>
  </si>
  <si>
    <t>特别提醒：请送货单位务必在进仓地图上标明货物的进仓编号和客户名称！</t>
    <phoneticPr fontId="142" type="noConversion"/>
  </si>
  <si>
    <t>上海隽美国际物流有限公司</t>
    <phoneticPr fontId="156" type="noConversion"/>
  </si>
  <si>
    <t>D134567</t>
  </si>
  <si>
    <t>UX23 B788</t>
  </si>
  <si>
    <t>UX193 B788</t>
  </si>
  <si>
    <t>D256</t>
  </si>
  <si>
    <t>UX71 B789</t>
  </si>
  <si>
    <t>UX63 B788</t>
  </si>
  <si>
    <t>UX41 B789</t>
  </si>
  <si>
    <t>UX57 B789</t>
  </si>
  <si>
    <t>D1246</t>
  </si>
  <si>
    <t>UX39 B789</t>
  </si>
  <si>
    <t>UX51 B788</t>
  </si>
  <si>
    <t>UX175 B789</t>
  </si>
  <si>
    <t>D234567</t>
  </si>
  <si>
    <t>UX199 B788</t>
  </si>
  <si>
    <t>D1357</t>
  </si>
  <si>
    <t>UX45 B788</t>
  </si>
  <si>
    <t>D2357</t>
  </si>
  <si>
    <t>UX55 B788</t>
  </si>
  <si>
    <t>UX33 B789</t>
  </si>
  <si>
    <t>UX15 B789</t>
  </si>
  <si>
    <t>UX89 B789</t>
  </si>
  <si>
    <t>D135</t>
  </si>
  <si>
    <t>UX83 B789</t>
  </si>
  <si>
    <t>UX119 B789</t>
  </si>
  <si>
    <t>UX39 B788</t>
  </si>
  <si>
    <t>UX25 B788</t>
  </si>
  <si>
    <t>MAD-VCP</t>
  </si>
  <si>
    <t>上海AA</t>
    <phoneticPr fontId="142" type="noConversion"/>
  </si>
  <si>
    <t>Routing</t>
    <phoneticPr fontId="146" type="noConversion"/>
  </si>
  <si>
    <t>中转点：CNF/GIG/VCP/POA/CWB/NVT/VIX/BSB</t>
    <phoneticPr fontId="142" type="noConversion"/>
  </si>
  <si>
    <t>ET3743</t>
    <phoneticPr fontId="142" type="noConversion"/>
  </si>
  <si>
    <t>厦门ET</t>
    <phoneticPr fontId="142" type="noConversion"/>
  </si>
  <si>
    <t>XMN-ADD（技术经停）-GRU-SCL/UIO</t>
    <phoneticPr fontId="142" type="noConversion"/>
  </si>
  <si>
    <t>DL280</t>
    <phoneticPr fontId="142" type="noConversion"/>
  </si>
  <si>
    <t>1、以上价格为普货上海浦东交货价，已含燃油费附加费/安全附加费/起运港地面操作费。</t>
    <phoneticPr fontId="142" type="noConversion"/>
  </si>
  <si>
    <t>LAX-BOG A320</t>
  </si>
  <si>
    <t>BOG-CLO A320</t>
  </si>
  <si>
    <t>ETD</t>
    <phoneticPr fontId="146" type="noConversion"/>
  </si>
  <si>
    <t>南京Y8</t>
    <phoneticPr fontId="142" type="noConversion"/>
  </si>
  <si>
    <t>PVG-DTW-ATL-</t>
    <phoneticPr fontId="142" type="noConversion"/>
  </si>
  <si>
    <t>DL388</t>
    <phoneticPr fontId="142" type="noConversion"/>
  </si>
  <si>
    <t>2、可接含电 PI966 PI967 PI969 PI970</t>
    <phoneticPr fontId="142" type="noConversion"/>
  </si>
  <si>
    <t>舱位情况</t>
    <phoneticPr fontId="142" type="noConversion"/>
  </si>
  <si>
    <t>ET3789</t>
  </si>
  <si>
    <t>5:10 LT</t>
  </si>
  <si>
    <t>13:10 LT</t>
  </si>
  <si>
    <t>ETA(LGG)</t>
  </si>
  <si>
    <t>MAD-REC</t>
  </si>
  <si>
    <t>MAD-VCP-MAO</t>
  </si>
  <si>
    <t>3-5Days</t>
  </si>
  <si>
    <t>2025/3/13-2025/3/17</t>
  </si>
  <si>
    <r>
      <t>送货及单据地址：</t>
    </r>
    <r>
      <rPr>
        <b/>
        <sz val="11"/>
        <color rgb="FF000099"/>
        <rFont val="Microsoft YaHei UI"/>
        <family val="2"/>
        <charset val="134"/>
      </rPr>
      <t>青岛胶东机场货站北侧，王花路(潍蓝路)数印仓1号仓12号库</t>
    </r>
    <phoneticPr fontId="142" type="noConversion"/>
  </si>
  <si>
    <t>周六下午、周日全天仓库关闭。如需入仓，请提前沟通。</t>
    <phoneticPr fontId="142" type="noConversion"/>
  </si>
  <si>
    <t>NKG-ANC(技术经停)-NLU</t>
    <phoneticPr fontId="142" type="noConversion"/>
  </si>
  <si>
    <t>NKG-ANC(技术经停)-NLU-DEST</t>
    <phoneticPr fontId="142" type="noConversion"/>
  </si>
  <si>
    <t>MAD转南美</t>
    <phoneticPr fontId="142" type="noConversion"/>
  </si>
  <si>
    <t>Flight</t>
    <phoneticPr fontId="142" type="noConversion"/>
  </si>
  <si>
    <t>A/C Type</t>
    <phoneticPr fontId="142" type="noConversion"/>
  </si>
  <si>
    <t>统配</t>
    <phoneticPr fontId="146" type="noConversion"/>
  </si>
  <si>
    <t>Airline</t>
    <phoneticPr fontId="146" type="noConversion"/>
  </si>
  <si>
    <t>IB</t>
  </si>
  <si>
    <t>UX</t>
  </si>
  <si>
    <t>China-MAD-南美</t>
    <phoneticPr fontId="142" type="noConversion"/>
  </si>
  <si>
    <t>A350</t>
    <phoneticPr fontId="142" type="noConversion"/>
  </si>
  <si>
    <t>A330</t>
    <phoneticPr fontId="142" type="noConversion"/>
  </si>
  <si>
    <t>3、可用DGM鉴定、上化鉴定.民航二所,计量局。</t>
    <phoneticPr fontId="142" type="noConversion"/>
  </si>
  <si>
    <t>B767F-货机（低板）</t>
    <phoneticPr fontId="142" type="noConversion"/>
  </si>
  <si>
    <t>MEX</t>
    <phoneticPr fontId="142" type="noConversion"/>
  </si>
  <si>
    <t>02:00+1</t>
    <phoneticPr fontId="142" type="noConversion"/>
  </si>
  <si>
    <t>Flight No</t>
    <phoneticPr fontId="142" type="noConversion"/>
  </si>
  <si>
    <t>ETD</t>
    <phoneticPr fontId="142" type="noConversion"/>
  </si>
  <si>
    <t>ETA</t>
    <phoneticPr fontId="142" type="noConversion"/>
  </si>
  <si>
    <t>ET3483</t>
    <phoneticPr fontId="142" type="noConversion"/>
  </si>
  <si>
    <t>15:10 LT</t>
    <phoneticPr fontId="142" type="noConversion"/>
  </si>
  <si>
    <t>B77F</t>
    <phoneticPr fontId="142" type="noConversion"/>
  </si>
  <si>
    <t>Currency:</t>
    <phoneticPr fontId="142" type="noConversion"/>
  </si>
  <si>
    <t>更新08</t>
    <phoneticPr fontId="142" type="noConversion"/>
  </si>
  <si>
    <t>舱位情况</t>
    <phoneticPr fontId="142" type="noConversion"/>
  </si>
  <si>
    <t>备注：</t>
    <phoneticPr fontId="146" type="noConversion"/>
  </si>
  <si>
    <t>1、以上价格为澳门普货交货价，已含燃油费附加费/安全附加费/起运港地面操作费。</t>
  </si>
  <si>
    <t>Flight No</t>
    <phoneticPr fontId="142" type="noConversion"/>
  </si>
  <si>
    <t>Remark</t>
    <phoneticPr fontId="142" type="noConversion"/>
  </si>
  <si>
    <t>MFM-NQZ（NQZ技术经停）-MAD-BOG/MDE/CLO-DEST</t>
    <phoneticPr fontId="142" type="noConversion"/>
  </si>
  <si>
    <t>ET3483</t>
    <phoneticPr fontId="142" type="noConversion"/>
  </si>
  <si>
    <t>6:10 LT</t>
    <phoneticPr fontId="142" type="noConversion"/>
  </si>
  <si>
    <t>15:10 LT</t>
    <phoneticPr fontId="142" type="noConversion"/>
  </si>
  <si>
    <t>B77F</t>
    <phoneticPr fontId="142" type="noConversion"/>
  </si>
  <si>
    <t>Currency:</t>
    <phoneticPr fontId="142" type="noConversion"/>
  </si>
  <si>
    <t>Dest</t>
    <phoneticPr fontId="142" type="noConversion"/>
  </si>
  <si>
    <t>舱位情况</t>
    <phoneticPr fontId="142" type="noConversion"/>
  </si>
  <si>
    <t>ALL DEST</t>
    <phoneticPr fontId="142" type="noConversion"/>
  </si>
  <si>
    <t>/</t>
    <phoneticPr fontId="146" type="noConversion"/>
  </si>
  <si>
    <t>/</t>
    <phoneticPr fontId="146" type="noConversion"/>
  </si>
  <si>
    <t xml:space="preserve">  ≥1:250</t>
    <phoneticPr fontId="146" type="noConversion"/>
  </si>
  <si>
    <t xml:space="preserve"> ≥1:300</t>
    <phoneticPr fontId="146" type="noConversion"/>
  </si>
  <si>
    <t xml:space="preserve"> ≥1:800</t>
    <phoneticPr fontId="146" type="noConversion"/>
  </si>
  <si>
    <t>ET3483</t>
    <phoneticPr fontId="142" type="noConversion"/>
  </si>
  <si>
    <t>MFM-NQZ（NQZ技术经停）-MAD-DEST</t>
    <phoneticPr fontId="142" type="noConversion"/>
  </si>
  <si>
    <t>6:10 LT</t>
    <phoneticPr fontId="142" type="noConversion"/>
  </si>
  <si>
    <t>舱位情况</t>
    <phoneticPr fontId="142" type="noConversion"/>
  </si>
  <si>
    <t xml:space="preserve"> ≥1:300</t>
    <phoneticPr fontId="146" type="noConversion"/>
  </si>
  <si>
    <t xml:space="preserve"> ≥1:800</t>
    <phoneticPr fontId="146" type="noConversion"/>
  </si>
  <si>
    <t>备注：</t>
    <phoneticPr fontId="146" type="noConversion"/>
  </si>
  <si>
    <t>Flight No</t>
    <phoneticPr fontId="142" type="noConversion"/>
  </si>
  <si>
    <t>ETD</t>
    <phoneticPr fontId="142" type="noConversion"/>
  </si>
  <si>
    <t>ETA</t>
    <phoneticPr fontId="142" type="noConversion"/>
  </si>
  <si>
    <t>6:10 LT</t>
    <phoneticPr fontId="142" type="noConversion"/>
  </si>
  <si>
    <t>B77F</t>
    <phoneticPr fontId="142" type="noConversion"/>
  </si>
  <si>
    <t>6:10 LT</t>
    <phoneticPr fontId="142" type="noConversion"/>
  </si>
  <si>
    <t>15:10 LT</t>
    <phoneticPr fontId="142" type="noConversion"/>
  </si>
  <si>
    <t>Currency:</t>
    <phoneticPr fontId="142" type="noConversion"/>
  </si>
  <si>
    <t>澳门QT</t>
    <phoneticPr fontId="142" type="noConversion"/>
  </si>
  <si>
    <t>坦帕航空</t>
    <phoneticPr fontId="142" type="noConversion"/>
  </si>
  <si>
    <t>MFM-NQZ（NQZ技术经停）-MAD-BOG/MDE/CLO-DEST</t>
    <phoneticPr fontId="142" type="noConversion"/>
  </si>
  <si>
    <t>澳门UX</t>
    <phoneticPr fontId="142" type="noConversion"/>
  </si>
  <si>
    <t>欧巴罗航空</t>
    <phoneticPr fontId="142" type="noConversion"/>
  </si>
  <si>
    <t>澳门AD</t>
    <phoneticPr fontId="142" type="noConversion"/>
  </si>
  <si>
    <t>巴西阿苏尔航空</t>
    <phoneticPr fontId="142" type="noConversion"/>
  </si>
  <si>
    <t>MFM-NQZ（技术经停）-MAD-VCP/LIS-VCP</t>
    <phoneticPr fontId="142" type="noConversion"/>
  </si>
  <si>
    <r>
      <t>Rate Sheet MFM-MAD-</t>
    </r>
    <r>
      <rPr>
        <b/>
        <sz val="20"/>
        <color rgb="FFFF0000"/>
        <rFont val="Microsoft YaHei UI"/>
        <family val="2"/>
        <charset val="134"/>
      </rPr>
      <t>VCP</t>
    </r>
    <phoneticPr fontId="142" type="noConversion"/>
  </si>
  <si>
    <t>货机</t>
  </si>
  <si>
    <t>宽体客机</t>
  </si>
  <si>
    <t>D1235</t>
  </si>
  <si>
    <t>13、可以接锂电池和化工品</t>
    <phoneticPr fontId="142" type="noConversion"/>
  </si>
  <si>
    <t>45k</t>
    <phoneticPr fontId="146" type="noConversion"/>
  </si>
  <si>
    <t>MFM-NQZ（技术经停）-MAD-REC</t>
    <phoneticPr fontId="142" type="noConversion"/>
  </si>
  <si>
    <t>MFM-NQZ（技术经停）-MAD-VCP-DEST</t>
    <phoneticPr fontId="142" type="noConversion"/>
  </si>
  <si>
    <t>Routing</t>
    <phoneticPr fontId="142" type="noConversion"/>
  </si>
  <si>
    <t>托盘+1</t>
  </si>
  <si>
    <t>上海交货-重庆 HU+AA 联运 一单到底</t>
    <phoneticPr fontId="146" type="noConversion"/>
  </si>
  <si>
    <t>CGK-FCO</t>
    <phoneticPr fontId="142" type="noConversion"/>
  </si>
  <si>
    <t>HU7991</t>
    <phoneticPr fontId="142" type="noConversion"/>
  </si>
  <si>
    <t>D13</t>
    <phoneticPr fontId="142" type="noConversion"/>
  </si>
  <si>
    <t>B787-900</t>
  </si>
  <si>
    <t>FCO-DFW</t>
    <phoneticPr fontId="146" type="noConversion"/>
  </si>
  <si>
    <t>AA239</t>
    <phoneticPr fontId="142" type="noConversion"/>
  </si>
  <si>
    <t>B777-200</t>
  </si>
  <si>
    <t>FCO-CLT</t>
    <phoneticPr fontId="146" type="noConversion"/>
  </si>
  <si>
    <t>AA721</t>
    <phoneticPr fontId="146" type="noConversion"/>
  </si>
  <si>
    <t>DAILY</t>
    <phoneticPr fontId="142" type="noConversion"/>
  </si>
  <si>
    <t>FCO-JFK</t>
    <phoneticPr fontId="146" type="noConversion"/>
  </si>
  <si>
    <t>AA235</t>
    <phoneticPr fontId="146" type="noConversion"/>
  </si>
  <si>
    <t>FCO-ORD</t>
    <phoneticPr fontId="146" type="noConversion"/>
  </si>
  <si>
    <t>AA111</t>
    <phoneticPr fontId="146" type="noConversion"/>
  </si>
  <si>
    <t>B787-800</t>
  </si>
  <si>
    <t>FCO-PHL</t>
    <phoneticPr fontId="146" type="noConversion"/>
  </si>
  <si>
    <t>AA719</t>
    <phoneticPr fontId="146" type="noConversion"/>
  </si>
  <si>
    <t>FCO-MIA</t>
    <phoneticPr fontId="146" type="noConversion"/>
  </si>
  <si>
    <t>AA053</t>
    <phoneticPr fontId="146" type="noConversion"/>
  </si>
  <si>
    <t>B777-200ER(宽体)</t>
  </si>
  <si>
    <t>DFW-北美/南美</t>
    <phoneticPr fontId="146" type="noConversion"/>
  </si>
  <si>
    <t>AA/INTER LINE</t>
    <phoneticPr fontId="146" type="noConversion"/>
  </si>
  <si>
    <t>Effective from:</t>
    <phoneticPr fontId="146" type="noConversion"/>
  </si>
  <si>
    <t>更新-07</t>
    <phoneticPr fontId="142" type="noConversion"/>
  </si>
  <si>
    <t>SJU</t>
    <phoneticPr fontId="142" type="noConversion"/>
  </si>
  <si>
    <t>MIA</t>
    <phoneticPr fontId="142" type="noConversion"/>
  </si>
  <si>
    <t xml:space="preserve">托盘 +1.0/KG   </t>
    <phoneticPr fontId="146" type="noConversion"/>
  </si>
  <si>
    <t>100KG</t>
    <phoneticPr fontId="142" type="noConversion"/>
  </si>
  <si>
    <t>300KG</t>
    <phoneticPr fontId="146" type="noConversion"/>
  </si>
  <si>
    <t>Airline</t>
    <phoneticPr fontId="146" type="noConversion"/>
  </si>
  <si>
    <t>Remark</t>
    <phoneticPr fontId="142" type="noConversion"/>
  </si>
  <si>
    <t>JFK CLT</t>
  </si>
  <si>
    <t>AA</t>
    <phoneticPr fontId="142" type="noConversion"/>
  </si>
  <si>
    <t>PHL ORD</t>
  </si>
  <si>
    <t>AA</t>
    <phoneticPr fontId="142" type="noConversion"/>
  </si>
  <si>
    <t>EZE/MIA</t>
    <phoneticPr fontId="142" type="noConversion"/>
  </si>
  <si>
    <t>AA</t>
    <phoneticPr fontId="142" type="noConversion"/>
  </si>
  <si>
    <t>BWI BOS BDL EWR PIT IAD ATL MCO RDU</t>
    <phoneticPr fontId="146" type="noConversion"/>
  </si>
  <si>
    <r>
      <t>BNA CVG CLE DTW IND MCI MKE SDF MSP STL AUS DEN ELP IAH LRD MFE SAT TUL LAX PHX</t>
    </r>
    <r>
      <rPr>
        <b/>
        <sz val="11"/>
        <color rgb="FFFF0000"/>
        <rFont val="Microsoft YaHei UI"/>
        <family val="2"/>
        <charset val="134"/>
      </rPr>
      <t xml:space="preserve"> </t>
    </r>
    <r>
      <rPr>
        <b/>
        <sz val="11"/>
        <color rgb="FF000099"/>
        <rFont val="Microsoft YaHei UI"/>
        <family val="2"/>
        <charset val="134"/>
      </rPr>
      <t xml:space="preserve">SMF SFO SEA </t>
    </r>
    <phoneticPr fontId="146" type="noConversion"/>
  </si>
  <si>
    <t>AA</t>
    <phoneticPr fontId="142" type="noConversion"/>
  </si>
  <si>
    <t>MIA</t>
    <phoneticPr fontId="142" type="noConversion"/>
  </si>
  <si>
    <t>YUL YYZ YVR</t>
    <phoneticPr fontId="146" type="noConversion"/>
  </si>
  <si>
    <t xml:space="preserve">   GDL MEX MTY</t>
    <phoneticPr fontId="142" type="noConversion"/>
  </si>
  <si>
    <t>卡转</t>
  </si>
  <si>
    <t>DFW</t>
    <phoneticPr fontId="142" type="noConversion"/>
  </si>
  <si>
    <t>卡转不接化工品</t>
    <phoneticPr fontId="142" type="noConversion"/>
  </si>
  <si>
    <t>EZE GIG</t>
    <phoneticPr fontId="142" type="noConversion"/>
  </si>
  <si>
    <t>DFW/MIA</t>
    <phoneticPr fontId="142" type="noConversion"/>
  </si>
  <si>
    <t>SJO</t>
    <phoneticPr fontId="142" type="noConversion"/>
  </si>
  <si>
    <t>EZE</t>
    <phoneticPr fontId="142" type="noConversion"/>
  </si>
  <si>
    <t>重点推荐</t>
    <phoneticPr fontId="142" type="noConversion"/>
  </si>
  <si>
    <t>LIM</t>
    <phoneticPr fontId="142" type="noConversion"/>
  </si>
  <si>
    <t>ASU</t>
    <phoneticPr fontId="142" type="noConversion"/>
  </si>
  <si>
    <t>EZE</t>
    <phoneticPr fontId="142" type="noConversion"/>
  </si>
  <si>
    <t>CUN</t>
    <phoneticPr fontId="142" type="noConversion"/>
  </si>
  <si>
    <t>MIA</t>
    <phoneticPr fontId="142" type="noConversion"/>
  </si>
  <si>
    <t>CLO</t>
    <phoneticPr fontId="142" type="noConversion"/>
  </si>
  <si>
    <t>BGI POS</t>
    <phoneticPr fontId="142" type="noConversion"/>
  </si>
  <si>
    <t>STI</t>
    <phoneticPr fontId="142" type="noConversion"/>
  </si>
  <si>
    <t>MIA</t>
    <phoneticPr fontId="142" type="noConversion"/>
  </si>
  <si>
    <t>另加附加费 cny0.33/K最低收费cny568</t>
    <phoneticPr fontId="142" type="noConversion"/>
  </si>
  <si>
    <t>重点推荐</t>
    <phoneticPr fontId="142" type="noConversion"/>
  </si>
  <si>
    <t>另加附加费 cny0.33/K最低收费cny568</t>
    <phoneticPr fontId="142" type="noConversion"/>
  </si>
  <si>
    <t>GYE</t>
    <phoneticPr fontId="142" type="noConversion"/>
  </si>
  <si>
    <t>SAL</t>
    <phoneticPr fontId="142" type="noConversion"/>
  </si>
  <si>
    <t>MIA</t>
    <phoneticPr fontId="142" type="noConversion"/>
  </si>
  <si>
    <t>SAP MGA</t>
    <phoneticPr fontId="142" type="noConversion"/>
  </si>
  <si>
    <t>TGU</t>
    <phoneticPr fontId="142" type="noConversion"/>
  </si>
  <si>
    <t>LPB VVI GCM</t>
    <phoneticPr fontId="142" type="noConversion"/>
  </si>
  <si>
    <t>GEO</t>
    <phoneticPr fontId="142" type="noConversion"/>
  </si>
  <si>
    <t>1、以上报价为货交上海普货一单到底运价。已含燃油费附加费/安全附加费/起运港地面操作费/含上海至重庆的国内空运费。</t>
    <phoneticPr fontId="146" type="noConversion"/>
  </si>
  <si>
    <t>3、货交重庆，货物卸车入库铲车费：0.1/KG，超重费: 单件81-1000 0.1/kg  1001-1500 0.2/kg  1501-2000 0.3/kg  2001及以上 0.4/kg</t>
    <phoneticPr fontId="142" type="noConversion"/>
  </si>
  <si>
    <t>4、货交广州深圳 +0.9/KG+ 200派送费   MIN 300/票</t>
    <phoneticPr fontId="142" type="noConversion"/>
  </si>
  <si>
    <t>5、除上海以外，其他口岸空运到重庆机场操作：国内货站提货费实际报销，提货费 300元/1.5T车  450元/3.5T车  650元/5T车  850元/10T车；超重费和铲车费收费标准同上</t>
    <phoneticPr fontId="142" type="noConversion"/>
  </si>
  <si>
    <t>6、以上运价不含：非电子运单NEC-230元/票，分单CGC 24元/份，主单 50元/份，信息 100元/一主一分，舱单 50元/一主一分，正本分单 50元/份</t>
    <phoneticPr fontId="146" type="noConversion"/>
  </si>
  <si>
    <t>7、出口普货报关费：200元/票，超过6个品名部分，联单费每6个品名50元，改单费、删单费、查验费：实报实销</t>
    <phoneticPr fontId="142" type="noConversion"/>
  </si>
  <si>
    <t>8、垫板辅材费：实报实销，其它杂费另议。</t>
    <phoneticPr fontId="142" type="noConversion"/>
  </si>
  <si>
    <t>9、所有桶装、卷状、圆柱形货，不论是什么类型的货，必须套纸箱或打托盘。</t>
    <phoneticPr fontId="142" type="noConversion"/>
  </si>
  <si>
    <t>重庆AA</t>
    <phoneticPr fontId="142" type="noConversion"/>
  </si>
  <si>
    <t>美国航空</t>
    <phoneticPr fontId="142" type="noConversion"/>
  </si>
  <si>
    <t>CKG-FCO-DFW-北美/南美</t>
    <phoneticPr fontId="142" type="noConversion"/>
  </si>
  <si>
    <t>NH8506货机头程</t>
    <phoneticPr fontId="142" type="noConversion"/>
  </si>
  <si>
    <t>更新</t>
    <phoneticPr fontId="142" type="noConversion"/>
  </si>
  <si>
    <t>transit via</t>
    <phoneticPr fontId="142" type="noConversion"/>
  </si>
  <si>
    <t>1、以上报价为青岛普货交货价，已含燃油费附加费/安全附加费/起运港地面操作费/VSC费用。</t>
    <phoneticPr fontId="142" type="noConversion"/>
  </si>
  <si>
    <t>2、不含：CNY 非电子运单NEC-230/票，分单转发CGC-24/HAWB，主单费-50/票，信息-50/主+50/分，运抵35/主+20/分，舱单60/报关票数</t>
    <phoneticPr fontId="142" type="noConversion"/>
  </si>
  <si>
    <t>MTY/GDL</t>
  </si>
  <si>
    <t>CNF/CWB/POA</t>
  </si>
  <si>
    <t>CNF/CWB卡车D24,POA卡车D13</t>
  </si>
  <si>
    <t>CFB</t>
  </si>
  <si>
    <t>卡车D24</t>
  </si>
  <si>
    <t>G3</t>
  </si>
  <si>
    <t>PVG-NRT-LAX-MIA-BOG-</t>
    <phoneticPr fontId="142" type="noConversion"/>
  </si>
  <si>
    <t>PVG-NRT-LAX-BOG-</t>
    <phoneticPr fontId="142" type="noConversion"/>
  </si>
  <si>
    <t>Rate Sheet QT PVG via LAX (All in) PVG-NRT-LAX-BOG-DEST</t>
    <phoneticPr fontId="142" type="noConversion"/>
  </si>
  <si>
    <t xml:space="preserve">PVG-NRT-LAX/MIA-BOG-DEST </t>
    <phoneticPr fontId="142" type="noConversion"/>
  </si>
  <si>
    <t>5、可接锂电池（请备注UN编码+适用包装说明+特种货物代码，如：UN3481/Section II/PI966/ELI），第II部分锂电池与普货同价，只接UN3481。</t>
    <phoneticPr fontId="142" type="noConversion"/>
  </si>
  <si>
    <t>D357</t>
  </si>
  <si>
    <t>MAD-VCP-SCL</t>
  </si>
  <si>
    <t xml:space="preserve">郑州UX 欧巴罗航空 </t>
    <phoneticPr fontId="142" type="noConversion"/>
  </si>
  <si>
    <t>托盘+1</t>
    <phoneticPr fontId="142" type="noConversion"/>
  </si>
  <si>
    <t>二程紧张，无时效</t>
    <phoneticPr fontId="142" type="noConversion"/>
  </si>
  <si>
    <t>转运费</t>
    <phoneticPr fontId="142" type="noConversion"/>
  </si>
  <si>
    <t>DEST</t>
    <phoneticPr fontId="142" type="noConversion"/>
  </si>
  <si>
    <t>MIN</t>
    <phoneticPr fontId="142" type="noConversion"/>
  </si>
  <si>
    <t>D247</t>
    <phoneticPr fontId="142" type="noConversion"/>
  </si>
  <si>
    <t>D247</t>
    <phoneticPr fontId="142" type="noConversion"/>
  </si>
  <si>
    <t>D247</t>
    <phoneticPr fontId="142" type="noConversion"/>
  </si>
  <si>
    <t>南方航空</t>
    <phoneticPr fontId="142" type="noConversion"/>
  </si>
  <si>
    <t>CAN-MEL-SCL</t>
    <phoneticPr fontId="142" type="noConversion"/>
  </si>
  <si>
    <t>08:00</t>
    <phoneticPr fontId="146" type="noConversion"/>
  </si>
  <si>
    <t>1、以上价格为普货广州交货价，已含燃油费附加费/安全附加费/起运港地面操作费，表价不含前置仓费用。</t>
    <phoneticPr fontId="142" type="noConversion"/>
  </si>
  <si>
    <t>CZ343</t>
    <phoneticPr fontId="146" type="noConversion"/>
  </si>
  <si>
    <t>LA0804</t>
    <phoneticPr fontId="146" type="noConversion"/>
  </si>
  <si>
    <t>广州CZ</t>
    <phoneticPr fontId="142" type="noConversion"/>
  </si>
  <si>
    <t>2、货交重庆价格 -1/KG。</t>
    <phoneticPr fontId="142" type="noConversion"/>
  </si>
  <si>
    <t>Remark</t>
    <phoneticPr fontId="146" type="noConversion"/>
  </si>
  <si>
    <t>带电不接，化工品鉴定是普货可以</t>
    <phoneticPr fontId="146" type="noConversion"/>
  </si>
  <si>
    <t>CZ</t>
    <phoneticPr fontId="146" type="noConversion"/>
  </si>
  <si>
    <t>带电，粉末&amp;液体不接，比重大于 1:300 一般会有二次安检和开箱查验</t>
    <phoneticPr fontId="146" type="noConversion"/>
  </si>
  <si>
    <t>D4</t>
    <phoneticPr fontId="146" type="noConversion"/>
  </si>
  <si>
    <t>Dest</t>
    <phoneticPr fontId="142" type="noConversion"/>
  </si>
  <si>
    <t>Frequency</t>
    <phoneticPr fontId="146" type="noConversion"/>
  </si>
  <si>
    <t>舱位情况</t>
    <phoneticPr fontId="142" type="noConversion"/>
  </si>
  <si>
    <t>18-22x Weekly</t>
  </si>
  <si>
    <t>RAI</t>
  </si>
  <si>
    <t>SID</t>
  </si>
  <si>
    <t>VXE</t>
  </si>
  <si>
    <t>南美点</t>
    <phoneticPr fontId="142" type="noConversion"/>
  </si>
  <si>
    <t>5、暂时不接任何锂电池。</t>
    <phoneticPr fontId="142" type="noConversion"/>
  </si>
  <si>
    <t>厦门ET  埃塞俄比亚航空 GRU直达</t>
    <phoneticPr fontId="142" type="noConversion"/>
  </si>
  <si>
    <t xml:space="preserve"> ≤1:80</t>
    <phoneticPr fontId="142" type="noConversion"/>
  </si>
  <si>
    <t xml:space="preserve"> ≤1:100</t>
    <phoneticPr fontId="142" type="noConversion"/>
  </si>
  <si>
    <t>4-7x Weekly</t>
  </si>
  <si>
    <t>6-7x Weekly</t>
  </si>
  <si>
    <t>7x Weekly</t>
  </si>
  <si>
    <t>2-3x Weekly</t>
  </si>
  <si>
    <t>3x Weekly</t>
  </si>
  <si>
    <t>ITJ</t>
  </si>
  <si>
    <t>5-7x Weekly</t>
  </si>
  <si>
    <t>3-5x Weekly</t>
  </si>
  <si>
    <t>China-MAD-南美</t>
    <phoneticPr fontId="146" type="noConversion"/>
  </si>
  <si>
    <t>Frequency</t>
    <phoneticPr fontId="142" type="noConversion"/>
  </si>
  <si>
    <t>ALL</t>
    <phoneticPr fontId="142" type="noConversion"/>
  </si>
  <si>
    <t>MAD-VCP-EZE</t>
  </si>
  <si>
    <t xml:space="preserve"> ≥1:250</t>
    <phoneticPr fontId="146" type="noConversion"/>
  </si>
  <si>
    <t xml:space="preserve"> ≥1:300</t>
    <phoneticPr fontId="142" type="noConversion"/>
  </si>
  <si>
    <t xml:space="preserve"> ≥1:500</t>
    <phoneticPr fontId="146" type="noConversion"/>
  </si>
  <si>
    <t>备注：</t>
    <phoneticPr fontId="142" type="noConversion"/>
  </si>
  <si>
    <t>散货/托盘均可</t>
    <phoneticPr fontId="142" type="noConversion"/>
  </si>
  <si>
    <t>二程爆仓</t>
  </si>
  <si>
    <t>二程爆仓</t>
    <phoneticPr fontId="142" type="noConversion"/>
  </si>
  <si>
    <t>二程爆仓</t>
    <phoneticPr fontId="142" type="noConversion"/>
  </si>
  <si>
    <t>二程爆仓</t>
    <phoneticPr fontId="142" type="noConversion"/>
  </si>
  <si>
    <t>二程爆仓</t>
    <phoneticPr fontId="142" type="noConversion"/>
  </si>
  <si>
    <t>二程爆仓</t>
    <phoneticPr fontId="142" type="noConversion"/>
  </si>
  <si>
    <t>二程紧张，无时效</t>
    <phoneticPr fontId="142" type="noConversion"/>
  </si>
  <si>
    <t>二程紧张，无时效</t>
    <phoneticPr fontId="142" type="noConversion"/>
  </si>
  <si>
    <t>二程紧张，无时效</t>
    <phoneticPr fontId="142" type="noConversion"/>
  </si>
  <si>
    <t>7、不收泡货。</t>
    <phoneticPr fontId="142" type="noConversion"/>
  </si>
  <si>
    <t>7、不收泡货。</t>
    <phoneticPr fontId="142" type="noConversion"/>
  </si>
  <si>
    <t>5、暂不接PI970锂电池且其他型号锂电池不能CONSOL。</t>
    <phoneticPr fontId="142" type="noConversion"/>
  </si>
  <si>
    <t>-10更新</t>
    <phoneticPr fontId="142" type="noConversion"/>
  </si>
  <si>
    <t>青岛捷美   上海DL达美航空</t>
    <phoneticPr fontId="142" type="noConversion"/>
  </si>
  <si>
    <t>2、三吨七吨以上大货特价，单票确认。</t>
    <phoneticPr fontId="142" type="noConversion"/>
  </si>
  <si>
    <t>Flight No</t>
    <phoneticPr fontId="142" type="noConversion"/>
  </si>
  <si>
    <t>ETD</t>
    <phoneticPr fontId="142" type="noConversion"/>
  </si>
  <si>
    <t>Remark</t>
    <phoneticPr fontId="142" type="noConversion"/>
  </si>
  <si>
    <t>D1/5</t>
    <phoneticPr fontId="142" type="noConversion"/>
  </si>
  <si>
    <t>B767F</t>
    <phoneticPr fontId="142" type="noConversion"/>
  </si>
  <si>
    <t>2天</t>
    <phoneticPr fontId="142" type="noConversion"/>
  </si>
  <si>
    <t>更新08</t>
    <phoneticPr fontId="142" type="noConversion"/>
  </si>
  <si>
    <t>注意：可接含电、危品、电子烟，电商货，单询</t>
    <phoneticPr fontId="142" type="noConversion"/>
  </si>
  <si>
    <t>舱位情况</t>
    <phoneticPr fontId="142" type="noConversion"/>
  </si>
  <si>
    <t>托盘+1</t>
    <phoneticPr fontId="142" type="noConversion"/>
  </si>
  <si>
    <t xml:space="preserve"> ≤1:130</t>
    <phoneticPr fontId="142" type="noConversion"/>
  </si>
  <si>
    <t>备注：</t>
    <phoneticPr fontId="146" type="noConversion"/>
  </si>
  <si>
    <t>4、可用DGM鉴定、上化鉴定.民航二所,计量局。</t>
    <phoneticPr fontId="142" type="noConversion"/>
  </si>
  <si>
    <t>5、货交青岛/上海 价格+1，MIN 300/票.</t>
    <phoneticPr fontId="142" type="noConversion"/>
  </si>
  <si>
    <t>比重价格</t>
    <phoneticPr fontId="142" type="noConversion"/>
  </si>
  <si>
    <t>上海隽美 QT坦帕航空</t>
    <phoneticPr fontId="142" type="noConversion"/>
  </si>
  <si>
    <t>12、尺寸长度3M的 有 RMB 1000 的费用</t>
    <phoneticPr fontId="142" type="noConversion"/>
  </si>
  <si>
    <t>14、单票不超5CBM</t>
    <phoneticPr fontId="142" type="noConversion"/>
  </si>
  <si>
    <t>4、单票不超8CBM。</t>
    <phoneticPr fontId="142" type="noConversion"/>
  </si>
  <si>
    <t xml:space="preserve">澳门UX 欧巴罗航空 </t>
    <phoneticPr fontId="142" type="noConversion"/>
  </si>
  <si>
    <t>澳门AD  巴西阿苏尔航空</t>
    <phoneticPr fontId="142" type="noConversion"/>
  </si>
  <si>
    <t>ETA</t>
    <phoneticPr fontId="146" type="noConversion"/>
  </si>
  <si>
    <t>Remark</t>
    <phoneticPr fontId="142" type="noConversion"/>
  </si>
  <si>
    <t>KJ222</t>
    <phoneticPr fontId="146" type="noConversion"/>
  </si>
  <si>
    <t>D234</t>
    <phoneticPr fontId="142" type="noConversion"/>
  </si>
  <si>
    <t>B737窄体</t>
    <phoneticPr fontId="146" type="noConversion"/>
  </si>
  <si>
    <t>更新08</t>
    <phoneticPr fontId="142" type="noConversion"/>
  </si>
  <si>
    <t>100K</t>
    <phoneticPr fontId="146" type="noConversion"/>
  </si>
  <si>
    <t>CVG</t>
    <phoneticPr fontId="146" type="noConversion"/>
  </si>
  <si>
    <t>仅限散件</t>
    <phoneticPr fontId="146" type="noConversion"/>
  </si>
  <si>
    <t>仅限散件</t>
    <phoneticPr fontId="146" type="noConversion"/>
  </si>
  <si>
    <t>仅限散件</t>
    <phoneticPr fontId="146" type="noConversion"/>
  </si>
  <si>
    <t>1、以上价格为青岛普货交货价，已含燃油费附加费/安全附加费/起运港地面操作费。</t>
    <phoneticPr fontId="142" type="noConversion"/>
  </si>
  <si>
    <t>2、主单费50/票，信息100/主+50/分，运抵35/主+20/分，舱单60/报关票数。</t>
    <phoneticPr fontId="146" type="noConversion"/>
  </si>
  <si>
    <t>TAO-ICN-CVG-DEST</t>
    <phoneticPr fontId="142" type="noConversion"/>
  </si>
  <si>
    <t>TAO-ICN-CVG-DEST</t>
    <phoneticPr fontId="142" type="noConversion"/>
  </si>
  <si>
    <t>DHL航空</t>
    <phoneticPr fontId="142" type="noConversion"/>
  </si>
  <si>
    <t>郑州TP  葡萄牙航空公司</t>
    <phoneticPr fontId="142" type="noConversion"/>
  </si>
  <si>
    <t>Cargo Ratio</t>
    <phoneticPr fontId="142" type="noConversion"/>
  </si>
  <si>
    <t>D14</t>
    <phoneticPr fontId="146" type="noConversion"/>
  </si>
  <si>
    <t>A330-200F</t>
    <phoneticPr fontId="146" type="noConversion"/>
  </si>
  <si>
    <t>Currency:</t>
    <phoneticPr fontId="142" type="noConversion"/>
  </si>
  <si>
    <t>Cargo Ratio</t>
    <phoneticPr fontId="146" type="noConversion"/>
  </si>
  <si>
    <t>舱位情况</t>
    <phoneticPr fontId="142" type="noConversion"/>
  </si>
  <si>
    <t>T/T</t>
    <phoneticPr fontId="146" type="noConversion"/>
  </si>
  <si>
    <t>舱位情况</t>
    <phoneticPr fontId="142" type="noConversion"/>
  </si>
  <si>
    <t>卡转点</t>
    <phoneticPr fontId="142" type="noConversion"/>
  </si>
  <si>
    <t>3-5days</t>
    <phoneticPr fontId="142" type="noConversion"/>
  </si>
  <si>
    <t>GDL</t>
    <phoneticPr fontId="142" type="noConversion"/>
  </si>
  <si>
    <t>MTY</t>
    <phoneticPr fontId="142" type="noConversion"/>
  </si>
  <si>
    <t>300K</t>
    <phoneticPr fontId="142" type="noConversion"/>
  </si>
  <si>
    <t>T/T</t>
    <phoneticPr fontId="146" type="noConversion"/>
  </si>
  <si>
    <t>空转点</t>
    <phoneticPr fontId="142" type="noConversion"/>
  </si>
  <si>
    <t>+5</t>
    <phoneticPr fontId="142" type="noConversion"/>
  </si>
  <si>
    <t>空转最低300KG起</t>
    <phoneticPr fontId="142" type="noConversion"/>
  </si>
  <si>
    <t>4days</t>
    <phoneticPr fontId="142" type="noConversion"/>
  </si>
  <si>
    <t>+7</t>
    <phoneticPr fontId="142" type="noConversion"/>
  </si>
  <si>
    <t>4-7days</t>
    <phoneticPr fontId="142" type="noConversion"/>
  </si>
  <si>
    <t>5-6days</t>
    <phoneticPr fontId="142" type="noConversion"/>
  </si>
  <si>
    <t>1、以上价格为杭州普货交货价，已含燃油费附加费/安全附加费/起运港地面操作费；交广深+1/K。</t>
    <phoneticPr fontId="142" type="noConversion"/>
  </si>
  <si>
    <t>2、电商/普货:报关费RMB150/票，文件费RMB150/票，托盘叉车费RMB20/铲/托。</t>
    <phoneticPr fontId="142" type="noConversion"/>
  </si>
  <si>
    <t>3、化妆品不接。</t>
    <phoneticPr fontId="142" type="noConversion"/>
  </si>
  <si>
    <t>墨西哥马斯航空</t>
    <phoneticPr fontId="142" type="noConversion"/>
  </si>
  <si>
    <t>头程仓位 ：+1000  1：500以上  尺寸不超150*150*110 &amp; 单件不超1吨 适用于CGO-LUX-LIS路径</t>
    <phoneticPr fontId="146" type="noConversion"/>
  </si>
  <si>
    <t>青岛捷美   青岛DL达美航空</t>
    <phoneticPr fontId="142" type="noConversion"/>
  </si>
  <si>
    <t>青岛D0</t>
    <phoneticPr fontId="142" type="noConversion"/>
  </si>
  <si>
    <t>青岛DL</t>
    <phoneticPr fontId="142" type="noConversion"/>
  </si>
  <si>
    <t>3、不承运含电池的货物，化工品可以承接粉末/膏状 ,DGM和上化鉴定。</t>
    <phoneticPr fontId="146" type="noConversion"/>
  </si>
  <si>
    <t>巴拿马航空</t>
    <phoneticPr fontId="142" type="noConversion"/>
  </si>
  <si>
    <t>Flight</t>
    <phoneticPr fontId="142" type="noConversion"/>
  </si>
  <si>
    <t>Remark</t>
    <phoneticPr fontId="146" type="noConversion"/>
  </si>
  <si>
    <t>CZ</t>
    <phoneticPr fontId="146" type="noConversion"/>
  </si>
  <si>
    <t>Dest</t>
    <phoneticPr fontId="142" type="noConversion"/>
  </si>
  <si>
    <t>ADZ</t>
  </si>
  <si>
    <t>仅限散件</t>
    <phoneticPr fontId="146" type="noConversion"/>
  </si>
  <si>
    <t>仅限散件</t>
    <phoneticPr fontId="146" type="noConversion"/>
  </si>
  <si>
    <t>BGA</t>
  </si>
  <si>
    <t>BGI</t>
  </si>
  <si>
    <t>BZE</t>
  </si>
  <si>
    <t>仅限散件，单件MAX80KG</t>
    <phoneticPr fontId="146" type="noConversion"/>
  </si>
  <si>
    <t>MBJ</t>
  </si>
  <si>
    <t>仅限散件，单件MAX80KG</t>
    <phoneticPr fontId="146" type="noConversion"/>
  </si>
  <si>
    <t>PBM</t>
  </si>
  <si>
    <t>PEI</t>
  </si>
  <si>
    <t>仅限散件，单件MAX100KG</t>
    <phoneticPr fontId="146" type="noConversion"/>
  </si>
  <si>
    <t>SXM</t>
  </si>
  <si>
    <t>XPL</t>
  </si>
  <si>
    <t>备注：</t>
    <phoneticPr fontId="142" type="noConversion"/>
  </si>
  <si>
    <t>2、后段窄体机，优先平泡散货,载重有限，吨上请单询仓位。</t>
    <phoneticPr fontId="142" type="noConversion"/>
  </si>
  <si>
    <t>3、CM美转所有点位单件重里请控制在150kgS以内(其中EZE,COR,MDZ,POS单件货物不得超过80kgs，SCL单件限重更新为100kgs以内)。单件重超80kgs以上留意订舱确认。</t>
    <phoneticPr fontId="146" type="noConversion"/>
  </si>
  <si>
    <t>4、尺寸尽量控制在100*80*80cm,若超出,请单询确认(非小纸箱货物尺寸，务必在订舱时备注告知)</t>
    <phoneticPr fontId="146" type="noConversion"/>
  </si>
  <si>
    <t>5、CM收货最小尺码限制:三边之和(长宽高)不得小于50cm的纸箱包装。</t>
    <phoneticPr fontId="146" type="noConversion"/>
  </si>
  <si>
    <t>6、粉末状货物请单询确认价格，暂不接任何含冰袋或有温控要求的货物。带电不行，化工粉末可以的（普货鉴定)。液体不行，试剂鉴定是普货可以的</t>
    <phoneticPr fontId="146" type="noConversion"/>
  </si>
  <si>
    <t>7、单件包装(如产品为塑料桶、袋装等包装)外部必须套硬纸箱。</t>
    <phoneticPr fontId="146" type="noConversion"/>
  </si>
  <si>
    <t>郑州CM</t>
    <phoneticPr fontId="142" type="noConversion"/>
  </si>
  <si>
    <t>CGO-CAN-LAX-PTY-DEST</t>
    <phoneticPr fontId="142" type="noConversion"/>
  </si>
  <si>
    <t>郑州CM</t>
    <phoneticPr fontId="142" type="noConversion"/>
  </si>
  <si>
    <t>GDL、NLU、PTY</t>
    <phoneticPr fontId="146" type="noConversion"/>
  </si>
  <si>
    <t>返回目录</t>
    <phoneticPr fontId="142" type="noConversion"/>
  </si>
  <si>
    <t>3、信息费CNY71/票，单证费CNY110/票。</t>
    <phoneticPr fontId="142" type="noConversion"/>
  </si>
  <si>
    <t>澳门QT  坦帕航空</t>
    <phoneticPr fontId="142" type="noConversion"/>
  </si>
  <si>
    <t>3、信息费CNY71/票，单证费CNY300/票。</t>
    <phoneticPr fontId="142" type="noConversion"/>
  </si>
  <si>
    <t>南京Y8  NLU直达</t>
    <phoneticPr fontId="142" type="noConversion"/>
  </si>
  <si>
    <t>BOG</t>
    <phoneticPr fontId="146" type="noConversion"/>
  </si>
  <si>
    <t>MTY</t>
    <phoneticPr fontId="146" type="noConversion"/>
  </si>
  <si>
    <t>MEX</t>
    <phoneticPr fontId="146" type="noConversion"/>
  </si>
  <si>
    <t>LIM、TGU</t>
    <phoneticPr fontId="146" type="noConversion"/>
  </si>
  <si>
    <t>GUA、SAL、SAP、SDQ</t>
    <phoneticPr fontId="146" type="noConversion"/>
  </si>
  <si>
    <t>CUR、EZE、POS、VCP</t>
    <phoneticPr fontId="146" type="noConversion"/>
  </si>
  <si>
    <t>DAY、SDF、CMH、IND</t>
    <phoneticPr fontId="146" type="noConversion"/>
  </si>
  <si>
    <t>AUS、SAT、DEN、LRD、MFE</t>
    <phoneticPr fontId="146" type="noConversion"/>
  </si>
  <si>
    <t>青岛D0</t>
    <phoneticPr fontId="142" type="noConversion"/>
  </si>
  <si>
    <t>ABE、ATL、BHM、BNA、BUF、BWI、CAE、CLE、CLT、DTW、GRR、GSO、GSP、HSV、IAD、MDT、MEM、MKE、MLI、ORF、PHL、PIT、RDY、PIC、POC、TOL、TYS、YHM</t>
    <phoneticPr fontId="146" type="noConversion"/>
  </si>
  <si>
    <t>ALB、BOS、BTR、CHS、CRP、DFW、DSM、EWR、IAH、JAX、JFK、LIT、MCI、MCO、MIA、MOB、MSP、MSY、OKC、PNS、SHV、SYR、TPA、TUL、YUL</t>
    <phoneticPr fontId="146" type="noConversion"/>
  </si>
  <si>
    <t xml:space="preserve">JERRY INTERNATIONAL LOGISTICS CO., LTD </t>
    <phoneticPr fontId="142" type="noConversion"/>
  </si>
  <si>
    <t>Remarks</t>
    <phoneticPr fontId="142" type="noConversion"/>
  </si>
  <si>
    <t>比重</t>
    <phoneticPr fontId="142" type="noConversion"/>
  </si>
  <si>
    <t>OB</t>
  </si>
  <si>
    <t>D2</t>
  </si>
  <si>
    <t>81KG≤1CBM≤100KG</t>
    <phoneticPr fontId="142" type="noConversion"/>
  </si>
  <si>
    <t>101KG≤1CBM≤120KG</t>
    <phoneticPr fontId="142" type="noConversion"/>
  </si>
  <si>
    <t>121KG≤1CBM≤130KG</t>
    <phoneticPr fontId="142" type="noConversion"/>
  </si>
  <si>
    <t>4、单件重量不能超30KGS ， 单箱尺寸不超0.12CBM（50X50X45以下），超过500KGS（3CBM）货物单票询仓。</t>
    <phoneticPr fontId="146" type="noConversion"/>
  </si>
  <si>
    <t>2、前置仓 0.3元/Kg MIN150。</t>
    <phoneticPr fontId="146" type="noConversion"/>
  </si>
  <si>
    <t>坦帕航空</t>
    <phoneticPr fontId="142" type="noConversion"/>
  </si>
  <si>
    <t>4、限高240CM。超尺寸超重超泡单询。</t>
    <phoneticPr fontId="142" type="noConversion"/>
  </si>
  <si>
    <r>
      <t xml:space="preserve">卡转最低500KG起
</t>
    </r>
    <r>
      <rPr>
        <b/>
        <sz val="9"/>
        <color rgb="FFFF0000"/>
        <rFont val="Microsoft YaHei UI"/>
        <family val="2"/>
        <charset val="134"/>
      </rPr>
      <t>卡转点需要箱单发票转运</t>
    </r>
    <phoneticPr fontId="142" type="noConversion"/>
  </si>
  <si>
    <t>Currency:</t>
    <phoneticPr fontId="142" type="noConversion"/>
  </si>
  <si>
    <t>Dest</t>
    <phoneticPr fontId="142" type="noConversion"/>
  </si>
  <si>
    <t>3-5 Days</t>
  </si>
  <si>
    <t>D4/6/7</t>
  </si>
  <si>
    <t>MAD-VCP-CWB</t>
  </si>
  <si>
    <t>MAD-VCP-GYN</t>
  </si>
  <si>
    <t>MAD-VCP-JOI</t>
  </si>
  <si>
    <t>MAD-VCP-FLN</t>
  </si>
  <si>
    <t>MAD-VCP-NVT</t>
  </si>
  <si>
    <t>MAD-VCP-VIX</t>
  </si>
  <si>
    <t>MAD-VCP-BEL</t>
  </si>
  <si>
    <t>MAD-VCP-FOR</t>
  </si>
  <si>
    <t>MAD-VCP-BSB</t>
  </si>
  <si>
    <t>MAD-VCP-CGR</t>
  </si>
  <si>
    <t>11-13x Weekly</t>
  </si>
  <si>
    <t>1、以上报价为郑州普货交货价，已含燃油费附加费/安全附加费/起运港地面操作费，不足150KG的，额外收操作费200元。</t>
    <phoneticPr fontId="142" type="noConversion"/>
  </si>
  <si>
    <t>Flight</t>
    <phoneticPr fontId="142" type="noConversion"/>
  </si>
  <si>
    <t>-07</t>
    <phoneticPr fontId="142" type="noConversion"/>
  </si>
  <si>
    <t>200KG≤1CBM≤299KG</t>
  </si>
  <si>
    <t>300KG≤1CBM≤499KG</t>
  </si>
  <si>
    <t>500KG≤1CBM≤999KG</t>
  </si>
  <si>
    <t>1CBM≥1000KG</t>
  </si>
  <si>
    <t>厦门TP  葡萄牙航空公司</t>
    <phoneticPr fontId="142" type="noConversion"/>
  </si>
  <si>
    <t>A/C Type</t>
    <phoneticPr fontId="142" type="noConversion"/>
  </si>
  <si>
    <t>Remark</t>
    <phoneticPr fontId="146" type="noConversion"/>
  </si>
  <si>
    <t>XMN-AMS-LIS-DEST</t>
    <phoneticPr fontId="146" type="noConversion"/>
  </si>
  <si>
    <t>MF</t>
    <phoneticPr fontId="146" type="noConversion"/>
  </si>
  <si>
    <t>D123567</t>
    <phoneticPr fontId="146" type="noConversion"/>
  </si>
  <si>
    <t>XMN-CDG-LIS-DEST</t>
    <phoneticPr fontId="146" type="noConversion"/>
  </si>
  <si>
    <t>D146</t>
    <phoneticPr fontId="146" type="noConversion"/>
  </si>
  <si>
    <t>-10更新</t>
    <phoneticPr fontId="142" type="noConversion"/>
  </si>
  <si>
    <t>Frequency</t>
    <phoneticPr fontId="146" type="noConversion"/>
  </si>
  <si>
    <t>Direct Flight</t>
    <phoneticPr fontId="142" type="noConversion"/>
  </si>
  <si>
    <t>舱位情况</t>
    <phoneticPr fontId="142" type="noConversion"/>
  </si>
  <si>
    <t>Direct ex LIS  , by WB A330</t>
    <phoneticPr fontId="146"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</si>
  <si>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</si>
  <si>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</si>
  <si>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</si>
  <si>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</si>
  <si>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</si>
  <si>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</si>
  <si>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46" type="noConversion"/>
  </si>
  <si>
    <t>Direct flight via LIS A330</t>
    <phoneticPr fontId="146" type="noConversion"/>
  </si>
  <si>
    <t>Direct ex LIS  , by WB A330</t>
  </si>
  <si>
    <t>Direct ex LIS，by NB A320，
仅接散箱，尺寸限制140*140*105cm ，单件限重50KGS</t>
    <phoneticPr fontId="146" type="noConversion"/>
  </si>
  <si>
    <t>Direct ex LIS,by NB A320，
仅接散箱，尺寸限制140*140*105cm ，单件限重50KGS</t>
    <phoneticPr fontId="146" type="noConversion"/>
  </si>
  <si>
    <t>POA</t>
    <phoneticPr fontId="146" type="noConversion"/>
  </si>
  <si>
    <t xml:space="preserve">via BSB  by WD or  by Trucking
</t>
  </si>
  <si>
    <t xml:space="preserve">via GIG by Trucking </t>
  </si>
  <si>
    <t>via GRU by Trucking</t>
  </si>
  <si>
    <t>via  GRU by Trucking</t>
  </si>
  <si>
    <t>ITJ</t>
    <phoneticPr fontId="146" type="noConversion"/>
  </si>
  <si>
    <t xml:space="preserve">LIS-BEL-MAO BY TP A320机型  TP长线路径，限箱货50kgs以内；
TP联运WD路径via BSB by WD or  by Trucking 不受此重量限制，散托均可;  </t>
    <phoneticPr fontId="146" type="noConversion"/>
  </si>
  <si>
    <t>via GRU by 5Y and via GIG by EK，LIS-GRU (BY TP A330)-SCL(BY 5Y B777)</t>
    <phoneticPr fontId="146" type="noConversion"/>
  </si>
  <si>
    <t>with AR via GIG or via GRU by QR or by EK，LIS-GRU-EZE(尾程宽体）</t>
    <phoneticPr fontId="146" type="noConversion"/>
  </si>
  <si>
    <t>with AV via MIA  or via GRU by QR or by EK，LIS-MIA-UIO(尾程宽体）</t>
    <phoneticPr fontId="146" type="noConversion"/>
  </si>
  <si>
    <t>via MIA with Avianca，LIS-MIA-SAP  (订舱批复操作）</t>
    <phoneticPr fontId="146" type="noConversion"/>
  </si>
  <si>
    <t>via MIA with Avianca，LIS-MIA-GUA   (订舱批复操作）</t>
    <phoneticPr fontId="146" type="noConversion"/>
  </si>
  <si>
    <t>via MIA with D5，LIS-MIA-LIM  (订舱批复操作）</t>
    <phoneticPr fontId="146" type="noConversion"/>
  </si>
  <si>
    <t>via MIA with OB,BY WB B767，
LIS-MIA-VVI,Max Size 304*220*155cm (订舱批复操作）</t>
    <phoneticPr fontId="146" type="noConversion"/>
  </si>
  <si>
    <t>D156</t>
  </si>
  <si>
    <t>via MIA with OB，LIS-MIA-VVI-LPB,
Max Size 120*110*80cm ,Max weight150 kgs (订舱批复操作）</t>
    <phoneticPr fontId="146" type="noConversion"/>
  </si>
  <si>
    <t xml:space="preserve">Direct ex LIS  , by WB A330 </t>
  </si>
  <si>
    <t>Direct ex LIS  , by NB A320，D1367 BY WB 763 走宽体，需单询订舱确认，
仅接散箱，尺寸限制140*140*105CM, 单件限重50KGS</t>
    <phoneticPr fontId="146" type="noConversion"/>
  </si>
  <si>
    <t>Direct ex LIS  , by NB A320，仅接散箱，尺寸限制140*140*105CM, 单件限重50KGS</t>
    <phoneticPr fontId="146" type="noConversion"/>
  </si>
  <si>
    <t>Direct ex LIS  , by NB A320，仅接散箱，尺寸限制140*140*105CM, 单件限重50KGS</t>
    <phoneticPr fontId="146" type="noConversion"/>
  </si>
  <si>
    <t>Direct ex LIS  , by NB A320，仅接散箱，尺寸限制140*140*105CM, 单件限重50KGS</t>
    <phoneticPr fontId="146" type="noConversion"/>
  </si>
  <si>
    <t>D13567</t>
  </si>
  <si>
    <t>Direct ex LIS  , by NB 32Q，仅接散箱，尺寸限制140*140*105CM, 单件限重50KGS</t>
    <phoneticPr fontId="146" type="noConversion"/>
  </si>
  <si>
    <t>CMN</t>
  </si>
  <si>
    <t>Direct ex LIS  , by NB 32Q/E90/E95，仅接箱货，尺寸限制100*70*80,单件限重50KGS</t>
    <phoneticPr fontId="146" type="noConversion"/>
  </si>
  <si>
    <t>RAK</t>
  </si>
  <si>
    <t>Direct ex LIS  , by NB E90/E95，仅接箱货，尺寸限制100*70*80,单件限重50KGS</t>
    <phoneticPr fontId="146" type="noConversion"/>
  </si>
  <si>
    <t>备注：</t>
    <phoneticPr fontId="142" type="noConversion"/>
  </si>
  <si>
    <t>1、以上报价为厦门普货交货价，已含燃油费附加费/安全附加费/起运港地面操作费，不足150KG的，额外收操作费200元。</t>
    <phoneticPr fontId="142" type="noConversion"/>
  </si>
  <si>
    <t>2、毛重需达到35kgs以上才能靠级45kgs。</t>
    <phoneticPr fontId="142"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</si>
  <si>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46" type="noConversion"/>
  </si>
  <si>
    <t>4、不接带电池货物。</t>
    <phoneticPr fontId="146" type="noConversion"/>
  </si>
  <si>
    <t>5、化工品类因厦门货运不认可外地出具的报告，需在厦门检测机构（DGM/上化）重新出，做过报告的提供PDF/编号在厦门重新做即可，未做过的需提前至少4个工作日寄送样品。</t>
    <phoneticPr fontId="146" type="noConversion"/>
  </si>
  <si>
    <t>6、路径经转欧洲，主分单需显示商品编码(至少6位）及收发货人税号信息。若收发货人为欧盟国家，海关注册码(EORI)要带国家编码，比如NL********。</t>
    <phoneticPr fontId="146"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</si>
  <si>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46" type="noConversion"/>
  </si>
  <si>
    <t>厦门TP</t>
    <phoneticPr fontId="142" type="noConversion"/>
  </si>
  <si>
    <t>XMN-AMS/CDG-LIS-DEST</t>
    <phoneticPr fontId="142" type="noConversion"/>
  </si>
  <si>
    <t>葡萄牙航空</t>
    <phoneticPr fontId="142" type="noConversion"/>
  </si>
  <si>
    <t>葡萄牙航空</t>
    <phoneticPr fontId="142" type="noConversion"/>
  </si>
  <si>
    <t>XMN-ADD(技术经停)-GRU-SCL</t>
    <phoneticPr fontId="142" type="noConversion"/>
  </si>
  <si>
    <t>CGO-CAN-FRA-MAD-DEST</t>
    <phoneticPr fontId="142" type="noConversion"/>
  </si>
  <si>
    <t>Sch ex MAD</t>
  </si>
  <si>
    <t>Via MAD</t>
  </si>
  <si>
    <t>D567</t>
  </si>
  <si>
    <t>D56</t>
  </si>
  <si>
    <t>D34567</t>
  </si>
  <si>
    <t>D2467</t>
  </si>
  <si>
    <t>D2456</t>
  </si>
  <si>
    <t>45K</t>
    <phoneticPr fontId="142" type="noConversion"/>
  </si>
  <si>
    <t>100K</t>
    <phoneticPr fontId="142" type="noConversion"/>
  </si>
  <si>
    <t>300K</t>
    <phoneticPr fontId="142" type="noConversion"/>
  </si>
  <si>
    <t>500K</t>
    <phoneticPr fontId="142" type="noConversion"/>
  </si>
  <si>
    <t>1000K</t>
    <phoneticPr fontId="142" type="noConversion"/>
  </si>
  <si>
    <t>1、以上报价为郑州普货交货价，已含燃油费附加费/安全附加费/起运港地面操作费，不足150KG的，额外收操作费200元。</t>
    <phoneticPr fontId="142" type="noConversion"/>
  </si>
  <si>
    <t>南美点</t>
    <phoneticPr fontId="142" type="noConversion"/>
  </si>
  <si>
    <t>CZ</t>
    <phoneticPr fontId="142" type="noConversion"/>
  </si>
  <si>
    <t>郑州UX</t>
    <phoneticPr fontId="142" type="noConversion"/>
  </si>
  <si>
    <t xml:space="preserve">郑州UX 欧巴罗航空 </t>
    <phoneticPr fontId="142" type="noConversion"/>
  </si>
  <si>
    <t>Remark</t>
    <phoneticPr fontId="142" type="noConversion"/>
  </si>
  <si>
    <t>CGO-LGG-MAD-DEST</t>
    <phoneticPr fontId="142" type="noConversion"/>
  </si>
  <si>
    <t>D47</t>
    <phoneticPr fontId="142" type="noConversion"/>
  </si>
  <si>
    <t>Currency:</t>
    <phoneticPr fontId="142" type="noConversion"/>
  </si>
  <si>
    <t>更新08</t>
    <phoneticPr fontId="142" type="noConversion"/>
  </si>
  <si>
    <t>Dest</t>
    <phoneticPr fontId="142" type="noConversion"/>
  </si>
  <si>
    <t>舱位情况</t>
    <phoneticPr fontId="142" type="noConversion"/>
  </si>
  <si>
    <t>舱位情况</t>
    <phoneticPr fontId="142" type="noConversion"/>
  </si>
  <si>
    <t>ALL DEST</t>
    <phoneticPr fontId="142" type="noConversion"/>
  </si>
  <si>
    <t>3、主单费CNY71/票，信息费CNY71/票，单证费CNY110/票。</t>
    <phoneticPr fontId="142" type="noConversion"/>
  </si>
  <si>
    <t>4、单票不超8CBM。</t>
    <phoneticPr fontId="142" type="noConversion"/>
  </si>
  <si>
    <t>5、暂不接PI970锂电池且其他型号锂电池不能CONSOL。</t>
    <phoneticPr fontId="142" type="noConversion"/>
  </si>
  <si>
    <t>欧巴罗航空</t>
    <phoneticPr fontId="142" type="noConversion"/>
  </si>
  <si>
    <t>欧巴罗航空</t>
    <phoneticPr fontId="142" type="noConversion"/>
  </si>
  <si>
    <t>郑州UX ET头程</t>
    <phoneticPr fontId="142" type="noConversion"/>
  </si>
  <si>
    <t>D367</t>
    <phoneticPr fontId="142" type="noConversion"/>
  </si>
  <si>
    <t>1、以上价格为郑州普货交货价，已含燃油费附加费/安全附加费/起运港地面操作费，不足150KG的，额外收操作费200元。</t>
    <phoneticPr fontId="142" type="noConversion"/>
  </si>
  <si>
    <t>2、超重超泡货物单询。</t>
    <phoneticPr fontId="142" type="noConversion"/>
  </si>
  <si>
    <t>3、BIC FEE CNY120 : ASU COR CUN VVI export doc porcessing fee per mawb &amp; hawb</t>
    <phoneticPr fontId="142" type="noConversion"/>
  </si>
  <si>
    <t>1CBM≤199KG</t>
  </si>
  <si>
    <t>托盘+2</t>
  </si>
  <si>
    <t>250KG≤1CBM≤299KG</t>
  </si>
  <si>
    <t>散托同价</t>
  </si>
  <si>
    <t>200KG≤1CBM≤249KG</t>
    <phoneticPr fontId="142" type="noConversion"/>
  </si>
  <si>
    <t>D26</t>
    <phoneticPr fontId="146" type="noConversion"/>
  </si>
  <si>
    <t>CZ</t>
    <phoneticPr fontId="146" type="noConversion"/>
  </si>
  <si>
    <t>CGO-LUX-LIS-DEST</t>
    <phoneticPr fontId="146" type="noConversion"/>
  </si>
  <si>
    <t>CZ</t>
    <phoneticPr fontId="146" type="noConversion"/>
  </si>
  <si>
    <t>D367</t>
    <phoneticPr fontId="146" type="noConversion"/>
  </si>
  <si>
    <t>超过150*150*110 &amp; 单件1吨以上适用于CX头程-CGO-MUC-LIS 路径</t>
    <phoneticPr fontId="146" type="noConversion"/>
  </si>
  <si>
    <t>CGO-LHR-LIS-DEST</t>
    <phoneticPr fontId="146" type="noConversion"/>
  </si>
  <si>
    <t>CGO-CAN-FRA-LIS-DEST</t>
    <phoneticPr fontId="146" type="noConversion"/>
  </si>
  <si>
    <t>郑州TP  葡萄牙航空公司</t>
    <phoneticPr fontId="142" type="noConversion"/>
  </si>
  <si>
    <t>CGO-MUC-LIS-DEST</t>
    <phoneticPr fontId="146" type="noConversion"/>
  </si>
  <si>
    <t>CX</t>
    <phoneticPr fontId="146" type="noConversion"/>
  </si>
  <si>
    <t>超过150*150*110 &amp; 单件1吨以上适用于CX头程-CGO-MUC-LIS 路径</t>
    <phoneticPr fontId="146" type="noConversion"/>
  </si>
  <si>
    <t>舱位情况</t>
    <phoneticPr fontId="142" type="noConversion"/>
  </si>
  <si>
    <t>Remark</t>
    <phoneticPr fontId="142" type="noConversion"/>
  </si>
  <si>
    <t>南美点</t>
    <phoneticPr fontId="142" type="noConversion"/>
  </si>
  <si>
    <t>2、三吨七吨以上大货特价，单票确认。</t>
    <phoneticPr fontId="142" type="noConversion"/>
  </si>
  <si>
    <t>CGO-MUC-LIS-DEST</t>
    <phoneticPr fontId="142" type="noConversion"/>
  </si>
  <si>
    <t>CGO-LHR/LUX-LIS-DEST/CGO-CAN-FRA-LIS-DEST</t>
    <phoneticPr fontId="142" type="noConversion"/>
  </si>
  <si>
    <t>郑州TP CX头程</t>
    <phoneticPr fontId="142" type="noConversion"/>
  </si>
  <si>
    <t>郑州TP CZ头程</t>
    <phoneticPr fontId="142" type="noConversion"/>
  </si>
  <si>
    <t>D6</t>
    <phoneticPr fontId="146" type="noConversion"/>
  </si>
  <si>
    <t>250KG≤1CBM≤299KG</t>
    <phoneticPr fontId="142" type="noConversion"/>
  </si>
  <si>
    <t>MAD 转南美</t>
    <phoneticPr fontId="146" type="noConversion"/>
  </si>
  <si>
    <t>Flight</t>
    <phoneticPr fontId="142" type="noConversion"/>
  </si>
  <si>
    <t>ETD</t>
    <phoneticPr fontId="142" type="noConversion"/>
  </si>
  <si>
    <t>A/C Type</t>
    <phoneticPr fontId="142" type="noConversion"/>
  </si>
  <si>
    <t>客机低板尺寸</t>
    <phoneticPr fontId="146" type="noConversion"/>
  </si>
  <si>
    <t>更新-10</t>
    <phoneticPr fontId="142" type="noConversion"/>
  </si>
  <si>
    <t>广州、上海交货价，备装 1-2天，飞4-7天，全程 5-9天，验电费800元</t>
    <phoneticPr fontId="146" type="noConversion"/>
  </si>
  <si>
    <t>300KG</t>
    <phoneticPr fontId="142" type="noConversion"/>
  </si>
  <si>
    <t>1000KG</t>
    <phoneticPr fontId="146" type="noConversion"/>
  </si>
  <si>
    <t>QL</t>
  </si>
  <si>
    <t>UX/2W</t>
  </si>
  <si>
    <t>托盘+1</t>
    <phoneticPr fontId="142" type="noConversion"/>
  </si>
  <si>
    <t>1CBM≤80KG</t>
    <phoneticPr fontId="142" type="noConversion"/>
  </si>
  <si>
    <t>200KG≤1CBM≤249KG</t>
    <phoneticPr fontId="142" type="noConversion"/>
  </si>
  <si>
    <t>托盘+1</t>
    <phoneticPr fontId="142" type="noConversion"/>
  </si>
  <si>
    <t>散托同价</t>
    <phoneticPr fontId="142" type="noConversion"/>
  </si>
  <si>
    <t>备注：</t>
    <phoneticPr fontId="146" type="noConversion"/>
  </si>
  <si>
    <t>1、以上价格为广州、上海交货价。</t>
    <phoneticPr fontId="146" type="noConversion"/>
  </si>
  <si>
    <t>3、 散件尺寸：120*100*80cm，单件不超90KG。</t>
    <phoneticPr fontId="142" type="noConversion"/>
  </si>
  <si>
    <t>4、上海报关费 100元/票，广州报关费 300元/票，制单费 50元/票，信息费 100元/票，舱单费 100元/票，运抵费 15元/票。</t>
    <phoneticPr fontId="142" type="noConversion"/>
  </si>
  <si>
    <t>CM</t>
  </si>
  <si>
    <t>Flight</t>
    <phoneticPr fontId="142" type="noConversion"/>
  </si>
  <si>
    <t>ETD</t>
    <phoneticPr fontId="142" type="noConversion"/>
  </si>
  <si>
    <t>ETA</t>
    <phoneticPr fontId="142" type="noConversion"/>
  </si>
  <si>
    <t>A/C Type</t>
    <phoneticPr fontId="142" type="noConversion"/>
  </si>
  <si>
    <t>HU0797/D3 HU0785/D5 7</t>
    <phoneticPr fontId="146" type="noConversion"/>
  </si>
  <si>
    <t>HAK-AKL</t>
    <phoneticPr fontId="146" type="noConversion"/>
  </si>
  <si>
    <t>B787</t>
    <phoneticPr fontId="146" type="noConversion"/>
  </si>
  <si>
    <t>更新-07</t>
    <phoneticPr fontId="142" type="noConversion"/>
  </si>
  <si>
    <t>卡转不接化工品</t>
    <phoneticPr fontId="146" type="noConversion"/>
  </si>
  <si>
    <t>1、以上报价为货交北京普货运价。已含燃油费附加费/安全附加费/起运港地面操作费/VSC费用。</t>
    <phoneticPr fontId="146" type="noConversion"/>
  </si>
  <si>
    <t>E7</t>
  </si>
  <si>
    <t>北京HU+AA</t>
    <phoneticPr fontId="142" type="noConversion"/>
  </si>
  <si>
    <t>美国航空</t>
    <phoneticPr fontId="142" type="noConversion"/>
  </si>
  <si>
    <t>海南航空+美国航空</t>
    <phoneticPr fontId="142" type="noConversion"/>
  </si>
  <si>
    <t>MIA
加收旺季附加费 $0.3/kg,min$50</t>
    <phoneticPr fontId="142" type="noConversion"/>
  </si>
  <si>
    <t>MIA
另加附加费cny0.33/KG,最低cny568</t>
    <phoneticPr fontId="142" type="noConversion"/>
  </si>
  <si>
    <t>2、以上运价不含：非电子运单NEC-230元/票，分单CGC 24元/份，主单 50元/份，信息 100元/一主一分，舱单 100元/一主一分，正本分单 50元/份</t>
    <phoneticPr fontId="146" type="noConversion"/>
  </si>
  <si>
    <t>3、出口普货报关费：150元/票，超过6个品名部分，联单费每6个品名50元，改单费、删单费、查验费：实报实销</t>
    <phoneticPr fontId="142" type="noConversion"/>
  </si>
  <si>
    <t>4、垫板辅材费：实报实销，其它杂费另议。</t>
    <phoneticPr fontId="142" type="noConversion"/>
  </si>
  <si>
    <t>6. CCA费用 USD 150</t>
    <phoneticPr fontId="146" type="noConversion"/>
  </si>
  <si>
    <t>5. 不接液体，不接锂电池货物，不接含有pump的货物。</t>
    <phoneticPr fontId="146" type="noConversion"/>
  </si>
  <si>
    <t>2、上海可接锂电池，IB/CM可以接 UN3091//PI969/PI970//Section II 和UN3481//PI966/PI967//Section II，其他航司暂时只接 UN3481//PI966/PI967//Section II；广州暂时不接电池。</t>
    <phoneticPr fontId="146" type="noConversion"/>
  </si>
  <si>
    <t>Rate Sheet QT PVG via LAX to MIA (All in) PVG-NRT-LAX-MIA-BOG-DEST</t>
    <phoneticPr fontId="142" type="noConversion"/>
  </si>
  <si>
    <t>7、后段A330机型货物限制: 单件2500kg,尺寸: 302*228*157cm
     后段B787机型货物限制: 单件2500kg,尺寸: 299*228*155cm
     后段A320/A319机型货物限制: 尺寸: 138*157*101cm; SCL单件不超80kg; MDE/CLO/CTG/BAQ不超150kg；不接托盘和木箱</t>
    <phoneticPr fontId="142" type="noConversion"/>
  </si>
  <si>
    <t>BOG-SAL  A320</t>
  </si>
  <si>
    <t>2-3 Days</t>
  </si>
  <si>
    <t>SCL转LIM +3/K；SCL转GRU +3/K；SCL转BOG +2/K</t>
    <phoneticPr fontId="142" type="noConversion"/>
  </si>
  <si>
    <t>3、禁收磁性、锂电、粉末以及液体货物。</t>
    <phoneticPr fontId="142" type="noConversion"/>
  </si>
  <si>
    <t xml:space="preserve"> HU-AKL</t>
    <phoneticPr fontId="142" type="noConversion"/>
  </si>
  <si>
    <t>航班起飞前1天</t>
    <phoneticPr fontId="146" type="noConversion"/>
  </si>
  <si>
    <t>Currency:</t>
    <phoneticPr fontId="146" type="noConversion"/>
  </si>
  <si>
    <t>海口HU</t>
    <phoneticPr fontId="142" type="noConversion"/>
  </si>
  <si>
    <t>海南航空</t>
    <phoneticPr fontId="142" type="noConversion"/>
  </si>
  <si>
    <t>HAK-AKL</t>
    <phoneticPr fontId="142" type="noConversion"/>
  </si>
  <si>
    <t>E9/2W</t>
  </si>
  <si>
    <t>D126</t>
  </si>
  <si>
    <t>托盘+1
Via VVI</t>
  </si>
  <si>
    <t>CA</t>
  </si>
  <si>
    <t>D12356</t>
  </si>
  <si>
    <t>CBB</t>
  </si>
  <si>
    <t>托盘+1
Via LHR</t>
  </si>
  <si>
    <r>
      <rPr>
        <b/>
        <sz val="11"/>
        <color rgb="FFFF0000"/>
        <rFont val="Microsoft YaHei UI"/>
        <family val="2"/>
        <charset val="134"/>
      </rPr>
      <t>仅限散件</t>
    </r>
    <r>
      <rPr>
        <b/>
        <sz val="11"/>
        <color rgb="FF000099"/>
        <rFont val="Microsoft YaHei UI"/>
        <family val="2"/>
        <charset val="134"/>
      </rPr>
      <t xml:space="preserve">
Via PUJ/PTY</t>
    </r>
    <phoneticPr fontId="142" type="noConversion"/>
  </si>
  <si>
    <r>
      <rPr>
        <b/>
        <sz val="11"/>
        <color rgb="FFFF0000"/>
        <rFont val="Microsoft YaHei UI"/>
        <family val="2"/>
        <charset val="134"/>
      </rPr>
      <t>仅限散件</t>
    </r>
    <r>
      <rPr>
        <b/>
        <sz val="11"/>
        <color rgb="FF000099"/>
        <rFont val="Microsoft YaHei UI"/>
        <family val="2"/>
        <charset val="134"/>
      </rPr>
      <t xml:space="preserve">
Via PUJ</t>
    </r>
    <phoneticPr fontId="142" type="noConversion"/>
  </si>
  <si>
    <r>
      <rPr>
        <b/>
        <sz val="11"/>
        <color rgb="FFFF0000"/>
        <rFont val="Microsoft YaHei UI"/>
        <family val="2"/>
        <charset val="134"/>
      </rPr>
      <t>仅限散件</t>
    </r>
    <r>
      <rPr>
        <b/>
        <sz val="11"/>
        <color rgb="FF000099"/>
        <rFont val="Microsoft YaHei UI"/>
        <family val="2"/>
        <charset val="134"/>
      </rPr>
      <t xml:space="preserve">
Via EZE</t>
    </r>
    <phoneticPr fontId="142" type="noConversion"/>
  </si>
  <si>
    <t>HAV</t>
    <phoneticPr fontId="142" type="noConversion"/>
  </si>
  <si>
    <t>ASU</t>
    <phoneticPr fontId="142" type="noConversion"/>
  </si>
  <si>
    <t>MVD</t>
    <phoneticPr fontId="142" type="noConversion"/>
  </si>
  <si>
    <t>PTY</t>
    <phoneticPr fontId="142" type="noConversion"/>
  </si>
  <si>
    <t>PUJ</t>
    <phoneticPr fontId="142" type="noConversion"/>
  </si>
  <si>
    <t>SDQ</t>
    <phoneticPr fontId="142" type="noConversion"/>
  </si>
  <si>
    <t>SAP</t>
    <phoneticPr fontId="142"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</si>
  <si>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2" type="noConversion"/>
  </si>
  <si>
    <t>D124567</t>
    <phoneticPr fontId="142" type="noConversion"/>
  </si>
  <si>
    <t>仅限托盘</t>
    <phoneticPr fontId="142" type="noConversion"/>
  </si>
  <si>
    <t>UX/2W</t>
    <phoneticPr fontId="142" type="noConversion"/>
  </si>
  <si>
    <t>备装1-2班</t>
    <phoneticPr fontId="146" type="noConversion"/>
  </si>
  <si>
    <t>LPA</t>
  </si>
  <si>
    <t>TFN</t>
  </si>
  <si>
    <t>+4</t>
    <phoneticPr fontId="142" type="noConversion"/>
  </si>
  <si>
    <t>+7</t>
    <phoneticPr fontId="142" type="noConversion"/>
  </si>
  <si>
    <t>+8</t>
    <phoneticPr fontId="142" type="noConversion"/>
  </si>
  <si>
    <t>+5.5</t>
    <phoneticPr fontId="142" type="noConversion"/>
  </si>
  <si>
    <t>+10</t>
    <phoneticPr fontId="142" type="noConversion"/>
  </si>
  <si>
    <t>+5</t>
    <phoneticPr fontId="142" type="noConversion"/>
  </si>
  <si>
    <t>+7</t>
    <phoneticPr fontId="142" type="noConversion"/>
  </si>
  <si>
    <t>100k</t>
    <phoneticPr fontId="142" type="noConversion"/>
  </si>
  <si>
    <t>SCL</t>
    <phoneticPr fontId="142" type="noConversion"/>
  </si>
  <si>
    <t>POS</t>
    <phoneticPr fontId="142" type="noConversion"/>
  </si>
  <si>
    <t>MDE</t>
    <phoneticPr fontId="142" type="noConversion"/>
  </si>
  <si>
    <t>EZE</t>
    <phoneticPr fontId="142" type="noConversion"/>
  </si>
  <si>
    <t>COR</t>
    <phoneticPr fontId="142" type="noConversion"/>
  </si>
  <si>
    <t>4x Weekly</t>
  </si>
  <si>
    <t xml:space="preserve">Direct ex LIS </t>
  </si>
  <si>
    <t>RFS via CUN</t>
  </si>
  <si>
    <t>LIS-CUN</t>
  </si>
  <si>
    <t>BJL</t>
  </si>
  <si>
    <t>NB A320 LIS-BJL</t>
  </si>
  <si>
    <t>Direct ex LIS</t>
  </si>
  <si>
    <t>Max 50k/p</t>
  </si>
  <si>
    <t>RFS via GRU</t>
  </si>
  <si>
    <t>RFS via BSB</t>
  </si>
  <si>
    <t>Via GIG</t>
  </si>
  <si>
    <t>RFS via GRU &amp; GIG</t>
  </si>
  <si>
    <t>BVC</t>
  </si>
  <si>
    <t xml:space="preserve">单询 </t>
  </si>
  <si>
    <t>2025/10/27 更新       -07</t>
    <phoneticPr fontId="146" type="noConversion"/>
  </si>
  <si>
    <t>平货</t>
    <phoneticPr fontId="146" type="noConversion"/>
  </si>
  <si>
    <t>26</t>
    <phoneticPr fontId="146" type="noConversion"/>
  </si>
  <si>
    <t>25</t>
    <phoneticPr fontId="146" type="noConversion"/>
  </si>
  <si>
    <t>1:300</t>
    <phoneticPr fontId="146" type="noConversion"/>
  </si>
  <si>
    <t>20</t>
    <phoneticPr fontId="146" type="noConversion"/>
  </si>
  <si>
    <t>17</t>
    <phoneticPr fontId="146" type="noConversion"/>
  </si>
  <si>
    <t>托盘+1</t>
    <phoneticPr fontId="146" type="noConversion"/>
  </si>
  <si>
    <t>1:500</t>
    <phoneticPr fontId="146" type="noConversion"/>
  </si>
  <si>
    <t>19</t>
    <phoneticPr fontId="146" type="noConversion"/>
  </si>
  <si>
    <t>16.5</t>
    <phoneticPr fontId="146" type="noConversion"/>
  </si>
  <si>
    <t>散托同价</t>
    <phoneticPr fontId="146" type="noConversion"/>
  </si>
  <si>
    <t>1:800</t>
    <phoneticPr fontId="146" type="noConversion"/>
  </si>
  <si>
    <t>18</t>
    <phoneticPr fontId="146" type="noConversion"/>
  </si>
  <si>
    <t>15.5</t>
    <phoneticPr fontId="146" type="noConversion"/>
  </si>
  <si>
    <t>散托同价    （可申请）</t>
    <phoneticPr fontId="146" type="noConversion"/>
  </si>
  <si>
    <t>HAK-AKL</t>
    <phoneticPr fontId="146" type="noConversion"/>
  </si>
  <si>
    <t>1、以上报价为上海交货普货运价。已含燃油费附加费/安全附加费/起运港地面操作费用。</t>
  </si>
  <si>
    <t>2、 上海交货报关一单到底，只接散件，头程daily窄体航班，海口航班起飞前3-4天交货。</t>
  </si>
  <si>
    <t>3、北京交货报关一单到底，散托都能接，头程daily宽体航班，海口起飞前 3-4天交货。</t>
  </si>
  <si>
    <t>4、单证 50，信息费100一主50一分， 舱单 100一主一分，其他实报实销。</t>
  </si>
  <si>
    <t>5、CCA 800/次</t>
    <phoneticPr fontId="146" type="noConversion"/>
  </si>
  <si>
    <t>6、不接含锂电池货物</t>
    <phoneticPr fontId="146" type="noConversion"/>
  </si>
  <si>
    <t>+8</t>
    <phoneticPr fontId="142" type="noConversion"/>
  </si>
  <si>
    <t>1、以上价格为厦门普货交货价，已含燃油费附加费/安全附加费/起运港地面操作费，不足100kg，最低操作费CNY 100元/票。</t>
    <phoneticPr fontId="142" type="noConversion"/>
  </si>
  <si>
    <t>1、以上报价为郑州普货交货价，已含燃油费附加费/安全附加费/起运港地面操作费，不足150KG的，额外收操作费200元。</t>
    <phoneticPr fontId="142" type="noConversion"/>
  </si>
  <si>
    <t>暂时停收</t>
    <phoneticPr fontId="142" type="noConversion"/>
  </si>
  <si>
    <t>暂时停收</t>
    <phoneticPr fontId="142" type="noConversion"/>
  </si>
  <si>
    <t>D1357</t>
    <phoneticPr fontId="142" type="noConversion"/>
  </si>
  <si>
    <t>卡车转运不承接化工品</t>
  </si>
  <si>
    <t>北京交货HU+AA一单到底</t>
    <phoneticPr fontId="146" type="noConversion"/>
  </si>
  <si>
    <t>托盘+1</t>
    <phoneticPr fontId="142" type="noConversion"/>
  </si>
  <si>
    <t>TAO-ICN-ATL</t>
    <phoneticPr fontId="142" type="noConversion"/>
  </si>
  <si>
    <t>SC4615</t>
    <phoneticPr fontId="142" type="noConversion"/>
  </si>
  <si>
    <t>TAO-NRT-ATL</t>
    <phoneticPr fontId="142" type="noConversion"/>
  </si>
  <si>
    <t>SC2405</t>
    <phoneticPr fontId="142" type="noConversion"/>
  </si>
  <si>
    <t>青岛捷美 AA美国航空公司</t>
    <phoneticPr fontId="142" type="noConversion"/>
  </si>
  <si>
    <t xml:space="preserve">EZE </t>
  </si>
  <si>
    <t>Direct ex LIS  A330</t>
  </si>
  <si>
    <t>Direct ex LIS  A320</t>
  </si>
  <si>
    <t>Direct ex LIS  A321</t>
  </si>
  <si>
    <t>Direct ex LIS  A321/320</t>
  </si>
  <si>
    <t>6、单票超过20CBM货物，需提前确认舱位。</t>
    <phoneticPr fontId="142" type="noConversion"/>
  </si>
  <si>
    <t>7、ET南美航班为包机航班，ET确告知会按照120%航班收货，如需确保舱位MUST GO，可按照表价+10.0/KG的快件运价订舱。</t>
    <phoneticPr fontId="142" type="noConversion"/>
  </si>
  <si>
    <t>5、鉴定报告，设备检/电池鉴定：480元/份；化工品：480元/份(需要样品)；磁检：320元/份(50件或2拖以内)；每超过50件或2拖加收100元；周末、节假日加班费：200元。</t>
    <phoneticPr fontId="142" type="noConversion"/>
  </si>
  <si>
    <t>3、预配舱单 50元/MAWB+50元/HAWB（按实际预配分单数量）；主单费 71元/票；信息费  71元/票；仓储费自入货之日起4天内免费，超出4天后按 0.2元/KG收取。</t>
    <phoneticPr fontId="142" type="noConversion"/>
  </si>
  <si>
    <t>广州CZ  南方航空</t>
    <phoneticPr fontId="142" type="noConversion"/>
  </si>
  <si>
    <t>300KG≤1CBM≤499KG</t>
    <phoneticPr fontId="142" type="noConversion"/>
  </si>
  <si>
    <t>美东中中转
加拿大+2</t>
    <phoneticPr fontId="142" type="noConversion"/>
  </si>
  <si>
    <t>PTY</t>
    <phoneticPr fontId="142" type="noConversion"/>
  </si>
  <si>
    <t>6、客户自送东莞/广州/深圳  RMB1.5/KG +报关费  + 货站数据录入RMB70/票 （如需）+出单费RMB50/票。</t>
    <phoneticPr fontId="142" type="noConversion"/>
  </si>
  <si>
    <t>6、客户自送东莞/广州/深圳  RMB1.5/KG +报关费  + 货站数据录入RMB70/票 （如需）+出单费RMB50/票。</t>
    <phoneticPr fontId="142" type="noConversion"/>
  </si>
  <si>
    <t>+11</t>
    <phoneticPr fontId="142" type="noConversion"/>
  </si>
  <si>
    <t>SC2405/135</t>
  </si>
  <si>
    <t>Flight</t>
    <phoneticPr fontId="142" type="noConversion"/>
  </si>
  <si>
    <t>SC2405/135</t>
    <phoneticPr fontId="146" type="noConversion"/>
  </si>
  <si>
    <t>B737-800BCF</t>
    <phoneticPr fontId="146" type="noConversion"/>
  </si>
  <si>
    <t>NRT/HND-BNE:  daily, BNE-DFW:  daily</t>
    <phoneticPr fontId="146" type="noConversion"/>
  </si>
  <si>
    <t>DEST</t>
    <phoneticPr fontId="142" type="noConversion"/>
  </si>
  <si>
    <t>+100</t>
    <phoneticPr fontId="146" type="noConversion"/>
  </si>
  <si>
    <t>+300</t>
    <phoneticPr fontId="146" type="noConversion"/>
  </si>
  <si>
    <t>+500</t>
    <phoneticPr fontId="146" type="noConversion"/>
  </si>
  <si>
    <t>+1000</t>
    <phoneticPr fontId="146" type="noConversion"/>
  </si>
  <si>
    <t>Airline</t>
    <phoneticPr fontId="146" type="noConversion"/>
  </si>
  <si>
    <t xml:space="preserve"> 托盘+2</t>
    <phoneticPr fontId="146" type="noConversion"/>
  </si>
  <si>
    <t>CUN   GDL   MEX   MTY</t>
  </si>
  <si>
    <t xml:space="preserve">  ORD JFK SAN BWI BOS BDL EWR PIT IAD ATL MCO RUD BNA CVG CLE DTW IND MCI MKE SDF MSP STL AUS DEN ELP IAH LRD MFE SAT TUL LAX PHX SMF SFO SEA</t>
  </si>
  <si>
    <t>卡转不接化工品</t>
  </si>
  <si>
    <t>MIA
另加附加费cny0.33/KG,最低cny568</t>
  </si>
  <si>
    <t>1、以上报价为货交青岛普货运价。已含燃油费附加费/安全附加费/起运港地面操作费/VSC费用。</t>
    <phoneticPr fontId="146" type="noConversion"/>
  </si>
  <si>
    <t>2、以上运价不含：非电子运单NEC-230元/票，分单CGC 24元/份，主单 50元/份，信息 100元/一主一分，舱单 100元/一主一分，正本分单 50元/份</t>
    <phoneticPr fontId="146" type="noConversion"/>
  </si>
  <si>
    <t>3、出口普货报关费：150元/票，超过6个品名部分，联单费每6个品名50元，改单费、删单费、查验费：实报实销</t>
    <phoneticPr fontId="142" type="noConversion"/>
  </si>
  <si>
    <t>4、垫板辅材费：实报实销，其它杂费另议。</t>
    <phoneticPr fontId="142" type="noConversion"/>
  </si>
  <si>
    <t>5. 不接液体，不接锂电池货物，不接含有pump的货物。</t>
    <phoneticPr fontId="146" type="noConversion"/>
  </si>
  <si>
    <t>6. CCA费用 USD 150</t>
    <phoneticPr fontId="146" type="noConversion"/>
  </si>
  <si>
    <t>7.单件不超过 1000公斤，尺码限制：200x122x160cm之内</t>
    <phoneticPr fontId="146" type="noConversion"/>
  </si>
  <si>
    <t>青岛交货AA一单到底     BNE转</t>
    <phoneticPr fontId="146" type="noConversion"/>
  </si>
  <si>
    <t>青岛AA BNE转</t>
    <phoneticPr fontId="142" type="noConversion"/>
  </si>
  <si>
    <t>TAO-NRT/HND-BNE-DFW-北美南美</t>
    <phoneticPr fontId="146" type="noConversion"/>
  </si>
  <si>
    <t>TAO-NRT/HND-BNE-DFW-北美南美</t>
    <phoneticPr fontId="142" type="noConversion"/>
  </si>
  <si>
    <t>TAO-NRT-LAX/DFW-</t>
    <phoneticPr fontId="142" type="noConversion"/>
  </si>
  <si>
    <t>TAO-HND-HNL-DFW-</t>
    <phoneticPr fontId="142" type="noConversion"/>
  </si>
  <si>
    <t>D136</t>
    <phoneticPr fontId="142" type="noConversion"/>
  </si>
  <si>
    <t>SC2405货机头程</t>
    <phoneticPr fontId="142" type="noConversion"/>
  </si>
  <si>
    <t>D135</t>
    <phoneticPr fontId="142" type="noConversion"/>
  </si>
  <si>
    <t>客改货机，低板仓位</t>
    <phoneticPr fontId="142" type="noConversion"/>
  </si>
  <si>
    <t>Airlines</t>
    <phoneticPr fontId="142" type="noConversion"/>
  </si>
  <si>
    <t>MGA</t>
    <phoneticPr fontId="142" type="noConversion"/>
  </si>
  <si>
    <t xml:space="preserve">4、美国航空公司不承运报关单品名栏含中文含“泵”的物货。提单（主单、分单、舱单品名栏含英文含PUMP的货物） 磁铁  马达 电机单独确认 </t>
    <phoneticPr fontId="142" type="noConversion"/>
  </si>
  <si>
    <t xml:space="preserve">5、AA//NRT ICN 联运的货物因日本韩国再次危险品确认的原因，不能接锂电池 </t>
    <phoneticPr fontId="142" type="noConversion"/>
  </si>
  <si>
    <t>7、SCL加收旺季附加费，$0.3/kg, min $50</t>
    <phoneticPr fontId="142" type="noConversion"/>
  </si>
  <si>
    <t>MIA联运</t>
    <phoneticPr fontId="142" type="noConversion"/>
  </si>
  <si>
    <t>MIA-货机LIM窄体</t>
  </si>
  <si>
    <r>
      <t xml:space="preserve">MIA </t>
    </r>
    <r>
      <rPr>
        <b/>
        <sz val="11"/>
        <color rgb="FFFF0000"/>
        <rFont val="Microsoft YaHei UI"/>
        <family val="2"/>
        <charset val="134"/>
      </rPr>
      <t>暂时停接</t>
    </r>
    <phoneticPr fontId="142" type="noConversion"/>
  </si>
  <si>
    <r>
      <rPr>
        <b/>
        <sz val="11"/>
        <color rgb="FFFF0000"/>
        <rFont val="Microsoft YaHei UI"/>
        <family val="2"/>
        <charset val="134"/>
      </rPr>
      <t>暂时停收</t>
    </r>
    <r>
      <rPr>
        <b/>
        <sz val="11"/>
        <color rgb="FF000099"/>
        <rFont val="Microsoft YaHei UI"/>
        <family val="2"/>
        <charset val="134"/>
      </rPr>
      <t xml:space="preserve">
托盘+1</t>
    </r>
    <phoneticPr fontId="142" type="noConversion"/>
  </si>
  <si>
    <t>1&lt;100</t>
    <phoneticPr fontId="142" type="noConversion"/>
  </si>
  <si>
    <t>1&lt;110</t>
    <phoneticPr fontId="142" type="noConversion"/>
  </si>
  <si>
    <t>托盘+2</t>
    <phoneticPr fontId="142" type="noConversion"/>
  </si>
  <si>
    <t>1&lt;130</t>
    <phoneticPr fontId="142" type="noConversion"/>
  </si>
  <si>
    <t>1&gt;300</t>
    <phoneticPr fontId="142" type="noConversion"/>
  </si>
  <si>
    <t>1&lt;80</t>
    <phoneticPr fontId="142" type="noConversion"/>
  </si>
  <si>
    <t>1&lt;120</t>
    <phoneticPr fontId="142" type="noConversion"/>
  </si>
  <si>
    <t>上海QR</t>
    <phoneticPr fontId="142" type="noConversion"/>
  </si>
  <si>
    <t>QR</t>
    <phoneticPr fontId="146" type="noConversion"/>
  </si>
  <si>
    <t>ALA</t>
  </si>
  <si>
    <t>AMM</t>
  </si>
  <si>
    <t>JED</t>
  </si>
  <si>
    <t>SHJ</t>
  </si>
  <si>
    <t>LOS</t>
  </si>
  <si>
    <t>NBO</t>
  </si>
  <si>
    <t>HRE</t>
  </si>
  <si>
    <t>LGG</t>
  </si>
  <si>
    <t>BHX</t>
  </si>
  <si>
    <t>CMB</t>
  </si>
  <si>
    <t>KHI</t>
  </si>
  <si>
    <t>2、55分泡。</t>
    <phoneticPr fontId="146" type="noConversion"/>
  </si>
  <si>
    <t>3、锂电池收350元/票  6.1日起随机文件加收杂费214元/票。</t>
    <phoneticPr fontId="146" type="noConversion"/>
  </si>
  <si>
    <t>PVG-DOH-DEST</t>
    <phoneticPr fontId="146" type="noConversion"/>
  </si>
  <si>
    <t>PVG-DOH-DEST</t>
    <phoneticPr fontId="142" type="noConversion"/>
  </si>
  <si>
    <t>卡塔尔航空</t>
    <phoneticPr fontId="142" type="noConversion"/>
  </si>
  <si>
    <t>PVG-SEA-ATL-</t>
    <phoneticPr fontId="142" type="noConversion"/>
  </si>
  <si>
    <t>1CBM＜100KG</t>
  </si>
  <si>
    <t>100KG≤1CBM＜120KG</t>
  </si>
  <si>
    <t>120KG≤1CBM＜140KG</t>
  </si>
  <si>
    <t>140KG≤1CBM＜150KG</t>
  </si>
  <si>
    <t>HU0797/D3 HU0785/D567</t>
    <phoneticPr fontId="146" type="noConversion"/>
  </si>
  <si>
    <t>PEK-HAK daily 每天多班宽体可接托盘 ,       PVG-HAK 仅限散件</t>
    <phoneticPr fontId="146" type="noConversion"/>
  </si>
  <si>
    <t xml:space="preserve"> AKL-DFW  DAILY,    AKL-LAX DAILY</t>
    <phoneticPr fontId="146" type="noConversion"/>
  </si>
  <si>
    <t>GRU  GIG</t>
  </si>
  <si>
    <t xml:space="preserve">  ORD JFK SAN BWI BOS BDL EWR PIT IAD ATL MCO RUD BNA CVG CLE DTW IND MCI MKE SDF MSP STL AUS DEN ELP IAH LRD MFE SAT TUL  PHX SMF SFO SEA</t>
  </si>
  <si>
    <t xml:space="preserve"> GDL   MEX   MTY</t>
  </si>
  <si>
    <r>
      <t xml:space="preserve">Via MAD </t>
    </r>
    <r>
      <rPr>
        <b/>
        <sz val="9"/>
        <color rgb="FFFF0000"/>
        <rFont val="微软雅黑"/>
        <family val="2"/>
        <charset val="134"/>
      </rPr>
      <t>暂时停收</t>
    </r>
    <phoneticPr fontId="142" type="noConversion"/>
  </si>
  <si>
    <t>上海HU+AA</t>
    <phoneticPr fontId="142" type="noConversion"/>
  </si>
  <si>
    <t>PVG-SZX-AKL-DFW/LAX-DEST</t>
    <phoneticPr fontId="142" type="noConversion"/>
  </si>
  <si>
    <t>PEK/PVG-HAK-AKL-DFW/LAX-</t>
    <phoneticPr fontId="146" type="noConversion"/>
  </si>
  <si>
    <t>PEK/PVG-HAK-AKL-DFW/LAX-DEST</t>
    <phoneticPr fontId="142" type="noConversion"/>
  </si>
  <si>
    <t>7.单件超过 1000公斤要人工安检时间长，尺码限制：200x122x160cm之内</t>
    <phoneticPr fontId="146" type="noConversion"/>
  </si>
  <si>
    <t xml:space="preserve">GRU不接锂电货
</t>
    <phoneticPr fontId="142" type="noConversion"/>
  </si>
  <si>
    <t>1&lt;90</t>
    <phoneticPr fontId="142" type="noConversion"/>
  </si>
  <si>
    <t>1&lt;140</t>
    <phoneticPr fontId="142" type="noConversion"/>
  </si>
  <si>
    <t>中南美</t>
    <phoneticPr fontId="142" type="noConversion"/>
  </si>
  <si>
    <t xml:space="preserve">
锂电池+2</t>
    <phoneticPr fontId="142" type="noConversion"/>
  </si>
  <si>
    <t>加收旺季附加费 $0.3/kg,min$50</t>
    <phoneticPr fontId="142" type="noConversion"/>
  </si>
  <si>
    <t>DEST</t>
    <phoneticPr fontId="142" type="noConversion"/>
  </si>
  <si>
    <t>+100</t>
    <phoneticPr fontId="146" type="noConversion"/>
  </si>
  <si>
    <t>+500</t>
    <phoneticPr fontId="146" type="noConversion"/>
  </si>
  <si>
    <t>Airline</t>
    <phoneticPr fontId="146" type="noConversion"/>
  </si>
  <si>
    <t>Remark</t>
    <phoneticPr fontId="142" type="noConversion"/>
  </si>
  <si>
    <t>MIA
另加附加费cny0.33/KG,最低cny568</t>
    <phoneticPr fontId="142" type="noConversion"/>
  </si>
  <si>
    <t>MIA</t>
    <phoneticPr fontId="142" type="noConversion"/>
  </si>
  <si>
    <t>7.单件超过 1000公斤要人工安检时间长，尺码限制：200x122x160cm之内</t>
    <phoneticPr fontId="146" type="noConversion"/>
  </si>
  <si>
    <t>6. CCA费用 USD 150</t>
    <phoneticPr fontId="146" type="noConversion"/>
  </si>
  <si>
    <t>5. 不接液体，不接锂电池货物，不接含有pump的货物。</t>
    <phoneticPr fontId="146" type="noConversion"/>
  </si>
  <si>
    <t>4、垫板辅材费：实报实销，其它杂费另议。</t>
    <phoneticPr fontId="142" type="noConversion"/>
  </si>
  <si>
    <t>3、出口普货报关费：150元/票，超过6个品名部分，联单费每6个品名50元，改单费、删单费、查验费：实报实销</t>
    <phoneticPr fontId="142" type="noConversion"/>
  </si>
  <si>
    <t>2、以上运价不含：非电子运单NEC-230元/票，分单CGC 24元/份，主单 50元/份，信息 100元/一主一分，舱单 100元/一主一分，正本分单 50元/份</t>
    <phoneticPr fontId="146" type="noConversion"/>
  </si>
  <si>
    <t>1、以上报价为货交上海普货运价。已含燃油费附加费/安全附加费/起运港地面操作费/VSC费用。</t>
    <phoneticPr fontId="146" type="noConversion"/>
  </si>
  <si>
    <t>更新-07</t>
    <phoneticPr fontId="142" type="noConversion"/>
  </si>
  <si>
    <t>SZX-AKL</t>
    <phoneticPr fontId="146" type="noConversion"/>
  </si>
  <si>
    <t>HU7931/D1 4 6</t>
    <phoneticPr fontId="146" type="noConversion"/>
  </si>
  <si>
    <t>PVG-SZX-AKL-DFW/LAX-</t>
    <phoneticPr fontId="146" type="noConversion"/>
  </si>
  <si>
    <r>
      <t xml:space="preserve">上海交货HU+AA一单到底  </t>
    </r>
    <r>
      <rPr>
        <b/>
        <sz val="22"/>
        <color rgb="FFFF0000"/>
        <rFont val="Microsoft YaHei UI"/>
        <family val="2"/>
        <charset val="134"/>
      </rPr>
      <t xml:space="preserve">重板产品  </t>
    </r>
    <phoneticPr fontId="146" type="noConversion"/>
  </si>
  <si>
    <t>LAX</t>
  </si>
  <si>
    <t>成都UC  智利航空</t>
    <phoneticPr fontId="142" type="noConversion"/>
  </si>
  <si>
    <t>Flight No</t>
    <phoneticPr fontId="146" type="noConversion"/>
  </si>
  <si>
    <t>A/C Type</t>
    <phoneticPr fontId="142" type="noConversion"/>
  </si>
  <si>
    <t>CTU-MIA-DEST</t>
    <phoneticPr fontId="146" type="noConversion"/>
  </si>
  <si>
    <t>5Y8936/5Y8938/5Y8934</t>
    <phoneticPr fontId="146" type="noConversion"/>
  </si>
  <si>
    <t>D135</t>
    <phoneticPr fontId="146" type="noConversion"/>
  </si>
  <si>
    <t>09:10/13:55/18:40</t>
    <phoneticPr fontId="142" type="noConversion"/>
  </si>
  <si>
    <t>21:00/01:45+1/06:30+1</t>
    <phoneticPr fontId="142" type="noConversion"/>
  </si>
  <si>
    <t>747-400F</t>
    <phoneticPr fontId="146" type="noConversion"/>
  </si>
  <si>
    <t>-10更新</t>
    <phoneticPr fontId="142" type="noConversion"/>
  </si>
  <si>
    <t>舱位情况</t>
    <phoneticPr fontId="142" type="noConversion"/>
  </si>
  <si>
    <t>1CBM≥500KG</t>
    <phoneticPr fontId="142" type="noConversion"/>
  </si>
  <si>
    <t>2、报关费CNY200/票，主单费CNY50/票，信息费CNY100/票，运抵费CNY50/HAWB；</t>
    <phoneticPr fontId="146" type="noConversion"/>
  </si>
  <si>
    <t>3、可带电。</t>
    <phoneticPr fontId="142" type="noConversion"/>
  </si>
  <si>
    <t>4、化工品要求套纸箱，液体要求打托盘；卷状，圆柱形货，可以不打托盘</t>
    <phoneticPr fontId="142" type="noConversion"/>
  </si>
  <si>
    <t>托盘+1
费用结算按照实际泡重结算</t>
    <phoneticPr fontId="142" type="noConversion"/>
  </si>
  <si>
    <t>150KG≤1CBM＜200KG</t>
    <phoneticPr fontId="142" type="noConversion"/>
  </si>
  <si>
    <t>200KG≤1CBM＜300KG</t>
    <phoneticPr fontId="142" type="noConversion"/>
  </si>
  <si>
    <t>300KG≤1CBM＜500KG</t>
    <phoneticPr fontId="142" type="noConversion"/>
  </si>
  <si>
    <t>500KG≤1CBM＜1000KG</t>
    <phoneticPr fontId="142" type="noConversion"/>
  </si>
  <si>
    <t>1CBM≥1000KG</t>
    <phoneticPr fontId="142" type="noConversion"/>
  </si>
  <si>
    <t>2025/12/22</t>
    <phoneticPr fontId="142" type="noConversion"/>
  </si>
  <si>
    <t>Currency:</t>
    <phoneticPr fontId="142" type="noConversion"/>
  </si>
  <si>
    <t>Dest</t>
    <phoneticPr fontId="142" type="noConversion"/>
  </si>
  <si>
    <t>100k</t>
    <phoneticPr fontId="142" type="noConversion"/>
  </si>
  <si>
    <t>Remark</t>
    <phoneticPr fontId="142" type="noConversion"/>
  </si>
  <si>
    <t>MIA-货机LIM窄体</t>
    <phoneticPr fontId="142" type="noConversion"/>
  </si>
  <si>
    <t>MIA-货机EZE卡车</t>
    <phoneticPr fontId="142" type="noConversion"/>
  </si>
  <si>
    <t>MDZ</t>
    <phoneticPr fontId="142" type="noConversion"/>
  </si>
  <si>
    <t>ROS</t>
    <phoneticPr fontId="142" type="noConversion"/>
  </si>
  <si>
    <t>MIA-货机EZE卡车</t>
    <phoneticPr fontId="142" type="noConversion"/>
  </si>
  <si>
    <t>100KG</t>
    <phoneticPr fontId="146" type="noConversion"/>
  </si>
  <si>
    <t>比重</t>
    <phoneticPr fontId="146" type="noConversion"/>
  </si>
  <si>
    <t>ALL DEST</t>
    <phoneticPr fontId="146" type="noConversion"/>
  </si>
  <si>
    <t>1CBM≤79KG</t>
    <phoneticPr fontId="142" type="noConversion"/>
  </si>
  <si>
    <t>80KG≤1CBM≤109KG</t>
    <phoneticPr fontId="142" type="noConversion"/>
  </si>
  <si>
    <t>110KG≤1CBM≤142KG</t>
    <phoneticPr fontId="142" type="noConversion"/>
  </si>
  <si>
    <t>200KG≤1CBM≤229KG</t>
    <phoneticPr fontId="142" type="noConversion"/>
  </si>
  <si>
    <t>230KG≤1CBM≤299KG</t>
    <phoneticPr fontId="142" type="noConversion"/>
  </si>
  <si>
    <t>2025/12/19</t>
    <phoneticPr fontId="142" type="noConversion"/>
  </si>
  <si>
    <t>1CBM≥800KG</t>
    <phoneticPr fontId="142" type="noConversion"/>
  </si>
  <si>
    <t>500KG≤1CBM≤799KG</t>
    <phoneticPr fontId="142" type="noConversion"/>
  </si>
  <si>
    <t>CAN-MEL/SYD</t>
    <phoneticPr fontId="142" type="noConversion"/>
  </si>
  <si>
    <t>MEL/SYD-SCL</t>
    <phoneticPr fontId="142" type="noConversion"/>
  </si>
  <si>
    <t xml:space="preserve">  托盘+1                                       1:300 -3                         1:500 -4         1:800 -6             </t>
    <phoneticPr fontId="146" type="noConversion"/>
  </si>
  <si>
    <t xml:space="preserve">PVG-SZX daily 宽体可接托盘 </t>
    <phoneticPr fontId="146" type="noConversion"/>
  </si>
  <si>
    <t>Via MAD</t>
    <phoneticPr fontId="142" type="noConversion"/>
  </si>
  <si>
    <t>1、以上报价为成都普货交货价，已含燃油费附加费/安全附加费/起运港地面操作费，毛重不足100KG  不享受比例价。</t>
    <phoneticPr fontId="142" type="noConversion"/>
  </si>
  <si>
    <t>-08更新</t>
    <phoneticPr fontId="142" type="noConversion"/>
  </si>
  <si>
    <t>Dest</t>
    <phoneticPr fontId="142" type="noConversion"/>
  </si>
  <si>
    <t>100KG</t>
    <phoneticPr fontId="146" type="noConversion"/>
  </si>
  <si>
    <t>300KG</t>
    <phoneticPr fontId="146" type="noConversion"/>
  </si>
  <si>
    <t>500KG</t>
    <phoneticPr fontId="146" type="noConversion"/>
  </si>
  <si>
    <t>1000KG</t>
    <phoneticPr fontId="146" type="noConversion"/>
  </si>
  <si>
    <t>Remark</t>
    <phoneticPr fontId="142" type="noConversion"/>
  </si>
  <si>
    <t>舱位情况</t>
    <phoneticPr fontId="142" type="noConversion"/>
  </si>
  <si>
    <t>空空服务</t>
    <phoneticPr fontId="146" type="noConversion"/>
  </si>
  <si>
    <t>DWC,AUH</t>
  </si>
  <si>
    <t>空空服务</t>
    <phoneticPr fontId="146" type="noConversion"/>
  </si>
  <si>
    <t>DXB,RUH,MED</t>
  </si>
  <si>
    <t>BAH,CAI,DMM,KWI</t>
  </si>
  <si>
    <t>DOH,MCT</t>
  </si>
  <si>
    <t>空空服务</t>
    <phoneticPr fontId="146" type="noConversion"/>
  </si>
  <si>
    <t>BEY,IKA</t>
  </si>
  <si>
    <t>EBL,BGW,BSR</t>
  </si>
  <si>
    <t>DEL,MLE</t>
  </si>
  <si>
    <t>AMD,BLR,CCU,HYD</t>
  </si>
  <si>
    <t>BOM,MAA</t>
  </si>
  <si>
    <t>COK,ISB,LHE</t>
  </si>
  <si>
    <t>DAC,KTM</t>
  </si>
  <si>
    <t>AGP,GVA</t>
  </si>
  <si>
    <t>空空服务</t>
    <phoneticPr fontId="146" type="noConversion"/>
  </si>
  <si>
    <t>ARN,IST,SVO,ZRH</t>
  </si>
  <si>
    <t>ATH,BER,VCE</t>
  </si>
  <si>
    <t>DUS,HAM,MXP,OSL</t>
  </si>
  <si>
    <t>CPH,FCO,FRA,LGW,NCE,HEL,BEG</t>
  </si>
  <si>
    <t>BRU,CDG,MAN,MUC,STN,VIE,EDI</t>
  </si>
  <si>
    <t>BCN,BUD,LHR,ZAZ</t>
  </si>
  <si>
    <t>EVN,LIS,WAW</t>
  </si>
  <si>
    <t>AMS,DUB,MAD,PRG</t>
  </si>
  <si>
    <t>SEZ,ZNZ</t>
  </si>
  <si>
    <t>EBB,LUN</t>
  </si>
  <si>
    <t>CPT,JNB,TUN</t>
  </si>
  <si>
    <t>ALG,DAR,DUR</t>
  </si>
  <si>
    <t>MPM,ABV,ADD</t>
  </si>
  <si>
    <t>KAN,FIH</t>
  </si>
  <si>
    <t>ABJ,LAD,ACC,PHC</t>
  </si>
  <si>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2" type="noConversion"/>
  </si>
  <si>
    <t xml:space="preserve">  托盘+1                                       1:300 -3                         1:500 -4          1:800 单询              </t>
    <phoneticPr fontId="146" type="noConversion"/>
  </si>
  <si>
    <t>CGO-CAN-LAX-PTY-DEST</t>
    <phoneticPr fontId="146" type="noConversion"/>
  </si>
  <si>
    <t>MIA</t>
    <phoneticPr fontId="142" type="noConversion"/>
  </si>
  <si>
    <t>MIA</t>
    <phoneticPr fontId="142" type="noConversion"/>
  </si>
  <si>
    <t>MIA</t>
    <phoneticPr fontId="142" type="noConversion"/>
  </si>
  <si>
    <t>STT</t>
    <phoneticPr fontId="142" type="noConversion"/>
  </si>
  <si>
    <t>1&gt;500</t>
    <phoneticPr fontId="142" type="noConversion"/>
  </si>
  <si>
    <t>1CBM≥500KG</t>
    <phoneticPr fontId="142"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</si>
  <si>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2" type="noConversion"/>
  </si>
  <si>
    <t>37.8+10(1850)</t>
  </si>
  <si>
    <t>37.8+11(1850)</t>
  </si>
  <si>
    <t>托盘+1.3</t>
    <phoneticPr fontId="142" type="noConversion"/>
  </si>
  <si>
    <t>托盘+1.3</t>
    <phoneticPr fontId="142" type="noConversion"/>
  </si>
  <si>
    <t>2026/1/9</t>
    <phoneticPr fontId="142" type="noConversion"/>
  </si>
  <si>
    <t>WUX-NLU-DEST</t>
    <phoneticPr fontId="142" type="noConversion"/>
  </si>
  <si>
    <t>无锡M7</t>
    <phoneticPr fontId="142" type="noConversion"/>
  </si>
  <si>
    <t>WUX-NLU-DEST</t>
    <phoneticPr fontId="142" type="noConversion"/>
  </si>
  <si>
    <t>无锡M7</t>
    <phoneticPr fontId="142" type="noConversion"/>
  </si>
  <si>
    <t>Currency:</t>
    <phoneticPr fontId="142" type="noConversion"/>
  </si>
  <si>
    <t>1000k</t>
    <phoneticPr fontId="142"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</si>
  <si>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2" type="noConversion"/>
  </si>
  <si>
    <r>
      <t>可接托盘：GRU LIM SCL  EZE  GIG</t>
    </r>
    <r>
      <rPr>
        <b/>
        <sz val="10"/>
        <color rgb="FFFF0000"/>
        <rFont val="Microsoft YaHei UI"/>
        <family val="2"/>
        <charset val="134"/>
      </rPr>
      <t xml:space="preserve">  UIO BOG  SJU</t>
    </r>
    <phoneticPr fontId="142"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</si>
  <si>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2" type="noConversion"/>
  </si>
  <si>
    <t>Effective from:</t>
    <phoneticPr fontId="142" type="noConversion"/>
  </si>
  <si>
    <t>2026/1/5</t>
    <phoneticPr fontId="142" type="noConversion"/>
  </si>
  <si>
    <t>Remark</t>
    <phoneticPr fontId="142" type="noConversion"/>
  </si>
  <si>
    <r>
      <t xml:space="preserve">可接托盘：LIM EZE SCL GIG </t>
    </r>
    <r>
      <rPr>
        <b/>
        <sz val="10"/>
        <color rgb="FFFF0000"/>
        <rFont val="Microsoft YaHei UI"/>
        <family val="2"/>
        <charset val="134"/>
      </rPr>
      <t>UIO BOG SJU</t>
    </r>
    <phoneticPr fontId="142"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</si>
  <si>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2" type="noConversion"/>
  </si>
  <si>
    <t xml:space="preserve"> ≥1:250</t>
    <phoneticPr fontId="146" type="noConversion"/>
  </si>
  <si>
    <t>ETA</t>
    <phoneticPr fontId="142" type="noConversion"/>
  </si>
  <si>
    <t>Remark</t>
    <phoneticPr fontId="142" type="noConversion"/>
  </si>
  <si>
    <t>D16</t>
  </si>
  <si>
    <t>B77F</t>
    <phoneticPr fontId="142" type="noConversion"/>
  </si>
  <si>
    <t>舱位情况</t>
    <phoneticPr fontId="142" type="noConversion"/>
  </si>
  <si>
    <t>ALL DEST</t>
    <phoneticPr fontId="142" type="noConversion"/>
  </si>
  <si>
    <t>250KG≤1CBM＜300KG</t>
    <phoneticPr fontId="146" type="noConversion"/>
  </si>
  <si>
    <t xml:space="preserve"> 1CBM≥1000KG</t>
    <phoneticPr fontId="146" type="noConversion"/>
  </si>
  <si>
    <t>1、以上报价为上海普货交货价，已含燃油费附加费/安全附加费/起运港地面操作费。</t>
    <phoneticPr fontId="146" type="noConversion"/>
  </si>
  <si>
    <t>2、可接锂电池（请备注UN编码+适用包装说明+特种货物代码，如：UN3481/Section II/PI966/ELI），第II部分锂电池与普货同价。</t>
    <phoneticPr fontId="146" type="noConversion"/>
  </si>
  <si>
    <t>1st Flight No</t>
    <phoneticPr fontId="142" type="noConversion"/>
  </si>
  <si>
    <t>Cut Off at CGO</t>
    <phoneticPr fontId="142" type="noConversion"/>
  </si>
  <si>
    <t>ET3789</t>
    <phoneticPr fontId="142" type="noConversion"/>
  </si>
  <si>
    <t>D16</t>
    <phoneticPr fontId="142" type="noConversion"/>
  </si>
  <si>
    <t>BOG-SAL  A320</t>
    <phoneticPr fontId="146" type="noConversion"/>
  </si>
  <si>
    <t>ALL DEST</t>
  </si>
  <si>
    <t>250KG≤1CBM＜300KG</t>
  </si>
  <si>
    <t>300KG≤1CBM＜500KG</t>
  </si>
  <si>
    <t>500KG≤1CBM＜1000KG</t>
  </si>
  <si>
    <t xml:space="preserve"> 1CBM≥1000KG</t>
  </si>
  <si>
    <t>3、后段窄体机的目的港不接受木箱木托包装。</t>
    <phoneticPr fontId="146" type="noConversion"/>
  </si>
  <si>
    <t>Dest</t>
    <phoneticPr fontId="142" type="noConversion"/>
  </si>
  <si>
    <t>舱位情况</t>
    <phoneticPr fontId="142" type="noConversion"/>
  </si>
  <si>
    <t>Remark</t>
    <phoneticPr fontId="142"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</si>
  <si>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</si>
  <si>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46" type="noConversion"/>
  </si>
  <si>
    <t>3、后段窄体机的目的港不接受木箱木托包装。</t>
  </si>
  <si>
    <t>PVG-LGG-MAD-VCP/REC-DEST</t>
    <phoneticPr fontId="142" type="noConversion"/>
  </si>
  <si>
    <t>PVG-LGG-MAD-VCP/REC-DEST</t>
    <phoneticPr fontId="142" type="noConversion"/>
  </si>
  <si>
    <t>上海AD  巴西阿苏尔航空</t>
    <phoneticPr fontId="142" type="noConversion"/>
  </si>
  <si>
    <t>巴西阿苏尔航空</t>
    <phoneticPr fontId="142" type="noConversion"/>
  </si>
  <si>
    <t>上海AD ET头程</t>
    <phoneticPr fontId="142" type="noConversion"/>
  </si>
  <si>
    <t>上海QT ET头程</t>
    <phoneticPr fontId="142" type="noConversion"/>
  </si>
  <si>
    <t>上海UX ET头程</t>
    <phoneticPr fontId="142" type="noConversion"/>
  </si>
  <si>
    <t>上海QT  坦帕航空</t>
    <phoneticPr fontId="142" type="noConversion"/>
  </si>
  <si>
    <t>坦帕航空</t>
    <phoneticPr fontId="142" type="noConversion"/>
  </si>
  <si>
    <t xml:space="preserve">上海UX 欧巴罗航空 </t>
    <phoneticPr fontId="142" type="noConversion"/>
  </si>
  <si>
    <t xml:space="preserve">欧巴罗航空 </t>
    <phoneticPr fontId="142" type="noConversion"/>
  </si>
  <si>
    <t>PVG-LGG-MAD-BOG/SAL-DEST</t>
    <phoneticPr fontId="142" type="noConversion"/>
  </si>
  <si>
    <t>PVG-LGG-MAD-BOG/SAL-DEST</t>
    <phoneticPr fontId="142" type="noConversion"/>
  </si>
  <si>
    <t>PVG-LGG-MAD-DEST</t>
    <phoneticPr fontId="142" type="noConversion"/>
  </si>
  <si>
    <t>PVG-LGG-MAD-DEST</t>
    <phoneticPr fontId="142" type="noConversion"/>
  </si>
  <si>
    <t>37.8+14.5(1850)</t>
  </si>
  <si>
    <t>37.8+11.5(1850)</t>
  </si>
  <si>
    <t>37.8+12.5(1850)</t>
  </si>
  <si>
    <t>3、后段窄体机的目的港不接受木箱木托包装。</t>
    <phoneticPr fontId="142" type="noConversion"/>
  </si>
  <si>
    <t>300KG≤1CBM＜500KG</t>
    <phoneticPr fontId="142" type="noConversion"/>
  </si>
  <si>
    <t>250KG≤1CBM＜300KG</t>
    <phoneticPr fontId="142" type="noConversion"/>
  </si>
  <si>
    <t>500KG≤1CBM＜1000KG</t>
    <phoneticPr fontId="142" type="noConversion"/>
  </si>
  <si>
    <t xml:space="preserve"> 1CBM≥1000KG</t>
    <phoneticPr fontId="142" type="noConversion"/>
  </si>
  <si>
    <t>D257</t>
    <phoneticPr fontId="142" type="noConversion"/>
  </si>
  <si>
    <t>LIS-FOR-CCS,A330+737F</t>
    <phoneticPr fontId="142" type="noConversion"/>
  </si>
  <si>
    <t>2026/1/20</t>
    <phoneticPr fontId="1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</si>
</sst>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0.0_ "/>
    <numFmt numFmtId="191" formatCode="0.0_);[Red]\(0.0\)"/>
    <numFmt numFmtId="192" formatCode="[$€-2]\ #,##0.00;[$€-2]\ \-#,##0.00"/>
    <numFmt numFmtId="193" formatCode="0_ "/>
    <numFmt numFmtId="194" formatCode="_-[$$-404]* #,##0.00_-;\-[$$-404]* #,##0.00_-;_-[$$-404]* &quot;-&quot;??_-;_-@_-"/>
    <numFmt numFmtId="195" formatCode="_-[$$-1004]* #,##0.00_-;\-[$$-1004]* #,##0.00_-;_-[$$-1004]* &quot;-&quot;??_-;_-@_-"/>
  </numFmts>
  <fonts count="172">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12"/>
      <color rgb="FF000099"/>
      <name val="微软雅黑"/>
      <family val="2"/>
      <charset val="134"/>
    </font>
    <font>
      <b/>
      <sz val="9"/>
      <color theme="7" tint="-0.499984740745262"/>
      <name val="Microsoft YaHei UI"/>
      <family val="2"/>
      <charset val="134"/>
    </font>
    <font>
      <b/>
      <sz val="8"/>
      <color rgb="FF000099"/>
      <name val="Microsoft YaHei UI"/>
      <family val="2"/>
      <charset val="134"/>
    </font>
    <font>
      <b/>
      <sz val="14"/>
      <color rgb="FFC00000"/>
      <name val="Microsoft YaHei UI"/>
      <family val="2"/>
      <charset val="134"/>
    </font>
    <font>
      <b/>
      <sz val="9"/>
      <color theme="0" tint="-0.34998626667073579"/>
      <name val="Microsoft YaHei UI"/>
      <family val="2"/>
      <charset val="134"/>
    </font>
    <font>
      <sz val="11"/>
      <color rgb="FF000099"/>
      <name val="宋体"/>
      <family val="2"/>
      <charset val="134"/>
      <scheme val="minor"/>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2">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99FF"/>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56">
    <border>
      <left/>
      <right/>
      <top/>
      <bottom/>
      <diagonal/>
    </border>
    <border>
      <left/>
      <right/>
      <top/>
      <bottom style="thin">
        <color auto="1"/>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indexed="9"/>
      </left>
      <right/>
      <top style="thin">
        <color indexed="9"/>
      </top>
      <bottom style="thin">
        <color indexed="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medium">
        <color auto="1"/>
      </left>
      <right/>
      <top style="medium">
        <color auto="1"/>
      </top>
      <bottom style="medium">
        <color auto="1"/>
      </bottom>
      <diagonal/>
    </border>
    <border>
      <left style="thin">
        <color auto="1"/>
      </left>
      <right style="thin">
        <color auto="1"/>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indexed="64"/>
      </top>
      <bottom style="medium">
        <color indexed="64"/>
      </bottom>
      <diagonal/>
    </border>
    <border>
      <left/>
      <right/>
      <top style="medium">
        <color indexed="64"/>
      </top>
      <bottom style="medium">
        <color auto="1"/>
      </bottom>
      <diagonal/>
    </border>
    <border>
      <left style="medium">
        <color auto="1"/>
      </left>
      <right style="thin">
        <color indexed="64"/>
      </right>
      <top/>
      <bottom style="thin">
        <color indexed="64"/>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right/>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indexed="9"/>
      </left>
      <right/>
      <top/>
      <bottom style="thin">
        <color indexed="9"/>
      </bottom>
      <diagonal/>
    </border>
    <border>
      <left/>
      <right/>
      <top/>
      <bottom style="thin">
        <color indexed="9"/>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medium">
        <color auto="1"/>
      </left>
      <right style="thin">
        <color indexed="64"/>
      </right>
      <top style="thin">
        <color auto="1"/>
      </top>
      <bottom/>
      <diagonal/>
    </border>
    <border>
      <left style="thin">
        <color auto="1"/>
      </left>
      <right/>
      <top style="thin">
        <color auto="1"/>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3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thin">
        <color indexed="64"/>
      </right>
      <top style="medium">
        <color auto="1"/>
      </top>
      <bottom/>
      <diagonal/>
    </border>
    <border>
      <left style="thin">
        <color indexed="64"/>
      </left>
      <right/>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diagonal/>
    </border>
    <border>
      <left style="thin">
        <color auto="1"/>
      </left>
      <right/>
      <top/>
      <bottom style="medium">
        <color indexed="64"/>
      </bottom>
      <diagonal/>
    </border>
    <border>
      <left style="medium">
        <color auto="1"/>
      </left>
      <right style="thin">
        <color indexed="64"/>
      </right>
      <top style="thin">
        <color indexed="64"/>
      </top>
      <bottom/>
      <diagonal/>
    </border>
    <border>
      <left style="medium">
        <color indexed="64"/>
      </left>
      <right/>
      <top style="thin">
        <color indexed="64"/>
      </top>
      <bottom/>
      <diagonal/>
    </border>
    <border>
      <left style="thin">
        <color auto="1"/>
      </left>
      <right style="medium">
        <color indexed="64"/>
      </right>
      <top style="thin">
        <color auto="1"/>
      </top>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top style="thin">
        <color indexed="64"/>
      </top>
      <bottom style="medium">
        <color indexed="64"/>
      </bottom>
      <diagonal/>
    </border>
    <border>
      <left/>
      <right style="thin">
        <color auto="1"/>
      </right>
      <top style="thin">
        <color indexed="64"/>
      </top>
      <bottom style="thin">
        <color indexed="64"/>
      </bottom>
      <diagonal/>
    </border>
    <border>
      <left/>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style="thin">
        <color auto="1"/>
      </left>
      <right/>
      <top style="thin">
        <color auto="1"/>
      </top>
      <bottom/>
      <diagonal/>
    </border>
    <border>
      <left style="medium">
        <color indexed="64"/>
      </left>
      <right/>
      <top style="thin">
        <color auto="1"/>
      </top>
      <bottom style="thin">
        <color indexed="64"/>
      </bottom>
      <diagonal/>
    </border>
    <border>
      <left/>
      <right style="medium">
        <color indexed="64"/>
      </right>
      <top style="thin">
        <color auto="1"/>
      </top>
      <bottom style="thin">
        <color indexed="64"/>
      </bottom>
      <diagonal/>
    </border>
    <border>
      <left/>
      <right style="medium">
        <color indexed="64"/>
      </right>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style="medium">
        <color indexed="64"/>
      </right>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style="thin">
        <color auto="1"/>
      </right>
      <top style="thin">
        <color auto="1"/>
      </top>
      <bottom style="thin">
        <color auto="1"/>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style="medium">
        <color indexed="64"/>
      </right>
      <top/>
      <bottom/>
      <diagonal/>
    </border>
    <border>
      <left style="thin">
        <color auto="1"/>
      </left>
      <right style="thin">
        <color auto="1"/>
      </right>
      <top style="thin">
        <color auto="1"/>
      </top>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right style="thin">
        <color auto="1"/>
      </right>
      <top style="thin">
        <color indexed="64"/>
      </top>
      <bottom style="medium">
        <color indexed="64"/>
      </bottom>
      <diagonal/>
    </border>
    <border>
      <left style="medium">
        <color auto="1"/>
      </left>
      <right style="thin">
        <color indexed="64"/>
      </right>
      <top style="thin">
        <color indexed="64"/>
      </top>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auto="1"/>
      </top>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top style="thin">
        <color indexed="64"/>
      </top>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style="medium">
        <color auto="1"/>
      </left>
      <right/>
      <top style="thin">
        <color indexed="64"/>
      </top>
      <bottom/>
      <diagonal/>
    </border>
  </borders>
  <cellStyleXfs count="52132">
    <xf numFmtId="192" fontId="0" fillId="0" borderId="0">
      <alignment vertical="center"/>
    </xf>
    <xf numFmtId="192" fontId="83" fillId="0" borderId="0" applyNumberFormat="0" applyFill="0" applyBorder="0" applyAlignment="0" applyProtection="0">
      <alignment vertical="center"/>
    </xf>
    <xf numFmtId="192" fontId="84" fillId="0" borderId="0"/>
    <xf numFmtId="192" fontId="84" fillId="0" borderId="0"/>
    <xf numFmtId="192" fontId="85" fillId="0" borderId="0"/>
    <xf numFmtId="192" fontId="85" fillId="0" borderId="0"/>
    <xf numFmtId="192" fontId="85" fillId="0" borderId="0" applyBorder="0">
      <alignment vertical="center"/>
    </xf>
    <xf numFmtId="192" fontId="85" fillId="0" borderId="0" applyBorder="0">
      <alignment vertical="center"/>
    </xf>
    <xf numFmtId="192" fontId="84" fillId="0" borderId="0"/>
    <xf numFmtId="192" fontId="85" fillId="0" borderId="0" applyBorder="0"/>
    <xf numFmtId="192" fontId="20" fillId="0" borderId="0"/>
    <xf numFmtId="192" fontId="84" fillId="0" borderId="0"/>
    <xf numFmtId="192" fontId="85" fillId="0" borderId="0"/>
    <xf numFmtId="192" fontId="85" fillId="0" borderId="0"/>
    <xf numFmtId="192" fontId="20" fillId="0" borderId="0"/>
    <xf numFmtId="192" fontId="86" fillId="0" borderId="0">
      <alignment vertical="top"/>
    </xf>
    <xf numFmtId="192" fontId="20" fillId="0" borderId="0">
      <alignment vertical="center"/>
    </xf>
    <xf numFmtId="192" fontId="17" fillId="0" borderId="0" applyProtection="0">
      <alignment vertical="center"/>
    </xf>
    <xf numFmtId="192" fontId="17" fillId="0" borderId="0" applyProtection="0">
      <alignment vertical="center"/>
    </xf>
    <xf numFmtId="192" fontId="17" fillId="0" borderId="0" applyProtection="0">
      <alignment vertical="center"/>
    </xf>
    <xf numFmtId="192" fontId="85" fillId="0" borderId="0" applyProtection="0">
      <alignment vertical="center"/>
    </xf>
    <xf numFmtId="192" fontId="85" fillId="0" borderId="0" applyProtection="0">
      <alignment vertical="center"/>
    </xf>
    <xf numFmtId="192" fontId="20" fillId="0" borderId="0" applyBorder="0"/>
    <xf numFmtId="192" fontId="20" fillId="0" borderId="0" applyBorder="0"/>
    <xf numFmtId="192" fontId="20" fillId="0" borderId="0" applyBorder="0"/>
    <xf numFmtId="192" fontId="85" fillId="0" borderId="0" applyBorder="0"/>
    <xf numFmtId="192" fontId="85"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alignment vertical="center"/>
    </xf>
    <xf numFmtId="192" fontId="87" fillId="12" borderId="0" applyNumberFormat="0" applyBorder="0" applyAlignment="0" applyProtection="0"/>
    <xf numFmtId="192" fontId="87" fillId="12" borderId="0" applyNumberFormat="0" applyBorder="0" applyAlignment="0" applyProtection="0"/>
    <xf numFmtId="192" fontId="87" fillId="12" borderId="0" applyNumberFormat="0" applyBorder="0" applyAlignment="0" applyProtection="0"/>
    <xf numFmtId="192" fontId="87" fillId="12" borderId="0" applyNumberFormat="0" applyBorder="0" applyAlignment="0" applyProtection="0"/>
    <xf numFmtId="192" fontId="88" fillId="13" borderId="0" applyNumberFormat="0" applyBorder="0" applyAlignment="0" applyProtection="0">
      <alignment vertical="center"/>
    </xf>
    <xf numFmtId="192" fontId="87" fillId="12" borderId="0" applyNumberFormat="0" applyBorder="0" applyAlignment="0" applyProtection="0"/>
    <xf numFmtId="192" fontId="87" fillId="12"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7" fillId="14" borderId="0" applyNumberFormat="0" applyBorder="0" applyAlignment="0" applyProtection="0"/>
    <xf numFmtId="192" fontId="88" fillId="15" borderId="0" applyNumberFormat="0" applyBorder="0" applyAlignment="0" applyProtection="0">
      <alignment vertical="center"/>
    </xf>
    <xf numFmtId="192" fontId="87" fillId="14" borderId="0" applyNumberFormat="0" applyBorder="0" applyAlignment="0" applyProtection="0"/>
    <xf numFmtId="192" fontId="87" fillId="14"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7" fillId="16" borderId="0" applyNumberFormat="0" applyBorder="0" applyAlignment="0" applyProtection="0"/>
    <xf numFmtId="192" fontId="88" fillId="17" borderId="0" applyNumberFormat="0" applyBorder="0" applyAlignment="0" applyProtection="0">
      <alignment vertical="center"/>
    </xf>
    <xf numFmtId="192" fontId="87" fillId="16" borderId="0" applyNumberFormat="0" applyBorder="0" applyAlignment="0" applyProtection="0"/>
    <xf numFmtId="192" fontId="87" fillId="16"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8" fillId="19" borderId="0" applyNumberFormat="0" applyBorder="0" applyAlignment="0" applyProtection="0">
      <alignment vertical="center"/>
    </xf>
    <xf numFmtId="192" fontId="87" fillId="18" borderId="0" applyNumberFormat="0" applyBorder="0" applyAlignment="0" applyProtection="0"/>
    <xf numFmtId="192" fontId="87" fillId="18"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7" fillId="20" borderId="0" applyNumberFormat="0" applyBorder="0" applyAlignment="0" applyProtection="0"/>
    <xf numFmtId="192" fontId="88" fillId="21" borderId="0" applyNumberFormat="0" applyBorder="0" applyAlignment="0" applyProtection="0">
      <alignment vertical="center"/>
    </xf>
    <xf numFmtId="192" fontId="87" fillId="20" borderId="0" applyNumberFormat="0" applyBorder="0" applyAlignment="0" applyProtection="0"/>
    <xf numFmtId="192" fontId="87" fillId="20"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7" fillId="22" borderId="0" applyNumberFormat="0" applyBorder="0" applyAlignment="0" applyProtection="0"/>
    <xf numFmtId="192" fontId="88" fillId="23" borderId="0" applyNumberFormat="0" applyBorder="0" applyAlignment="0" applyProtection="0">
      <alignment vertical="center"/>
    </xf>
    <xf numFmtId="192" fontId="87" fillId="22" borderId="0" applyNumberFormat="0" applyBorder="0" applyAlignment="0" applyProtection="0"/>
    <xf numFmtId="192" fontId="87" fillId="22"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8" fillId="25" borderId="0" applyNumberFormat="0" applyBorder="0" applyAlignment="0" applyProtection="0">
      <alignment vertical="center"/>
    </xf>
    <xf numFmtId="192" fontId="87" fillId="24" borderId="0" applyNumberFormat="0" applyBorder="0" applyAlignment="0" applyProtection="0"/>
    <xf numFmtId="192" fontId="87" fillId="24"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7" fillId="26" borderId="0" applyNumberFormat="0" applyBorder="0" applyAlignment="0" applyProtection="0"/>
    <xf numFmtId="192" fontId="88" fillId="27" borderId="0" applyNumberFormat="0" applyBorder="0" applyAlignment="0" applyProtection="0">
      <alignment vertical="center"/>
    </xf>
    <xf numFmtId="192" fontId="87" fillId="26" borderId="0" applyNumberFormat="0" applyBorder="0" applyAlignment="0" applyProtection="0"/>
    <xf numFmtId="192" fontId="87" fillId="26"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7" fillId="28" borderId="0" applyNumberFormat="0" applyBorder="0" applyAlignment="0" applyProtection="0"/>
    <xf numFmtId="192" fontId="88" fillId="29" borderId="0" applyNumberFormat="0" applyBorder="0" applyAlignment="0" applyProtection="0">
      <alignment vertical="center"/>
    </xf>
    <xf numFmtId="192" fontId="87" fillId="28" borderId="0" applyNumberFormat="0" applyBorder="0" applyAlignment="0" applyProtection="0"/>
    <xf numFmtId="192" fontId="87" fillId="2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7" fillId="18" borderId="0" applyNumberFormat="0" applyBorder="0" applyAlignment="0" applyProtection="0"/>
    <xf numFmtId="192" fontId="88" fillId="19" borderId="0" applyNumberFormat="0" applyBorder="0" applyAlignment="0" applyProtection="0">
      <alignment vertical="center"/>
    </xf>
    <xf numFmtId="192" fontId="87" fillId="18" borderId="0" applyNumberFormat="0" applyBorder="0" applyAlignment="0" applyProtection="0"/>
    <xf numFmtId="192" fontId="87" fillId="18"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7" fillId="24" borderId="0" applyNumberFormat="0" applyBorder="0" applyAlignment="0" applyProtection="0"/>
    <xf numFmtId="192" fontId="88" fillId="25" borderId="0" applyNumberFormat="0" applyBorder="0" applyAlignment="0" applyProtection="0">
      <alignment vertical="center"/>
    </xf>
    <xf numFmtId="192" fontId="87" fillId="24" borderId="0" applyNumberFormat="0" applyBorder="0" applyAlignment="0" applyProtection="0"/>
    <xf numFmtId="192" fontId="87" fillId="24"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7" fillId="30" borderId="0" applyNumberFormat="0" applyBorder="0" applyAlignment="0" applyProtection="0"/>
    <xf numFmtId="192" fontId="88" fillId="31" borderId="0" applyNumberFormat="0" applyBorder="0" applyAlignment="0" applyProtection="0">
      <alignment vertical="center"/>
    </xf>
    <xf numFmtId="192" fontId="87" fillId="30" borderId="0" applyNumberFormat="0" applyBorder="0" applyAlignment="0" applyProtection="0"/>
    <xf numFmtId="192" fontId="87" fillId="30"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89" fillId="32" borderId="0" applyNumberFormat="0" applyBorder="0" applyAlignment="0" applyProtection="0"/>
    <xf numFmtId="192" fontId="90" fillId="33" borderId="0" applyNumberFormat="0" applyBorder="0" applyAlignment="0" applyProtection="0">
      <alignment vertical="center"/>
    </xf>
    <xf numFmtId="192" fontId="89" fillId="32" borderId="0" applyNumberFormat="0" applyBorder="0" applyAlignment="0" applyProtection="0"/>
    <xf numFmtId="192" fontId="89" fillId="32"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90" fillId="27" borderId="0" applyNumberFormat="0" applyBorder="0" applyAlignment="0" applyProtection="0">
      <alignment vertical="center"/>
    </xf>
    <xf numFmtId="192" fontId="89" fillId="26" borderId="0" applyNumberFormat="0" applyBorder="0" applyAlignment="0" applyProtection="0"/>
    <xf numFmtId="192" fontId="89" fillId="26"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90" fillId="29" borderId="0" applyNumberFormat="0" applyBorder="0" applyAlignment="0" applyProtection="0">
      <alignment vertical="center"/>
    </xf>
    <xf numFmtId="192" fontId="89" fillId="28" borderId="0" applyNumberFormat="0" applyBorder="0" applyAlignment="0" applyProtection="0"/>
    <xf numFmtId="192" fontId="89" fillId="28"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90" fillId="35" borderId="0" applyNumberFormat="0" applyBorder="0" applyAlignment="0" applyProtection="0">
      <alignment vertical="center"/>
    </xf>
    <xf numFmtId="192" fontId="89" fillId="34" borderId="0" applyNumberFormat="0" applyBorder="0" applyAlignment="0" applyProtection="0"/>
    <xf numFmtId="192" fontId="89" fillId="34"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90" fillId="37" borderId="0" applyNumberFormat="0" applyBorder="0" applyAlignment="0" applyProtection="0">
      <alignment vertical="center"/>
    </xf>
    <xf numFmtId="192" fontId="89" fillId="36" borderId="0" applyNumberFormat="0" applyBorder="0" applyAlignment="0" applyProtection="0"/>
    <xf numFmtId="192" fontId="89" fillId="36"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89" fillId="38" borderId="0" applyNumberFormat="0" applyBorder="0" applyAlignment="0" applyProtection="0"/>
    <xf numFmtId="192" fontId="90" fillId="39" borderId="0" applyNumberFormat="0" applyBorder="0" applyAlignment="0" applyProtection="0">
      <alignment vertical="center"/>
    </xf>
    <xf numFmtId="192" fontId="89" fillId="38" borderId="0" applyNumberFormat="0" applyBorder="0" applyAlignment="0" applyProtection="0"/>
    <xf numFmtId="192" fontId="89" fillId="38" borderId="0" applyNumberFormat="0" applyBorder="0" applyAlignment="0" applyProtection="0"/>
    <xf numFmtId="192" fontId="84" fillId="0" borderId="0"/>
    <xf numFmtId="192" fontId="84" fillId="0" borderId="0"/>
    <xf numFmtId="176" fontId="85" fillId="0" borderId="0" applyFont="0" applyFill="0" applyBorder="0" applyAlignment="0" applyProtection="0"/>
    <xf numFmtId="177" fontId="20" fillId="0" borderId="0" applyFill="0" applyBorder="0" applyAlignment="0" applyProtection="0"/>
    <xf numFmtId="178" fontId="20" fillId="0" borderId="0" applyFont="0" applyFill="0" applyBorder="0" applyAlignment="0" applyProtection="0"/>
    <xf numFmtId="177" fontId="85" fillId="0" borderId="0" applyFont="0" applyFill="0" applyBorder="0" applyAlignment="0" applyProtection="0"/>
    <xf numFmtId="179" fontId="85" fillId="0" borderId="0" applyFont="0" applyFill="0" applyBorder="0" applyAlignment="0" applyProtection="0"/>
    <xf numFmtId="179" fontId="85" fillId="0" borderId="0" applyFont="0" applyFill="0" applyBorder="0" applyAlignment="0" applyProtection="0"/>
    <xf numFmtId="192" fontId="20" fillId="0" borderId="0">
      <alignment vertical="center"/>
    </xf>
    <xf numFmtId="192" fontId="20" fillId="0" borderId="0"/>
    <xf numFmtId="192" fontId="20" fillId="0" borderId="0">
      <alignment vertical="center"/>
    </xf>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17" fillId="0" borderId="0"/>
    <xf numFmtId="192" fontId="91" fillId="0" borderId="0"/>
    <xf numFmtId="192" fontId="85" fillId="0" borderId="0">
      <alignment vertical="center"/>
    </xf>
    <xf numFmtId="192" fontId="85" fillId="0" borderId="0"/>
    <xf numFmtId="192" fontId="87" fillId="0" borderId="0">
      <alignment vertical="center"/>
    </xf>
    <xf numFmtId="192" fontId="92" fillId="0" borderId="0">
      <alignment vertical="center"/>
    </xf>
    <xf numFmtId="192" fontId="85" fillId="0" borderId="0"/>
    <xf numFmtId="192" fontId="93" fillId="0" borderId="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20" fillId="0" borderId="0" applyFill="0" applyBorder="0" applyAlignment="0" applyProtection="0"/>
    <xf numFmtId="9" fontId="85" fillId="0" borderId="0" applyFont="0" applyFill="0" applyBorder="0" applyAlignment="0" applyProtection="0">
      <alignment vertical="center"/>
    </xf>
    <xf numFmtId="192" fontId="94" fillId="0" borderId="45" applyNumberFormat="0" applyFill="0" applyAlignment="0" applyProtection="0"/>
    <xf numFmtId="192" fontId="94" fillId="0" borderId="45" applyNumberFormat="0" applyFill="0" applyAlignment="0" applyProtection="0"/>
    <xf numFmtId="192" fontId="94" fillId="0" borderId="45" applyNumberFormat="0" applyFill="0" applyAlignment="0" applyProtection="0"/>
    <xf numFmtId="192" fontId="94" fillId="0" borderId="45" applyNumberFormat="0" applyFill="0" applyAlignment="0" applyProtection="0"/>
    <xf numFmtId="192" fontId="95" fillId="0" borderId="45" applyNumberFormat="0" applyFill="0" applyAlignment="0" applyProtection="0">
      <alignment vertical="center"/>
    </xf>
    <xf numFmtId="192" fontId="94" fillId="0" borderId="45" applyNumberFormat="0" applyFill="0" applyAlignment="0" applyProtection="0"/>
    <xf numFmtId="192" fontId="94" fillId="0" borderId="45"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6" fillId="0" borderId="46" applyNumberFormat="0" applyFill="0" applyAlignment="0" applyProtection="0"/>
    <xf numFmtId="192" fontId="97" fillId="0" borderId="46" applyNumberFormat="0" applyFill="0" applyAlignment="0" applyProtection="0">
      <alignment vertical="center"/>
    </xf>
    <xf numFmtId="192" fontId="96" fillId="0" borderId="46" applyNumberFormat="0" applyFill="0" applyAlignment="0" applyProtection="0"/>
    <xf numFmtId="192" fontId="96" fillId="0" borderId="46"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9" fillId="0" borderId="47" applyNumberFormat="0" applyFill="0" applyAlignment="0" applyProtection="0">
      <alignment vertical="center"/>
    </xf>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47" applyNumberFormat="0" applyFill="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8" fillId="0" borderId="0" applyNumberFormat="0" applyFill="0" applyBorder="0" applyAlignment="0" applyProtection="0"/>
    <xf numFmtId="192" fontId="99" fillId="0" borderId="0" applyNumberFormat="0" applyFill="0" applyBorder="0" applyAlignment="0" applyProtection="0">
      <alignment vertical="center"/>
    </xf>
    <xf numFmtId="192" fontId="98" fillId="0" borderId="0" applyNumberFormat="0" applyFill="0" applyBorder="0" applyAlignment="0" applyProtection="0"/>
    <xf numFmtId="192" fontId="98"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1" fillId="0" borderId="0" applyNumberFormat="0" applyFill="0" applyBorder="0" applyAlignment="0" applyProtection="0">
      <alignment vertical="center"/>
    </xf>
    <xf numFmtId="192" fontId="100" fillId="0" borderId="0" applyNumberFormat="0" applyFill="0" applyBorder="0" applyAlignment="0" applyProtection="0"/>
    <xf numFmtId="192" fontId="100" fillId="0" borderId="0" applyNumberFormat="0" applyFill="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2" fillId="14" borderId="0" applyNumberFormat="0" applyBorder="0" applyAlignment="0" applyProtection="0"/>
    <xf numFmtId="192" fontId="103" fillId="15" borderId="0" applyNumberFormat="0" applyBorder="0" applyAlignment="0" applyProtection="0">
      <alignment vertical="center"/>
    </xf>
    <xf numFmtId="192" fontId="102" fillId="14" borderId="0" applyNumberFormat="0" applyBorder="0" applyAlignment="0" applyProtection="0"/>
    <xf numFmtId="192" fontId="102" fillId="14" borderId="0" applyNumberFormat="0" applyBorder="0" applyAlignment="0" applyProtection="0"/>
    <xf numFmtId="192" fontId="20" fillId="0" borderId="0"/>
    <xf numFmtId="192" fontId="104"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88" fillId="0" borderId="0">
      <alignment vertical="center"/>
    </xf>
    <xf numFmtId="192" fontId="20" fillId="0" borderId="0">
      <alignment vertical="top"/>
    </xf>
    <xf numFmtId="192" fontId="88" fillId="0" borderId="0">
      <alignment vertical="center"/>
    </xf>
    <xf numFmtId="192" fontId="20" fillId="0" borderId="0">
      <alignment vertical="center"/>
    </xf>
    <xf numFmtId="192" fontId="104" fillId="0" borderId="0">
      <alignment vertical="center"/>
    </xf>
    <xf numFmtId="192" fontId="88" fillId="0" borderId="0">
      <alignment vertical="center"/>
    </xf>
    <xf numFmtId="192" fontId="20" fillId="0" borderId="0">
      <alignment vertical="center"/>
    </xf>
    <xf numFmtId="192" fontId="88" fillId="0" borderId="0">
      <alignment vertical="center"/>
    </xf>
    <xf numFmtId="192" fontId="20"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80" fontId="88" fillId="0" borderId="0">
      <alignment vertical="center"/>
    </xf>
    <xf numFmtId="192" fontId="20" fillId="0" borderId="0">
      <alignment vertical="center"/>
    </xf>
    <xf numFmtId="192" fontId="20" fillId="0" borderId="0" applyBorder="0"/>
    <xf numFmtId="192" fontId="88" fillId="0" borderId="0">
      <alignment vertical="center"/>
    </xf>
    <xf numFmtId="192" fontId="88" fillId="0" borderId="0">
      <alignment vertical="center"/>
    </xf>
    <xf numFmtId="192" fontId="20" fillId="0" borderId="0" applyBorder="0"/>
    <xf numFmtId="192" fontId="88" fillId="0" borderId="0">
      <alignment vertical="center"/>
    </xf>
    <xf numFmtId="192" fontId="104" fillId="0" borderId="0">
      <alignment vertical="center"/>
    </xf>
    <xf numFmtId="192" fontId="104" fillId="0" borderId="0">
      <alignment vertical="center"/>
    </xf>
    <xf numFmtId="192" fontId="20" fillId="0" borderId="0"/>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88"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20" fillId="0" borderId="0" applyBorder="0">
      <alignment vertical="center"/>
    </xf>
    <xf numFmtId="192" fontId="20" fillId="0" borderId="0" applyBorder="0">
      <alignment vertical="center"/>
    </xf>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20" fillId="0" borderId="0"/>
    <xf numFmtId="192" fontId="82"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lignment vertical="center"/>
    </xf>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88" fillId="0" borderId="0">
      <alignment vertical="center"/>
    </xf>
    <xf numFmtId="192" fontId="105" fillId="0" borderId="0">
      <alignment vertical="center"/>
    </xf>
    <xf numFmtId="192" fontId="105" fillId="0" borderId="0">
      <alignment vertical="center"/>
    </xf>
    <xf numFmtId="192" fontId="105" fillId="0" borderId="0">
      <alignment vertical="center"/>
    </xf>
    <xf numFmtId="192" fontId="105" fillId="0" borderId="0">
      <alignment vertical="center"/>
    </xf>
    <xf numFmtId="180" fontId="88" fillId="0" borderId="0">
      <alignment vertical="center"/>
    </xf>
    <xf numFmtId="192" fontId="88" fillId="0" borderId="0">
      <alignment vertical="center"/>
    </xf>
    <xf numFmtId="192" fontId="20" fillId="0" borderId="0">
      <alignment vertical="center"/>
    </xf>
    <xf numFmtId="192" fontId="88" fillId="0" borderId="0">
      <alignment vertical="center"/>
    </xf>
    <xf numFmtId="192" fontId="88" fillId="0" borderId="0">
      <alignment vertical="center"/>
    </xf>
    <xf numFmtId="192" fontId="82" fillId="0" borderId="0">
      <alignment vertical="center"/>
    </xf>
    <xf numFmtId="192" fontId="20" fillId="0" borderId="0">
      <alignment vertical="center"/>
    </xf>
    <xf numFmtId="192" fontId="88" fillId="0" borderId="0">
      <alignment vertical="center"/>
    </xf>
    <xf numFmtId="192" fontId="20" fillId="0" borderId="0" applyBorder="0"/>
    <xf numFmtId="192" fontId="88" fillId="0" borderId="0">
      <alignment vertical="center"/>
    </xf>
    <xf numFmtId="192" fontId="82" fillId="0" borderId="0">
      <alignment vertical="center"/>
    </xf>
    <xf numFmtId="192" fontId="91" fillId="0" borderId="0"/>
    <xf numFmtId="192" fontId="106" fillId="0" borderId="0"/>
    <xf numFmtId="192" fontId="20" fillId="0" borderId="0"/>
    <xf numFmtId="192" fontId="88"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85" fillId="0" borderId="0" applyBorder="0"/>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xf numFmtId="192" fontId="88" fillId="0" borderId="0">
      <alignment vertical="center"/>
    </xf>
    <xf numFmtId="192" fontId="88" fillId="0" borderId="0">
      <alignment vertical="center"/>
    </xf>
    <xf numFmtId="192" fontId="20" fillId="0" borderId="0">
      <alignment vertical="center"/>
    </xf>
    <xf numFmtId="192" fontId="20" fillId="0" borderId="0">
      <alignment vertical="center"/>
    </xf>
    <xf numFmtId="192" fontId="20" fillId="0" borderId="0">
      <alignment vertical="center"/>
    </xf>
    <xf numFmtId="192" fontId="20" fillId="0" borderId="0">
      <alignment vertical="center"/>
    </xf>
    <xf numFmtId="192" fontId="107" fillId="0" borderId="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82" fillId="0" borderId="0">
      <alignment vertical="center"/>
    </xf>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82" fillId="0" borderId="0"/>
    <xf numFmtId="192" fontId="107" fillId="0" borderId="0"/>
    <xf numFmtId="192" fontId="20" fillId="0" borderId="0"/>
    <xf numFmtId="192" fontId="87" fillId="0" borderId="0" applyNumberFormat="0" applyFill="0" applyBorder="0" applyProtection="0"/>
    <xf numFmtId="192" fontId="108" fillId="0" borderId="0">
      <alignment vertical="center"/>
    </xf>
    <xf numFmtId="192" fontId="109" fillId="0" borderId="0">
      <alignment vertical="center"/>
    </xf>
    <xf numFmtId="192" fontId="91" fillId="0" borderId="0"/>
    <xf numFmtId="192" fontId="104"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20" fillId="0" borderId="0" applyNumberFormat="0" applyFill="0" applyBorder="0" applyAlignment="0" applyProtection="0"/>
    <xf numFmtId="192" fontId="91" fillId="0" borderId="0"/>
    <xf numFmtId="192" fontId="91" fillId="0" borderId="0"/>
    <xf numFmtId="192" fontId="91" fillId="0" borderId="0"/>
    <xf numFmtId="192" fontId="108" fillId="0" borderId="0">
      <alignment vertical="center"/>
    </xf>
    <xf numFmtId="192" fontId="91" fillId="0" borderId="0"/>
    <xf numFmtId="192" fontId="91" fillId="0" borderId="0"/>
    <xf numFmtId="192" fontId="108" fillId="0" borderId="0">
      <alignment vertical="center"/>
    </xf>
    <xf numFmtId="192" fontId="91" fillId="0" borderId="0"/>
    <xf numFmtId="192" fontId="20" fillId="0" borderId="0">
      <alignment vertical="center"/>
    </xf>
    <xf numFmtId="192" fontId="106" fillId="0" borderId="0"/>
    <xf numFmtId="192" fontId="20" fillId="0" borderId="0" applyBorder="0">
      <alignment vertical="center"/>
    </xf>
    <xf numFmtId="192" fontId="109" fillId="0" borderId="0"/>
    <xf numFmtId="192" fontId="109" fillId="0" borderId="0"/>
    <xf numFmtId="192" fontId="110" fillId="0" borderId="0"/>
    <xf numFmtId="192" fontId="20" fillId="0" borderId="0"/>
    <xf numFmtId="192" fontId="20" fillId="0" borderId="0"/>
    <xf numFmtId="192" fontId="20" fillId="0" borderId="0">
      <alignment vertical="center"/>
    </xf>
    <xf numFmtId="192" fontId="109" fillId="0" borderId="0"/>
    <xf numFmtId="192" fontId="109" fillId="0" borderId="0"/>
    <xf numFmtId="192" fontId="109" fillId="0" borderId="0"/>
    <xf numFmtId="192" fontId="87" fillId="0" borderId="0" applyNumberFormat="0" applyFill="0" applyBorder="0" applyProtection="0"/>
    <xf numFmtId="192" fontId="108" fillId="0" borderId="0">
      <alignment vertical="center"/>
    </xf>
    <xf numFmtId="192" fontId="108" fillId="0" borderId="0">
      <alignment vertical="center"/>
    </xf>
    <xf numFmtId="192" fontId="108" fillId="0" borderId="0">
      <alignment vertical="center"/>
    </xf>
    <xf numFmtId="192" fontId="82" fillId="0" borderId="0"/>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20" fillId="0" borderId="0" applyBorder="0">
      <alignment vertical="center"/>
    </xf>
    <xf numFmtId="192" fontId="20" fillId="0" borderId="0">
      <alignment vertical="center"/>
    </xf>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20" fillId="0" borderId="0"/>
    <xf numFmtId="192" fontId="82" fillId="0" borderId="0"/>
    <xf numFmtId="192" fontId="108" fillId="0" borderId="0">
      <alignment vertical="center"/>
    </xf>
    <xf numFmtId="192" fontId="108" fillId="0" borderId="0">
      <alignment vertical="center"/>
    </xf>
    <xf numFmtId="192" fontId="20" fillId="0" borderId="0"/>
    <xf numFmtId="192" fontId="20" fillId="0" borderId="0">
      <alignment vertical="center"/>
    </xf>
    <xf numFmtId="192" fontId="82" fillId="0" borderId="0">
      <alignment vertical="center"/>
    </xf>
    <xf numFmtId="192" fontId="82" fillId="0" borderId="0">
      <alignment vertical="center"/>
    </xf>
    <xf numFmtId="192" fontId="106" fillId="0" borderId="0"/>
    <xf numFmtId="192" fontId="108" fillId="0" borderId="0">
      <alignment vertical="center"/>
    </xf>
    <xf numFmtId="192" fontId="108" fillId="0" borderId="0">
      <alignment vertical="center"/>
    </xf>
    <xf numFmtId="192" fontId="106" fillId="0" borderId="0"/>
    <xf numFmtId="192" fontId="20" fillId="0" borderId="0" applyBorder="0">
      <alignment vertical="center"/>
    </xf>
    <xf numFmtId="192" fontId="109" fillId="0" borderId="0"/>
    <xf numFmtId="192" fontId="109"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applyBorder="0"/>
    <xf numFmtId="192" fontId="20" fillId="0" borderId="0"/>
    <xf numFmtId="192" fontId="106" fillId="0" borderId="0"/>
    <xf numFmtId="192" fontId="108" fillId="0" borderId="0">
      <alignment vertical="center"/>
    </xf>
    <xf numFmtId="192" fontId="82" fillId="0" borderId="0"/>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20" fillId="0" borderId="0">
      <alignment vertical="center"/>
    </xf>
    <xf numFmtId="192" fontId="20" fillId="0" borderId="0">
      <alignment vertical="center"/>
    </xf>
    <xf numFmtId="192" fontId="108" fillId="0" borderId="0">
      <alignment vertical="center"/>
    </xf>
    <xf numFmtId="192" fontId="108" fillId="0" borderId="0">
      <alignment vertical="center"/>
    </xf>
    <xf numFmtId="192" fontId="141" fillId="0" borderId="0">
      <alignment vertical="center"/>
    </xf>
    <xf numFmtId="192" fontId="109" fillId="0" borderId="0"/>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20" fillId="0" borderId="0"/>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109" fillId="0" borderId="0"/>
    <xf numFmtId="192" fontId="88"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141"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20" fillId="0" borderId="0">
      <alignment vertical="center"/>
    </xf>
    <xf numFmtId="192" fontId="20" fillId="0" borderId="0"/>
    <xf numFmtId="192" fontId="8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108" fillId="0" borderId="0">
      <alignment vertical="center"/>
    </xf>
    <xf numFmtId="192" fontId="82" fillId="0" borderId="0">
      <alignment vertical="center"/>
    </xf>
    <xf numFmtId="192" fontId="82" fillId="0" borderId="0">
      <alignment vertical="center"/>
    </xf>
    <xf numFmtId="192" fontId="108" fillId="0" borderId="0">
      <alignment vertical="center"/>
    </xf>
    <xf numFmtId="192" fontId="82" fillId="0" borderId="0">
      <alignment vertical="center"/>
    </xf>
    <xf numFmtId="192" fontId="109" fillId="0" borderId="0"/>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109" fillId="0" borderId="0"/>
    <xf numFmtId="192" fontId="88"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2"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88" fillId="0" borderId="0">
      <alignment vertical="center"/>
    </xf>
    <xf numFmtId="192" fontId="20" fillId="0" borderId="0"/>
    <xf numFmtId="192" fontId="88" fillId="0" borderId="0">
      <alignment vertical="center"/>
    </xf>
    <xf numFmtId="192" fontId="20" fillId="0" borderId="0">
      <alignment vertical="center"/>
    </xf>
    <xf numFmtId="192" fontId="20" fillId="0" borderId="0" applyBorder="0">
      <alignment vertical="center"/>
    </xf>
    <xf numFmtId="192" fontId="86" fillId="0" borderId="0">
      <alignment vertical="top"/>
    </xf>
    <xf numFmtId="192" fontId="111" fillId="0" borderId="0" applyNumberFormat="0" applyFill="0" applyBorder="0" applyAlignment="0" applyProtection="0">
      <alignment vertical="top"/>
      <protection locked="0"/>
    </xf>
    <xf numFmtId="192" fontId="112" fillId="0" borderId="0" applyNumberFormat="0" applyFill="0" applyBorder="0" applyAlignment="0" applyProtection="0">
      <alignment vertical="center"/>
    </xf>
    <xf numFmtId="181" fontId="113" fillId="0" borderId="0" applyNumberFormat="0" applyFill="0" applyBorder="0" applyAlignment="0" applyProtection="0">
      <alignment vertical="top"/>
      <protection locked="0"/>
    </xf>
    <xf numFmtId="192" fontId="114" fillId="0" borderId="0" applyNumberFormat="0" applyFill="0" applyBorder="0" applyAlignment="0" applyProtection="0"/>
    <xf numFmtId="192" fontId="115"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111" fillId="0" borderId="0" applyNumberFormat="0" applyFill="0" applyBorder="0" applyAlignment="0" applyProtection="0"/>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83" fillId="0" borderId="0" applyNumberFormat="0" applyFill="0" applyBorder="0" applyAlignment="0" applyProtection="0">
      <alignment vertical="center"/>
    </xf>
    <xf numFmtId="192" fontId="116" fillId="0" borderId="0" applyNumberFormat="0" applyFill="0" applyBorder="0" applyAlignment="0" applyProtection="0"/>
    <xf numFmtId="192" fontId="116" fillId="0" borderId="0" applyNumberFormat="0" applyFill="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7" fillId="16" borderId="0" applyNumberFormat="0" applyBorder="0" applyAlignment="0" applyProtection="0"/>
    <xf numFmtId="192" fontId="118" fillId="17" borderId="0" applyNumberFormat="0" applyBorder="0" applyAlignment="0" applyProtection="0">
      <alignment vertical="center"/>
    </xf>
    <xf numFmtId="192" fontId="117" fillId="16" borderId="0" applyNumberFormat="0" applyBorder="0" applyAlignment="0" applyProtection="0"/>
    <xf numFmtId="192" fontId="117" fillId="16" borderId="0" applyNumberFormat="0" applyBorder="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20" fillId="0" borderId="48" applyNumberFormat="0" applyFill="0" applyAlignment="0" applyProtection="0">
      <alignment vertical="center"/>
    </xf>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92" fontId="119" fillId="0" borderId="48" applyNumberFormat="0" applyFill="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82" fontId="20" fillId="0" borderId="0" applyFill="0" applyBorder="0" applyAlignment="0" applyProtection="0"/>
    <xf numFmtId="192" fontId="107" fillId="0" borderId="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07" fillId="0" borderId="0"/>
    <xf numFmtId="182" fontId="20" fillId="0" borderId="0" applyFill="0" applyBorder="0" applyAlignment="0" applyProtection="0"/>
    <xf numFmtId="183" fontId="20" fillId="0" borderId="0" applyFont="0" applyFill="0" applyBorder="0" applyAlignment="0" applyProtection="0">
      <alignment vertical="center"/>
    </xf>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2" fillId="41" borderId="49" applyNumberFormat="0" applyAlignment="0" applyProtection="0">
      <alignment vertical="center"/>
    </xf>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1" fillId="40" borderId="49" applyNumberFormat="0" applyAlignment="0" applyProtection="0"/>
    <xf numFmtId="192" fontId="123" fillId="42" borderId="50" applyNumberFormat="0" applyAlignment="0" applyProtection="0"/>
    <xf numFmtId="192" fontId="123" fillId="42" borderId="50" applyNumberFormat="0" applyAlignment="0" applyProtection="0"/>
    <xf numFmtId="192" fontId="123" fillId="42" borderId="50" applyNumberFormat="0" applyAlignment="0" applyProtection="0"/>
    <xf numFmtId="192" fontId="123" fillId="42" borderId="50" applyNumberFormat="0" applyAlignment="0" applyProtection="0"/>
    <xf numFmtId="192" fontId="124" fillId="43" borderId="50" applyNumberFormat="0" applyAlignment="0" applyProtection="0">
      <alignment vertical="center"/>
    </xf>
    <xf numFmtId="192" fontId="123" fillId="42" borderId="50" applyNumberFormat="0" applyAlignment="0" applyProtection="0"/>
    <xf numFmtId="192" fontId="123" fillId="42" borderId="50" applyNumberFormat="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5" fillId="0" borderId="0" applyNumberFormat="0" applyFill="0" applyBorder="0" applyAlignment="0" applyProtection="0"/>
    <xf numFmtId="192" fontId="126" fillId="0" borderId="0" applyNumberFormat="0" applyFill="0" applyBorder="0" applyAlignment="0" applyProtection="0">
      <alignment vertical="center"/>
    </xf>
    <xf numFmtId="192" fontId="125" fillId="0" borderId="0" applyNumberFormat="0" applyFill="0" applyBorder="0" applyAlignment="0" applyProtection="0"/>
    <xf numFmtId="192" fontId="125"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8" fillId="0" borderId="0" applyNumberFormat="0" applyFill="0" applyBorder="0" applyAlignment="0" applyProtection="0">
      <alignment vertical="center"/>
    </xf>
    <xf numFmtId="192" fontId="127" fillId="0" borderId="0" applyNumberFormat="0" applyFill="0" applyBorder="0" applyAlignment="0" applyProtection="0"/>
    <xf numFmtId="192" fontId="127" fillId="0" borderId="0" applyNumberFormat="0" applyFill="0" applyBorder="0" applyAlignment="0" applyProtection="0"/>
    <xf numFmtId="192" fontId="107" fillId="0" borderId="0"/>
    <xf numFmtId="192" fontId="107" fillId="0" borderId="0"/>
    <xf numFmtId="192" fontId="107" fillId="0" borderId="0"/>
    <xf numFmtId="192" fontId="107" fillId="0" borderId="0"/>
    <xf numFmtId="192" fontId="129" fillId="0" borderId="51" applyNumberFormat="0" applyFill="0" applyAlignment="0" applyProtection="0">
      <alignment vertical="center"/>
    </xf>
    <xf numFmtId="192" fontId="107" fillId="0" borderId="0"/>
    <xf numFmtId="192" fontId="107" fillId="0" borderId="0"/>
    <xf numFmtId="192" fontId="88" fillId="0" borderId="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85" fillId="0" borderId="0" applyFont="0" applyFill="0" applyBorder="0" applyAlignment="0" applyProtection="0"/>
    <xf numFmtId="184" fontId="85" fillId="0" borderId="0" applyFont="0" applyFill="0" applyBorder="0" applyAlignment="0" applyProtection="0"/>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85" fillId="0" borderId="0" applyFont="0" applyFill="0" applyBorder="0" applyAlignment="0" applyProtection="0"/>
    <xf numFmtId="184" fontId="85"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20" fillId="0" borderId="0" applyFont="0" applyFill="0" applyBorder="0" applyAlignment="0" applyProtection="0"/>
    <xf numFmtId="184" fontId="20"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5" fontId="20" fillId="0" borderId="0" applyFill="0" applyBorder="0" applyAlignment="0" applyProtection="0"/>
    <xf numFmtId="184" fontId="20" fillId="0" borderId="0" applyFont="0" applyFill="0" applyBorder="0" applyAlignment="0" applyProtection="0"/>
    <xf numFmtId="184" fontId="20" fillId="0" borderId="0" applyFont="0" applyFill="0" applyBorder="0" applyAlignment="0" applyProtection="0"/>
    <xf numFmtId="185" fontId="20" fillId="0" borderId="0" applyFill="0" applyBorder="0" applyAlignment="0" applyProtection="0"/>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85" fillId="0" borderId="0" applyFont="0" applyFill="0" applyBorder="0" applyAlignment="0" applyProtection="0">
      <alignment vertical="center"/>
    </xf>
    <xf numFmtId="184" fontId="85"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85" fillId="0" borderId="0" applyFont="0" applyFill="0" applyBorder="0" applyAlignment="0" applyProtection="0">
      <alignment vertical="center"/>
    </xf>
    <xf numFmtId="184" fontId="85"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141"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4" fontId="20" fillId="0" borderId="0" applyFont="0" applyFill="0" applyBorder="0" applyAlignment="0" applyProtection="0">
      <alignment vertical="center"/>
    </xf>
    <xf numFmtId="185" fontId="20" fillId="0" borderId="0" applyFill="0" applyBorder="0" applyAlignment="0" applyProtection="0"/>
    <xf numFmtId="184" fontId="82" fillId="0" borderId="0" applyFont="0" applyFill="0" applyBorder="0" applyAlignment="0" applyProtection="0">
      <alignment vertical="center"/>
    </xf>
    <xf numFmtId="184" fontId="82" fillId="0" borderId="0" applyFont="0" applyFill="0" applyBorder="0" applyAlignment="0" applyProtection="0">
      <alignment vertical="center"/>
    </xf>
    <xf numFmtId="186" fontId="20"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85"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89" fillId="44" borderId="0" applyNumberFormat="0" applyBorder="0" applyAlignment="0" applyProtection="0"/>
    <xf numFmtId="192" fontId="90" fillId="45" borderId="0" applyNumberFormat="0" applyBorder="0" applyAlignment="0" applyProtection="0">
      <alignment vertical="center"/>
    </xf>
    <xf numFmtId="192" fontId="89" fillId="44" borderId="0" applyNumberFormat="0" applyBorder="0" applyAlignment="0" applyProtection="0"/>
    <xf numFmtId="192" fontId="89" fillId="44"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89" fillId="46" borderId="0" applyNumberFormat="0" applyBorder="0" applyAlignment="0" applyProtection="0"/>
    <xf numFmtId="192" fontId="90" fillId="47" borderId="0" applyNumberFormat="0" applyBorder="0" applyAlignment="0" applyProtection="0">
      <alignment vertical="center"/>
    </xf>
    <xf numFmtId="192" fontId="89" fillId="46" borderId="0" applyNumberFormat="0" applyBorder="0" applyAlignment="0" applyProtection="0"/>
    <xf numFmtId="192" fontId="89" fillId="46"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89" fillId="48" borderId="0" applyNumberFormat="0" applyBorder="0" applyAlignment="0" applyProtection="0"/>
    <xf numFmtId="192" fontId="90" fillId="49" borderId="0" applyNumberFormat="0" applyBorder="0" applyAlignment="0" applyProtection="0">
      <alignment vertical="center"/>
    </xf>
    <xf numFmtId="192" fontId="89" fillId="48" borderId="0" applyNumberFormat="0" applyBorder="0" applyAlignment="0" applyProtection="0"/>
    <xf numFmtId="192" fontId="89" fillId="48"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89" fillId="34" borderId="0" applyNumberFormat="0" applyBorder="0" applyAlignment="0" applyProtection="0"/>
    <xf numFmtId="192" fontId="90" fillId="35" borderId="0" applyNumberFormat="0" applyBorder="0" applyAlignment="0" applyProtection="0">
      <alignment vertical="center"/>
    </xf>
    <xf numFmtId="192" fontId="89" fillId="34" borderId="0" applyNumberFormat="0" applyBorder="0" applyAlignment="0" applyProtection="0"/>
    <xf numFmtId="192" fontId="89" fillId="34"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89" fillId="36" borderId="0" applyNumberFormat="0" applyBorder="0" applyAlignment="0" applyProtection="0"/>
    <xf numFmtId="192" fontId="90" fillId="37" borderId="0" applyNumberFormat="0" applyBorder="0" applyAlignment="0" applyProtection="0">
      <alignment vertical="center"/>
    </xf>
    <xf numFmtId="192" fontId="89" fillId="36" borderId="0" applyNumberFormat="0" applyBorder="0" applyAlignment="0" applyProtection="0"/>
    <xf numFmtId="192" fontId="89" fillId="36"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89" fillId="50" borderId="0" applyNumberFormat="0" applyBorder="0" applyAlignment="0" applyProtection="0"/>
    <xf numFmtId="192" fontId="90" fillId="51" borderId="0" applyNumberFormat="0" applyBorder="0" applyAlignment="0" applyProtection="0">
      <alignment vertical="center"/>
    </xf>
    <xf numFmtId="192" fontId="89" fillId="50" borderId="0" applyNumberFormat="0" applyBorder="0" applyAlignment="0" applyProtection="0"/>
    <xf numFmtId="192" fontId="89" fillId="50" borderId="0" applyNumberFormat="0" applyBorder="0" applyAlignment="0" applyProtection="0"/>
    <xf numFmtId="192" fontId="107" fillId="0" borderId="0"/>
    <xf numFmtId="192" fontId="107" fillId="0" borderId="0"/>
    <xf numFmtId="192" fontId="107" fillId="0" borderId="0"/>
    <xf numFmtId="192" fontId="107" fillId="0" borderId="0"/>
    <xf numFmtId="192" fontId="130" fillId="52" borderId="0" applyNumberFormat="0" applyBorder="0" applyAlignment="0" applyProtection="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31" fillId="41" borderId="52" applyNumberFormat="0" applyAlignment="0" applyProtection="0">
      <alignment vertical="center"/>
    </xf>
    <xf numFmtId="192" fontId="107" fillId="0" borderId="0"/>
    <xf numFmtId="192" fontId="107" fillId="0" borderId="0"/>
    <xf numFmtId="192" fontId="107" fillId="0" borderId="0"/>
    <xf numFmtId="192" fontId="107" fillId="0" borderId="0"/>
    <xf numFmtId="192" fontId="107" fillId="0" borderId="0"/>
    <xf numFmtId="192" fontId="107" fillId="0" borderId="0"/>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32" fillId="23" borderId="49" applyNumberFormat="0" applyAlignment="0" applyProtection="0">
      <alignment vertical="center"/>
    </xf>
    <xf numFmtId="192" fontId="107" fillId="0" borderId="0"/>
    <xf numFmtId="192" fontId="107" fillId="0" borderId="0"/>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xf numFmtId="192" fontId="84" fillId="0" borderId="0">
      <alignment vertical="center"/>
    </xf>
    <xf numFmtId="192" fontId="84" fillId="0" borderId="0">
      <alignment vertical="center"/>
    </xf>
    <xf numFmtId="192" fontId="84" fillId="0" borderId="0">
      <alignment vertical="center"/>
    </xf>
    <xf numFmtId="192" fontId="84" fillId="0" borderId="0"/>
    <xf numFmtId="192" fontId="84" fillId="0" borderId="0"/>
    <xf numFmtId="192" fontId="84" fillId="0" borderId="0"/>
    <xf numFmtId="192" fontId="20" fillId="0" borderId="0">
      <alignment vertical="center"/>
    </xf>
    <xf numFmtId="192" fontId="20" fillId="0" borderId="0">
      <alignment vertical="center"/>
    </xf>
    <xf numFmtId="192" fontId="20" fillId="0" borderId="0">
      <alignment vertical="center"/>
    </xf>
    <xf numFmtId="192" fontId="85" fillId="0" borderId="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85" fillId="54" borderId="53" applyNumberFormat="0" applyFont="0" applyAlignment="0" applyProtection="0">
      <alignment vertical="center"/>
    </xf>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92" fontId="20" fillId="53" borderId="53" applyNumberFormat="0" applyAlignment="0" applyProtection="0"/>
    <xf numFmtId="187" fontId="133" fillId="0" borderId="0" applyFont="0" applyFill="0" applyBorder="0" applyAlignment="0" applyProtection="0">
      <alignment vertical="center"/>
    </xf>
    <xf numFmtId="192" fontId="133" fillId="0" borderId="0">
      <alignment vertical="center"/>
    </xf>
    <xf numFmtId="192" fontId="133" fillId="0" borderId="0"/>
    <xf numFmtId="192" fontId="135" fillId="0" borderId="0" applyBorder="0">
      <alignment vertical="center"/>
    </xf>
    <xf numFmtId="192" fontId="143" fillId="0" borderId="0" applyNumberFormat="0" applyFill="0" applyBorder="0" applyAlignment="0" applyProtection="0">
      <alignment vertical="center"/>
    </xf>
    <xf numFmtId="192" fontId="145" fillId="0" borderId="0">
      <alignment vertical="center"/>
    </xf>
    <xf numFmtId="192" fontId="20" fillId="0" borderId="0" applyBorder="0">
      <alignment vertical="center"/>
    </xf>
    <xf numFmtId="192" fontId="83" fillId="0" borderId="0" applyNumberFormat="0" applyFill="0" applyBorder="0" applyAlignment="0" applyProtection="0">
      <alignment vertical="center"/>
    </xf>
    <xf numFmtId="192" fontId="141" fillId="0" borderId="0">
      <alignment vertical="center"/>
    </xf>
    <xf numFmtId="192" fontId="141" fillId="0" borderId="0">
      <alignment vertical="center"/>
    </xf>
    <xf numFmtId="192" fontId="10" fillId="0" borderId="0">
      <alignment vertical="center"/>
    </xf>
    <xf numFmtId="192" fontId="20" fillId="0" borderId="0" applyBorder="0">
      <alignment vertical="center"/>
    </xf>
    <xf numFmtId="192" fontId="83" fillId="0" borderId="0" applyNumberFormat="0" applyFill="0" applyBorder="0" applyAlignment="0" applyProtection="0">
      <alignment vertical="center"/>
    </xf>
    <xf numFmtId="192" fontId="20" fillId="0" borderId="0"/>
    <xf numFmtId="192" fontId="20" fillId="0" borderId="0">
      <alignment vertical="center"/>
    </xf>
    <xf numFmtId="192" fontId="9" fillId="0" borderId="0">
      <alignment vertical="center"/>
    </xf>
    <xf numFmtId="192" fontId="99" fillId="0" borderId="120">
      <protection locked="0"/>
    </xf>
    <xf numFmtId="192" fontId="83" fillId="0" borderId="0">
      <protection locked="0"/>
    </xf>
    <xf numFmtId="192" fontId="119" fillId="0" borderId="121">
      <protection locked="0"/>
    </xf>
    <xf numFmtId="192" fontId="155" fillId="0" borderId="0">
      <alignment vertical="center"/>
    </xf>
    <xf numFmtId="192" fontId="20" fillId="0" borderId="0">
      <protection locked="0"/>
    </xf>
    <xf numFmtId="192" fontId="85" fillId="0" borderId="0">
      <protection locked="0"/>
    </xf>
    <xf numFmtId="192" fontId="141" fillId="0" borderId="0">
      <protection locked="0"/>
    </xf>
    <xf numFmtId="192" fontId="141" fillId="0" borderId="0">
      <protection locked="0"/>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4"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99" fillId="0" borderId="120">
      <protection locked="0"/>
    </xf>
    <xf numFmtId="192" fontId="84" fillId="0" borderId="0">
      <alignment vertical="center"/>
    </xf>
    <xf numFmtId="192" fontId="141" fillId="0" borderId="0">
      <protection locked="0"/>
    </xf>
    <xf numFmtId="192" fontId="84" fillId="0" borderId="0">
      <alignment vertical="center"/>
    </xf>
    <xf numFmtId="192" fontId="8"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57" fillId="0" borderId="0"/>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7" fillId="0" borderId="0">
      <alignment vertical="center"/>
    </xf>
    <xf numFmtId="192" fontId="85" fillId="0" borderId="0"/>
    <xf numFmtId="192" fontId="84" fillId="0" borderId="0">
      <alignment vertical="center"/>
    </xf>
    <xf numFmtId="192" fontId="82" fillId="0" borderId="0">
      <alignment vertical="center"/>
    </xf>
    <xf numFmtId="192" fontId="83" fillId="0" borderId="0" applyNumberFormat="0" applyFill="0" applyBorder="0" applyAlignment="0" applyProtection="0">
      <alignment vertical="center"/>
    </xf>
    <xf numFmtId="192" fontId="141" fillId="0" borderId="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6" fillId="0" borderId="0">
      <alignment vertical="center"/>
    </xf>
    <xf numFmtId="192" fontId="85" fillId="0" borderId="0"/>
    <xf numFmtId="192" fontId="141" fillId="0" borderId="0">
      <alignment vertical="center"/>
    </xf>
    <xf numFmtId="192" fontId="84" fillId="0" borderId="0">
      <alignment vertical="center"/>
    </xf>
    <xf numFmtId="192" fontId="84" fillId="0" borderId="0">
      <alignment vertical="center"/>
    </xf>
    <xf numFmtId="192" fontId="20" fillId="0" borderId="0" applyBorder="0">
      <alignment vertical="center"/>
    </xf>
    <xf numFmtId="192" fontId="141" fillId="0" borderId="0">
      <alignment vertical="center"/>
    </xf>
    <xf numFmtId="192" fontId="83" fillId="0" borderId="0" applyNumberFormat="0" applyFill="0" applyBorder="0" applyAlignment="0" applyProtection="0">
      <alignment vertical="center"/>
    </xf>
    <xf numFmtId="192" fontId="85" fillId="0" borderId="0">
      <alignment vertical="center"/>
    </xf>
    <xf numFmtId="192" fontId="141" fillId="0" borderId="0">
      <alignment vertical="center"/>
    </xf>
    <xf numFmtId="192" fontId="20" fillId="0" borderId="0" applyBorder="0">
      <alignment vertical="center"/>
    </xf>
    <xf numFmtId="192" fontId="85" fillId="0" borderId="0"/>
    <xf numFmtId="192" fontId="141" fillId="0" borderId="0">
      <alignment vertical="center"/>
    </xf>
    <xf numFmtId="192" fontId="5" fillId="0" borderId="0">
      <alignment vertical="center"/>
    </xf>
    <xf numFmtId="192" fontId="141" fillId="0" borderId="0">
      <alignment vertical="center"/>
    </xf>
    <xf numFmtId="192" fontId="4" fillId="0" borderId="0">
      <alignment vertical="center"/>
    </xf>
    <xf numFmtId="192" fontId="84" fillId="0" borderId="0">
      <alignment vertical="center"/>
    </xf>
    <xf numFmtId="192" fontId="20" fillId="0" borderId="0" applyBorder="0">
      <alignment vertical="center"/>
    </xf>
    <xf numFmtId="192" fontId="86" fillId="0" borderId="0">
      <alignment vertical="top"/>
    </xf>
    <xf numFmtId="194" fontId="84" fillId="0" borderId="0">
      <alignment vertical="center"/>
    </xf>
    <xf numFmtId="194" fontId="83" fillId="0" borderId="0" applyNumberFormat="0" applyFill="0" applyBorder="0" applyAlignment="0" applyProtection="0">
      <alignment vertical="center"/>
    </xf>
    <xf numFmtId="194" fontId="141" fillId="0" borderId="0">
      <alignment vertical="center"/>
    </xf>
    <xf numFmtId="194" fontId="20" fillId="0" borderId="0" applyBorder="0">
      <alignment vertical="center"/>
    </xf>
    <xf numFmtId="192" fontId="141" fillId="0" borderId="0">
      <alignment vertical="center"/>
    </xf>
    <xf numFmtId="192" fontId="82" fillId="0" borderId="0">
      <alignment vertical="center"/>
    </xf>
    <xf numFmtId="194" fontId="141" fillId="0" borderId="0">
      <alignment vertical="center"/>
    </xf>
    <xf numFmtId="194" fontId="83" fillId="0" borderId="0" applyNumberFormat="0" applyFill="0" applyBorder="0" applyAlignment="0" applyProtection="0">
      <alignment vertical="center"/>
    </xf>
    <xf numFmtId="194" fontId="85" fillId="0" borderId="0">
      <alignment vertical="center"/>
    </xf>
    <xf numFmtId="194" fontId="141" fillId="0" borderId="0">
      <alignment vertical="center"/>
    </xf>
    <xf numFmtId="194" fontId="20" fillId="0" borderId="0" applyBorder="0">
      <alignment vertical="center"/>
    </xf>
    <xf numFmtId="194" fontId="85" fillId="0" borderId="0"/>
    <xf numFmtId="194" fontId="141" fillId="0" borderId="0">
      <alignment vertical="center"/>
    </xf>
    <xf numFmtId="192" fontId="3" fillId="0" borderId="0">
      <alignment vertical="center"/>
    </xf>
    <xf numFmtId="195" fontId="141" fillId="0" borderId="0">
      <alignment vertical="center"/>
    </xf>
    <xf numFmtId="195" fontId="83" fillId="0" borderId="0" applyNumberFormat="0" applyFill="0" applyBorder="0" applyAlignment="0" applyProtection="0">
      <alignment vertical="center"/>
    </xf>
    <xf numFmtId="195" fontId="85" fillId="0" borderId="0">
      <alignment vertical="center"/>
    </xf>
    <xf numFmtId="195" fontId="141" fillId="0" borderId="0">
      <alignment vertical="center"/>
    </xf>
    <xf numFmtId="195" fontId="20" fillId="0" borderId="0" applyBorder="0">
      <alignment vertical="center"/>
    </xf>
    <xf numFmtId="195" fontId="2" fillId="0" borderId="0">
      <alignment vertical="center"/>
    </xf>
    <xf numFmtId="195" fontId="84" fillId="0" borderId="0">
      <alignment vertical="center"/>
    </xf>
    <xf numFmtId="192" fontId="85" fillId="0" borderId="0">
      <alignment vertical="center"/>
    </xf>
    <xf numFmtId="192" fontId="85" fillId="0" borderId="0">
      <alignment vertical="center"/>
    </xf>
    <xf numFmtId="194" fontId="141" fillId="0" borderId="0">
      <alignment vertical="center"/>
    </xf>
    <xf numFmtId="195" fontId="1" fillId="0" borderId="0">
      <alignment vertical="center"/>
    </xf>
    <xf numFmtId="194" fontId="83" fillId="0" borderId="0" applyNumberFormat="0" applyFill="0" applyBorder="0" applyAlignment="0" applyProtection="0">
      <alignment vertical="center"/>
    </xf>
  </cellStyleXfs>
  <cellXfs count="1985">
    <xf numFmtId="192" fontId="0" fillId="0" borderId="0" xfId="0" applyAlignment="1"/>
    <xf numFmtId="192" fontId="0" fillId="2" borderId="0" xfId="0" applyFill="1" applyAlignment="1"/>
    <xf numFmtId="192" fontId="11" fillId="2" borderId="0" xfId="1" applyNumberFormat="1" applyFont="1" applyFill="1" applyAlignment="1"/>
    <xf numFmtId="192" fontId="12" fillId="2" borderId="0" xfId="1" applyNumberFormat="1" applyFont="1" applyFill="1" applyBorder="1" applyAlignment="1" applyProtection="1">
      <alignment horizontal="center" vertical="center"/>
    </xf>
    <xf numFmtId="192" fontId="0" fillId="3" borderId="0" xfId="33667" applyFont="1" applyFill="1" applyAlignment="1">
      <alignment horizontal="left" vertical="center"/>
    </xf>
    <xf numFmtId="192" fontId="0" fillId="3" borderId="0" xfId="33667" applyFont="1" applyFill="1">
      <alignment vertical="center"/>
    </xf>
    <xf numFmtId="192" fontId="13" fillId="3" borderId="0" xfId="33667" applyFont="1" applyFill="1" applyAlignment="1">
      <alignment horizontal="center" vertical="center"/>
    </xf>
    <xf numFmtId="192" fontId="14" fillId="3" borderId="0" xfId="33667" applyFont="1" applyFill="1" applyAlignment="1">
      <alignment horizontal="justify" vertical="center"/>
    </xf>
    <xf numFmtId="192" fontId="15" fillId="3" borderId="0" xfId="33667" applyFont="1" applyFill="1">
      <alignment vertical="center"/>
    </xf>
    <xf numFmtId="192" fontId="15" fillId="3" borderId="0" xfId="33667" applyFont="1" applyFill="1" applyAlignment="1">
      <alignment horizontal="left" vertical="center"/>
    </xf>
    <xf numFmtId="192" fontId="15" fillId="3" borderId="0" xfId="33667" applyFont="1" applyFill="1" applyAlignment="1">
      <alignment horizontal="left" vertical="center" wrapText="1"/>
    </xf>
    <xf numFmtId="192" fontId="15" fillId="3" borderId="0" xfId="33667" applyFont="1" applyFill="1" applyAlignment="1">
      <alignment horizontal="center" vertical="center" wrapText="1"/>
    </xf>
    <xf numFmtId="192" fontId="15" fillId="3" borderId="0" xfId="33667" applyFont="1" applyFill="1" applyAlignment="1">
      <alignment horizontal="right" vertical="center"/>
    </xf>
    <xf numFmtId="192" fontId="14" fillId="3" borderId="0" xfId="33667" applyFont="1" applyFill="1">
      <alignment vertical="center"/>
    </xf>
    <xf numFmtId="192" fontId="16" fillId="0" borderId="0" xfId="1" applyNumberFormat="1" applyFont="1" applyAlignment="1">
      <alignment vertical="center"/>
    </xf>
    <xf numFmtId="192" fontId="14" fillId="3" borderId="0" xfId="33667" applyFont="1" applyFill="1" applyAlignment="1">
      <alignment horizontal="center" vertical="center"/>
    </xf>
    <xf numFmtId="192" fontId="17" fillId="3" borderId="0" xfId="33667" applyFont="1" applyFill="1" applyAlignment="1"/>
    <xf numFmtId="192" fontId="18" fillId="3" borderId="0" xfId="33667" applyFont="1" applyFill="1" applyAlignment="1">
      <alignment horizontal="center" vertical="center"/>
    </xf>
    <xf numFmtId="192" fontId="19" fillId="3" borderId="0" xfId="33667" applyFont="1" applyFill="1" applyAlignment="1"/>
    <xf numFmtId="192" fontId="19" fillId="3" borderId="0" xfId="33667" applyFont="1" applyFill="1" applyAlignment="1">
      <alignment horizontal="right" vertical="center"/>
    </xf>
    <xf numFmtId="192" fontId="19" fillId="3" borderId="0" xfId="33667" applyFont="1" applyFill="1" applyAlignment="1">
      <alignment vertical="center" wrapText="1"/>
    </xf>
    <xf numFmtId="192" fontId="0" fillId="3" borderId="0" xfId="33667" applyFont="1" applyFill="1" applyAlignment="1">
      <alignment vertical="center" wrapText="1"/>
    </xf>
    <xf numFmtId="192" fontId="11" fillId="0" borderId="0" xfId="1" applyNumberFormat="1" applyFont="1" applyAlignment="1"/>
    <xf numFmtId="192" fontId="21" fillId="2" borderId="0" xfId="2096" applyFont="1" applyFill="1" applyAlignment="1"/>
    <xf numFmtId="192" fontId="21" fillId="2" borderId="0" xfId="2096" applyFont="1" applyFill="1">
      <alignment vertical="center"/>
    </xf>
    <xf numFmtId="192" fontId="23" fillId="2" borderId="0" xfId="2096" applyFont="1" applyFill="1" applyAlignment="1">
      <alignment horizontal="left"/>
    </xf>
    <xf numFmtId="192" fontId="23" fillId="2" borderId="1" xfId="2096" applyFont="1" applyFill="1" applyBorder="1" applyAlignment="1"/>
    <xf numFmtId="192" fontId="23" fillId="2" borderId="0" xfId="2096" applyFont="1" applyFill="1" applyAlignment="1"/>
    <xf numFmtId="192" fontId="24" fillId="2" borderId="0" xfId="1" applyNumberFormat="1" applyFont="1" applyFill="1" applyAlignment="1">
      <alignment horizontal="center" vertical="center"/>
    </xf>
    <xf numFmtId="192" fontId="23" fillId="2" borderId="0" xfId="1" applyNumberFormat="1" applyFont="1" applyFill="1" applyBorder="1" applyAlignment="1"/>
    <xf numFmtId="192" fontId="24" fillId="2" borderId="1" xfId="1" applyNumberFormat="1" applyFont="1" applyFill="1" applyBorder="1" applyAlignment="1">
      <alignment vertical="center"/>
    </xf>
    <xf numFmtId="192" fontId="24" fillId="2" borderId="0" xfId="1" applyNumberFormat="1" applyFont="1" applyFill="1" applyAlignment="1">
      <alignment vertical="center"/>
    </xf>
    <xf numFmtId="192" fontId="24" fillId="2" borderId="0" xfId="1" applyNumberFormat="1" applyFont="1" applyFill="1" applyBorder="1" applyAlignment="1">
      <alignment vertical="center"/>
    </xf>
    <xf numFmtId="192" fontId="23" fillId="2" borderId="0" xfId="0" applyFont="1" applyFill="1" applyAlignment="1"/>
    <xf numFmtId="192" fontId="27" fillId="2" borderId="0" xfId="1965" applyFont="1" applyFill="1" applyAlignment="1">
      <alignment horizontal="left" vertical="center"/>
    </xf>
    <xf numFmtId="192" fontId="29" fillId="2" borderId="9" xfId="1965" applyFont="1" applyFill="1" applyBorder="1" applyAlignment="1">
      <alignment horizontal="left" vertical="center"/>
    </xf>
    <xf numFmtId="192" fontId="30" fillId="2" borderId="9" xfId="1965" applyFont="1" applyFill="1" applyBorder="1" applyAlignment="1">
      <alignment horizontal="left" vertical="center"/>
    </xf>
    <xf numFmtId="192" fontId="30" fillId="2" borderId="0" xfId="1965" applyFont="1" applyFill="1" applyAlignment="1">
      <alignment horizontal="left" vertical="center"/>
    </xf>
    <xf numFmtId="192" fontId="29" fillId="2" borderId="10" xfId="1965" applyFont="1" applyFill="1" applyBorder="1" applyAlignment="1">
      <alignment vertical="center" wrapText="1"/>
    </xf>
    <xf numFmtId="192" fontId="30" fillId="2" borderId="11" xfId="1965" applyFont="1" applyFill="1" applyBorder="1" applyAlignment="1">
      <alignment vertical="center" wrapText="1"/>
    </xf>
    <xf numFmtId="192" fontId="29" fillId="2" borderId="12" xfId="1965" applyFont="1" applyFill="1" applyBorder="1" applyAlignment="1">
      <alignment horizontal="left" vertical="center" wrapText="1"/>
    </xf>
    <xf numFmtId="192" fontId="29" fillId="2" borderId="14" xfId="1965" applyFont="1" applyFill="1" applyBorder="1" applyAlignment="1">
      <alignment horizontal="center" vertical="center" wrapText="1"/>
    </xf>
    <xf numFmtId="192" fontId="29" fillId="2" borderId="15" xfId="1965" applyFont="1" applyFill="1" applyBorder="1" applyAlignment="1">
      <alignment vertical="center" wrapText="1"/>
    </xf>
    <xf numFmtId="192" fontId="29" fillId="2" borderId="13" xfId="1965" applyFont="1" applyFill="1" applyBorder="1" applyAlignment="1">
      <alignment horizontal="left" vertical="center" wrapText="1"/>
    </xf>
    <xf numFmtId="192" fontId="29" fillId="2" borderId="12" xfId="1965" applyFont="1" applyFill="1" applyBorder="1" applyAlignment="1">
      <alignment horizontal="center" vertical="center" wrapText="1"/>
    </xf>
    <xf numFmtId="192" fontId="29" fillId="2" borderId="13" xfId="1965" applyFont="1" applyFill="1" applyBorder="1" applyAlignment="1">
      <alignment vertical="center" wrapText="1"/>
    </xf>
    <xf numFmtId="192" fontId="29" fillId="2" borderId="14" xfId="1965" applyFont="1" applyFill="1" applyBorder="1" applyAlignment="1">
      <alignment vertical="center" wrapText="1"/>
    </xf>
    <xf numFmtId="192" fontId="29" fillId="2" borderId="0" xfId="1965" applyFont="1" applyFill="1">
      <alignment vertical="center"/>
    </xf>
    <xf numFmtId="192" fontId="30" fillId="2" borderId="0" xfId="1965" applyFont="1" applyFill="1" applyAlignment="1">
      <alignment vertical="center" wrapText="1"/>
    </xf>
    <xf numFmtId="192" fontId="33" fillId="2" borderId="0" xfId="1" applyNumberFormat="1" applyFont="1" applyFill="1" applyBorder="1" applyAlignment="1">
      <alignment vertical="center"/>
    </xf>
    <xf numFmtId="192" fontId="27" fillId="2" borderId="0" xfId="1965" applyFont="1" applyFill="1" applyAlignment="1">
      <alignment horizontal="left" vertical="center" wrapText="1"/>
    </xf>
    <xf numFmtId="192" fontId="25" fillId="2" borderId="0" xfId="0" applyFont="1" applyFill="1">
      <alignment vertical="center"/>
    </xf>
    <xf numFmtId="192" fontId="23" fillId="2" borderId="0" xfId="1" applyNumberFormat="1" applyFont="1" applyFill="1" applyAlignment="1" applyProtection="1"/>
    <xf numFmtId="192" fontId="23" fillId="2" borderId="0" xfId="33667" applyFont="1" applyFill="1">
      <alignment vertical="center"/>
    </xf>
    <xf numFmtId="192" fontId="23" fillId="2" borderId="0" xfId="33667" applyFont="1" applyFill="1" applyAlignment="1">
      <alignment horizontal="left" vertical="center"/>
    </xf>
    <xf numFmtId="192" fontId="23" fillId="2" borderId="0" xfId="1" applyNumberFormat="1" applyFont="1" applyFill="1" applyAlignment="1" applyProtection="1">
      <alignment vertical="center"/>
    </xf>
    <xf numFmtId="192" fontId="23" fillId="2" borderId="0" xfId="33667" applyFont="1" applyFill="1" applyAlignment="1">
      <alignment vertical="center" wrapText="1"/>
    </xf>
    <xf numFmtId="192" fontId="34" fillId="2" borderId="0" xfId="1" applyNumberFormat="1" applyFont="1" applyFill="1" applyAlignment="1" applyProtection="1"/>
    <xf numFmtId="192" fontId="23" fillId="2" borderId="0" xfId="33667" applyFont="1" applyFill="1" applyAlignment="1"/>
    <xf numFmtId="192" fontId="24" fillId="2" borderId="0" xfId="1" applyNumberFormat="1" applyFont="1" applyFill="1" applyAlignment="1"/>
    <xf numFmtId="192" fontId="35" fillId="2" borderId="0" xfId="0" applyFont="1" applyFill="1" applyAlignment="1">
      <alignment horizontal="center" vertical="center"/>
    </xf>
    <xf numFmtId="192" fontId="35" fillId="2" borderId="0" xfId="2285" applyFont="1" applyFill="1" applyAlignment="1">
      <alignment horizontal="center"/>
    </xf>
    <xf numFmtId="192" fontId="35" fillId="0" borderId="0" xfId="2718" applyFont="1" applyAlignment="1">
      <alignment horizontal="center" vertical="center"/>
    </xf>
    <xf numFmtId="192" fontId="35" fillId="2" borderId="0" xfId="2285" applyFont="1" applyFill="1" applyAlignment="1">
      <alignment horizontal="right"/>
    </xf>
    <xf numFmtId="14" fontId="39" fillId="2" borderId="0" xfId="2285" applyNumberFormat="1" applyFont="1" applyFill="1" applyAlignment="1">
      <alignment horizontal="right" wrapText="1"/>
    </xf>
    <xf numFmtId="49" fontId="39" fillId="2" borderId="0" xfId="2285" applyNumberFormat="1" applyFont="1" applyFill="1" applyAlignment="1">
      <alignment horizontal="left"/>
    </xf>
    <xf numFmtId="192" fontId="38" fillId="5" borderId="26" xfId="356" applyFont="1" applyFill="1" applyBorder="1" applyAlignment="1">
      <alignment horizontal="center" vertical="center"/>
    </xf>
    <xf numFmtId="192" fontId="38" fillId="5" borderId="30" xfId="356" applyFont="1" applyFill="1" applyBorder="1" applyAlignment="1">
      <alignment horizontal="center" vertical="center"/>
    </xf>
    <xf numFmtId="14" fontId="39" fillId="2" borderId="0" xfId="2285" applyNumberFormat="1" applyFont="1" applyFill="1" applyAlignment="1">
      <alignment horizontal="center" wrapText="1"/>
    </xf>
    <xf numFmtId="192" fontId="39" fillId="2" borderId="0" xfId="2285" applyFont="1" applyFill="1" applyAlignment="1">
      <alignment horizontal="right" wrapText="1"/>
    </xf>
    <xf numFmtId="192" fontId="35" fillId="2" borderId="0" xfId="0" applyFont="1" applyFill="1" applyAlignment="1">
      <alignment horizontal="center" vertical="center" wrapText="1"/>
    </xf>
    <xf numFmtId="192" fontId="35" fillId="7" borderId="27" xfId="0" applyFont="1" applyFill="1" applyBorder="1" applyAlignment="1">
      <alignment horizontal="center" vertical="center" wrapText="1"/>
    </xf>
    <xf numFmtId="192" fontId="35" fillId="7" borderId="33" xfId="0" applyFont="1" applyFill="1" applyBorder="1" applyAlignment="1">
      <alignment horizontal="center" vertical="center" wrapText="1"/>
    </xf>
    <xf numFmtId="192" fontId="35" fillId="2" borderId="24" xfId="0" applyFont="1" applyFill="1" applyBorder="1" applyAlignment="1">
      <alignment horizontal="center" vertical="center" wrapText="1"/>
    </xf>
    <xf numFmtId="192" fontId="35" fillId="2" borderId="25" xfId="0" applyFont="1" applyFill="1" applyBorder="1" applyAlignment="1">
      <alignment horizontal="center" vertical="center"/>
    </xf>
    <xf numFmtId="192" fontId="35" fillId="2" borderId="36" xfId="0" applyFont="1" applyFill="1" applyBorder="1" applyAlignment="1">
      <alignment horizontal="center" vertical="center" wrapText="1"/>
    </xf>
    <xf numFmtId="192" fontId="35" fillId="2" borderId="24" xfId="0" applyFont="1" applyFill="1" applyBorder="1" applyAlignment="1">
      <alignment horizontal="center" vertical="center"/>
    </xf>
    <xf numFmtId="192" fontId="35" fillId="2" borderId="0" xfId="0" applyFont="1" applyFill="1" applyAlignment="1">
      <alignment horizontal="left" vertical="center"/>
    </xf>
    <xf numFmtId="192" fontId="35" fillId="2" borderId="0" xfId="0" applyFont="1" applyFill="1" applyAlignment="1">
      <alignment vertical="center" wrapText="1"/>
    </xf>
    <xf numFmtId="192" fontId="35" fillId="2" borderId="17" xfId="0" applyFont="1" applyFill="1" applyBorder="1" applyAlignment="1">
      <alignment horizontal="center" vertical="center" wrapText="1"/>
    </xf>
    <xf numFmtId="192" fontId="35" fillId="2" borderId="25" xfId="0" applyFont="1" applyFill="1" applyBorder="1" applyAlignment="1">
      <alignment horizontal="center" vertical="center" wrapText="1"/>
    </xf>
    <xf numFmtId="192" fontId="35" fillId="2" borderId="20" xfId="0" applyFont="1" applyFill="1" applyBorder="1" applyAlignment="1">
      <alignment horizontal="center" vertical="center" wrapText="1"/>
    </xf>
    <xf numFmtId="192" fontId="46" fillId="3" borderId="0" xfId="1360" applyFont="1" applyFill="1" applyAlignment="1"/>
    <xf numFmtId="192" fontId="47" fillId="3" borderId="0" xfId="1360" applyFont="1" applyFill="1" applyAlignment="1"/>
    <xf numFmtId="192" fontId="48" fillId="2" borderId="0" xfId="0" applyFont="1" applyFill="1" applyAlignment="1">
      <alignment horizontal="left" vertical="center"/>
    </xf>
    <xf numFmtId="192" fontId="49" fillId="3" borderId="0" xfId="1360" applyFont="1" applyFill="1" applyAlignment="1"/>
    <xf numFmtId="192" fontId="49" fillId="2" borderId="0" xfId="1360" applyFont="1" applyFill="1" applyAlignment="1"/>
    <xf numFmtId="181" fontId="51" fillId="3" borderId="0" xfId="1360" applyNumberFormat="1" applyFont="1" applyFill="1" applyBorder="1" applyAlignment="1">
      <alignment horizontal="left" vertical="center" wrapText="1"/>
    </xf>
    <xf numFmtId="181" fontId="52" fillId="3" borderId="0" xfId="1360" applyNumberFormat="1" applyFont="1" applyFill="1" applyBorder="1" applyAlignment="1">
      <alignment horizontal="left" vertical="center" wrapText="1"/>
    </xf>
    <xf numFmtId="49" fontId="53" fillId="9" borderId="16" xfId="2717" applyNumberFormat="1" applyFont="1" applyFill="1" applyBorder="1" applyAlignment="1">
      <alignment horizontal="center" vertical="center"/>
    </xf>
    <xf numFmtId="49" fontId="53" fillId="9" borderId="17" xfId="2717" applyNumberFormat="1" applyFont="1" applyFill="1" applyBorder="1" applyAlignment="1">
      <alignment horizontal="center" vertical="center"/>
    </xf>
    <xf numFmtId="192" fontId="55" fillId="6" borderId="19" xfId="2717" applyFont="1" applyFill="1" applyBorder="1" applyAlignment="1">
      <alignment horizontal="center" vertical="center"/>
    </xf>
    <xf numFmtId="49" fontId="55" fillId="6" borderId="20" xfId="2717" applyNumberFormat="1" applyFont="1" applyFill="1" applyBorder="1" applyAlignment="1">
      <alignment horizontal="center" vertical="center"/>
    </xf>
    <xf numFmtId="192" fontId="30" fillId="7" borderId="16" xfId="0" applyFont="1" applyFill="1" applyBorder="1" applyAlignment="1">
      <alignment horizontal="center"/>
    </xf>
    <xf numFmtId="192" fontId="30" fillId="7" borderId="17" xfId="0" applyFont="1" applyFill="1" applyBorder="1" applyAlignment="1">
      <alignment horizontal="center"/>
    </xf>
    <xf numFmtId="192" fontId="29" fillId="0" borderId="23" xfId="2089" applyFont="1" applyBorder="1" applyAlignment="1">
      <alignment horizontal="center" vertical="center"/>
    </xf>
    <xf numFmtId="176" fontId="29" fillId="0" borderId="24" xfId="2093" applyNumberFormat="1" applyFont="1" applyBorder="1" applyAlignment="1">
      <alignment horizontal="center" vertical="center"/>
    </xf>
    <xf numFmtId="192" fontId="57" fillId="0" borderId="23" xfId="2089" applyFont="1" applyBorder="1" applyAlignment="1">
      <alignment horizontal="center" vertical="center"/>
    </xf>
    <xf numFmtId="192" fontId="60" fillId="0" borderId="0" xfId="0" applyFont="1" applyAlignment="1"/>
    <xf numFmtId="192" fontId="51" fillId="3" borderId="0" xfId="1360" applyFont="1" applyFill="1" applyAlignment="1"/>
    <xf numFmtId="192" fontId="62" fillId="2" borderId="0" xfId="1360" applyFont="1" applyFill="1" applyBorder="1" applyAlignment="1">
      <alignment horizontal="center" vertical="center"/>
    </xf>
    <xf numFmtId="192" fontId="63" fillId="0" borderId="0" xfId="1" applyFont="1" applyAlignment="1">
      <alignment horizontal="center" vertical="center"/>
    </xf>
    <xf numFmtId="192" fontId="64" fillId="3" borderId="0" xfId="1360" applyFont="1" applyFill="1" applyBorder="1">
      <alignment vertical="center"/>
    </xf>
    <xf numFmtId="192" fontId="65" fillId="3" borderId="0" xfId="1360" applyFont="1" applyFill="1" applyAlignment="1">
      <alignment horizontal="right"/>
    </xf>
    <xf numFmtId="181" fontId="52" fillId="2" borderId="0" xfId="1360" applyNumberFormat="1" applyFont="1" applyFill="1" applyBorder="1" applyAlignment="1">
      <alignment horizontal="right" vertical="center" wrapText="1"/>
    </xf>
    <xf numFmtId="192" fontId="66" fillId="0" borderId="0" xfId="1" applyFont="1" applyAlignment="1"/>
    <xf numFmtId="192" fontId="55" fillId="2" borderId="0" xfId="2717" applyFont="1" applyFill="1" applyBorder="1" applyAlignment="1">
      <alignment horizontal="left" vertical="center"/>
    </xf>
    <xf numFmtId="192" fontId="64" fillId="3" borderId="0" xfId="1360" applyFont="1" applyFill="1">
      <alignment vertical="center"/>
    </xf>
    <xf numFmtId="192" fontId="38" fillId="5" borderId="27" xfId="356" applyFont="1" applyFill="1" applyBorder="1" applyAlignment="1">
      <alignment horizontal="center" vertical="center"/>
    </xf>
    <xf numFmtId="192" fontId="38" fillId="5" borderId="33" xfId="356" applyFont="1" applyFill="1" applyBorder="1" applyAlignment="1">
      <alignment horizontal="center" vertical="center"/>
    </xf>
    <xf numFmtId="192" fontId="35" fillId="0" borderId="39" xfId="2285" applyFont="1" applyBorder="1" applyAlignment="1">
      <alignment horizontal="center" vertical="center"/>
    </xf>
    <xf numFmtId="192" fontId="35" fillId="6" borderId="40" xfId="1360" applyFont="1" applyFill="1" applyBorder="1" applyAlignment="1">
      <alignment horizontal="center" vertical="center"/>
    </xf>
    <xf numFmtId="192" fontId="40" fillId="2" borderId="0" xfId="0" applyFont="1" applyFill="1" applyAlignment="1"/>
    <xf numFmtId="192" fontId="40" fillId="2" borderId="0" xfId="0" applyFont="1" applyFill="1" applyAlignment="1">
      <alignment horizontal="center" vertical="center" wrapText="1"/>
    </xf>
    <xf numFmtId="192" fontId="35" fillId="7" borderId="34" xfId="0" applyFont="1" applyFill="1" applyBorder="1" applyAlignment="1">
      <alignment horizontal="center" vertical="center" wrapText="1"/>
    </xf>
    <xf numFmtId="192" fontId="35" fillId="2" borderId="19" xfId="0" applyFont="1" applyFill="1" applyBorder="1" applyAlignment="1">
      <alignment horizontal="center" vertical="center"/>
    </xf>
    <xf numFmtId="192" fontId="35" fillId="2" borderId="20" xfId="0" applyFont="1" applyFill="1" applyBorder="1" applyAlignment="1">
      <alignment horizontal="center" vertical="center"/>
    </xf>
    <xf numFmtId="192" fontId="35" fillId="2" borderId="23" xfId="0" applyFont="1" applyFill="1" applyBorder="1" applyAlignment="1">
      <alignment horizontal="center" vertical="center" wrapText="1"/>
    </xf>
    <xf numFmtId="192" fontId="35" fillId="2" borderId="0" xfId="2285" applyFont="1" applyFill="1" applyAlignment="1">
      <alignment horizontal="center" vertical="center"/>
    </xf>
    <xf numFmtId="192" fontId="35" fillId="2" borderId="0" xfId="2285" applyFont="1" applyFill="1" applyAlignment="1"/>
    <xf numFmtId="192" fontId="23" fillId="2" borderId="0" xfId="2285" applyFont="1" applyFill="1" applyAlignment="1">
      <alignment horizontal="center"/>
    </xf>
    <xf numFmtId="192" fontId="40" fillId="2" borderId="0" xfId="0" applyFont="1" applyFill="1">
      <alignment vertical="center"/>
    </xf>
    <xf numFmtId="192" fontId="35" fillId="2" borderId="16" xfId="0" applyFont="1" applyFill="1" applyBorder="1" applyAlignment="1">
      <alignment horizontal="center" vertical="center" wrapText="1"/>
    </xf>
    <xf numFmtId="192" fontId="35" fillId="2" borderId="17" xfId="0" applyFont="1" applyFill="1" applyBorder="1" applyAlignment="1">
      <alignment horizontal="center" vertical="center"/>
    </xf>
    <xf numFmtId="192" fontId="35" fillId="2" borderId="24" xfId="2350" applyFont="1" applyFill="1" applyBorder="1" applyAlignment="1">
      <alignment horizontal="center" vertical="center"/>
    </xf>
    <xf numFmtId="192" fontId="35" fillId="2" borderId="20" xfId="2350" applyFont="1" applyFill="1" applyBorder="1" applyAlignment="1">
      <alignment horizontal="center" vertical="center"/>
    </xf>
    <xf numFmtId="192" fontId="35" fillId="2" borderId="42" xfId="33667" applyFont="1" applyFill="1" applyBorder="1" applyAlignment="1">
      <alignment horizontal="center" vertical="center"/>
    </xf>
    <xf numFmtId="192" fontId="35" fillId="2" borderId="36" xfId="2350" applyFont="1" applyFill="1" applyBorder="1" applyAlignment="1">
      <alignment horizontal="center" vertical="center"/>
    </xf>
    <xf numFmtId="192" fontId="35" fillId="2" borderId="23" xfId="33667" applyFont="1" applyFill="1" applyBorder="1" applyAlignment="1">
      <alignment horizontal="center" vertical="center"/>
    </xf>
    <xf numFmtId="192" fontId="35" fillId="2" borderId="19" xfId="33667" applyFont="1" applyFill="1" applyBorder="1" applyAlignment="1">
      <alignment horizontal="center" vertical="center"/>
    </xf>
    <xf numFmtId="192" fontId="40" fillId="2" borderId="0" xfId="0" applyFont="1" applyFill="1" applyAlignment="1">
      <alignment horizontal="center" vertical="center"/>
    </xf>
    <xf numFmtId="192" fontId="35" fillId="2" borderId="18" xfId="0" applyFont="1" applyFill="1" applyBorder="1" applyAlignment="1">
      <alignment horizontal="center" vertical="center"/>
    </xf>
    <xf numFmtId="192" fontId="35" fillId="2" borderId="21" xfId="0" applyFont="1" applyFill="1" applyBorder="1" applyAlignment="1">
      <alignment horizontal="center" vertical="center"/>
    </xf>
    <xf numFmtId="192" fontId="35" fillId="2" borderId="43" xfId="0" applyFont="1" applyFill="1" applyBorder="1" applyAlignment="1">
      <alignment horizontal="center" vertical="center"/>
    </xf>
    <xf numFmtId="192" fontId="23" fillId="2" borderId="0" xfId="0" applyFont="1" applyFill="1" applyAlignment="1">
      <alignment vertical="center" wrapText="1"/>
    </xf>
    <xf numFmtId="11" fontId="35" fillId="2" borderId="0" xfId="1360" applyNumberFormat="1" applyFont="1" applyFill="1" applyBorder="1" applyAlignment="1">
      <alignment horizontal="center" vertical="center"/>
    </xf>
    <xf numFmtId="192" fontId="35" fillId="2" borderId="0" xfId="0" applyFont="1" applyFill="1" applyAlignment="1"/>
    <xf numFmtId="11" fontId="35" fillId="2" borderId="44" xfId="1360" applyNumberFormat="1" applyFont="1" applyFill="1" applyBorder="1" applyAlignment="1">
      <alignment horizontal="center" vertical="center"/>
    </xf>
    <xf numFmtId="14" fontId="34" fillId="2" borderId="0" xfId="2285" applyNumberFormat="1" applyFont="1" applyFill="1" applyAlignment="1">
      <alignment horizontal="center" wrapText="1"/>
    </xf>
    <xf numFmtId="192" fontId="35" fillId="2" borderId="0" xfId="2285" applyFont="1" applyFill="1" applyAlignment="1">
      <alignment horizontal="left"/>
    </xf>
    <xf numFmtId="192" fontId="35" fillId="2" borderId="0" xfId="2285" applyFont="1" applyFill="1" applyAlignment="1">
      <alignment horizontal="left" vertical="top"/>
    </xf>
    <xf numFmtId="192" fontId="35" fillId="2" borderId="0" xfId="2285" applyFont="1" applyFill="1" applyAlignment="1">
      <alignment horizontal="left" vertical="center"/>
    </xf>
    <xf numFmtId="192" fontId="35" fillId="2" borderId="0" xfId="2285" applyFont="1" applyFill="1" applyAlignment="1">
      <alignment horizontal="center" vertical="center" wrapText="1"/>
    </xf>
    <xf numFmtId="188" fontId="38" fillId="10" borderId="27" xfId="1966" applyNumberFormat="1" applyFont="1" applyFill="1" applyBorder="1" applyAlignment="1">
      <alignment horizontal="center" vertical="top" wrapText="1"/>
    </xf>
    <xf numFmtId="188" fontId="38" fillId="10" borderId="33" xfId="1966" applyNumberFormat="1" applyFont="1" applyFill="1" applyBorder="1" applyAlignment="1">
      <alignment horizontal="center" vertical="top" wrapText="1"/>
    </xf>
    <xf numFmtId="188" fontId="38" fillId="10" borderId="33" xfId="1966" applyNumberFormat="1" applyFont="1" applyFill="1" applyBorder="1" applyAlignment="1">
      <alignment horizontal="center" vertical="top" wrapText="1" shrinkToFit="1"/>
    </xf>
    <xf numFmtId="188" fontId="35" fillId="2" borderId="36" xfId="1966" applyNumberFormat="1" applyFont="1" applyFill="1" applyBorder="1" applyAlignment="1">
      <alignment horizontal="center" vertical="center" wrapText="1"/>
    </xf>
    <xf numFmtId="188" fontId="35" fillId="2" borderId="36" xfId="0" applyNumberFormat="1" applyFont="1" applyFill="1" applyBorder="1" applyAlignment="1">
      <alignment horizontal="center" vertical="center" wrapText="1"/>
    </xf>
    <xf numFmtId="188" fontId="35" fillId="2" borderId="24" xfId="1966" applyNumberFormat="1" applyFont="1" applyFill="1" applyBorder="1" applyAlignment="1">
      <alignment horizontal="center" vertical="center" wrapText="1"/>
    </xf>
    <xf numFmtId="188" fontId="35" fillId="2" borderId="24" xfId="0" applyNumberFormat="1" applyFont="1" applyFill="1" applyBorder="1" applyAlignment="1">
      <alignment horizontal="center" vertical="center" wrapText="1"/>
    </xf>
    <xf numFmtId="192" fontId="35" fillId="2" borderId="3" xfId="2285" applyFont="1" applyFill="1" applyBorder="1" applyAlignment="1"/>
    <xf numFmtId="192" fontId="35" fillId="2" borderId="3" xfId="2285" applyFont="1" applyFill="1" applyBorder="1" applyAlignment="1">
      <alignment horizontal="right"/>
    </xf>
    <xf numFmtId="192" fontId="39" fillId="2" borderId="0" xfId="2285" applyFont="1" applyFill="1" applyAlignment="1">
      <alignment horizontal="center" wrapText="1"/>
    </xf>
    <xf numFmtId="188" fontId="38" fillId="10" borderId="34" xfId="1966" applyNumberFormat="1" applyFont="1" applyFill="1" applyBorder="1" applyAlignment="1">
      <alignment horizontal="center" vertical="top" wrapText="1"/>
    </xf>
    <xf numFmtId="188" fontId="35" fillId="2" borderId="36" xfId="0" applyNumberFormat="1" applyFont="1" applyFill="1" applyBorder="1" applyAlignment="1">
      <alignment horizontal="left" vertical="center" wrapText="1"/>
    </xf>
    <xf numFmtId="188" fontId="35" fillId="2" borderId="24" xfId="0" applyNumberFormat="1" applyFont="1" applyFill="1" applyBorder="1" applyAlignment="1">
      <alignment horizontal="left" vertical="center" wrapText="1"/>
    </xf>
    <xf numFmtId="188" fontId="35" fillId="2" borderId="24" xfId="0" applyNumberFormat="1" applyFont="1" applyFill="1" applyBorder="1" applyAlignment="1">
      <alignment vertical="center" wrapText="1"/>
    </xf>
    <xf numFmtId="188" fontId="35" fillId="2" borderId="24" xfId="1966" applyNumberFormat="1" applyFont="1" applyFill="1" applyBorder="1" applyAlignment="1">
      <alignment horizontal="left" vertical="center" wrapText="1"/>
    </xf>
    <xf numFmtId="192" fontId="73" fillId="2" borderId="0" xfId="0" applyFont="1" applyFill="1" applyAlignment="1">
      <alignment horizontal="center"/>
    </xf>
    <xf numFmtId="192" fontId="74" fillId="2" borderId="0" xfId="0" applyFont="1" applyFill="1" applyAlignment="1">
      <alignment horizontal="left"/>
    </xf>
    <xf numFmtId="192" fontId="75" fillId="2" borderId="0" xfId="0" applyFont="1" applyFill="1" applyAlignment="1"/>
    <xf numFmtId="192" fontId="30" fillId="2" borderId="0" xfId="0" applyFont="1" applyFill="1" applyAlignment="1"/>
    <xf numFmtId="192" fontId="76" fillId="2" borderId="0" xfId="0" applyFont="1" applyFill="1" applyAlignment="1"/>
    <xf numFmtId="192" fontId="27" fillId="2" borderId="0" xfId="0" applyFont="1" applyFill="1" applyAlignment="1">
      <alignment horizontal="center" vertical="center"/>
    </xf>
    <xf numFmtId="192" fontId="27" fillId="2" borderId="0" xfId="0" applyFont="1" applyFill="1" applyAlignment="1">
      <alignment horizontal="left" vertical="center"/>
    </xf>
    <xf numFmtId="192" fontId="27" fillId="2" borderId="0" xfId="0" applyFont="1" applyFill="1" applyAlignment="1"/>
    <xf numFmtId="192" fontId="74" fillId="11" borderId="0" xfId="0" applyFont="1" applyFill="1" applyAlignment="1">
      <alignment horizontal="left" vertical="center"/>
    </xf>
    <xf numFmtId="192" fontId="78" fillId="2" borderId="0" xfId="0" applyFont="1" applyFill="1" applyAlignment="1">
      <alignment horizontal="center" vertical="center"/>
    </xf>
    <xf numFmtId="192" fontId="79" fillId="2" borderId="0" xfId="1" applyNumberFormat="1" applyFont="1" applyFill="1" applyBorder="1" applyAlignment="1">
      <alignment horizontal="left" vertical="center"/>
    </xf>
    <xf numFmtId="192" fontId="78" fillId="2" borderId="0" xfId="0" applyFont="1" applyFill="1" applyAlignment="1">
      <alignment horizontal="left" vertical="center"/>
    </xf>
    <xf numFmtId="14" fontId="80" fillId="2" borderId="0" xfId="0" applyNumberFormat="1" applyFont="1" applyFill="1" applyAlignment="1">
      <alignment horizontal="left" vertical="center"/>
    </xf>
    <xf numFmtId="192" fontId="79" fillId="2" borderId="0" xfId="1" applyNumberFormat="1" applyFont="1" applyFill="1" applyAlignment="1">
      <alignment horizontal="left" vertical="center"/>
    </xf>
    <xf numFmtId="192" fontId="79" fillId="2" borderId="0" xfId="0" applyFont="1" applyFill="1" applyAlignment="1">
      <alignment horizontal="left" vertical="center"/>
    </xf>
    <xf numFmtId="192" fontId="78" fillId="2" borderId="0" xfId="0" applyFont="1" applyFill="1" applyAlignment="1">
      <alignment horizontal="left" vertical="center" shrinkToFit="1"/>
    </xf>
    <xf numFmtId="192" fontId="30" fillId="2" borderId="0" xfId="0" applyFont="1" applyFill="1" applyAlignment="1">
      <alignment horizontal="center" vertical="center"/>
    </xf>
    <xf numFmtId="192" fontId="75" fillId="2" borderId="0" xfId="0" applyFont="1" applyFill="1" applyAlignment="1">
      <alignment horizontal="center" vertical="center"/>
    </xf>
    <xf numFmtId="192" fontId="76" fillId="2" borderId="0" xfId="0" applyFont="1" applyFill="1" applyAlignment="1">
      <alignment horizontal="center" vertical="center"/>
    </xf>
    <xf numFmtId="192" fontId="81" fillId="2" borderId="0" xfId="0" applyFont="1" applyFill="1" applyAlignment="1">
      <alignment horizontal="left" vertical="center"/>
    </xf>
    <xf numFmtId="192" fontId="81" fillId="2" borderId="0" xfId="0" applyFont="1" applyFill="1" applyAlignment="1">
      <alignment horizontal="center" vertical="center"/>
    </xf>
    <xf numFmtId="192" fontId="42" fillId="3" borderId="0" xfId="33667" applyFont="1" applyFill="1">
      <alignment vertical="center"/>
    </xf>
    <xf numFmtId="192" fontId="42" fillId="3" borderId="0" xfId="33667" applyFont="1" applyFill="1" applyAlignment="1">
      <alignment vertical="center" wrapText="1"/>
    </xf>
    <xf numFmtId="192" fontId="35" fillId="8" borderId="0" xfId="1253" applyFont="1" applyFill="1" applyAlignment="1">
      <alignment horizontal="right" vertical="center"/>
    </xf>
    <xf numFmtId="192" fontId="35" fillId="8" borderId="0" xfId="1253" applyFont="1" applyFill="1">
      <alignment vertical="center"/>
    </xf>
    <xf numFmtId="192" fontId="35" fillId="8" borderId="0" xfId="2285" applyFont="1" applyFill="1" applyAlignment="1">
      <alignment horizontal="center"/>
    </xf>
    <xf numFmtId="192" fontId="35" fillId="8" borderId="0" xfId="2285" applyFont="1" applyFill="1" applyAlignment="1">
      <alignment horizontal="right"/>
    </xf>
    <xf numFmtId="192" fontId="35" fillId="8" borderId="0" xfId="1253" applyFont="1" applyFill="1" applyAlignment="1">
      <alignment horizontal="center" vertical="center"/>
    </xf>
    <xf numFmtId="49" fontId="39" fillId="8" borderId="0" xfId="2285" applyNumberFormat="1" applyFont="1" applyFill="1" applyAlignment="1">
      <alignment horizontal="left"/>
    </xf>
    <xf numFmtId="14" fontId="39" fillId="8" borderId="0" xfId="2285" applyNumberFormat="1" applyFont="1" applyFill="1" applyAlignment="1">
      <alignment horizontal="center" wrapText="1"/>
    </xf>
    <xf numFmtId="192" fontId="12" fillId="8" borderId="0" xfId="1" applyNumberFormat="1" applyFont="1" applyFill="1" applyBorder="1" applyAlignment="1" applyProtection="1">
      <alignment horizontal="center" vertical="center"/>
    </xf>
    <xf numFmtId="192" fontId="35" fillId="8" borderId="0" xfId="1253" applyFont="1" applyFill="1" applyAlignment="1"/>
    <xf numFmtId="192" fontId="35" fillId="8" borderId="0" xfId="2285" applyFont="1" applyFill="1" applyAlignment="1">
      <alignment horizontal="center" vertical="center"/>
    </xf>
    <xf numFmtId="192" fontId="35" fillId="8" borderId="0" xfId="2285" applyFont="1" applyFill="1" applyAlignment="1"/>
    <xf numFmtId="192" fontId="35" fillId="8" borderId="0" xfId="2285" applyFont="1" applyFill="1" applyAlignment="1">
      <alignment horizontal="center" wrapText="1"/>
    </xf>
    <xf numFmtId="192" fontId="35" fillId="8" borderId="0" xfId="1253" applyFont="1" applyFill="1" applyAlignment="1">
      <alignment horizontal="left" vertical="center"/>
    </xf>
    <xf numFmtId="192" fontId="35" fillId="8" borderId="0" xfId="1253" applyFont="1" applyFill="1" applyAlignment="1">
      <alignment horizontal="left"/>
    </xf>
    <xf numFmtId="192" fontId="39" fillId="8" borderId="0" xfId="1253" applyFont="1" applyFill="1" applyAlignment="1">
      <alignment horizontal="left" vertical="center"/>
    </xf>
    <xf numFmtId="49" fontId="35" fillId="7" borderId="27" xfId="0" applyNumberFormat="1" applyFont="1" applyFill="1" applyBorder="1" applyAlignment="1">
      <alignment horizontal="center" vertical="center" wrapText="1"/>
    </xf>
    <xf numFmtId="49" fontId="35" fillId="0" borderId="0" xfId="0" applyNumberFormat="1" applyFont="1" applyAlignment="1">
      <alignment vertical="top" wrapText="1"/>
    </xf>
    <xf numFmtId="188" fontId="35" fillId="0" borderId="0" xfId="0" applyNumberFormat="1" applyFont="1" applyAlignment="1">
      <alignment horizontal="center" vertical="center" wrapText="1"/>
    </xf>
    <xf numFmtId="192" fontId="74" fillId="11" borderId="0" xfId="0" applyFont="1" applyFill="1" applyAlignment="1">
      <alignment horizontal="center" vertical="center"/>
    </xf>
    <xf numFmtId="49" fontId="35" fillId="8" borderId="0" xfId="1253" applyNumberFormat="1" applyFont="1" applyFill="1" applyAlignment="1">
      <alignment horizontal="center" vertical="center"/>
    </xf>
    <xf numFmtId="188" fontId="35" fillId="0" borderId="59" xfId="0" applyNumberFormat="1" applyFont="1" applyBorder="1" applyAlignment="1">
      <alignment horizontal="center" vertical="center" wrapText="1"/>
    </xf>
    <xf numFmtId="49" fontId="35" fillId="7" borderId="33" xfId="0" applyNumberFormat="1" applyFont="1" applyFill="1" applyBorder="1" applyAlignment="1">
      <alignment horizontal="center" vertical="center" wrapText="1"/>
    </xf>
    <xf numFmtId="192" fontId="35" fillId="8" borderId="0" xfId="0" applyFont="1" applyFill="1" applyAlignment="1">
      <alignment horizontal="center" vertical="center"/>
    </xf>
    <xf numFmtId="192" fontId="38" fillId="5" borderId="66" xfId="356" applyFont="1" applyFill="1" applyBorder="1" applyAlignment="1">
      <alignment horizontal="center" vertical="center"/>
    </xf>
    <xf numFmtId="14" fontId="39" fillId="8" borderId="0" xfId="2285" applyNumberFormat="1" applyFont="1" applyFill="1" applyAlignment="1">
      <alignment horizontal="right" wrapText="1"/>
    </xf>
    <xf numFmtId="192" fontId="38" fillId="5" borderId="64" xfId="356" applyFont="1" applyFill="1" applyBorder="1" applyAlignment="1">
      <alignment horizontal="center" vertical="center"/>
    </xf>
    <xf numFmtId="192" fontId="38" fillId="5" borderId="65" xfId="356" applyFont="1" applyFill="1" applyBorder="1" applyAlignment="1">
      <alignment horizontal="center" vertical="center"/>
    </xf>
    <xf numFmtId="49" fontId="35" fillId="6" borderId="61" xfId="1360" applyNumberFormat="1" applyFont="1" applyFill="1" applyBorder="1" applyAlignment="1">
      <alignment horizontal="center" vertical="center"/>
    </xf>
    <xf numFmtId="49" fontId="35" fillId="6" borderId="63" xfId="1360" applyNumberFormat="1" applyFont="1" applyFill="1" applyBorder="1" applyAlignment="1">
      <alignment horizontal="center" vertical="center"/>
    </xf>
    <xf numFmtId="192" fontId="35" fillId="8" borderId="54" xfId="1253" applyFont="1" applyFill="1" applyBorder="1" applyAlignment="1">
      <alignment horizontal="center" vertical="center"/>
    </xf>
    <xf numFmtId="192" fontId="35" fillId="0" borderId="60" xfId="2285" applyFont="1" applyBorder="1" applyAlignment="1">
      <alignment horizontal="center" vertical="center"/>
    </xf>
    <xf numFmtId="192" fontId="35" fillId="6" borderId="59" xfId="1360" applyFont="1" applyFill="1" applyBorder="1" applyAlignment="1">
      <alignment horizontal="center" vertical="center"/>
    </xf>
    <xf numFmtId="192" fontId="35" fillId="8" borderId="62" xfId="1253" applyFont="1" applyFill="1" applyBorder="1" applyAlignment="1">
      <alignment horizontal="center" vertical="center"/>
    </xf>
    <xf numFmtId="49" fontId="35" fillId="0" borderId="72" xfId="0" applyNumberFormat="1" applyFont="1" applyBorder="1" applyAlignment="1">
      <alignment horizontal="center" vertical="center" wrapText="1"/>
    </xf>
    <xf numFmtId="49" fontId="35" fillId="0" borderId="54" xfId="0" applyNumberFormat="1" applyFont="1" applyBorder="1" applyAlignment="1">
      <alignment horizontal="center" vertical="center" wrapText="1"/>
    </xf>
    <xf numFmtId="192" fontId="35" fillId="8" borderId="0" xfId="0" applyFont="1" applyFill="1" applyAlignment="1"/>
    <xf numFmtId="192" fontId="41" fillId="7" borderId="27" xfId="356" applyFont="1" applyFill="1" applyBorder="1" applyAlignment="1">
      <alignment horizontal="center" vertical="center"/>
    </xf>
    <xf numFmtId="188" fontId="35" fillId="0" borderId="75" xfId="0" applyNumberFormat="1" applyFont="1" applyBorder="1" applyAlignment="1">
      <alignment horizontal="center" vertical="center" wrapText="1"/>
    </xf>
    <xf numFmtId="49" fontId="35" fillId="0" borderId="76" xfId="0" applyNumberFormat="1" applyFont="1" applyBorder="1" applyAlignment="1">
      <alignment horizontal="center" vertical="center" wrapText="1"/>
    </xf>
    <xf numFmtId="188" fontId="35" fillId="0" borderId="78" xfId="0" applyNumberFormat="1" applyFont="1" applyBorder="1" applyAlignment="1">
      <alignment horizontal="center" vertical="center" wrapText="1"/>
    </xf>
    <xf numFmtId="192" fontId="36" fillId="8" borderId="0" xfId="1253" applyFont="1" applyFill="1">
      <alignment vertical="center"/>
    </xf>
    <xf numFmtId="192" fontId="12" fillId="8" borderId="0" xfId="51947" applyNumberFormat="1" applyFont="1" applyFill="1" applyBorder="1" applyAlignment="1">
      <alignment horizontal="center" vertical="center"/>
    </xf>
    <xf numFmtId="192" fontId="67" fillId="8" borderId="0" xfId="1253" applyFont="1" applyFill="1">
      <alignment vertical="center"/>
    </xf>
    <xf numFmtId="192" fontId="39" fillId="8" borderId="0" xfId="1253" applyFont="1" applyFill="1">
      <alignment vertical="center"/>
    </xf>
    <xf numFmtId="192" fontId="36" fillId="2" borderId="0" xfId="0" applyFont="1" applyFill="1" applyAlignment="1">
      <alignment horizontal="left" vertical="center" wrapText="1"/>
    </xf>
    <xf numFmtId="179" fontId="78" fillId="2" borderId="0" xfId="0" applyNumberFormat="1" applyFont="1" applyFill="1" applyAlignment="1">
      <alignment horizontal="center" vertical="center"/>
    </xf>
    <xf numFmtId="192" fontId="35" fillId="2" borderId="0" xfId="2285" applyFont="1" applyFill="1" applyAlignment="1">
      <alignment horizontal="left" vertical="center"/>
    </xf>
    <xf numFmtId="192" fontId="35" fillId="2" borderId="0" xfId="2285" applyFont="1" applyFill="1" applyAlignment="1">
      <alignment horizontal="center" vertical="center"/>
    </xf>
    <xf numFmtId="192" fontId="35" fillId="2" borderId="0" xfId="2285" applyFont="1" applyFill="1" applyBorder="1" applyAlignment="1">
      <alignment horizontal="right"/>
    </xf>
    <xf numFmtId="188" fontId="38" fillId="10" borderId="83" xfId="1966" applyNumberFormat="1" applyFont="1" applyFill="1" applyBorder="1" applyAlignment="1">
      <alignment horizontal="center" vertical="top" wrapText="1" shrinkToFit="1"/>
    </xf>
    <xf numFmtId="188" fontId="35" fillId="2" borderId="67" xfId="0" applyNumberFormat="1" applyFont="1" applyFill="1" applyBorder="1" applyAlignment="1">
      <alignment horizontal="center" vertical="center" wrapText="1"/>
    </xf>
    <xf numFmtId="188" fontId="35" fillId="2" borderId="77" xfId="0" applyNumberFormat="1" applyFont="1" applyFill="1" applyBorder="1" applyAlignment="1">
      <alignment horizontal="center" vertical="center" wrapText="1"/>
    </xf>
    <xf numFmtId="192" fontId="35" fillId="2" borderId="0" xfId="2285" applyFont="1" applyFill="1" applyAlignment="1">
      <alignment horizontal="left" vertical="center"/>
    </xf>
    <xf numFmtId="188" fontId="23" fillId="2" borderId="78" xfId="0" applyNumberFormat="1" applyFont="1" applyFill="1" applyBorder="1" applyAlignment="1">
      <alignment horizontal="center" vertical="center" wrapText="1"/>
    </xf>
    <xf numFmtId="49" fontId="35" fillId="8" borderId="0" xfId="1253" applyNumberFormat="1" applyFont="1" applyFill="1" applyAlignment="1">
      <alignment vertical="top" wrapText="1"/>
    </xf>
    <xf numFmtId="188" fontId="35" fillId="2" borderId="77" xfId="1966" applyNumberFormat="1" applyFont="1" applyFill="1" applyBorder="1" applyAlignment="1">
      <alignment horizontal="center" vertical="center" wrapText="1"/>
    </xf>
    <xf numFmtId="188" fontId="35" fillId="2" borderId="77" xfId="0" applyNumberFormat="1" applyFont="1" applyFill="1" applyBorder="1" applyAlignment="1">
      <alignment horizontal="left" vertical="center" wrapText="1"/>
    </xf>
    <xf numFmtId="188" fontId="35" fillId="2" borderId="77" xfId="0" applyNumberFormat="1" applyFont="1" applyFill="1" applyBorder="1" applyAlignment="1">
      <alignment vertical="center" wrapText="1"/>
    </xf>
    <xf numFmtId="188" fontId="35" fillId="2" borderId="77" xfId="1966" applyNumberFormat="1" applyFont="1" applyFill="1" applyBorder="1" applyAlignment="1">
      <alignment horizontal="left" vertical="center" wrapText="1"/>
    </xf>
    <xf numFmtId="192" fontId="35" fillId="8" borderId="0" xfId="1253" applyFont="1" applyFill="1" applyAlignment="1">
      <alignment vertical="center"/>
    </xf>
    <xf numFmtId="179" fontId="23" fillId="2" borderId="0" xfId="33667" applyNumberFormat="1" applyFont="1" applyFill="1" applyAlignment="1">
      <alignment horizontal="center" vertical="center"/>
    </xf>
    <xf numFmtId="192" fontId="35" fillId="2" borderId="0" xfId="2285" applyFont="1" applyFill="1" applyAlignment="1">
      <alignment horizontal="left" vertical="center"/>
    </xf>
    <xf numFmtId="14" fontId="39" fillId="2" borderId="0" xfId="2285" applyNumberFormat="1" applyFont="1" applyFill="1" applyAlignment="1">
      <alignment horizontal="right" wrapText="1"/>
    </xf>
    <xf numFmtId="49" fontId="23" fillId="7" borderId="27" xfId="0" applyNumberFormat="1" applyFont="1" applyFill="1" applyBorder="1" applyAlignment="1">
      <alignment horizontal="center" vertical="center" wrapText="1"/>
    </xf>
    <xf numFmtId="49" fontId="23" fillId="7" borderId="80" xfId="0" applyNumberFormat="1" applyFont="1" applyFill="1" applyBorder="1" applyAlignment="1">
      <alignment horizontal="center" vertical="center" wrapText="1"/>
    </xf>
    <xf numFmtId="49" fontId="23" fillId="7" borderId="81" xfId="0" applyNumberFormat="1" applyFont="1" applyFill="1" applyBorder="1" applyAlignment="1">
      <alignment horizontal="center" vertical="center" wrapText="1"/>
    </xf>
    <xf numFmtId="192" fontId="41" fillId="0" borderId="0" xfId="51946" applyNumberFormat="1" applyFont="1" applyBorder="1" applyAlignment="1">
      <alignment vertical="top" wrapText="1"/>
    </xf>
    <xf numFmtId="14" fontId="80" fillId="8" borderId="0" xfId="0" applyNumberFormat="1" applyFont="1" applyFill="1" applyAlignment="1">
      <alignment horizontal="left" vertical="center"/>
    </xf>
    <xf numFmtId="192" fontId="35" fillId="6" borderId="58" xfId="1360" applyFont="1" applyFill="1" applyBorder="1" applyAlignment="1">
      <alignment horizontal="center" vertical="center"/>
    </xf>
    <xf numFmtId="176" fontId="68" fillId="0" borderId="0" xfId="1253" applyNumberFormat="1" applyFont="1" applyBorder="1" applyAlignment="1">
      <alignment horizontal="center" vertical="center"/>
    </xf>
    <xf numFmtId="192" fontId="35" fillId="8" borderId="0" xfId="1253" applyFont="1" applyFill="1" applyBorder="1" applyAlignment="1">
      <alignment horizontal="center" vertical="center"/>
    </xf>
    <xf numFmtId="192" fontId="35" fillId="7" borderId="80" xfId="1253" applyFont="1" applyFill="1" applyBorder="1" applyAlignment="1">
      <alignment horizontal="center" vertical="center"/>
    </xf>
    <xf numFmtId="192" fontId="35" fillId="6" borderId="80" xfId="1360" applyFont="1" applyFill="1" applyBorder="1" applyAlignment="1">
      <alignment horizontal="center" vertical="center"/>
    </xf>
    <xf numFmtId="49" fontId="41" fillId="0" borderId="0" xfId="51946" applyNumberFormat="1" applyFont="1" applyBorder="1" applyAlignment="1">
      <alignment vertical="center" wrapText="1"/>
    </xf>
    <xf numFmtId="49" fontId="41" fillId="0" borderId="89" xfId="51946" applyNumberFormat="1" applyFont="1" applyBorder="1" applyAlignment="1">
      <alignment vertical="center" wrapText="1"/>
    </xf>
    <xf numFmtId="192" fontId="42" fillId="3" borderId="89" xfId="33667" applyFont="1" applyFill="1" applyBorder="1" applyAlignment="1">
      <alignment vertical="center" wrapText="1"/>
    </xf>
    <xf numFmtId="192" fontId="35" fillId="7" borderId="81" xfId="1253" applyFont="1" applyFill="1" applyBorder="1" applyAlignment="1">
      <alignment horizontal="center" vertical="center"/>
    </xf>
    <xf numFmtId="192" fontId="12" fillId="8" borderId="0" xfId="1" applyNumberFormat="1" applyFont="1" applyFill="1" applyBorder="1" applyAlignment="1">
      <alignment horizontal="center" vertical="center"/>
    </xf>
    <xf numFmtId="192" fontId="35" fillId="8" borderId="0" xfId="33667" applyFont="1" applyFill="1" applyAlignment="1">
      <alignment horizontal="center" vertical="center"/>
    </xf>
    <xf numFmtId="192" fontId="35" fillId="7" borderId="27" xfId="356" applyFont="1" applyFill="1" applyBorder="1" applyAlignment="1">
      <alignment horizontal="center" vertical="center"/>
    </xf>
    <xf numFmtId="192" fontId="35" fillId="7" borderId="80" xfId="356" applyFont="1" applyFill="1" applyBorder="1" applyAlignment="1">
      <alignment horizontal="center" vertical="center"/>
    </xf>
    <xf numFmtId="192" fontId="35" fillId="7" borderId="80" xfId="356" quotePrefix="1" applyFont="1" applyFill="1" applyBorder="1" applyAlignment="1">
      <alignment horizontal="center" vertical="center"/>
    </xf>
    <xf numFmtId="192" fontId="23" fillId="8" borderId="98" xfId="356" applyFont="1" applyFill="1" applyBorder="1" applyAlignment="1">
      <alignment vertical="center"/>
    </xf>
    <xf numFmtId="192" fontId="39" fillId="8" borderId="89" xfId="33667" applyFont="1" applyFill="1" applyBorder="1" applyAlignment="1">
      <alignment horizontal="left" vertical="center"/>
    </xf>
    <xf numFmtId="192" fontId="35" fillId="0" borderId="99" xfId="2285" applyFont="1" applyBorder="1" applyAlignment="1">
      <alignment horizontal="center" vertical="center"/>
    </xf>
    <xf numFmtId="192" fontId="35" fillId="6" borderId="91" xfId="1360" applyFont="1" applyFill="1" applyBorder="1" applyAlignment="1">
      <alignment horizontal="center" vertical="center"/>
    </xf>
    <xf numFmtId="49" fontId="65" fillId="0" borderId="97" xfId="51946" applyNumberFormat="1" applyFont="1" applyFill="1" applyBorder="1" applyAlignment="1">
      <alignment horizontal="left" vertical="center"/>
    </xf>
    <xf numFmtId="49" fontId="40" fillId="0" borderId="97" xfId="51946" applyNumberFormat="1" applyFont="1" applyFill="1" applyBorder="1" applyAlignment="1">
      <alignment horizontal="center" vertical="center"/>
    </xf>
    <xf numFmtId="192" fontId="38" fillId="5" borderId="80" xfId="356" applyFont="1" applyFill="1" applyBorder="1" applyAlignment="1">
      <alignment horizontal="center" vertical="center"/>
    </xf>
    <xf numFmtId="192" fontId="38" fillId="5" borderId="27" xfId="356" applyFont="1" applyFill="1" applyBorder="1" applyAlignment="1">
      <alignment horizontal="center" vertical="center"/>
    </xf>
    <xf numFmtId="192" fontId="38" fillId="5" borderId="55" xfId="356" applyFont="1" applyFill="1" applyBorder="1" applyAlignment="1">
      <alignment horizontal="center" vertical="center"/>
    </xf>
    <xf numFmtId="188" fontId="23" fillId="2" borderId="92" xfId="0" applyNumberFormat="1" applyFont="1" applyFill="1" applyBorder="1" applyAlignment="1">
      <alignment horizontal="center" vertical="center" wrapText="1"/>
    </xf>
    <xf numFmtId="192" fontId="23" fillId="8" borderId="101" xfId="0" applyNumberFormat="1" applyFont="1" applyFill="1" applyBorder="1" applyAlignment="1">
      <alignment horizontal="center" vertical="center" wrapText="1"/>
    </xf>
    <xf numFmtId="192" fontId="23" fillId="8" borderId="101" xfId="0" applyNumberFormat="1" applyFont="1" applyFill="1" applyBorder="1" applyAlignment="1">
      <alignment horizontal="center" vertical="center"/>
    </xf>
    <xf numFmtId="192" fontId="23" fillId="8" borderId="54" xfId="0" applyNumberFormat="1" applyFont="1" applyFill="1" applyBorder="1" applyAlignment="1">
      <alignment horizontal="center" vertical="center"/>
    </xf>
    <xf numFmtId="192" fontId="23" fillId="8" borderId="87" xfId="0" applyNumberFormat="1" applyFont="1" applyFill="1" applyBorder="1" applyAlignment="1">
      <alignment horizontal="center" vertical="center" wrapText="1"/>
    </xf>
    <xf numFmtId="188" fontId="23" fillId="2" borderId="86" xfId="0" applyNumberFormat="1" applyFont="1" applyFill="1" applyBorder="1" applyAlignment="1">
      <alignment horizontal="center" vertical="center" wrapText="1"/>
    </xf>
    <xf numFmtId="188" fontId="23" fillId="2" borderId="68" xfId="0" applyNumberFormat="1" applyFont="1" applyFill="1" applyBorder="1" applyAlignment="1">
      <alignment horizontal="center" vertical="center" wrapText="1"/>
    </xf>
    <xf numFmtId="188" fontId="23" fillId="2" borderId="94" xfId="0" applyNumberFormat="1" applyFont="1" applyFill="1" applyBorder="1" applyAlignment="1">
      <alignment horizontal="center" vertical="center" wrapText="1"/>
    </xf>
    <xf numFmtId="188" fontId="23" fillId="2" borderId="100" xfId="0" applyNumberFormat="1" applyFont="1" applyFill="1" applyBorder="1" applyAlignment="1">
      <alignment horizontal="center" vertical="center" wrapText="1"/>
    </xf>
    <xf numFmtId="192" fontId="23" fillId="0" borderId="102" xfId="2285" applyFont="1" applyBorder="1" applyAlignment="1">
      <alignment horizontal="center" vertical="center"/>
    </xf>
    <xf numFmtId="192" fontId="23" fillId="6" borderId="103" xfId="1360" applyFont="1" applyFill="1" applyBorder="1" applyAlignment="1">
      <alignment horizontal="center" vertical="center"/>
    </xf>
    <xf numFmtId="49" fontId="23" fillId="6" borderId="103" xfId="1360" applyNumberFormat="1" applyFont="1" applyFill="1" applyBorder="1" applyAlignment="1">
      <alignment horizontal="center" vertical="center"/>
    </xf>
    <xf numFmtId="189" fontId="23" fillId="2" borderId="103" xfId="356" applyNumberFormat="1" applyFont="1" applyFill="1" applyBorder="1" applyAlignment="1">
      <alignment horizontal="center" vertical="center" wrapText="1"/>
    </xf>
    <xf numFmtId="192" fontId="23" fillId="2" borderId="104" xfId="356" applyFont="1" applyFill="1" applyBorder="1" applyAlignment="1">
      <alignment horizontal="center" vertical="center"/>
    </xf>
    <xf numFmtId="192" fontId="35" fillId="8" borderId="0" xfId="1253" applyFont="1" applyFill="1" applyAlignment="1">
      <alignment horizontal="left" vertical="center"/>
    </xf>
    <xf numFmtId="192" fontId="39" fillId="8" borderId="0" xfId="1253" applyFont="1" applyFill="1" applyAlignment="1">
      <alignment horizontal="left" vertical="center"/>
    </xf>
    <xf numFmtId="49" fontId="35" fillId="6" borderId="93" xfId="1360" applyNumberFormat="1" applyFont="1" applyFill="1" applyBorder="1" applyAlignment="1">
      <alignment horizontal="center" vertical="center"/>
    </xf>
    <xf numFmtId="188" fontId="23" fillId="2" borderId="85" xfId="0" applyNumberFormat="1" applyFont="1" applyFill="1" applyBorder="1" applyAlignment="1">
      <alignment horizontal="center" vertical="center" wrapText="1"/>
    </xf>
    <xf numFmtId="192" fontId="35" fillId="3" borderId="0" xfId="33667" applyFont="1" applyFill="1" applyBorder="1">
      <alignment vertical="center"/>
    </xf>
    <xf numFmtId="190" fontId="35" fillId="3" borderId="0" xfId="33667" applyNumberFormat="1" applyFont="1" applyFill="1" applyBorder="1" applyAlignment="1"/>
    <xf numFmtId="192" fontId="35" fillId="0" borderId="54" xfId="2285" applyFont="1" applyBorder="1" applyAlignment="1">
      <alignment horizontal="center" vertical="center"/>
    </xf>
    <xf numFmtId="192" fontId="38" fillId="5" borderId="27" xfId="356" applyFont="1" applyFill="1" applyBorder="1" applyAlignment="1">
      <alignment horizontal="center" vertical="center"/>
    </xf>
    <xf numFmtId="192" fontId="78" fillId="2" borderId="0" xfId="0" applyFont="1" applyFill="1" applyAlignment="1"/>
    <xf numFmtId="49" fontId="35" fillId="8" borderId="54" xfId="0" applyNumberFormat="1" applyFont="1" applyFill="1" applyBorder="1" applyAlignment="1">
      <alignment horizontal="left" vertical="center" wrapText="1"/>
    </xf>
    <xf numFmtId="192" fontId="36" fillId="2" borderId="0" xfId="0" applyFont="1" applyFill="1" applyAlignment="1">
      <alignment vertical="center" wrapText="1"/>
    </xf>
    <xf numFmtId="49" fontId="40" fillId="0" borderId="97" xfId="51946" applyNumberFormat="1" applyFont="1" applyBorder="1" applyAlignment="1">
      <alignment horizontal="center" vertical="center"/>
    </xf>
    <xf numFmtId="192" fontId="35" fillId="6" borderId="112" xfId="1360" applyFont="1" applyFill="1" applyBorder="1" applyAlignment="1">
      <alignment horizontal="center" vertical="center"/>
    </xf>
    <xf numFmtId="192" fontId="35" fillId="2" borderId="0" xfId="2285" applyFont="1" applyFill="1" applyAlignment="1">
      <alignment horizontal="center" vertical="center"/>
    </xf>
    <xf numFmtId="49" fontId="35" fillId="2" borderId="75" xfId="0" applyNumberFormat="1" applyFont="1" applyFill="1" applyBorder="1" applyAlignment="1">
      <alignment horizontal="center" vertical="center" wrapText="1"/>
    </xf>
    <xf numFmtId="192" fontId="35" fillId="2" borderId="0" xfId="2285" applyFont="1" applyFill="1" applyAlignment="1">
      <alignment horizontal="left" vertical="center"/>
    </xf>
    <xf numFmtId="188" fontId="35" fillId="2" borderId="110" xfId="1966" applyNumberFormat="1" applyFont="1" applyFill="1" applyBorder="1" applyAlignment="1">
      <alignment horizontal="center" vertical="center" wrapText="1"/>
    </xf>
    <xf numFmtId="188" fontId="35" fillId="2" borderId="110" xfId="0" applyNumberFormat="1" applyFont="1" applyFill="1" applyBorder="1" applyAlignment="1">
      <alignment horizontal="center" vertical="center" wrapText="1"/>
    </xf>
    <xf numFmtId="188" fontId="35" fillId="2" borderId="110" xfId="0" applyNumberFormat="1" applyFont="1" applyFill="1" applyBorder="1" applyAlignment="1">
      <alignment horizontal="left" vertical="center" wrapText="1"/>
    </xf>
    <xf numFmtId="192" fontId="41" fillId="7" borderId="81" xfId="356" applyFont="1" applyFill="1" applyBorder="1" applyAlignment="1">
      <alignment horizontal="center" vertical="center"/>
    </xf>
    <xf numFmtId="192" fontId="35" fillId="2" borderId="0" xfId="2285" applyFont="1" applyFill="1" applyAlignment="1">
      <alignment horizontal="left" vertical="center"/>
    </xf>
    <xf numFmtId="188" fontId="35" fillId="2" borderId="111" xfId="1966" applyNumberFormat="1" applyFont="1" applyFill="1" applyBorder="1" applyAlignment="1">
      <alignment horizontal="center" vertical="center" wrapText="1"/>
    </xf>
    <xf numFmtId="188" fontId="35" fillId="2" borderId="112" xfId="1966" applyNumberFormat="1" applyFont="1" applyFill="1" applyBorder="1" applyAlignment="1">
      <alignment horizontal="center" vertical="center" wrapText="1"/>
    </xf>
    <xf numFmtId="188" fontId="35" fillId="2" borderId="112" xfId="0" applyNumberFormat="1" applyFont="1" applyFill="1" applyBorder="1" applyAlignment="1">
      <alignment horizontal="center" vertical="center" wrapText="1"/>
    </xf>
    <xf numFmtId="188" fontId="35" fillId="2" borderId="112" xfId="0" applyNumberFormat="1" applyFont="1" applyFill="1" applyBorder="1" applyAlignment="1">
      <alignment horizontal="left" vertical="center" wrapText="1"/>
    </xf>
    <xf numFmtId="49" fontId="35" fillId="2" borderId="114" xfId="0" applyNumberFormat="1" applyFont="1" applyFill="1" applyBorder="1" applyAlignment="1">
      <alignment horizontal="center" vertical="center" wrapText="1"/>
    </xf>
    <xf numFmtId="49" fontId="35" fillId="2" borderId="110" xfId="0" applyNumberFormat="1" applyFont="1" applyFill="1" applyBorder="1" applyAlignment="1">
      <alignment horizontal="center" vertical="center" wrapText="1"/>
    </xf>
    <xf numFmtId="49" fontId="35" fillId="0" borderId="111" xfId="0" applyNumberFormat="1" applyFont="1" applyBorder="1" applyAlignment="1">
      <alignment horizontal="center" vertical="center" wrapText="1"/>
    </xf>
    <xf numFmtId="188" fontId="35" fillId="0" borderId="112" xfId="0" applyNumberFormat="1" applyFont="1" applyBorder="1" applyAlignment="1">
      <alignment horizontal="center" vertical="center" wrapText="1"/>
    </xf>
    <xf numFmtId="188" fontId="35" fillId="0" borderId="113" xfId="0" applyNumberFormat="1" applyFont="1" applyBorder="1" applyAlignment="1">
      <alignment horizontal="center" vertical="center" wrapText="1"/>
    </xf>
    <xf numFmtId="49" fontId="35" fillId="0" borderId="122" xfId="0" applyNumberFormat="1" applyFont="1" applyBorder="1" applyAlignment="1">
      <alignment horizontal="center" vertical="center" wrapText="1"/>
    </xf>
    <xf numFmtId="188" fontId="35" fillId="0" borderId="123" xfId="0" applyNumberFormat="1" applyFont="1" applyBorder="1" applyAlignment="1">
      <alignment horizontal="center" vertical="center" wrapText="1"/>
    </xf>
    <xf numFmtId="49" fontId="35" fillId="0" borderId="115" xfId="0" applyNumberFormat="1" applyFont="1" applyBorder="1" applyAlignment="1">
      <alignment horizontal="center" vertical="center" wrapText="1"/>
    </xf>
    <xf numFmtId="188" fontId="35" fillId="0" borderId="119" xfId="0" applyNumberFormat="1" applyFont="1" applyBorder="1" applyAlignment="1">
      <alignment horizontal="center" vertical="center" wrapText="1"/>
    </xf>
    <xf numFmtId="188" fontId="35" fillId="0" borderId="103" xfId="0" applyNumberFormat="1" applyFont="1" applyBorder="1" applyAlignment="1">
      <alignment horizontal="center" vertical="center" wrapText="1"/>
    </xf>
    <xf numFmtId="188" fontId="35" fillId="0" borderId="118" xfId="0" applyNumberFormat="1" applyFont="1" applyBorder="1" applyAlignment="1">
      <alignment horizontal="center" vertical="center" wrapText="1"/>
    </xf>
    <xf numFmtId="192" fontId="35" fillId="2" borderId="0" xfId="2285" applyFont="1" applyFill="1" applyAlignment="1">
      <alignment horizontal="left" vertical="center"/>
    </xf>
    <xf numFmtId="192" fontId="35" fillId="2" borderId="0" xfId="2285" applyFont="1" applyFill="1" applyAlignment="1">
      <alignment horizontal="left" vertical="center"/>
    </xf>
    <xf numFmtId="176" fontId="144" fillId="0" borderId="54" xfId="1253" applyNumberFormat="1" applyFont="1" applyBorder="1" applyAlignment="1">
      <alignment horizontal="center" vertical="center"/>
    </xf>
    <xf numFmtId="192" fontId="35" fillId="0" borderId="111" xfId="2285" applyFont="1" applyBorder="1" applyAlignment="1">
      <alignment horizontal="center" vertical="center"/>
    </xf>
    <xf numFmtId="49" fontId="35" fillId="6" borderId="112" xfId="1360" applyNumberFormat="1" applyFont="1" applyFill="1" applyBorder="1" applyAlignment="1">
      <alignment horizontal="center" vertical="center"/>
    </xf>
    <xf numFmtId="188" fontId="35" fillId="0" borderId="127" xfId="0" applyNumberFormat="1" applyFont="1" applyBorder="1" applyAlignment="1">
      <alignment horizontal="center" vertical="center" wrapText="1"/>
    </xf>
    <xf numFmtId="192" fontId="38" fillId="5" borderId="33" xfId="356" applyFont="1" applyFill="1" applyBorder="1" applyAlignment="1">
      <alignment horizontal="center" vertical="center"/>
    </xf>
    <xf numFmtId="192" fontId="35" fillId="8" borderId="0" xfId="1253" applyFont="1" applyFill="1" applyAlignment="1">
      <alignment horizontal="left" vertical="center"/>
    </xf>
    <xf numFmtId="192" fontId="35" fillId="8" borderId="0" xfId="1253" applyFont="1" applyFill="1">
      <alignment vertical="center"/>
    </xf>
    <xf numFmtId="192" fontId="38" fillId="5" borderId="80" xfId="356" applyFont="1" applyFill="1" applyBorder="1" applyAlignment="1">
      <alignment horizontal="center" vertical="center"/>
    </xf>
    <xf numFmtId="188" fontId="68" fillId="0" borderId="127" xfId="1253" applyNumberFormat="1" applyFont="1" applyBorder="1" applyAlignment="1">
      <alignment horizontal="center" vertical="center"/>
    </xf>
    <xf numFmtId="192" fontId="68" fillId="0" borderId="127" xfId="1253" applyFont="1" applyBorder="1" applyAlignment="1">
      <alignment horizontal="center" vertical="center"/>
    </xf>
    <xf numFmtId="192" fontId="68" fillId="0" borderId="128" xfId="1253" applyFont="1" applyBorder="1" applyAlignment="1">
      <alignment horizontal="center" vertical="center" wrapText="1"/>
    </xf>
    <xf numFmtId="188" fontId="35" fillId="8" borderId="127" xfId="1253" applyNumberFormat="1" applyFont="1" applyFill="1" applyBorder="1" applyAlignment="1">
      <alignment horizontal="center" vertical="center"/>
    </xf>
    <xf numFmtId="176" fontId="68" fillId="0" borderId="127" xfId="1253" applyNumberFormat="1" applyFont="1" applyBorder="1" applyAlignment="1">
      <alignment horizontal="center" vertical="center"/>
    </xf>
    <xf numFmtId="192" fontId="35" fillId="8" borderId="54" xfId="1253" applyFont="1" applyFill="1" applyBorder="1" applyAlignment="1">
      <alignment horizontal="center" vertical="center"/>
    </xf>
    <xf numFmtId="188" fontId="35" fillId="8" borderId="0" xfId="1253" applyNumberFormat="1" applyFont="1" applyFill="1" applyBorder="1" applyAlignment="1">
      <alignment horizontal="center" vertical="center"/>
    </xf>
    <xf numFmtId="176" fontId="68" fillId="0" borderId="0" xfId="1253" applyNumberFormat="1" applyFont="1" applyBorder="1" applyAlignment="1">
      <alignment horizontal="center" vertical="center" wrapText="1"/>
    </xf>
    <xf numFmtId="192" fontId="68" fillId="0" borderId="129" xfId="1253" applyFont="1" applyBorder="1" applyAlignment="1">
      <alignment horizontal="center" vertical="center"/>
    </xf>
    <xf numFmtId="192" fontId="39" fillId="8" borderId="0" xfId="2285" applyFont="1" applyFill="1" applyAlignment="1">
      <alignment horizontal="left" wrapText="1"/>
    </xf>
    <xf numFmtId="192" fontId="68" fillId="8" borderId="127" xfId="1253" applyFont="1" applyFill="1" applyBorder="1" applyAlignment="1">
      <alignment horizontal="center" vertical="center"/>
    </xf>
    <xf numFmtId="192" fontId="68" fillId="8" borderId="128" xfId="1253" applyFont="1" applyFill="1" applyBorder="1" applyAlignment="1">
      <alignment horizontal="center" vertical="center"/>
    </xf>
    <xf numFmtId="192" fontId="35" fillId="2" borderId="0" xfId="2285" applyFont="1" applyFill="1" applyAlignment="1">
      <alignment horizontal="left" vertical="center"/>
    </xf>
    <xf numFmtId="192" fontId="38" fillId="5" borderId="83" xfId="356" applyFont="1" applyFill="1" applyBorder="1" applyAlignment="1">
      <alignment horizontal="center" vertical="center"/>
    </xf>
    <xf numFmtId="192" fontId="38" fillId="5" borderId="73" xfId="356" applyFont="1" applyFill="1" applyBorder="1" applyAlignment="1">
      <alignment horizontal="center" vertical="center"/>
    </xf>
    <xf numFmtId="192" fontId="35" fillId="0" borderId="83" xfId="2285" applyFont="1" applyBorder="1" applyAlignment="1">
      <alignment horizontal="center" vertical="center"/>
    </xf>
    <xf numFmtId="192" fontId="35" fillId="0" borderId="73" xfId="2285" applyFont="1" applyBorder="1" applyAlignment="1">
      <alignment horizontal="center" vertical="center"/>
    </xf>
    <xf numFmtId="192" fontId="35" fillId="8" borderId="0" xfId="1253" applyFont="1" applyFill="1">
      <alignment vertical="center"/>
    </xf>
    <xf numFmtId="192" fontId="39" fillId="2" borderId="0" xfId="2285" applyFont="1" applyFill="1" applyBorder="1" applyAlignment="1">
      <alignment horizontal="left" vertical="center" wrapText="1"/>
    </xf>
    <xf numFmtId="192" fontId="35" fillId="2" borderId="0" xfId="0" applyFont="1" applyFill="1" applyAlignment="1">
      <alignment horizontal="right" wrapText="1"/>
    </xf>
    <xf numFmtId="49" fontId="39" fillId="2" borderId="0" xfId="2285" applyNumberFormat="1" applyFont="1" applyFill="1" applyAlignment="1">
      <alignment horizontal="left" wrapText="1"/>
    </xf>
    <xf numFmtId="192" fontId="39" fillId="8" borderId="0" xfId="2285" quotePrefix="1" applyFont="1" applyFill="1" applyAlignment="1">
      <alignment horizontal="right" wrapText="1"/>
    </xf>
    <xf numFmtId="192" fontId="39" fillId="8" borderId="0" xfId="2285" quotePrefix="1" applyFont="1" applyFill="1" applyAlignment="1">
      <alignment horizontal="left" wrapText="1"/>
    </xf>
    <xf numFmtId="192" fontId="39" fillId="2" borderId="0" xfId="2285" quotePrefix="1" applyFont="1" applyFill="1" applyAlignment="1">
      <alignment horizontal="left" wrapText="1"/>
    </xf>
    <xf numFmtId="192" fontId="38" fillId="5" borderId="135" xfId="356" applyFont="1" applyFill="1" applyBorder="1" applyAlignment="1">
      <alignment horizontal="center" vertical="center"/>
    </xf>
    <xf numFmtId="179" fontId="35" fillId="0" borderId="135" xfId="2285" applyNumberFormat="1" applyFont="1" applyBorder="1" applyAlignment="1">
      <alignment horizontal="center" vertical="center"/>
    </xf>
    <xf numFmtId="192" fontId="38" fillId="8" borderId="135" xfId="356" applyFont="1" applyFill="1" applyBorder="1" applyAlignment="1">
      <alignment horizontal="center" vertical="center"/>
    </xf>
    <xf numFmtId="192" fontId="35" fillId="0" borderId="135" xfId="2285" applyFont="1" applyBorder="1" applyAlignment="1">
      <alignment horizontal="center" vertical="center"/>
    </xf>
    <xf numFmtId="192" fontId="35" fillId="6" borderId="135" xfId="1360" applyFont="1" applyFill="1" applyBorder="1" applyAlignment="1">
      <alignment horizontal="center" vertical="center"/>
    </xf>
    <xf numFmtId="192" fontId="35" fillId="8" borderId="0" xfId="1253" applyFont="1" applyFill="1">
      <alignment vertical="center"/>
    </xf>
    <xf numFmtId="192" fontId="41" fillId="7" borderId="80" xfId="356" applyFont="1" applyFill="1" applyBorder="1" applyAlignment="1">
      <alignment horizontal="center" vertical="center"/>
    </xf>
    <xf numFmtId="49" fontId="147" fillId="5" borderId="112" xfId="356" applyNumberFormat="1" applyFont="1" applyFill="1" applyBorder="1" applyAlignment="1">
      <alignment horizontal="center" vertical="center"/>
    </xf>
    <xf numFmtId="49" fontId="147" fillId="5" borderId="116" xfId="356" applyNumberFormat="1" applyFont="1" applyFill="1" applyBorder="1" applyAlignment="1">
      <alignment horizontal="center" vertical="center"/>
    </xf>
    <xf numFmtId="49" fontId="41" fillId="6" borderId="130" xfId="51946" applyNumberFormat="1" applyFont="1" applyFill="1" applyBorder="1" applyAlignment="1">
      <alignment horizontal="center" vertical="center"/>
    </xf>
    <xf numFmtId="49" fontId="41" fillId="6" borderId="125" xfId="51946" applyNumberFormat="1" applyFont="1" applyFill="1" applyBorder="1" applyAlignment="1">
      <alignment horizontal="center" vertical="center"/>
    </xf>
    <xf numFmtId="176" fontId="41" fillId="0" borderId="112" xfId="356" applyNumberFormat="1" applyFont="1" applyFill="1" applyBorder="1" applyAlignment="1">
      <alignment horizontal="center" vertical="center"/>
    </xf>
    <xf numFmtId="49" fontId="41" fillId="8" borderId="113" xfId="1253" applyNumberFormat="1" applyFont="1" applyFill="1" applyBorder="1" applyAlignment="1">
      <alignment horizontal="center" vertical="center"/>
    </xf>
    <xf numFmtId="176" fontId="41" fillId="0" borderId="127" xfId="356" applyNumberFormat="1" applyFont="1" applyFill="1" applyBorder="1" applyAlignment="1">
      <alignment horizontal="center" vertical="center"/>
    </xf>
    <xf numFmtId="49" fontId="41" fillId="8" borderId="128" xfId="1253" applyNumberFormat="1" applyFont="1" applyFill="1" applyBorder="1" applyAlignment="1">
      <alignment horizontal="center" vertical="center"/>
    </xf>
    <xf numFmtId="176" fontId="41" fillId="0" borderId="125" xfId="356" applyNumberFormat="1" applyFont="1" applyFill="1" applyBorder="1" applyAlignment="1">
      <alignment horizontal="center" vertical="center"/>
    </xf>
    <xf numFmtId="49" fontId="41" fillId="8" borderId="126" xfId="1253" applyNumberFormat="1" applyFont="1" applyFill="1" applyBorder="1" applyAlignment="1">
      <alignment horizontal="center" vertical="center"/>
    </xf>
    <xf numFmtId="49" fontId="41" fillId="0" borderId="88" xfId="51946" applyNumberFormat="1" applyFont="1" applyBorder="1" applyAlignment="1">
      <alignment vertical="center" wrapText="1"/>
    </xf>
    <xf numFmtId="49" fontId="41" fillId="0" borderId="82" xfId="51946" applyNumberFormat="1" applyFont="1" applyBorder="1" applyAlignment="1">
      <alignment vertical="center" wrapText="1"/>
    </xf>
    <xf numFmtId="49" fontId="41" fillId="0" borderId="136" xfId="51946" applyNumberFormat="1" applyFont="1" applyBorder="1" applyAlignment="1">
      <alignment vertical="center" wrapText="1"/>
    </xf>
    <xf numFmtId="49" fontId="41" fillId="0" borderId="133" xfId="51946" applyNumberFormat="1" applyFont="1" applyBorder="1" applyAlignment="1">
      <alignment vertical="center" wrapText="1"/>
    </xf>
    <xf numFmtId="14" fontId="80" fillId="0" borderId="0" xfId="0" applyNumberFormat="1" applyFont="1" applyFill="1" applyAlignment="1">
      <alignment horizontal="left" vertical="center"/>
    </xf>
    <xf numFmtId="192" fontId="35" fillId="7" borderId="111" xfId="1253" applyFont="1" applyFill="1" applyBorder="1" applyAlignment="1">
      <alignment horizontal="center" vertical="center"/>
    </xf>
    <xf numFmtId="192" fontId="35" fillId="7" borderId="112" xfId="1253" applyFont="1" applyFill="1" applyBorder="1" applyAlignment="1">
      <alignment horizontal="center" vertical="center"/>
    </xf>
    <xf numFmtId="192" fontId="35" fillId="7" borderId="113" xfId="1253" applyFont="1" applyFill="1" applyBorder="1" applyAlignment="1">
      <alignment horizontal="center" vertical="center"/>
    </xf>
    <xf numFmtId="192" fontId="35" fillId="0" borderId="126" xfId="1253" applyFont="1" applyBorder="1" applyAlignment="1">
      <alignment horizontal="center" vertical="center"/>
    </xf>
    <xf numFmtId="192" fontId="35" fillId="0" borderId="135" xfId="2285" applyFont="1" applyBorder="1" applyAlignment="1">
      <alignment horizontal="center" vertical="center"/>
    </xf>
    <xf numFmtId="192" fontId="38" fillId="5" borderId="135" xfId="356" applyFont="1" applyFill="1" applyBorder="1" applyAlignment="1">
      <alignment horizontal="center" vertical="center"/>
    </xf>
    <xf numFmtId="192" fontId="35" fillId="7" borderId="83" xfId="1253" applyFont="1" applyFill="1" applyBorder="1" applyAlignment="1">
      <alignment horizontal="center" vertical="center"/>
    </xf>
    <xf numFmtId="192" fontId="41" fillId="7" borderId="83" xfId="356" applyFont="1" applyFill="1" applyBorder="1" applyAlignment="1">
      <alignment horizontal="center" vertical="center"/>
    </xf>
    <xf numFmtId="192" fontId="35" fillId="0" borderId="54" xfId="1253" applyFont="1" applyBorder="1" applyAlignment="1">
      <alignment horizontal="center" vertical="center"/>
    </xf>
    <xf numFmtId="2" fontId="35" fillId="8" borderId="125" xfId="1253" applyNumberFormat="1" applyFont="1" applyFill="1" applyBorder="1" applyAlignment="1">
      <alignment horizontal="center" vertical="center"/>
    </xf>
    <xf numFmtId="192" fontId="35" fillId="0" borderId="125" xfId="1253" applyFont="1" applyBorder="1" applyAlignment="1">
      <alignment horizontal="center" vertical="center"/>
    </xf>
    <xf numFmtId="192" fontId="68" fillId="0" borderId="54" xfId="1253" applyFont="1" applyBorder="1" applyAlignment="1">
      <alignment horizontal="center" vertical="center"/>
    </xf>
    <xf numFmtId="188" fontId="68" fillId="0" borderId="125" xfId="1253" applyNumberFormat="1" applyFont="1" applyBorder="1" applyAlignment="1">
      <alignment horizontal="center" vertical="center"/>
    </xf>
    <xf numFmtId="192" fontId="68" fillId="8" borderId="125" xfId="1253" applyFont="1" applyFill="1" applyBorder="1" applyAlignment="1">
      <alignment horizontal="center" vertical="center"/>
    </xf>
    <xf numFmtId="192" fontId="68" fillId="8" borderId="126" xfId="1253" applyFont="1" applyFill="1" applyBorder="1" applyAlignment="1">
      <alignment horizontal="center" vertical="center"/>
    </xf>
    <xf numFmtId="188" fontId="35" fillId="2" borderId="139" xfId="0" applyNumberFormat="1" applyFont="1" applyFill="1" applyBorder="1" applyAlignment="1">
      <alignment horizontal="left" vertical="center" wrapText="1"/>
    </xf>
    <xf numFmtId="188" fontId="35" fillId="2" borderId="139" xfId="0" applyNumberFormat="1" applyFont="1" applyFill="1" applyBorder="1" applyAlignment="1">
      <alignment vertical="center" wrapText="1"/>
    </xf>
    <xf numFmtId="188" fontId="35" fillId="2" borderId="139" xfId="1966" applyNumberFormat="1" applyFont="1" applyFill="1" applyBorder="1" applyAlignment="1">
      <alignment horizontal="left" vertical="center" wrapText="1"/>
    </xf>
    <xf numFmtId="188" fontId="38" fillId="10" borderId="31" xfId="1966" applyNumberFormat="1" applyFont="1" applyFill="1" applyBorder="1" applyAlignment="1">
      <alignment horizontal="center" vertical="top" wrapText="1"/>
    </xf>
    <xf numFmtId="188" fontId="38" fillId="10" borderId="80" xfId="1966" applyNumberFormat="1" applyFont="1" applyFill="1" applyBorder="1" applyAlignment="1">
      <alignment horizontal="center" vertical="top" wrapText="1"/>
    </xf>
    <xf numFmtId="188" fontId="38" fillId="10" borderId="80" xfId="1966" applyNumberFormat="1" applyFont="1" applyFill="1" applyBorder="1" applyAlignment="1">
      <alignment horizontal="center" vertical="top" wrapText="1" shrinkToFit="1"/>
    </xf>
    <xf numFmtId="188" fontId="38" fillId="10" borderId="81" xfId="1966" applyNumberFormat="1" applyFont="1" applyFill="1" applyBorder="1" applyAlignment="1">
      <alignment horizontal="center" vertical="top" wrapText="1"/>
    </xf>
    <xf numFmtId="192" fontId="35" fillId="2" borderId="128" xfId="2285" applyFont="1" applyFill="1" applyBorder="1" applyAlignment="1">
      <alignment horizontal="center" vertical="top" wrapText="1"/>
    </xf>
    <xf numFmtId="188" fontId="35" fillId="2" borderId="137" xfId="1966" applyNumberFormat="1" applyFont="1" applyFill="1" applyBorder="1" applyAlignment="1">
      <alignment horizontal="center" vertical="center" wrapText="1"/>
    </xf>
    <xf numFmtId="188" fontId="35" fillId="2" borderId="127" xfId="1966" applyNumberFormat="1" applyFont="1" applyFill="1" applyBorder="1" applyAlignment="1">
      <alignment horizontal="center" vertical="center" wrapText="1"/>
    </xf>
    <xf numFmtId="188" fontId="35" fillId="2" borderId="127" xfId="0" applyNumberFormat="1" applyFont="1" applyFill="1" applyBorder="1" applyAlignment="1">
      <alignment horizontal="center" vertical="center" wrapText="1"/>
    </xf>
    <xf numFmtId="188" fontId="35" fillId="2" borderId="127" xfId="0" applyNumberFormat="1" applyFont="1" applyFill="1" applyBorder="1" applyAlignment="1">
      <alignment horizontal="left" vertical="center" wrapText="1"/>
    </xf>
    <xf numFmtId="192" fontId="35" fillId="2" borderId="128" xfId="2285" applyFont="1" applyFill="1" applyBorder="1" applyAlignment="1">
      <alignment horizontal="left" vertical="center" wrapText="1"/>
    </xf>
    <xf numFmtId="192" fontId="35" fillId="2" borderId="128" xfId="2285" applyFont="1" applyFill="1" applyBorder="1" applyAlignment="1">
      <alignment horizontal="left" vertical="center" wrapText="1" shrinkToFit="1"/>
    </xf>
    <xf numFmtId="188" fontId="36" fillId="2" borderId="127" xfId="0" applyNumberFormat="1" applyFont="1" applyFill="1" applyBorder="1" applyAlignment="1">
      <alignment horizontal="center" vertical="center" wrapText="1"/>
    </xf>
    <xf numFmtId="188" fontId="35" fillId="2" borderId="129" xfId="1966" applyNumberFormat="1" applyFont="1" applyFill="1" applyBorder="1" applyAlignment="1">
      <alignment horizontal="center" vertical="center" wrapText="1"/>
    </xf>
    <xf numFmtId="192" fontId="35" fillId="2" borderId="131" xfId="2285" applyFont="1" applyFill="1" applyBorder="1" applyAlignment="1">
      <alignment horizontal="left" vertical="center" wrapText="1"/>
    </xf>
    <xf numFmtId="192" fontId="23" fillId="8" borderId="31" xfId="0" applyNumberFormat="1" applyFont="1" applyFill="1" applyBorder="1" applyAlignment="1">
      <alignment horizontal="center" vertical="center"/>
    </xf>
    <xf numFmtId="192" fontId="23" fillId="8" borderId="126" xfId="0" applyNumberFormat="1" applyFont="1" applyFill="1" applyBorder="1" applyAlignment="1">
      <alignment horizontal="center" vertical="center"/>
    </xf>
    <xf numFmtId="192" fontId="23" fillId="8" borderId="128" xfId="0" applyNumberFormat="1" applyFont="1" applyFill="1" applyBorder="1" applyAlignment="1">
      <alignment horizontal="center" vertical="center"/>
    </xf>
    <xf numFmtId="192" fontId="23" fillId="8" borderId="130" xfId="0" applyNumberFormat="1" applyFont="1" applyFill="1" applyBorder="1" applyAlignment="1">
      <alignment horizontal="center" vertical="center"/>
    </xf>
    <xf numFmtId="49" fontId="23" fillId="7" borderId="83" xfId="0" applyNumberFormat="1" applyFont="1" applyFill="1" applyBorder="1" applyAlignment="1">
      <alignment horizontal="center" vertical="center" wrapText="1"/>
    </xf>
    <xf numFmtId="49" fontId="35" fillId="7" borderId="81" xfId="0" applyNumberFormat="1" applyFont="1" applyFill="1" applyBorder="1" applyAlignment="1">
      <alignment horizontal="center" vertical="center" wrapText="1"/>
    </xf>
    <xf numFmtId="192" fontId="0" fillId="8" borderId="107" xfId="0" applyFill="1" applyBorder="1" applyAlignment="1">
      <alignment vertical="center"/>
    </xf>
    <xf numFmtId="49" fontId="35" fillId="8" borderId="137" xfId="0" applyNumberFormat="1" applyFont="1" applyFill="1" applyBorder="1" applyAlignment="1">
      <alignment horizontal="left" vertical="center" wrapText="1"/>
    </xf>
    <xf numFmtId="188" fontId="35" fillId="8" borderId="148" xfId="0" applyNumberFormat="1" applyFont="1" applyFill="1" applyBorder="1" applyAlignment="1">
      <alignment horizontal="center" vertical="center" wrapText="1"/>
    </xf>
    <xf numFmtId="49" fontId="35" fillId="7" borderId="80" xfId="0" applyNumberFormat="1" applyFont="1" applyFill="1" applyBorder="1" applyAlignment="1">
      <alignment horizontal="center" vertical="center" wrapText="1"/>
    </xf>
    <xf numFmtId="192" fontId="152" fillId="8" borderId="138" xfId="0" applyFont="1" applyFill="1" applyBorder="1" applyAlignment="1">
      <alignment vertical="center" wrapText="1"/>
    </xf>
    <xf numFmtId="188" fontId="35" fillId="8" borderId="127" xfId="0" applyNumberFormat="1" applyFont="1" applyFill="1" applyBorder="1" applyAlignment="1">
      <alignment horizontal="center" vertical="center" wrapText="1"/>
    </xf>
    <xf numFmtId="192" fontId="0" fillId="8" borderId="128" xfId="0" applyFill="1" applyBorder="1" applyAlignment="1">
      <alignment vertical="center"/>
    </xf>
    <xf numFmtId="49" fontId="35" fillId="8" borderId="129" xfId="0" applyNumberFormat="1" applyFont="1" applyFill="1" applyBorder="1" applyAlignment="1">
      <alignment horizontal="left" vertical="center" wrapText="1"/>
    </xf>
    <xf numFmtId="188" fontId="36" fillId="8" borderId="127" xfId="0" applyNumberFormat="1" applyFont="1" applyFill="1" applyBorder="1" applyAlignment="1">
      <alignment horizontal="center" vertical="center" wrapText="1"/>
    </xf>
    <xf numFmtId="49" fontId="35" fillId="8" borderId="132" xfId="0" applyNumberFormat="1" applyFont="1" applyFill="1" applyBorder="1" applyAlignment="1">
      <alignment horizontal="left" vertical="center" wrapText="1"/>
    </xf>
    <xf numFmtId="188" fontId="35" fillId="8" borderId="134" xfId="0" applyNumberFormat="1" applyFont="1" applyFill="1" applyBorder="1" applyAlignment="1">
      <alignment horizontal="center" vertical="center" wrapText="1"/>
    </xf>
    <xf numFmtId="188" fontId="35" fillId="8" borderId="125" xfId="0" applyNumberFormat="1" applyFont="1" applyFill="1" applyBorder="1" applyAlignment="1">
      <alignment horizontal="center" vertical="center" wrapText="1"/>
    </xf>
    <xf numFmtId="192" fontId="35" fillId="7" borderId="127" xfId="1253" applyFont="1" applyFill="1" applyBorder="1" applyAlignment="1">
      <alignment horizontal="center" vertical="center"/>
    </xf>
    <xf numFmtId="192" fontId="35" fillId="7" borderId="129" xfId="1253" applyFont="1" applyFill="1" applyBorder="1" applyAlignment="1">
      <alignment horizontal="center" vertical="center"/>
    </xf>
    <xf numFmtId="192" fontId="35" fillId="7" borderId="128" xfId="1253" applyFont="1" applyFill="1" applyBorder="1" applyAlignment="1">
      <alignment horizontal="center" vertical="center"/>
    </xf>
    <xf numFmtId="188" fontId="35" fillId="8" borderId="125" xfId="1253" applyNumberFormat="1" applyFont="1" applyFill="1" applyBorder="1" applyAlignment="1">
      <alignment horizontal="center" vertical="center"/>
    </xf>
    <xf numFmtId="176" fontId="68" fillId="0" borderId="125" xfId="1253" applyNumberFormat="1" applyFont="1" applyBorder="1" applyAlignment="1">
      <alignment horizontal="center" vertical="center"/>
    </xf>
    <xf numFmtId="192" fontId="35" fillId="0" borderId="127" xfId="1253" applyFont="1" applyBorder="1" applyAlignment="1">
      <alignment horizontal="center" vertical="center"/>
    </xf>
    <xf numFmtId="2" fontId="35" fillId="8" borderId="127" xfId="1253" applyNumberFormat="1" applyFont="1" applyFill="1" applyBorder="1" applyAlignment="1">
      <alignment horizontal="center" vertical="center"/>
    </xf>
    <xf numFmtId="192" fontId="68" fillId="7" borderId="111" xfId="1253" applyFont="1" applyFill="1" applyBorder="1" applyAlignment="1">
      <alignment horizontal="center" vertical="center"/>
    </xf>
    <xf numFmtId="192" fontId="68" fillId="7" borderId="112" xfId="1253" applyFont="1" applyFill="1" applyBorder="1" applyAlignment="1">
      <alignment horizontal="center" vertical="center"/>
    </xf>
    <xf numFmtId="192" fontId="68" fillId="7" borderId="113" xfId="1253" applyFont="1" applyFill="1" applyBorder="1" applyAlignment="1">
      <alignment horizontal="center" vertical="center"/>
    </xf>
    <xf numFmtId="192" fontId="35" fillId="0" borderId="129" xfId="1253" applyFont="1" applyBorder="1" applyAlignment="1">
      <alignment horizontal="center" vertical="center"/>
    </xf>
    <xf numFmtId="192" fontId="35" fillId="0" borderId="128" xfId="1253" applyFont="1" applyBorder="1" applyAlignment="1">
      <alignment horizontal="center" vertical="center"/>
    </xf>
    <xf numFmtId="192" fontId="35" fillId="7" borderId="116" xfId="1253" applyFont="1" applyFill="1" applyBorder="1" applyAlignment="1">
      <alignment horizontal="center" vertical="center"/>
    </xf>
    <xf numFmtId="192" fontId="68" fillId="0" borderId="139" xfId="1253" applyFont="1" applyBorder="1" applyAlignment="1">
      <alignment horizontal="center" vertical="center" wrapText="1"/>
    </xf>
    <xf numFmtId="192" fontId="35" fillId="7" borderId="139" xfId="1253" applyFont="1" applyFill="1" applyBorder="1" applyAlignment="1">
      <alignment horizontal="center" vertical="center"/>
    </xf>
    <xf numFmtId="188" fontId="35" fillId="0" borderId="109" xfId="0" applyNumberFormat="1" applyFont="1" applyBorder="1" applyAlignment="1">
      <alignment horizontal="center" vertical="center" wrapText="1"/>
    </xf>
    <xf numFmtId="188" fontId="35" fillId="0" borderId="139" xfId="0" applyNumberFormat="1" applyFont="1" applyBorder="1" applyAlignment="1">
      <alignment horizontal="center" vertical="center" wrapText="1"/>
    </xf>
    <xf numFmtId="188" fontId="35" fillId="0" borderId="130" xfId="0" applyNumberFormat="1" applyFont="1" applyBorder="1" applyAlignment="1">
      <alignment horizontal="center" vertical="center" wrapText="1"/>
    </xf>
    <xf numFmtId="188" fontId="35" fillId="0" borderId="128" xfId="0" applyNumberFormat="1" applyFont="1" applyBorder="1" applyAlignment="1">
      <alignment horizontal="center" vertical="center" wrapText="1"/>
    </xf>
    <xf numFmtId="188" fontId="35" fillId="0" borderId="126" xfId="0" applyNumberFormat="1" applyFont="1" applyBorder="1" applyAlignment="1">
      <alignment horizontal="center" vertical="center" wrapText="1"/>
    </xf>
    <xf numFmtId="49" fontId="35" fillId="7" borderId="83" xfId="0" applyNumberFormat="1" applyFont="1" applyFill="1" applyBorder="1" applyAlignment="1">
      <alignment horizontal="center" vertical="center" wrapText="1"/>
    </xf>
    <xf numFmtId="188" fontId="35" fillId="0" borderId="116" xfId="0" applyNumberFormat="1" applyFont="1" applyBorder="1" applyAlignment="1">
      <alignment horizontal="center" vertical="center" wrapText="1"/>
    </xf>
    <xf numFmtId="188" fontId="35" fillId="0" borderId="146" xfId="0" applyNumberFormat="1" applyFont="1" applyBorder="1" applyAlignment="1">
      <alignment horizontal="center" vertical="center" wrapText="1"/>
    </xf>
    <xf numFmtId="188" fontId="35" fillId="0" borderId="138" xfId="0" applyNumberFormat="1" applyFont="1" applyBorder="1" applyAlignment="1">
      <alignment horizontal="center" vertical="center" wrapText="1"/>
    </xf>
    <xf numFmtId="188" fontId="35" fillId="0" borderId="131" xfId="0" applyNumberFormat="1" applyFont="1" applyBorder="1" applyAlignment="1">
      <alignment horizontal="center" vertical="center" wrapText="1"/>
    </xf>
    <xf numFmtId="49" fontId="41" fillId="8" borderId="116" xfId="1253" applyNumberFormat="1" applyFont="1" applyFill="1" applyBorder="1" applyAlignment="1">
      <alignment horizontal="center" vertical="center"/>
    </xf>
    <xf numFmtId="49" fontId="41" fillId="8" borderId="139" xfId="1253" applyNumberFormat="1" applyFont="1" applyFill="1" applyBorder="1" applyAlignment="1">
      <alignment horizontal="center" vertical="center"/>
    </xf>
    <xf numFmtId="49" fontId="41" fillId="8" borderId="130" xfId="1253" applyNumberFormat="1" applyFont="1" applyFill="1" applyBorder="1" applyAlignment="1">
      <alignment horizontal="center" vertical="center"/>
    </xf>
    <xf numFmtId="192" fontId="35" fillId="7" borderId="127" xfId="1253" applyFont="1" applyFill="1" applyBorder="1" applyAlignment="1">
      <alignment horizontal="center" vertical="center"/>
    </xf>
    <xf numFmtId="188" fontId="35" fillId="8" borderId="148" xfId="1253" applyNumberFormat="1" applyFont="1" applyFill="1" applyBorder="1" applyAlignment="1">
      <alignment horizontal="center" vertical="center"/>
    </xf>
    <xf numFmtId="176" fontId="68" fillId="0" borderId="148" xfId="1253" applyNumberFormat="1" applyFont="1" applyBorder="1" applyAlignment="1">
      <alignment horizontal="center" vertical="center"/>
    </xf>
    <xf numFmtId="188" fontId="35" fillId="2" borderId="28" xfId="1966" applyNumberFormat="1" applyFont="1" applyFill="1" applyBorder="1" applyAlignment="1">
      <alignment horizontal="center" vertical="center" wrapText="1"/>
    </xf>
    <xf numFmtId="188" fontId="35" fillId="2" borderId="35" xfId="1966" applyNumberFormat="1" applyFont="1" applyFill="1" applyBorder="1" applyAlignment="1">
      <alignment horizontal="center" vertical="center" wrapText="1"/>
    </xf>
    <xf numFmtId="188" fontId="35" fillId="2" borderId="35" xfId="0" applyNumberFormat="1" applyFont="1" applyFill="1" applyBorder="1" applyAlignment="1">
      <alignment horizontal="center" vertical="center" wrapText="1"/>
    </xf>
    <xf numFmtId="188" fontId="35" fillId="2" borderId="35" xfId="0" applyNumberFormat="1" applyFont="1" applyFill="1" applyBorder="1" applyAlignment="1">
      <alignment horizontal="left" vertical="center" wrapText="1"/>
    </xf>
    <xf numFmtId="188" fontId="35" fillId="2" borderId="145" xfId="1966" applyNumberFormat="1" applyFont="1" applyFill="1" applyBorder="1" applyAlignment="1">
      <alignment horizontal="left" vertical="center" wrapText="1"/>
    </xf>
    <xf numFmtId="188" fontId="36" fillId="2" borderId="127" xfId="1966" applyNumberFormat="1" applyFont="1" applyFill="1" applyBorder="1" applyAlignment="1">
      <alignment horizontal="center" vertical="center" wrapText="1"/>
    </xf>
    <xf numFmtId="188" fontId="36" fillId="2" borderId="127" xfId="0" applyNumberFormat="1" applyFont="1" applyFill="1" applyBorder="1" applyAlignment="1">
      <alignment horizontal="left" vertical="center" wrapText="1"/>
    </xf>
    <xf numFmtId="188" fontId="36" fillId="2" borderId="139" xfId="0" applyNumberFormat="1" applyFont="1" applyFill="1" applyBorder="1" applyAlignment="1">
      <alignment horizontal="left" vertical="center" wrapText="1"/>
    </xf>
    <xf numFmtId="188" fontId="36" fillId="2" borderId="139" xfId="1966" applyNumberFormat="1" applyFont="1" applyFill="1" applyBorder="1" applyAlignment="1">
      <alignment horizontal="left" vertical="center" wrapText="1"/>
    </xf>
    <xf numFmtId="192" fontId="35" fillId="2" borderId="0" xfId="2285" applyFont="1" applyFill="1" applyAlignment="1">
      <alignment horizontal="left" vertical="center"/>
    </xf>
    <xf numFmtId="192" fontId="35" fillId="2" borderId="157" xfId="2285" applyFont="1" applyFill="1" applyBorder="1" applyAlignment="1">
      <alignment horizontal="left" vertical="center" wrapText="1"/>
    </xf>
    <xf numFmtId="188" fontId="36" fillId="2" borderId="112" xfId="0" applyNumberFormat="1" applyFont="1" applyFill="1" applyBorder="1" applyAlignment="1">
      <alignment horizontal="center" vertical="center" wrapText="1"/>
    </xf>
    <xf numFmtId="188" fontId="36" fillId="2" borderId="116" xfId="0" applyNumberFormat="1" applyFont="1" applyFill="1" applyBorder="1" applyAlignment="1">
      <alignment horizontal="left" vertical="center" wrapText="1"/>
    </xf>
    <xf numFmtId="49" fontId="36" fillId="2" borderId="139" xfId="0" applyNumberFormat="1" applyFont="1" applyFill="1" applyBorder="1" applyAlignment="1">
      <alignment vertical="center" wrapText="1"/>
    </xf>
    <xf numFmtId="188" fontId="36" fillId="2" borderId="137" xfId="1966" applyNumberFormat="1" applyFont="1" applyFill="1" applyBorder="1" applyAlignment="1">
      <alignment horizontal="center" vertical="center" wrapText="1"/>
    </xf>
    <xf numFmtId="188" fontId="36" fillId="2" borderId="155" xfId="1966" applyNumberFormat="1" applyFont="1" applyFill="1" applyBorder="1" applyAlignment="1">
      <alignment horizontal="center" vertical="center" wrapText="1"/>
    </xf>
    <xf numFmtId="188" fontId="36" fillId="2" borderId="155" xfId="0" applyNumberFormat="1" applyFont="1" applyFill="1" applyBorder="1" applyAlignment="1">
      <alignment horizontal="center" vertical="center" wrapText="1"/>
    </xf>
    <xf numFmtId="188" fontId="36" fillId="2" borderId="155" xfId="0" applyNumberFormat="1" applyFont="1" applyFill="1" applyBorder="1" applyAlignment="1">
      <alignment horizontal="left" vertical="center" wrapText="1"/>
    </xf>
    <xf numFmtId="188" fontId="36" fillId="2" borderId="156" xfId="1966" applyNumberFormat="1" applyFont="1" applyFill="1" applyBorder="1" applyAlignment="1">
      <alignment horizontal="left" vertical="center" wrapText="1"/>
    </xf>
    <xf numFmtId="192" fontId="12" fillId="8" borderId="0" xfId="51984" applyNumberFormat="1" applyFont="1" applyFill="1" applyBorder="1" applyAlignment="1" applyProtection="1">
      <alignment horizontal="center" vertical="center"/>
    </xf>
    <xf numFmtId="192" fontId="35" fillId="8" borderId="0" xfId="51983" applyFont="1" applyFill="1" applyAlignment="1">
      <alignment horizontal="center" vertical="center"/>
    </xf>
    <xf numFmtId="192" fontId="38" fillId="5" borderId="5" xfId="51985" applyFont="1" applyFill="1" applyBorder="1" applyAlignment="1">
      <alignment horizontal="center" vertical="center"/>
    </xf>
    <xf numFmtId="192" fontId="38" fillId="5" borderId="30" xfId="51985" applyFont="1" applyFill="1" applyBorder="1" applyAlignment="1">
      <alignment horizontal="center" vertical="center"/>
    </xf>
    <xf numFmtId="192" fontId="35" fillId="0" borderId="54" xfId="51986" applyFont="1" applyBorder="1" applyAlignment="1">
      <alignment horizontal="center" vertical="center"/>
    </xf>
    <xf numFmtId="192" fontId="35" fillId="8" borderId="0" xfId="51986" applyFont="1" applyFill="1" applyAlignment="1">
      <alignment horizontal="center"/>
    </xf>
    <xf numFmtId="192" fontId="35" fillId="8" borderId="0" xfId="51983" applyFont="1" applyFill="1">
      <alignment vertical="center"/>
    </xf>
    <xf numFmtId="192" fontId="35" fillId="8" borderId="0" xfId="51986" applyFont="1" applyFill="1" applyAlignment="1">
      <alignment horizontal="right"/>
    </xf>
    <xf numFmtId="14" fontId="39" fillId="8" borderId="0" xfId="51986" applyNumberFormat="1" applyFont="1" applyFill="1" applyAlignment="1">
      <alignment horizontal="right" wrapText="1"/>
    </xf>
    <xf numFmtId="192" fontId="39" fillId="8" borderId="0" xfId="51986" quotePrefix="1" applyFont="1" applyFill="1" applyAlignment="1">
      <alignment horizontal="left" wrapText="1"/>
    </xf>
    <xf numFmtId="192" fontId="35" fillId="7" borderId="111" xfId="51983" applyFont="1" applyFill="1" applyBorder="1" applyAlignment="1">
      <alignment horizontal="center" vertical="center"/>
    </xf>
    <xf numFmtId="192" fontId="35" fillId="7" borderId="113" xfId="51983" applyFont="1" applyFill="1" applyBorder="1" applyAlignment="1">
      <alignment horizontal="center" vertical="center"/>
    </xf>
    <xf numFmtId="176" fontId="68" fillId="0" borderId="155" xfId="51983" applyNumberFormat="1" applyFont="1" applyBorder="1" applyAlignment="1">
      <alignment horizontal="center" vertical="center" wrapText="1"/>
    </xf>
    <xf numFmtId="192" fontId="68" fillId="8" borderId="157" xfId="51983" applyFont="1" applyFill="1" applyBorder="1" applyAlignment="1">
      <alignment horizontal="center" vertical="center"/>
    </xf>
    <xf numFmtId="49" fontId="68" fillId="0" borderId="155" xfId="51983" applyNumberFormat="1" applyFont="1" applyBorder="1" applyAlignment="1">
      <alignment horizontal="center" vertical="center"/>
    </xf>
    <xf numFmtId="2" fontId="35" fillId="8" borderId="155" xfId="51983" applyNumberFormat="1" applyFont="1" applyFill="1" applyBorder="1" applyAlignment="1">
      <alignment horizontal="center" vertical="center"/>
    </xf>
    <xf numFmtId="2" fontId="35" fillId="8" borderId="148" xfId="51983" applyNumberFormat="1" applyFont="1" applyFill="1" applyBorder="1" applyAlignment="1">
      <alignment horizontal="center" vertical="center"/>
    </xf>
    <xf numFmtId="49" fontId="68" fillId="0" borderId="148" xfId="51983" applyNumberFormat="1" applyFont="1" applyBorder="1" applyAlignment="1">
      <alignment horizontal="center" vertical="center"/>
    </xf>
    <xf numFmtId="2" fontId="35" fillId="8" borderId="125" xfId="51983" applyNumberFormat="1" applyFont="1" applyFill="1" applyBorder="1" applyAlignment="1">
      <alignment horizontal="center" vertical="center"/>
    </xf>
    <xf numFmtId="49" fontId="68" fillId="0" borderId="125" xfId="51983" applyNumberFormat="1" applyFont="1" applyBorder="1" applyAlignment="1">
      <alignment horizontal="center" vertical="center"/>
    </xf>
    <xf numFmtId="192" fontId="35" fillId="8" borderId="0" xfId="51983" applyFont="1" applyFill="1" applyAlignment="1">
      <alignment horizontal="left" vertical="center"/>
    </xf>
    <xf numFmtId="192" fontId="35" fillId="7" borderId="112" xfId="51983" applyFont="1" applyFill="1" applyBorder="1" applyAlignment="1">
      <alignment horizontal="center" vertical="center"/>
    </xf>
    <xf numFmtId="192" fontId="37" fillId="8" borderId="0" xfId="51983" applyFont="1" applyFill="1" applyAlignment="1">
      <alignment vertical="center"/>
    </xf>
    <xf numFmtId="176" fontId="68" fillId="0" borderId="41" xfId="51983" applyNumberFormat="1" applyFont="1" applyBorder="1" applyAlignment="1">
      <alignment vertical="center" wrapText="1"/>
    </xf>
    <xf numFmtId="176" fontId="68" fillId="0" borderId="157" xfId="51983" applyNumberFormat="1" applyFont="1" applyBorder="1" applyAlignment="1">
      <alignment vertical="center" wrapText="1"/>
    </xf>
    <xf numFmtId="49" fontId="68" fillId="0" borderId="154" xfId="51983" applyNumberFormat="1" applyFont="1" applyBorder="1" applyAlignment="1">
      <alignment horizontal="center" vertical="center"/>
    </xf>
    <xf numFmtId="49" fontId="39" fillId="8" borderId="0" xfId="51983" applyNumberFormat="1" applyFont="1" applyFill="1" applyAlignment="1">
      <alignment vertical="center"/>
    </xf>
    <xf numFmtId="192" fontId="35" fillId="7" borderId="80" xfId="51979" applyFont="1" applyFill="1" applyBorder="1" applyAlignment="1">
      <alignment horizontal="center" vertical="center"/>
    </xf>
    <xf numFmtId="176" fontId="35" fillId="0" borderId="148" xfId="51979" applyNumberFormat="1" applyFont="1" applyBorder="1" applyAlignment="1">
      <alignment horizontal="center" vertical="center"/>
    </xf>
    <xf numFmtId="192" fontId="23" fillId="8" borderId="140" xfId="356" applyFont="1" applyFill="1" applyBorder="1" applyAlignment="1">
      <alignment vertical="center"/>
    </xf>
    <xf numFmtId="49" fontId="35" fillId="0" borderId="117" xfId="1254" applyNumberFormat="1" applyFont="1" applyBorder="1" applyAlignment="1">
      <alignment horizontal="center" vertical="center"/>
    </xf>
    <xf numFmtId="49" fontId="35" fillId="0" borderId="140" xfId="1254" applyNumberFormat="1" applyFont="1" applyBorder="1" applyAlignment="1">
      <alignment horizontal="center" vertical="center"/>
    </xf>
    <xf numFmtId="176" fontId="35" fillId="0" borderId="112" xfId="51971" applyNumberFormat="1" applyFont="1" applyBorder="1" applyAlignment="1">
      <alignment horizontal="center" vertical="center"/>
    </xf>
    <xf numFmtId="176" fontId="35" fillId="0" borderId="112" xfId="51979" applyNumberFormat="1" applyFont="1" applyBorder="1" applyAlignment="1">
      <alignment horizontal="center" vertical="center"/>
    </xf>
    <xf numFmtId="176" fontId="35" fillId="0" borderId="0" xfId="51979" applyNumberFormat="1" applyFont="1" applyBorder="1" applyAlignment="1">
      <alignment horizontal="center" vertical="center"/>
    </xf>
    <xf numFmtId="176" fontId="35" fillId="0" borderId="0" xfId="51971" applyNumberFormat="1" applyFont="1" applyBorder="1" applyAlignment="1">
      <alignment horizontal="center" vertical="center"/>
    </xf>
    <xf numFmtId="49" fontId="35" fillId="0" borderId="0" xfId="51971" applyNumberFormat="1" applyFont="1" applyBorder="1" applyAlignment="1">
      <alignment horizontal="center" vertical="center"/>
    </xf>
    <xf numFmtId="192" fontId="35" fillId="8" borderId="0" xfId="1253" applyFont="1" applyFill="1" applyAlignment="1">
      <alignment horizontal="left" vertical="center"/>
    </xf>
    <xf numFmtId="49" fontId="35" fillId="8" borderId="0" xfId="1253" applyNumberFormat="1" applyFont="1" applyFill="1" applyAlignment="1">
      <alignment horizontal="left" vertical="center" wrapText="1"/>
    </xf>
    <xf numFmtId="192" fontId="35" fillId="6" borderId="40" xfId="1360" applyFont="1" applyFill="1" applyBorder="1" applyAlignment="1">
      <alignment horizontal="center" vertical="center"/>
    </xf>
    <xf numFmtId="192" fontId="35" fillId="8" borderId="0" xfId="1253" applyFont="1" applyFill="1" applyAlignment="1">
      <alignment horizontal="left" vertical="center"/>
    </xf>
    <xf numFmtId="192" fontId="38" fillId="5" borderId="80" xfId="356" applyFont="1" applyFill="1" applyBorder="1" applyAlignment="1">
      <alignment horizontal="center" vertical="center"/>
    </xf>
    <xf numFmtId="192" fontId="35" fillId="8" borderId="0" xfId="1253" applyFont="1" applyFill="1">
      <alignment vertical="center"/>
    </xf>
    <xf numFmtId="192" fontId="35" fillId="0" borderId="108" xfId="2285" applyFont="1" applyBorder="1" applyAlignment="1">
      <alignment horizontal="center" vertical="center"/>
    </xf>
    <xf numFmtId="192" fontId="37" fillId="8" borderId="0" xfId="1253" applyFont="1" applyFill="1">
      <alignment vertical="center"/>
    </xf>
    <xf numFmtId="49" fontId="39" fillId="8" borderId="0" xfId="2285" applyNumberFormat="1" applyFont="1" applyFill="1" applyAlignment="1">
      <alignment horizontal="right" wrapText="1"/>
    </xf>
    <xf numFmtId="49" fontId="39" fillId="8" borderId="0" xfId="2285" quotePrefix="1" applyNumberFormat="1" applyFont="1" applyFill="1" applyAlignment="1">
      <alignment horizontal="left" wrapText="1"/>
    </xf>
    <xf numFmtId="191" fontId="68" fillId="0" borderId="168" xfId="1253" applyNumberFormat="1" applyFont="1" applyBorder="1" applyAlignment="1">
      <alignment horizontal="center" vertical="center"/>
    </xf>
    <xf numFmtId="192" fontId="68" fillId="0" borderId="168" xfId="1253" applyFont="1" applyBorder="1" applyAlignment="1">
      <alignment horizontal="center" vertical="center" wrapText="1"/>
    </xf>
    <xf numFmtId="192" fontId="68" fillId="0" borderId="169" xfId="1253" applyFont="1" applyBorder="1" applyAlignment="1">
      <alignment horizontal="center" vertical="center" wrapText="1"/>
    </xf>
    <xf numFmtId="192" fontId="35" fillId="7" borderId="168" xfId="1253" applyFont="1" applyFill="1" applyBorder="1" applyAlignment="1">
      <alignment horizontal="center" vertical="center"/>
    </xf>
    <xf numFmtId="192" fontId="35" fillId="7" borderId="169" xfId="1253" applyFont="1" applyFill="1" applyBorder="1" applyAlignment="1">
      <alignment horizontal="center" vertical="center"/>
    </xf>
    <xf numFmtId="180" fontId="35" fillId="8" borderId="168" xfId="1253" applyNumberFormat="1" applyFont="1" applyFill="1" applyBorder="1" applyAlignment="1">
      <alignment horizontal="center" vertical="center"/>
    </xf>
    <xf numFmtId="176" fontId="68" fillId="0" borderId="168" xfId="1253" applyNumberFormat="1" applyFont="1" applyBorder="1" applyAlignment="1">
      <alignment horizontal="center" vertical="center"/>
    </xf>
    <xf numFmtId="176" fontId="71" fillId="0" borderId="168" xfId="1253" applyNumberFormat="1" applyFont="1" applyBorder="1" applyAlignment="1">
      <alignment horizontal="center" vertical="center" wrapText="1"/>
    </xf>
    <xf numFmtId="192" fontId="68" fillId="0" borderId="169" xfId="1253" applyFont="1" applyBorder="1" applyAlignment="1">
      <alignment horizontal="center" vertical="center"/>
    </xf>
    <xf numFmtId="180" fontId="35" fillId="8" borderId="171" xfId="1253" applyNumberFormat="1" applyFont="1" applyFill="1" applyBorder="1" applyAlignment="1">
      <alignment horizontal="center" vertical="center"/>
    </xf>
    <xf numFmtId="176" fontId="68" fillId="0" borderId="171" xfId="1253" applyNumberFormat="1" applyFont="1" applyBorder="1" applyAlignment="1">
      <alignment horizontal="center" vertical="center"/>
    </xf>
    <xf numFmtId="176" fontId="71" fillId="0" borderId="171" xfId="1253" applyNumberFormat="1" applyFont="1" applyBorder="1" applyAlignment="1">
      <alignment horizontal="center" vertical="center" wrapText="1"/>
    </xf>
    <xf numFmtId="192" fontId="68" fillId="0" borderId="172" xfId="1253" applyFont="1" applyBorder="1" applyAlignment="1">
      <alignment horizontal="center" vertical="center"/>
    </xf>
    <xf numFmtId="192" fontId="68" fillId="0" borderId="167" xfId="51983" applyFont="1" applyBorder="1" applyAlignment="1">
      <alignment horizontal="center" vertical="center"/>
    </xf>
    <xf numFmtId="49" fontId="35" fillId="0" borderId="137" xfId="0" applyNumberFormat="1" applyFont="1" applyBorder="1" applyAlignment="1">
      <alignment horizontal="center" vertical="center" wrapText="1"/>
    </xf>
    <xf numFmtId="188" fontId="35" fillId="0" borderId="148" xfId="0" applyNumberFormat="1" applyFont="1" applyBorder="1" applyAlignment="1">
      <alignment horizontal="center" vertical="center" wrapText="1"/>
    </xf>
    <xf numFmtId="188" fontId="35" fillId="0" borderId="85" xfId="0" applyNumberFormat="1" applyFont="1" applyBorder="1" applyAlignment="1">
      <alignment horizontal="center" vertical="center" wrapText="1"/>
    </xf>
    <xf numFmtId="49" fontId="35" fillId="0" borderId="160" xfId="0" applyNumberFormat="1" applyFont="1" applyBorder="1" applyAlignment="1">
      <alignment horizontal="center" vertical="center" wrapText="1"/>
    </xf>
    <xf numFmtId="188" fontId="35" fillId="0" borderId="151" xfId="0" applyNumberFormat="1" applyFont="1" applyBorder="1" applyAlignment="1">
      <alignment horizontal="center" vertical="center" wrapText="1"/>
    </xf>
    <xf numFmtId="188" fontId="35" fillId="0" borderId="162" xfId="0" applyNumberFormat="1" applyFont="1" applyBorder="1" applyAlignment="1">
      <alignment horizontal="center" vertical="center" wrapText="1"/>
    </xf>
    <xf numFmtId="192" fontId="12" fillId="8" borderId="0" xfId="51990" applyNumberFormat="1" applyFont="1" applyFill="1" applyBorder="1" applyAlignment="1" applyProtection="1">
      <alignment horizontal="center" vertical="center"/>
    </xf>
    <xf numFmtId="192" fontId="141" fillId="0" borderId="0" xfId="52019" applyAlignment="1"/>
    <xf numFmtId="192" fontId="35" fillId="8" borderId="0" xfId="52019" applyFont="1" applyFill="1" applyAlignment="1">
      <alignment horizontal="center" vertical="center"/>
    </xf>
    <xf numFmtId="192" fontId="35" fillId="8" borderId="0" xfId="52021" applyFont="1" applyFill="1" applyAlignment="1">
      <alignment horizontal="center"/>
    </xf>
    <xf numFmtId="192" fontId="35" fillId="8" borderId="0" xfId="52019" applyFont="1" applyFill="1">
      <alignment vertical="center"/>
    </xf>
    <xf numFmtId="192" fontId="35" fillId="8" borderId="0" xfId="52021" applyFont="1" applyFill="1" applyAlignment="1">
      <alignment horizontal="right"/>
    </xf>
    <xf numFmtId="192" fontId="35" fillId="7" borderId="111" xfId="52019" applyFont="1" applyFill="1" applyBorder="1" applyAlignment="1">
      <alignment horizontal="center" vertical="center"/>
    </xf>
    <xf numFmtId="192" fontId="35" fillId="7" borderId="112" xfId="52019" applyFont="1" applyFill="1" applyBorder="1" applyAlignment="1">
      <alignment horizontal="center" vertical="center"/>
    </xf>
    <xf numFmtId="192" fontId="35" fillId="7" borderId="113" xfId="52019" applyFont="1" applyFill="1" applyBorder="1" applyAlignment="1">
      <alignment horizontal="center" vertical="center"/>
    </xf>
    <xf numFmtId="192" fontId="22" fillId="8" borderId="0" xfId="1965" applyNumberFormat="1" applyFont="1" applyFill="1" applyBorder="1" applyAlignment="1">
      <alignment vertical="center"/>
    </xf>
    <xf numFmtId="192" fontId="27" fillId="8" borderId="0" xfId="1965" applyNumberFormat="1" applyFont="1" applyFill="1" applyBorder="1" applyAlignment="1">
      <alignment horizontal="left" vertical="center"/>
    </xf>
    <xf numFmtId="192" fontId="33" fillId="8" borderId="0" xfId="1" applyNumberFormat="1" applyFont="1" applyFill="1" applyBorder="1" applyAlignment="1">
      <alignment vertical="center"/>
    </xf>
    <xf numFmtId="192" fontId="29" fillId="8" borderId="165" xfId="1965" applyNumberFormat="1" applyFont="1" applyFill="1" applyBorder="1" applyAlignment="1">
      <alignment vertical="center" wrapText="1"/>
    </xf>
    <xf numFmtId="192" fontId="30" fillId="8" borderId="166" xfId="1965" applyNumberFormat="1" applyFont="1" applyFill="1" applyBorder="1" applyAlignment="1">
      <alignment vertical="center" wrapText="1"/>
    </xf>
    <xf numFmtId="192" fontId="29" fillId="8" borderId="165" xfId="1965" applyNumberFormat="1" applyFont="1" applyFill="1" applyBorder="1" applyAlignment="1">
      <alignment horizontal="left" vertical="center" wrapText="1"/>
    </xf>
    <xf numFmtId="192" fontId="29" fillId="8" borderId="166" xfId="1965" applyNumberFormat="1" applyFont="1" applyFill="1" applyBorder="1" applyAlignment="1">
      <alignment vertical="center" wrapText="1"/>
    </xf>
    <xf numFmtId="192" fontId="29" fillId="8" borderId="173" xfId="1965" applyNumberFormat="1" applyFont="1" applyFill="1" applyBorder="1" applyAlignment="1">
      <alignment horizontal="left" vertical="center" wrapText="1"/>
    </xf>
    <xf numFmtId="192" fontId="29" fillId="8" borderId="166" xfId="1965" applyNumberFormat="1" applyFont="1" applyFill="1" applyBorder="1" applyAlignment="1">
      <alignment horizontal="center" vertical="center" wrapText="1"/>
    </xf>
    <xf numFmtId="192" fontId="29" fillId="8" borderId="165" xfId="1965" applyNumberFormat="1" applyFont="1" applyFill="1" applyBorder="1" applyAlignment="1">
      <alignment horizontal="center" vertical="center" wrapText="1"/>
    </xf>
    <xf numFmtId="192" fontId="29" fillId="8" borderId="173" xfId="1965" applyNumberFormat="1" applyFont="1" applyFill="1" applyBorder="1" applyAlignment="1">
      <alignment vertical="center" wrapText="1"/>
    </xf>
    <xf numFmtId="192" fontId="29" fillId="8" borderId="0" xfId="1965" applyNumberFormat="1" applyFont="1" applyFill="1" applyBorder="1" applyAlignment="1">
      <alignment vertical="center"/>
    </xf>
    <xf numFmtId="192" fontId="30" fillId="8" borderId="0" xfId="1965" applyNumberFormat="1" applyFont="1" applyFill="1" applyBorder="1" applyAlignment="1">
      <alignment horizontal="left" vertical="center"/>
    </xf>
    <xf numFmtId="192" fontId="30" fillId="8" borderId="0" xfId="1965" applyNumberFormat="1" applyFont="1" applyFill="1" applyBorder="1" applyAlignment="1">
      <alignment vertical="center" wrapText="1"/>
    </xf>
    <xf numFmtId="49" fontId="35" fillId="58" borderId="0" xfId="0" applyNumberFormat="1" applyFont="1" applyFill="1" applyAlignment="1">
      <alignment horizontal="left" vertical="center"/>
    </xf>
    <xf numFmtId="49" fontId="35" fillId="58" borderId="0" xfId="0" applyNumberFormat="1" applyFont="1" applyFill="1" applyAlignment="1">
      <alignment vertical="center"/>
    </xf>
    <xf numFmtId="192" fontId="35" fillId="6" borderId="125" xfId="51987" applyFont="1" applyFill="1" applyBorder="1" applyAlignment="1">
      <alignment horizontal="center" vertical="center"/>
    </xf>
    <xf numFmtId="179" fontId="78" fillId="60" borderId="0" xfId="0" applyNumberFormat="1" applyFont="1" applyFill="1" applyAlignment="1">
      <alignment horizontal="center" vertical="center"/>
    </xf>
    <xf numFmtId="192" fontId="79" fillId="60" borderId="0" xfId="1" applyNumberFormat="1" applyFont="1" applyFill="1" applyBorder="1" applyAlignment="1">
      <alignment horizontal="left" vertical="center"/>
    </xf>
    <xf numFmtId="192" fontId="78" fillId="60" borderId="0" xfId="0" applyFont="1" applyFill="1" applyAlignment="1">
      <alignment horizontal="left" vertical="center"/>
    </xf>
    <xf numFmtId="14" fontId="80" fillId="60" borderId="0" xfId="0" applyNumberFormat="1" applyFont="1" applyFill="1" applyAlignment="1">
      <alignment horizontal="left" vertical="center"/>
    </xf>
    <xf numFmtId="192" fontId="79" fillId="60" borderId="0" xfId="1" applyNumberFormat="1" applyFont="1" applyFill="1" applyAlignment="1">
      <alignment horizontal="left" vertical="center"/>
    </xf>
    <xf numFmtId="179" fontId="78" fillId="0" borderId="0" xfId="0" applyNumberFormat="1" applyFont="1" applyFill="1" applyAlignment="1">
      <alignment horizontal="center" vertical="center"/>
    </xf>
    <xf numFmtId="192" fontId="78" fillId="0" borderId="0" xfId="0" applyFont="1" applyFill="1" applyAlignment="1">
      <alignment horizontal="left" vertical="center"/>
    </xf>
    <xf numFmtId="192" fontId="35" fillId="0" borderId="56" xfId="2285" applyFont="1" applyFill="1" applyBorder="1" applyAlignment="1">
      <alignment horizontal="center" vertical="center"/>
    </xf>
    <xf numFmtId="192" fontId="35" fillId="7" borderId="29" xfId="1253" applyFont="1" applyFill="1" applyBorder="1" applyAlignment="1">
      <alignment horizontal="center" vertical="center"/>
    </xf>
    <xf numFmtId="192" fontId="35" fillId="7" borderId="30" xfId="1253" applyFont="1" applyFill="1" applyBorder="1" applyAlignment="1">
      <alignment horizontal="center" vertical="center"/>
    </xf>
    <xf numFmtId="192" fontId="35" fillId="7" borderId="181" xfId="1253" applyFont="1" applyFill="1" applyBorder="1" applyAlignment="1">
      <alignment horizontal="center" vertical="center"/>
    </xf>
    <xf numFmtId="188" fontId="68" fillId="0" borderId="171" xfId="1253" applyNumberFormat="1" applyFont="1" applyBorder="1" applyAlignment="1">
      <alignment horizontal="center" vertical="center"/>
    </xf>
    <xf numFmtId="192" fontId="12" fillId="8" borderId="0" xfId="52054" applyNumberFormat="1" applyFont="1" applyFill="1" applyBorder="1" applyAlignment="1" applyProtection="1">
      <alignment horizontal="center" vertical="center"/>
    </xf>
    <xf numFmtId="192" fontId="35" fillId="8" borderId="0" xfId="52053" applyFont="1" applyFill="1" applyAlignment="1">
      <alignment horizontal="center" vertical="center"/>
    </xf>
    <xf numFmtId="192" fontId="35" fillId="8" borderId="0" xfId="52055" applyFont="1" applyFill="1" applyAlignment="1">
      <alignment horizontal="center" vertical="center"/>
    </xf>
    <xf numFmtId="192" fontId="39" fillId="8" borderId="0" xfId="52057" applyFont="1" applyFill="1" applyAlignment="1">
      <alignment wrapText="1"/>
    </xf>
    <xf numFmtId="192" fontId="75" fillId="0" borderId="0" xfId="0" applyFont="1" applyFill="1" applyAlignment="1"/>
    <xf numFmtId="188" fontId="35" fillId="8" borderId="171" xfId="52019" applyNumberFormat="1" applyFont="1" applyFill="1" applyBorder="1" applyAlignment="1">
      <alignment horizontal="center" vertical="center"/>
    </xf>
    <xf numFmtId="188" fontId="68" fillId="0" borderId="171" xfId="52019" applyNumberFormat="1" applyFont="1" applyBorder="1" applyAlignment="1">
      <alignment horizontal="center" vertical="center"/>
    </xf>
    <xf numFmtId="192" fontId="12" fillId="8" borderId="0" xfId="52060" applyNumberFormat="1" applyFont="1" applyFill="1" applyBorder="1" applyAlignment="1" applyProtection="1">
      <alignment horizontal="center" vertical="center"/>
    </xf>
    <xf numFmtId="192" fontId="35" fillId="8" borderId="0" xfId="52059" applyFont="1" applyFill="1" applyAlignment="1">
      <alignment horizontal="center" vertical="center"/>
    </xf>
    <xf numFmtId="192" fontId="70" fillId="5" borderId="74" xfId="52061" applyFont="1" applyFill="1" applyBorder="1" applyAlignment="1">
      <alignment horizontal="center" vertical="center"/>
    </xf>
    <xf numFmtId="192" fontId="70" fillId="5" borderId="30" xfId="52061" applyFont="1" applyFill="1" applyBorder="1" applyAlignment="1">
      <alignment horizontal="center" vertical="center"/>
    </xf>
    <xf numFmtId="192" fontId="69" fillId="0" borderId="163" xfId="52062" applyFont="1" applyBorder="1" applyAlignment="1">
      <alignment horizontal="center" vertical="center" wrapText="1"/>
    </xf>
    <xf numFmtId="192" fontId="69" fillId="0" borderId="171" xfId="52062" applyFont="1" applyBorder="1" applyAlignment="1">
      <alignment horizontal="center" vertical="center"/>
    </xf>
    <xf numFmtId="192" fontId="69" fillId="8" borderId="0" xfId="52062" applyFont="1" applyFill="1" applyAlignment="1">
      <alignment horizontal="center"/>
    </xf>
    <xf numFmtId="192" fontId="69" fillId="8" borderId="0" xfId="52059" applyFont="1" applyFill="1" applyAlignment="1">
      <alignment vertical="center" wrapText="1"/>
    </xf>
    <xf numFmtId="14" fontId="80" fillId="8" borderId="0" xfId="52062" applyNumberFormat="1" applyFont="1" applyFill="1" applyAlignment="1">
      <alignment horizontal="right" wrapText="1"/>
    </xf>
    <xf numFmtId="49" fontId="80" fillId="8" borderId="0" xfId="52062" applyNumberFormat="1" applyFont="1" applyFill="1" applyAlignment="1">
      <alignment horizontal="left" wrapText="1"/>
    </xf>
    <xf numFmtId="49" fontId="39" fillId="8" borderId="0" xfId="52062" applyNumberFormat="1" applyFont="1" applyFill="1" applyAlignment="1">
      <alignment horizontal="left" wrapText="1"/>
    </xf>
    <xf numFmtId="49" fontId="69" fillId="7" borderId="137" xfId="52059" applyNumberFormat="1" applyFont="1" applyFill="1" applyBorder="1" applyAlignment="1">
      <alignment horizontal="center" vertical="center" wrapText="1"/>
    </xf>
    <xf numFmtId="49" fontId="69" fillId="7" borderId="148" xfId="52059" applyNumberFormat="1" applyFont="1" applyFill="1" applyBorder="1" applyAlignment="1">
      <alignment horizontal="center" vertical="center" wrapText="1"/>
    </xf>
    <xf numFmtId="49" fontId="69" fillId="7" borderId="154" xfId="52059" applyNumberFormat="1" applyFont="1" applyFill="1" applyBorder="1" applyAlignment="1">
      <alignment horizontal="center" vertical="center" wrapText="1"/>
    </xf>
    <xf numFmtId="192" fontId="69" fillId="7" borderId="154" xfId="52059" applyFont="1" applyFill="1" applyBorder="1" applyAlignment="1">
      <alignment horizontal="center" vertical="center"/>
    </xf>
    <xf numFmtId="49" fontId="69" fillId="0" borderId="167" xfId="52059" applyNumberFormat="1" applyFont="1" applyBorder="1" applyAlignment="1">
      <alignment horizontal="center" vertical="center" wrapText="1"/>
    </xf>
    <xf numFmtId="192" fontId="40" fillId="8" borderId="0" xfId="52059" applyFont="1" applyFill="1" applyAlignment="1">
      <alignment horizontal="center" vertical="center"/>
    </xf>
    <xf numFmtId="192" fontId="85" fillId="0" borderId="0" xfId="52064"/>
    <xf numFmtId="192" fontId="69" fillId="8" borderId="167" xfId="52059" applyFont="1" applyFill="1" applyBorder="1" applyAlignment="1">
      <alignment horizontal="center" vertical="center" wrapText="1"/>
    </xf>
    <xf numFmtId="192" fontId="57" fillId="8" borderId="0" xfId="52059" applyFont="1" applyFill="1" applyAlignment="1">
      <alignment horizontal="left" vertical="center" wrapText="1"/>
    </xf>
    <xf numFmtId="192" fontId="69" fillId="8" borderId="0" xfId="52059" applyFont="1" applyFill="1" applyAlignment="1">
      <alignment horizontal="center" vertical="center"/>
    </xf>
    <xf numFmtId="192" fontId="12" fillId="8" borderId="0" xfId="52067" applyNumberFormat="1" applyFont="1" applyFill="1" applyBorder="1" applyAlignment="1" applyProtection="1">
      <alignment horizontal="center" vertical="center"/>
    </xf>
    <xf numFmtId="192" fontId="35" fillId="8" borderId="0" xfId="52066" applyFont="1" applyFill="1" applyAlignment="1">
      <alignment horizontal="center" vertical="center"/>
    </xf>
    <xf numFmtId="192" fontId="35" fillId="8" borderId="0" xfId="52068" applyFont="1" applyFill="1" applyAlignment="1">
      <alignment horizontal="center" vertical="center"/>
    </xf>
    <xf numFmtId="192" fontId="70" fillId="5" borderId="111" xfId="52069" applyFont="1" applyFill="1" applyBorder="1" applyAlignment="1">
      <alignment horizontal="center" vertical="center"/>
    </xf>
    <xf numFmtId="192" fontId="70" fillId="5" borderId="112" xfId="52069" applyFont="1" applyFill="1" applyBorder="1" applyAlignment="1">
      <alignment horizontal="center" vertical="center"/>
    </xf>
    <xf numFmtId="192" fontId="72" fillId="0" borderId="167" xfId="52070" applyFont="1" applyBorder="1" applyAlignment="1">
      <alignment horizontal="center" vertical="center"/>
    </xf>
    <xf numFmtId="192" fontId="23" fillId="8" borderId="0" xfId="52070" applyFont="1" applyFill="1" applyAlignment="1">
      <alignment horizontal="center"/>
    </xf>
    <xf numFmtId="192" fontId="23" fillId="8" borderId="0" xfId="52070" applyFont="1" applyFill="1" applyAlignment="1">
      <alignment horizontal="center" vertical="center"/>
    </xf>
    <xf numFmtId="192" fontId="23" fillId="8" borderId="0" xfId="52070" applyFont="1" applyFill="1" applyAlignment="1">
      <alignment horizontal="right"/>
    </xf>
    <xf numFmtId="192" fontId="39" fillId="8" borderId="0" xfId="52070" applyFont="1" applyFill="1" applyAlignment="1">
      <alignment horizontal="left" wrapText="1"/>
    </xf>
    <xf numFmtId="192" fontId="38" fillId="5" borderId="29" xfId="51985" applyFont="1" applyFill="1" applyBorder="1" applyAlignment="1">
      <alignment horizontal="center" vertical="center"/>
    </xf>
    <xf numFmtId="192" fontId="38" fillId="5" borderId="113" xfId="51985" applyFont="1" applyFill="1" applyBorder="1" applyAlignment="1">
      <alignment horizontal="center" vertical="center"/>
    </xf>
    <xf numFmtId="192" fontId="35" fillId="6" borderId="171" xfId="51987" applyFont="1" applyFill="1" applyBorder="1" applyAlignment="1">
      <alignment horizontal="center" vertical="center"/>
    </xf>
    <xf numFmtId="49" fontId="35" fillId="6" borderId="171" xfId="51987" applyNumberFormat="1" applyFont="1" applyFill="1" applyBorder="1" applyAlignment="1">
      <alignment horizontal="center" vertical="center"/>
    </xf>
    <xf numFmtId="192" fontId="35" fillId="6" borderId="174" xfId="51987" applyFont="1" applyFill="1" applyBorder="1" applyAlignment="1">
      <alignment horizontal="center" vertical="center"/>
    </xf>
    <xf numFmtId="192" fontId="35" fillId="6" borderId="172" xfId="51987" applyFont="1" applyFill="1" applyBorder="1" applyAlignment="1">
      <alignment horizontal="center" vertical="center"/>
    </xf>
    <xf numFmtId="14" fontId="39" fillId="8" borderId="0" xfId="52021" applyNumberFormat="1" applyFont="1" applyFill="1" applyAlignment="1">
      <alignment horizontal="right" wrapText="1"/>
    </xf>
    <xf numFmtId="176" fontId="68" fillId="0" borderId="171" xfId="52019" applyNumberFormat="1" applyFont="1" applyBorder="1" applyAlignment="1">
      <alignment horizontal="center" vertical="center"/>
    </xf>
    <xf numFmtId="192" fontId="68" fillId="0" borderId="171" xfId="52019" applyFont="1" applyBorder="1" applyAlignment="1">
      <alignment horizontal="center" vertical="center"/>
    </xf>
    <xf numFmtId="192" fontId="35" fillId="8" borderId="172" xfId="52019" applyFont="1" applyFill="1" applyBorder="1">
      <alignment vertical="center"/>
    </xf>
    <xf numFmtId="192" fontId="12" fillId="8" borderId="0" xfId="52079" applyNumberFormat="1" applyFont="1" applyFill="1" applyBorder="1" applyAlignment="1" applyProtection="1">
      <alignment horizontal="center" vertical="center"/>
    </xf>
    <xf numFmtId="192" fontId="35" fillId="8" borderId="0" xfId="52078" applyFont="1" applyFill="1" applyAlignment="1">
      <alignment horizontal="center" vertical="center"/>
    </xf>
    <xf numFmtId="192" fontId="38" fillId="5" borderId="5" xfId="52080" applyFont="1" applyFill="1" applyBorder="1" applyAlignment="1">
      <alignment horizontal="center" vertical="center"/>
    </xf>
    <xf numFmtId="192" fontId="38" fillId="5" borderId="30" xfId="52080" applyFont="1" applyFill="1" applyBorder="1" applyAlignment="1">
      <alignment horizontal="center" vertical="center"/>
    </xf>
    <xf numFmtId="192" fontId="35" fillId="0" borderId="54" xfId="52081" applyFont="1" applyBorder="1" applyAlignment="1">
      <alignment horizontal="center" vertical="center"/>
    </xf>
    <xf numFmtId="192" fontId="35" fillId="6" borderId="171" xfId="52082" applyFont="1" applyFill="1" applyBorder="1" applyAlignment="1">
      <alignment horizontal="center" vertical="center"/>
    </xf>
    <xf numFmtId="192" fontId="35" fillId="8" borderId="0" xfId="52081" applyFont="1" applyFill="1" applyAlignment="1">
      <alignment horizontal="center"/>
    </xf>
    <xf numFmtId="192" fontId="35" fillId="8" borderId="0" xfId="52078" applyFont="1" applyFill="1">
      <alignment vertical="center"/>
    </xf>
    <xf numFmtId="192" fontId="35" fillId="8" borderId="0" xfId="52081" applyFont="1" applyFill="1" applyAlignment="1">
      <alignment horizontal="right"/>
    </xf>
    <xf numFmtId="14" fontId="39" fillId="8" borderId="0" xfId="52081" applyNumberFormat="1" applyFont="1" applyFill="1" applyAlignment="1">
      <alignment horizontal="right" wrapText="1"/>
    </xf>
    <xf numFmtId="192" fontId="39" fillId="8" borderId="0" xfId="52081" quotePrefix="1" applyFont="1" applyFill="1" applyAlignment="1">
      <alignment horizontal="left" wrapText="1"/>
    </xf>
    <xf numFmtId="192" fontId="35" fillId="7" borderId="111" xfId="52078" applyFont="1" applyFill="1" applyBorder="1" applyAlignment="1">
      <alignment horizontal="center" vertical="center"/>
    </xf>
    <xf numFmtId="192" fontId="35" fillId="7" borderId="112" xfId="52078" applyFont="1" applyFill="1" applyBorder="1" applyAlignment="1">
      <alignment horizontal="center" vertical="center"/>
    </xf>
    <xf numFmtId="192" fontId="35" fillId="7" borderId="116" xfId="52078" applyFont="1" applyFill="1" applyBorder="1" applyAlignment="1">
      <alignment horizontal="center" vertical="center"/>
    </xf>
    <xf numFmtId="192" fontId="35" fillId="7" borderId="113" xfId="52078" applyFont="1" applyFill="1" applyBorder="1" applyAlignment="1">
      <alignment horizontal="center" vertical="center"/>
    </xf>
    <xf numFmtId="176" fontId="68" fillId="0" borderId="168" xfId="52078" applyNumberFormat="1" applyFont="1" applyBorder="1" applyAlignment="1">
      <alignment horizontal="center" vertical="center" wrapText="1"/>
    </xf>
    <xf numFmtId="176" fontId="68" fillId="0" borderId="148" xfId="52078" applyNumberFormat="1" applyFont="1" applyBorder="1" applyAlignment="1">
      <alignment horizontal="center" vertical="center" wrapText="1"/>
    </xf>
    <xf numFmtId="176" fontId="68" fillId="0" borderId="159" xfId="52078" applyNumberFormat="1" applyFont="1" applyBorder="1" applyAlignment="1">
      <alignment horizontal="center" vertical="center" wrapText="1"/>
    </xf>
    <xf numFmtId="192" fontId="35" fillId="8" borderId="0" xfId="52078" applyFont="1" applyFill="1" applyAlignment="1">
      <alignment horizontal="left" vertical="center"/>
    </xf>
    <xf numFmtId="192" fontId="35" fillId="8" borderId="0" xfId="52078" applyFont="1" applyFill="1" applyAlignment="1">
      <alignment vertical="center"/>
    </xf>
    <xf numFmtId="192" fontId="35" fillId="58" borderId="0" xfId="52078" applyFont="1" applyFill="1" applyAlignment="1">
      <alignment horizontal="left" vertical="center"/>
    </xf>
    <xf numFmtId="192" fontId="37" fillId="8" borderId="0" xfId="52078" applyFont="1" applyFill="1" applyAlignment="1">
      <alignment vertical="center"/>
    </xf>
    <xf numFmtId="192" fontId="68" fillId="0" borderId="167" xfId="52078" applyFont="1" applyBorder="1" applyAlignment="1">
      <alignment horizontal="center" vertical="center"/>
    </xf>
    <xf numFmtId="188" fontId="68" fillId="0" borderId="168" xfId="52078" applyNumberFormat="1" applyFont="1" applyBorder="1" applyAlignment="1">
      <alignment horizontal="center" vertical="center"/>
    </xf>
    <xf numFmtId="192" fontId="68" fillId="8" borderId="168" xfId="52078" applyFont="1" applyFill="1" applyBorder="1" applyAlignment="1">
      <alignment horizontal="center" vertical="center"/>
    </xf>
    <xf numFmtId="192" fontId="68" fillId="8" borderId="165" xfId="52078" applyFont="1" applyFill="1" applyBorder="1" applyAlignment="1">
      <alignment horizontal="center" vertical="center"/>
    </xf>
    <xf numFmtId="192" fontId="68" fillId="0" borderId="54" xfId="52078" applyFont="1" applyBorder="1" applyAlignment="1">
      <alignment horizontal="center" vertical="center"/>
    </xf>
    <xf numFmtId="188" fontId="68" fillId="0" borderId="171" xfId="52078" applyNumberFormat="1" applyFont="1" applyBorder="1" applyAlignment="1">
      <alignment horizontal="center" vertical="center"/>
    </xf>
    <xf numFmtId="192" fontId="68" fillId="8" borderId="171" xfId="52078" applyFont="1" applyFill="1" applyBorder="1" applyAlignment="1">
      <alignment horizontal="center" vertical="center"/>
    </xf>
    <xf numFmtId="192" fontId="68" fillId="8" borderId="174" xfId="52078" applyFont="1" applyFill="1" applyBorder="1" applyAlignment="1">
      <alignment horizontal="center" vertical="center"/>
    </xf>
    <xf numFmtId="2" fontId="35" fillId="8" borderId="168" xfId="52078" applyNumberFormat="1" applyFont="1" applyFill="1" applyBorder="1" applyAlignment="1">
      <alignment horizontal="center" vertical="center"/>
    </xf>
    <xf numFmtId="49" fontId="68" fillId="0" borderId="168" xfId="52078" applyNumberFormat="1" applyFont="1" applyBorder="1" applyAlignment="1">
      <alignment horizontal="center" vertical="center"/>
    </xf>
    <xf numFmtId="176" fontId="68" fillId="0" borderId="165" xfId="52078" applyNumberFormat="1" applyFont="1" applyBorder="1" applyAlignment="1">
      <alignment horizontal="center" vertical="center" wrapText="1"/>
    </xf>
    <xf numFmtId="176" fontId="68" fillId="0" borderId="169" xfId="52078" applyNumberFormat="1" applyFont="1" applyBorder="1" applyAlignment="1">
      <alignment vertical="center" wrapText="1"/>
    </xf>
    <xf numFmtId="176" fontId="68" fillId="0" borderId="138" xfId="52078" applyNumberFormat="1" applyFont="1" applyBorder="1" applyAlignment="1">
      <alignment vertical="center" wrapText="1"/>
    </xf>
    <xf numFmtId="2" fontId="35" fillId="8" borderId="148" xfId="52078" applyNumberFormat="1" applyFont="1" applyFill="1" applyBorder="1" applyAlignment="1">
      <alignment horizontal="center" vertical="center"/>
    </xf>
    <xf numFmtId="49" fontId="68" fillId="0" borderId="148" xfId="52078" applyNumberFormat="1" applyFont="1" applyBorder="1" applyAlignment="1">
      <alignment horizontal="center" vertical="center"/>
    </xf>
    <xf numFmtId="176" fontId="68" fillId="0" borderId="158" xfId="52078" applyNumberFormat="1" applyFont="1" applyBorder="1" applyAlignment="1">
      <alignment horizontal="center" vertical="center" wrapText="1"/>
    </xf>
    <xf numFmtId="49" fontId="68" fillId="0" borderId="154" xfId="52078" applyNumberFormat="1" applyFont="1" applyBorder="1" applyAlignment="1">
      <alignment horizontal="center" vertical="center"/>
    </xf>
    <xf numFmtId="2" fontId="35" fillId="8" borderId="171" xfId="52078" applyNumberFormat="1" applyFont="1" applyFill="1" applyBorder="1" applyAlignment="1">
      <alignment horizontal="center" vertical="center"/>
    </xf>
    <xf numFmtId="49" fontId="68" fillId="0" borderId="171" xfId="52078" applyNumberFormat="1" applyFont="1" applyBorder="1" applyAlignment="1">
      <alignment horizontal="center" vertical="center"/>
    </xf>
    <xf numFmtId="176" fontId="68" fillId="0" borderId="174" xfId="52078" applyNumberFormat="1" applyFont="1" applyBorder="1" applyAlignment="1">
      <alignment horizontal="center" vertical="center" wrapText="1"/>
    </xf>
    <xf numFmtId="176" fontId="68" fillId="0" borderId="178" xfId="52078" applyNumberFormat="1" applyFont="1" applyBorder="1" applyAlignment="1">
      <alignment vertical="center" wrapText="1"/>
    </xf>
    <xf numFmtId="49" fontId="39" fillId="8" borderId="0" xfId="52078" applyNumberFormat="1" applyFont="1" applyFill="1" applyAlignment="1">
      <alignment vertical="center"/>
    </xf>
    <xf numFmtId="49" fontId="35" fillId="58" borderId="0" xfId="52078" applyNumberFormat="1" applyFont="1" applyFill="1" applyAlignment="1">
      <alignment vertical="center"/>
    </xf>
    <xf numFmtId="49" fontId="35" fillId="58" borderId="0" xfId="52078" applyNumberFormat="1" applyFont="1" applyFill="1" applyAlignment="1">
      <alignment horizontal="left" vertical="center"/>
    </xf>
    <xf numFmtId="192" fontId="68" fillId="0" borderId="168" xfId="52078" applyFont="1" applyBorder="1" applyAlignment="1">
      <alignment horizontal="center" vertical="center"/>
    </xf>
    <xf numFmtId="192" fontId="68" fillId="0" borderId="169" xfId="52078" applyFont="1" applyBorder="1" applyAlignment="1">
      <alignment horizontal="center" vertical="center" wrapText="1"/>
    </xf>
    <xf numFmtId="192" fontId="68" fillId="0" borderId="171" xfId="52078" applyFont="1" applyBorder="1" applyAlignment="1">
      <alignment horizontal="center" vertical="center"/>
    </xf>
    <xf numFmtId="192" fontId="35" fillId="0" borderId="167" xfId="52081" applyFont="1" applyBorder="1" applyAlignment="1">
      <alignment horizontal="center" vertical="center"/>
    </xf>
    <xf numFmtId="192" fontId="35" fillId="6" borderId="168" xfId="52082" applyFont="1" applyFill="1" applyBorder="1" applyAlignment="1">
      <alignment horizontal="center" vertical="center"/>
    </xf>
    <xf numFmtId="192" fontId="35" fillId="0" borderId="108" xfId="52081" applyFont="1" applyBorder="1" applyAlignment="1">
      <alignment horizontal="center" vertical="center"/>
    </xf>
    <xf numFmtId="192" fontId="35" fillId="6" borderId="177" xfId="52082" applyFont="1" applyFill="1" applyBorder="1" applyAlignment="1">
      <alignment horizontal="center" vertical="center"/>
    </xf>
    <xf numFmtId="192" fontId="79" fillId="0" borderId="0" xfId="1" applyNumberFormat="1" applyFont="1" applyFill="1" applyAlignment="1">
      <alignment horizontal="left" vertical="center"/>
    </xf>
    <xf numFmtId="192" fontId="79" fillId="0" borderId="0" xfId="52079" applyNumberFormat="1" applyFont="1" applyFill="1" applyAlignment="1">
      <alignment horizontal="left" vertical="center"/>
    </xf>
    <xf numFmtId="192" fontId="70" fillId="5" borderId="111" xfId="356" applyFont="1" applyFill="1" applyBorder="1" applyAlignment="1">
      <alignment horizontal="center" vertical="center"/>
    </xf>
    <xf numFmtId="192" fontId="70" fillId="5" borderId="112" xfId="356" applyFont="1" applyFill="1" applyBorder="1" applyAlignment="1">
      <alignment horizontal="center" vertical="center"/>
    </xf>
    <xf numFmtId="192" fontId="70" fillId="5" borderId="113" xfId="356" applyFont="1" applyFill="1" applyBorder="1" applyAlignment="1">
      <alignment horizontal="center" vertical="center"/>
    </xf>
    <xf numFmtId="188" fontId="23" fillId="0" borderId="171" xfId="1253" applyNumberFormat="1" applyFont="1" applyBorder="1" applyAlignment="1">
      <alignment horizontal="center" vertical="center"/>
    </xf>
    <xf numFmtId="176" fontId="144" fillId="0" borderId="167" xfId="1253" applyNumberFormat="1" applyFont="1" applyBorder="1" applyAlignment="1">
      <alignment horizontal="center" vertical="center"/>
    </xf>
    <xf numFmtId="176" fontId="35" fillId="0" borderId="177" xfId="51979" applyNumberFormat="1" applyFont="1" applyBorder="1" applyAlignment="1">
      <alignment horizontal="center" vertical="center"/>
    </xf>
    <xf numFmtId="192" fontId="35" fillId="6" borderId="113" xfId="51941" applyFont="1" applyFill="1" applyBorder="1" applyAlignment="1">
      <alignment horizontal="center" vertical="center"/>
    </xf>
    <xf numFmtId="192" fontId="12" fillId="8" borderId="0" xfId="52084" applyNumberFormat="1" applyFont="1" applyFill="1" applyBorder="1" applyAlignment="1" applyProtection="1">
      <alignment horizontal="center" vertical="center"/>
    </xf>
    <xf numFmtId="192" fontId="35" fillId="8" borderId="0" xfId="52083" applyFont="1" applyFill="1" applyAlignment="1">
      <alignment horizontal="center" vertical="center"/>
    </xf>
    <xf numFmtId="192" fontId="70" fillId="5" borderId="74" xfId="52085" applyFont="1" applyFill="1" applyBorder="1" applyAlignment="1">
      <alignment horizontal="center" vertical="center"/>
    </xf>
    <xf numFmtId="192" fontId="70" fillId="5" borderId="30" xfId="52085" applyFont="1" applyFill="1" applyBorder="1" applyAlignment="1">
      <alignment horizontal="center" vertical="center"/>
    </xf>
    <xf numFmtId="192" fontId="69" fillId="0" borderId="167" xfId="52086" applyFont="1" applyBorder="1" applyAlignment="1">
      <alignment horizontal="center" vertical="center"/>
    </xf>
    <xf numFmtId="192" fontId="69" fillId="0" borderId="168" xfId="52086" applyFont="1" applyBorder="1" applyAlignment="1">
      <alignment horizontal="center" vertical="center"/>
    </xf>
    <xf numFmtId="49" fontId="69" fillId="0" borderId="168" xfId="52086" applyNumberFormat="1" applyFont="1" applyBorder="1" applyAlignment="1">
      <alignment horizontal="center" vertical="center"/>
    </xf>
    <xf numFmtId="20" fontId="69" fillId="0" borderId="168" xfId="52086" applyNumberFormat="1" applyFont="1" applyBorder="1" applyAlignment="1">
      <alignment horizontal="center" vertical="center"/>
    </xf>
    <xf numFmtId="192" fontId="6" fillId="0" borderId="0" xfId="52087">
      <alignment vertical="center"/>
    </xf>
    <xf numFmtId="192" fontId="69" fillId="0" borderId="170" xfId="52086" applyFont="1" applyBorder="1" applyAlignment="1">
      <alignment horizontal="center" vertical="center"/>
    </xf>
    <xf numFmtId="192" fontId="69" fillId="0" borderId="161" xfId="52086" applyFont="1" applyBorder="1" applyAlignment="1">
      <alignment horizontal="center" vertical="center"/>
    </xf>
    <xf numFmtId="192" fontId="69" fillId="0" borderId="186" xfId="52086" applyFont="1" applyBorder="1" applyAlignment="1">
      <alignment horizontal="center" vertical="center"/>
    </xf>
    <xf numFmtId="192" fontId="69" fillId="0" borderId="161" xfId="52086" applyFont="1" applyFill="1" applyBorder="1" applyAlignment="1">
      <alignment horizontal="center" vertical="center"/>
    </xf>
    <xf numFmtId="192" fontId="69" fillId="0" borderId="186" xfId="52086" applyFont="1" applyFill="1" applyBorder="1" applyAlignment="1">
      <alignment horizontal="center" vertical="center"/>
    </xf>
    <xf numFmtId="192" fontId="69" fillId="0" borderId="168" xfId="52086" applyFont="1" applyFill="1" applyBorder="1" applyAlignment="1">
      <alignment horizontal="center" vertical="center"/>
    </xf>
    <xf numFmtId="20" fontId="69" fillId="0" borderId="168" xfId="52086" applyNumberFormat="1" applyFont="1" applyFill="1" applyBorder="1" applyAlignment="1">
      <alignment horizontal="center" vertical="center"/>
    </xf>
    <xf numFmtId="192" fontId="69" fillId="0" borderId="163" xfId="52086" applyFont="1" applyBorder="1" applyAlignment="1">
      <alignment horizontal="center" vertical="center"/>
    </xf>
    <xf numFmtId="192" fontId="69" fillId="8" borderId="0" xfId="52086" applyFont="1" applyFill="1" applyAlignment="1">
      <alignment horizontal="center"/>
    </xf>
    <xf numFmtId="192" fontId="69" fillId="8" borderId="0" xfId="52083" applyFont="1" applyFill="1" applyAlignment="1">
      <alignment vertical="center" wrapText="1"/>
    </xf>
    <xf numFmtId="14" fontId="80" fillId="8" borderId="0" xfId="52086" applyNumberFormat="1" applyFont="1" applyFill="1" applyAlignment="1">
      <alignment horizontal="right" wrapText="1"/>
    </xf>
    <xf numFmtId="49" fontId="80" fillId="8" borderId="0" xfId="52086" applyNumberFormat="1" applyFont="1" applyFill="1" applyAlignment="1">
      <alignment horizontal="left" wrapText="1"/>
    </xf>
    <xf numFmtId="49" fontId="39" fillId="8" borderId="0" xfId="52086" applyNumberFormat="1" applyFont="1" applyFill="1" applyAlignment="1">
      <alignment horizontal="left" wrapText="1"/>
    </xf>
    <xf numFmtId="49" fontId="69" fillId="7" borderId="137" xfId="52083" applyNumberFormat="1" applyFont="1" applyFill="1" applyBorder="1" applyAlignment="1">
      <alignment horizontal="center" vertical="center" wrapText="1"/>
    </xf>
    <xf numFmtId="49" fontId="69" fillId="7" borderId="148" xfId="52083" applyNumberFormat="1" applyFont="1" applyFill="1" applyBorder="1" applyAlignment="1">
      <alignment horizontal="center" vertical="center" wrapText="1"/>
    </xf>
    <xf numFmtId="192" fontId="69" fillId="7" borderId="154" xfId="52083" applyFont="1" applyFill="1" applyBorder="1" applyAlignment="1">
      <alignment horizontal="center" vertical="center"/>
    </xf>
    <xf numFmtId="49" fontId="69" fillId="0" borderId="167" xfId="52083" applyNumberFormat="1" applyFont="1" applyBorder="1" applyAlignment="1">
      <alignment horizontal="center" vertical="center" wrapText="1"/>
    </xf>
    <xf numFmtId="188" fontId="69" fillId="0" borderId="168" xfId="52083" applyNumberFormat="1" applyFont="1" applyBorder="1" applyAlignment="1">
      <alignment horizontal="center" vertical="center" wrapText="1"/>
    </xf>
    <xf numFmtId="192" fontId="40" fillId="8" borderId="0" xfId="52083" applyFont="1" applyFill="1" applyAlignment="1">
      <alignment horizontal="center" vertical="center"/>
    </xf>
    <xf numFmtId="192" fontId="85" fillId="0" borderId="0" xfId="52088"/>
    <xf numFmtId="192" fontId="67" fillId="0" borderId="0" xfId="52083" applyFont="1" applyAlignment="1">
      <alignment horizontal="center" vertical="center"/>
    </xf>
    <xf numFmtId="49" fontId="69" fillId="0" borderId="168" xfId="52083" applyNumberFormat="1" applyFont="1" applyBorder="1" applyAlignment="1">
      <alignment horizontal="center" vertical="center" wrapText="1"/>
    </xf>
    <xf numFmtId="49" fontId="57" fillId="0" borderId="169" xfId="52083" applyNumberFormat="1" applyFont="1" applyBorder="1" applyAlignment="1">
      <alignment horizontal="center" vertical="center" wrapText="1"/>
    </xf>
    <xf numFmtId="49" fontId="69" fillId="8" borderId="167" xfId="52083" applyNumberFormat="1" applyFont="1" applyFill="1" applyBorder="1" applyAlignment="1">
      <alignment horizontal="center" vertical="center" wrapText="1"/>
    </xf>
    <xf numFmtId="192" fontId="69" fillId="8" borderId="168" xfId="52083" applyFont="1" applyFill="1" applyBorder="1" applyAlignment="1">
      <alignment horizontal="center" vertical="center"/>
    </xf>
    <xf numFmtId="188" fontId="69" fillId="8" borderId="168" xfId="52083" applyNumberFormat="1" applyFont="1" applyFill="1" applyBorder="1" applyAlignment="1">
      <alignment horizontal="center" vertical="center" wrapText="1"/>
    </xf>
    <xf numFmtId="49" fontId="69" fillId="8" borderId="182" xfId="52083" applyNumberFormat="1" applyFont="1" applyFill="1" applyBorder="1" applyAlignment="1">
      <alignment horizontal="center" vertical="center" wrapText="1"/>
    </xf>
    <xf numFmtId="192" fontId="69" fillId="8" borderId="167" xfId="52083" applyFont="1" applyFill="1" applyBorder="1" applyAlignment="1">
      <alignment horizontal="center" vertical="center"/>
    </xf>
    <xf numFmtId="188" fontId="69" fillId="8" borderId="168" xfId="52083" applyNumberFormat="1" applyFont="1" applyFill="1" applyBorder="1" applyAlignment="1">
      <alignment horizontal="center" vertical="center"/>
    </xf>
    <xf numFmtId="49" fontId="69" fillId="8" borderId="182" xfId="52083" applyNumberFormat="1" applyFont="1" applyFill="1" applyBorder="1" applyAlignment="1">
      <alignment vertical="center" wrapText="1"/>
    </xf>
    <xf numFmtId="49" fontId="69" fillId="0" borderId="169" xfId="52083" applyNumberFormat="1" applyFont="1" applyBorder="1" applyAlignment="1">
      <alignment horizontal="center" vertical="center" wrapText="1"/>
    </xf>
    <xf numFmtId="192" fontId="69" fillId="8" borderId="0" xfId="52083" applyFont="1" applyFill="1" applyAlignment="1">
      <alignment horizontal="center" vertical="center"/>
    </xf>
    <xf numFmtId="49" fontId="23" fillId="8" borderId="0" xfId="52083" applyNumberFormat="1" applyFont="1" applyFill="1" applyAlignment="1">
      <alignment vertical="center" wrapText="1"/>
    </xf>
    <xf numFmtId="188" fontId="69" fillId="8" borderId="134" xfId="52083" applyNumberFormat="1" applyFont="1" applyFill="1" applyBorder="1" applyAlignment="1">
      <alignment horizontal="center" vertical="center"/>
    </xf>
    <xf numFmtId="49" fontId="69" fillId="8" borderId="98" xfId="52083" applyNumberFormat="1" applyFont="1" applyFill="1" applyBorder="1" applyAlignment="1">
      <alignment vertical="center" wrapText="1"/>
    </xf>
    <xf numFmtId="192" fontId="69" fillId="8" borderId="169" xfId="52083" applyFont="1" applyFill="1" applyBorder="1" applyAlignment="1">
      <alignment horizontal="center" vertical="center"/>
    </xf>
    <xf numFmtId="192" fontId="69" fillId="8" borderId="169" xfId="52083" applyFont="1" applyFill="1" applyBorder="1">
      <alignment vertical="center"/>
    </xf>
    <xf numFmtId="192" fontId="69" fillId="8" borderId="54" xfId="52083" applyFont="1" applyFill="1" applyBorder="1" applyAlignment="1">
      <alignment horizontal="center" vertical="center"/>
    </xf>
    <xf numFmtId="188" fontId="69" fillId="8" borderId="171" xfId="52083" applyNumberFormat="1" applyFont="1" applyFill="1" applyBorder="1" applyAlignment="1">
      <alignment horizontal="center" vertical="center"/>
    </xf>
    <xf numFmtId="192" fontId="69" fillId="8" borderId="171" xfId="52083" applyFont="1" applyFill="1" applyBorder="1" applyAlignment="1">
      <alignment horizontal="center" vertical="center"/>
    </xf>
    <xf numFmtId="192" fontId="69" fillId="8" borderId="171" xfId="52083" applyFont="1" applyFill="1" applyBorder="1" applyAlignment="1">
      <alignment horizontal="center" vertical="center" wrapText="1"/>
    </xf>
    <xf numFmtId="49" fontId="69" fillId="8" borderId="172" xfId="52083" applyNumberFormat="1" applyFont="1" applyFill="1" applyBorder="1" applyAlignment="1">
      <alignment vertical="center" wrapText="1"/>
    </xf>
    <xf numFmtId="192" fontId="57" fillId="8" borderId="0" xfId="52089" applyFont="1" applyFill="1" applyAlignment="1">
      <alignment horizontal="left" vertical="center" wrapText="1"/>
    </xf>
    <xf numFmtId="192" fontId="69" fillId="8" borderId="0" xfId="52089" applyFont="1" applyFill="1" applyAlignment="1">
      <alignment horizontal="center" vertical="center"/>
    </xf>
    <xf numFmtId="192" fontId="35" fillId="8" borderId="0" xfId="52089" applyFont="1" applyFill="1" applyAlignment="1">
      <alignment horizontal="center" vertical="center"/>
    </xf>
    <xf numFmtId="49" fontId="42" fillId="3" borderId="0" xfId="52090" applyNumberFormat="1" applyFont="1" applyFill="1" applyAlignment="1">
      <alignment vertical="center" wrapText="1"/>
    </xf>
    <xf numFmtId="49" fontId="78" fillId="3" borderId="0" xfId="52090" applyNumberFormat="1" applyFont="1" applyFill="1" applyAlignment="1">
      <alignment horizontal="left" vertical="center"/>
    </xf>
    <xf numFmtId="49" fontId="78" fillId="7" borderId="0" xfId="52090" applyNumberFormat="1" applyFont="1" applyFill="1" applyAlignment="1">
      <alignment horizontal="left" vertical="center"/>
    </xf>
    <xf numFmtId="192" fontId="141" fillId="7" borderId="0" xfId="52089" applyFill="1">
      <alignment vertical="center"/>
    </xf>
    <xf numFmtId="49" fontId="42" fillId="3" borderId="0" xfId="52090" applyNumberFormat="1" applyFont="1" applyFill="1">
      <alignment vertical="center"/>
    </xf>
    <xf numFmtId="49" fontId="42" fillId="3" borderId="0" xfId="52091" applyNumberFormat="1" applyFont="1" applyFill="1">
      <alignment vertical="center"/>
    </xf>
    <xf numFmtId="192" fontId="35" fillId="8" borderId="0" xfId="52083" applyFont="1" applyFill="1" applyAlignment="1">
      <alignment horizontal="left" vertical="center" wrapText="1"/>
    </xf>
    <xf numFmtId="192" fontId="35" fillId="0" borderId="0" xfId="52083" applyFont="1" applyFill="1" applyBorder="1" applyAlignment="1">
      <alignment horizontal="center" vertical="center"/>
    </xf>
    <xf numFmtId="188" fontId="35" fillId="0" borderId="0" xfId="52083" applyNumberFormat="1" applyFont="1" applyFill="1" applyBorder="1" applyAlignment="1">
      <alignment horizontal="center" vertical="center"/>
    </xf>
    <xf numFmtId="192" fontId="163" fillId="0" borderId="0" xfId="52083" applyFont="1" applyFill="1" applyBorder="1" applyAlignment="1">
      <alignment horizontal="left" vertical="center"/>
    </xf>
    <xf numFmtId="192" fontId="35" fillId="0" borderId="0" xfId="52083" applyNumberFormat="1" applyFont="1" applyFill="1" applyBorder="1" applyAlignment="1">
      <alignment horizontal="center" vertical="center"/>
    </xf>
    <xf numFmtId="181" fontId="35" fillId="0" borderId="0" xfId="52083" applyNumberFormat="1" applyFont="1" applyFill="1" applyBorder="1" applyAlignment="1">
      <alignment horizontal="center" vertical="center"/>
    </xf>
    <xf numFmtId="192" fontId="35" fillId="0" borderId="0" xfId="52083" applyFont="1" applyFill="1" applyBorder="1" applyAlignment="1">
      <alignment horizontal="center" vertical="center" wrapText="1"/>
    </xf>
    <xf numFmtId="192" fontId="6" fillId="0" borderId="0" xfId="52087" applyFill="1" applyBorder="1">
      <alignment vertical="center"/>
    </xf>
    <xf numFmtId="192" fontId="85" fillId="0" borderId="0" xfId="52098"/>
    <xf numFmtId="188" fontId="68" fillId="0" borderId="112" xfId="1253" applyNumberFormat="1" applyFont="1" applyBorder="1" applyAlignment="1">
      <alignment horizontal="center" vertical="center"/>
    </xf>
    <xf numFmtId="192" fontId="68" fillId="0" borderId="185" xfId="52078" applyFont="1" applyBorder="1" applyAlignment="1">
      <alignment horizontal="center" vertical="center"/>
    </xf>
    <xf numFmtId="188" fontId="68" fillId="0" borderId="183" xfId="52078" applyNumberFormat="1" applyFont="1" applyBorder="1" applyAlignment="1">
      <alignment horizontal="center" vertical="center"/>
    </xf>
    <xf numFmtId="192" fontId="68" fillId="0" borderId="183" xfId="52078" applyFont="1" applyBorder="1" applyAlignment="1">
      <alignment horizontal="center" vertical="center"/>
    </xf>
    <xf numFmtId="192" fontId="68" fillId="0" borderId="184" xfId="52078" applyFont="1" applyBorder="1" applyAlignment="1">
      <alignment horizontal="center" vertical="center" wrapText="1"/>
    </xf>
    <xf numFmtId="192" fontId="71" fillId="8" borderId="169" xfId="52078" applyFont="1" applyFill="1" applyBorder="1" applyAlignment="1">
      <alignment horizontal="center" vertical="center"/>
    </xf>
    <xf numFmtId="192" fontId="68" fillId="0" borderId="167" xfId="1253" applyFont="1" applyBorder="1" applyAlignment="1">
      <alignment horizontal="center" vertical="center"/>
    </xf>
    <xf numFmtId="192" fontId="68" fillId="0" borderId="168" xfId="1253" applyFont="1" applyBorder="1" applyAlignment="1">
      <alignment horizontal="center" vertical="center"/>
    </xf>
    <xf numFmtId="192" fontId="68" fillId="0" borderId="54" xfId="1253" applyFont="1" applyBorder="1" applyAlignment="1">
      <alignment horizontal="center" vertical="center"/>
    </xf>
    <xf numFmtId="180" fontId="35" fillId="8" borderId="0" xfId="1253" applyNumberFormat="1" applyFont="1" applyFill="1" applyBorder="1" applyAlignment="1">
      <alignment horizontal="center" vertical="center"/>
    </xf>
    <xf numFmtId="176" fontId="71" fillId="0" borderId="0" xfId="1253" applyNumberFormat="1" applyFont="1" applyBorder="1" applyAlignment="1">
      <alignment horizontal="center" vertical="center" wrapText="1"/>
    </xf>
    <xf numFmtId="192" fontId="68" fillId="0" borderId="0" xfId="1253" applyFont="1" applyBorder="1" applyAlignment="1">
      <alignment horizontal="center" vertical="center"/>
    </xf>
    <xf numFmtId="192" fontId="41" fillId="8" borderId="111" xfId="1253" applyFont="1" applyFill="1" applyBorder="1" applyAlignment="1">
      <alignment horizontal="center" vertical="center"/>
    </xf>
    <xf numFmtId="192" fontId="41" fillId="8" borderId="112" xfId="1253" applyFont="1" applyFill="1" applyBorder="1" applyAlignment="1">
      <alignment horizontal="center" vertical="center"/>
    </xf>
    <xf numFmtId="192" fontId="68" fillId="0" borderId="184" xfId="1253" applyFont="1" applyBorder="1" applyAlignment="1">
      <alignment horizontal="center" vertical="center"/>
    </xf>
    <xf numFmtId="192" fontId="41" fillId="8" borderId="113" xfId="1253" applyFont="1" applyFill="1" applyBorder="1" applyAlignment="1">
      <alignment horizontal="center" vertical="center"/>
    </xf>
    <xf numFmtId="193" fontId="35" fillId="8" borderId="169" xfId="1253" applyNumberFormat="1" applyFont="1" applyFill="1" applyBorder="1" applyAlignment="1">
      <alignment horizontal="center" vertical="center"/>
    </xf>
    <xf numFmtId="193" fontId="35" fillId="8" borderId="172" xfId="1253" applyNumberFormat="1" applyFont="1" applyFill="1" applyBorder="1" applyAlignment="1">
      <alignment horizontal="center" vertical="center"/>
    </xf>
    <xf numFmtId="192" fontId="35" fillId="6" borderId="177" xfId="51987" applyFont="1" applyFill="1" applyBorder="1" applyAlignment="1">
      <alignment horizontal="center" vertical="center"/>
    </xf>
    <xf numFmtId="192" fontId="23" fillId="7" borderId="26" xfId="52068" applyFont="1" applyFill="1" applyBorder="1" applyAlignment="1">
      <alignment horizontal="center" vertical="center"/>
    </xf>
    <xf numFmtId="192" fontId="23" fillId="7" borderId="30" xfId="52068" applyFont="1" applyFill="1" applyBorder="1" applyAlignment="1">
      <alignment horizontal="center" vertical="center"/>
    </xf>
    <xf numFmtId="192" fontId="23" fillId="7" borderId="80" xfId="52068" applyFont="1" applyFill="1" applyBorder="1" applyAlignment="1">
      <alignment horizontal="center" vertical="center"/>
    </xf>
    <xf numFmtId="192" fontId="23" fillId="7" borderId="6" xfId="52068" applyFont="1" applyFill="1" applyBorder="1" applyAlignment="1">
      <alignment horizontal="center" vertical="center"/>
    </xf>
    <xf numFmtId="192" fontId="23" fillId="8" borderId="112" xfId="52068" applyFont="1" applyFill="1" applyBorder="1" applyAlignment="1">
      <alignment horizontal="center" vertical="center"/>
    </xf>
    <xf numFmtId="188" fontId="23" fillId="8" borderId="112" xfId="52068" applyNumberFormat="1" applyFont="1" applyFill="1" applyBorder="1" applyAlignment="1">
      <alignment horizontal="center" vertical="center"/>
    </xf>
    <xf numFmtId="192" fontId="23" fillId="8" borderId="24" xfId="52068" applyFont="1" applyFill="1" applyBorder="1" applyAlignment="1">
      <alignment horizontal="center" vertical="center"/>
    </xf>
    <xf numFmtId="188" fontId="23" fillId="8" borderId="24" xfId="52068" applyNumberFormat="1" applyFont="1" applyFill="1" applyBorder="1" applyAlignment="1">
      <alignment horizontal="center" vertical="center"/>
    </xf>
    <xf numFmtId="188" fontId="23" fillId="8" borderId="148" xfId="52068" applyNumberFormat="1" applyFont="1" applyFill="1" applyBorder="1" applyAlignment="1">
      <alignment horizontal="center" vertical="center"/>
    </xf>
    <xf numFmtId="192" fontId="35" fillId="6" borderId="24" xfId="52071" applyFont="1" applyFill="1" applyBorder="1" applyAlignment="1">
      <alignment horizontal="center" vertical="center"/>
    </xf>
    <xf numFmtId="179" fontId="23" fillId="6" borderId="24" xfId="52071" applyNumberFormat="1" applyFont="1" applyFill="1" applyBorder="1" applyAlignment="1">
      <alignment horizontal="center" vertical="center"/>
    </xf>
    <xf numFmtId="49" fontId="23" fillId="6" borderId="24" xfId="52071" applyNumberFormat="1" applyFont="1" applyFill="1" applyBorder="1" applyAlignment="1">
      <alignment horizontal="center" vertical="center"/>
    </xf>
    <xf numFmtId="189" fontId="23" fillId="6" borderId="24" xfId="52071" applyNumberFormat="1" applyFont="1" applyFill="1" applyBorder="1" applyAlignment="1">
      <alignment horizontal="center" vertical="center"/>
    </xf>
    <xf numFmtId="192" fontId="35" fillId="6" borderId="177" xfId="52071" applyFont="1" applyFill="1" applyBorder="1" applyAlignment="1">
      <alignment horizontal="center" vertical="center"/>
    </xf>
    <xf numFmtId="179" fontId="23" fillId="6" borderId="177" xfId="52071" applyNumberFormat="1" applyFont="1" applyFill="1" applyBorder="1" applyAlignment="1">
      <alignment horizontal="center" vertical="center"/>
    </xf>
    <xf numFmtId="49" fontId="23" fillId="6" borderId="177" xfId="52071" applyNumberFormat="1" applyFont="1" applyFill="1" applyBorder="1" applyAlignment="1">
      <alignment horizontal="center" vertical="center"/>
    </xf>
    <xf numFmtId="189" fontId="23" fillId="6" borderId="177" xfId="52071" applyNumberFormat="1" applyFont="1" applyFill="1" applyBorder="1" applyAlignment="1">
      <alignment horizontal="center" vertical="center"/>
    </xf>
    <xf numFmtId="192" fontId="35" fillId="7" borderId="80" xfId="2285" applyFont="1" applyFill="1" applyBorder="1" applyAlignment="1">
      <alignment horizontal="center" vertical="center"/>
    </xf>
    <xf numFmtId="192" fontId="38" fillId="5" borderId="111" xfId="356" applyFont="1" applyFill="1" applyBorder="1" applyAlignment="1">
      <alignment horizontal="center" vertical="center"/>
    </xf>
    <xf numFmtId="188" fontId="23" fillId="0" borderId="148" xfId="1253" applyNumberFormat="1" applyFont="1" applyBorder="1" applyAlignment="1">
      <alignment horizontal="center" vertical="center"/>
    </xf>
    <xf numFmtId="188" fontId="23" fillId="8" borderId="148" xfId="356" applyNumberFormat="1" applyFont="1" applyFill="1" applyBorder="1" applyAlignment="1">
      <alignment horizontal="center" vertical="center"/>
    </xf>
    <xf numFmtId="192" fontId="23" fillId="8" borderId="148" xfId="356" applyFont="1" applyFill="1" applyBorder="1" applyAlignment="1">
      <alignment horizontal="center" vertical="center"/>
    </xf>
    <xf numFmtId="192" fontId="23" fillId="8" borderId="138" xfId="356" applyFont="1" applyFill="1" applyBorder="1" applyAlignment="1">
      <alignment vertical="center" wrapText="1"/>
    </xf>
    <xf numFmtId="192" fontId="23" fillId="8" borderId="189" xfId="356" applyFont="1" applyFill="1" applyBorder="1" applyAlignment="1">
      <alignment vertical="center"/>
    </xf>
    <xf numFmtId="188" fontId="23" fillId="8" borderId="171" xfId="356" applyNumberFormat="1" applyFont="1" applyFill="1" applyBorder="1" applyAlignment="1">
      <alignment horizontal="center" vertical="center"/>
    </xf>
    <xf numFmtId="192" fontId="23" fillId="8" borderId="171" xfId="356" applyFont="1" applyFill="1" applyBorder="1" applyAlignment="1">
      <alignment horizontal="center" vertical="center"/>
    </xf>
    <xf numFmtId="192" fontId="23" fillId="8" borderId="172" xfId="356" applyFont="1" applyFill="1" applyBorder="1">
      <alignment vertical="center"/>
    </xf>
    <xf numFmtId="192" fontId="42" fillId="3" borderId="190" xfId="33667" applyFont="1" applyFill="1" applyBorder="1">
      <alignment vertical="center"/>
    </xf>
    <xf numFmtId="192" fontId="43" fillId="0" borderId="191" xfId="1360" applyFont="1" applyBorder="1" applyAlignment="1">
      <alignment horizontal="center" vertical="center"/>
    </xf>
    <xf numFmtId="192" fontId="38" fillId="5" borderId="112" xfId="51985" applyFont="1" applyFill="1" applyBorder="1" applyAlignment="1">
      <alignment horizontal="center" vertical="center"/>
    </xf>
    <xf numFmtId="49" fontId="69" fillId="7" borderId="192" xfId="52059" applyNumberFormat="1" applyFont="1" applyFill="1" applyBorder="1" applyAlignment="1">
      <alignment horizontal="center" vertical="center" wrapText="1"/>
    </xf>
    <xf numFmtId="49" fontId="69" fillId="7" borderId="194" xfId="52059" applyNumberFormat="1" applyFont="1" applyFill="1" applyBorder="1" applyAlignment="1">
      <alignment horizontal="center" vertical="center" wrapText="1"/>
    </xf>
    <xf numFmtId="188" fontId="69" fillId="0" borderId="192" xfId="52059" applyNumberFormat="1" applyFont="1" applyBorder="1" applyAlignment="1">
      <alignment horizontal="center" vertical="center" wrapText="1"/>
    </xf>
    <xf numFmtId="49" fontId="69" fillId="0" borderId="192" xfId="52059" applyNumberFormat="1" applyFont="1" applyBorder="1" applyAlignment="1">
      <alignment horizontal="center" vertical="center" wrapText="1"/>
    </xf>
    <xf numFmtId="49" fontId="69" fillId="0" borderId="195" xfId="52059" applyNumberFormat="1" applyFont="1" applyBorder="1" applyAlignment="1">
      <alignment horizontal="center" vertical="center" wrapText="1"/>
    </xf>
    <xf numFmtId="192" fontId="69" fillId="7" borderId="112" xfId="52059" applyFont="1" applyFill="1" applyBorder="1" applyAlignment="1">
      <alignment horizontal="center" vertical="center"/>
    </xf>
    <xf numFmtId="192" fontId="69" fillId="7" borderId="113" xfId="52059" applyFont="1" applyFill="1" applyBorder="1" applyAlignment="1">
      <alignment horizontal="center" vertical="center"/>
    </xf>
    <xf numFmtId="180" fontId="69" fillId="8" borderId="192" xfId="52059" applyNumberFormat="1" applyFont="1" applyFill="1" applyBorder="1" applyAlignment="1">
      <alignment horizontal="center" vertical="center"/>
    </xf>
    <xf numFmtId="192" fontId="160" fillId="0" borderId="195" xfId="52059" applyFont="1" applyBorder="1" applyAlignment="1">
      <alignment horizontal="center" vertical="center"/>
    </xf>
    <xf numFmtId="180" fontId="69" fillId="8" borderId="171" xfId="52059" applyNumberFormat="1" applyFont="1" applyFill="1" applyBorder="1" applyAlignment="1">
      <alignment horizontal="center" vertical="center"/>
    </xf>
    <xf numFmtId="192" fontId="160" fillId="0" borderId="172" xfId="52059" applyFont="1" applyBorder="1" applyAlignment="1">
      <alignment horizontal="center" vertical="center"/>
    </xf>
    <xf numFmtId="188" fontId="68" fillId="0" borderId="192" xfId="1253" applyNumberFormat="1" applyFont="1" applyBorder="1" applyAlignment="1">
      <alignment horizontal="center" vertical="center"/>
    </xf>
    <xf numFmtId="192" fontId="35" fillId="7" borderId="116" xfId="52078" applyFont="1" applyFill="1" applyBorder="1" applyAlignment="1">
      <alignment horizontal="center" vertical="center"/>
    </xf>
    <xf numFmtId="192" fontId="68" fillId="0" borderId="132" xfId="52078" applyFont="1" applyBorder="1" applyAlignment="1">
      <alignment horizontal="center" vertical="center"/>
    </xf>
    <xf numFmtId="188" fontId="68" fillId="0" borderId="134" xfId="52078" applyNumberFormat="1" applyFont="1" applyBorder="1" applyAlignment="1">
      <alignment horizontal="center" vertical="center"/>
    </xf>
    <xf numFmtId="192" fontId="68" fillId="0" borderId="134" xfId="52078" applyFont="1" applyBorder="1" applyAlignment="1">
      <alignment horizontal="center" vertical="center"/>
    </xf>
    <xf numFmtId="192" fontId="68" fillId="0" borderId="131" xfId="52078" applyFont="1" applyBorder="1" applyAlignment="1">
      <alignment horizontal="center" vertical="center" wrapText="1"/>
    </xf>
    <xf numFmtId="192" fontId="44" fillId="6" borderId="192" xfId="52071" applyFont="1" applyFill="1" applyBorder="1" applyAlignment="1">
      <alignment horizontal="center" vertical="center"/>
    </xf>
    <xf numFmtId="189" fontId="44" fillId="6" borderId="192" xfId="52071" applyNumberFormat="1" applyFont="1" applyFill="1" applyBorder="1" applyAlignment="1">
      <alignment horizontal="center" vertical="center"/>
    </xf>
    <xf numFmtId="192" fontId="72" fillId="0" borderId="54" xfId="52070" applyFont="1" applyBorder="1" applyAlignment="1">
      <alignment horizontal="center" vertical="center"/>
    </xf>
    <xf numFmtId="192" fontId="36" fillId="6" borderId="171" xfId="52071" applyFont="1" applyFill="1" applyBorder="1" applyAlignment="1">
      <alignment horizontal="center" vertical="center"/>
    </xf>
    <xf numFmtId="179" fontId="44" fillId="6" borderId="171" xfId="52071" applyNumberFormat="1" applyFont="1" applyFill="1" applyBorder="1" applyAlignment="1">
      <alignment horizontal="center" vertical="center"/>
    </xf>
    <xf numFmtId="189" fontId="44" fillId="6" borderId="171" xfId="52071" applyNumberFormat="1" applyFont="1" applyFill="1" applyBorder="1" applyAlignment="1">
      <alignment horizontal="center" vertical="center"/>
    </xf>
    <xf numFmtId="188" fontId="36" fillId="0" borderId="128" xfId="0" applyNumberFormat="1" applyFont="1" applyBorder="1" applyAlignment="1">
      <alignment horizontal="center" vertical="center" wrapText="1"/>
    </xf>
    <xf numFmtId="188" fontId="36" fillId="0" borderId="138" xfId="0" applyNumberFormat="1" applyFont="1" applyBorder="1" applyAlignment="1">
      <alignment horizontal="center" vertical="center" wrapText="1"/>
    </xf>
    <xf numFmtId="188" fontId="36" fillId="0" borderId="113" xfId="0" applyNumberFormat="1" applyFont="1" applyBorder="1" applyAlignment="1">
      <alignment horizontal="center" vertical="center" wrapText="1"/>
    </xf>
    <xf numFmtId="188" fontId="36" fillId="0" borderId="131" xfId="0" applyNumberFormat="1" applyFont="1" applyBorder="1" applyAlignment="1">
      <alignment horizontal="center" vertical="center" wrapText="1"/>
    </xf>
    <xf numFmtId="188" fontId="36" fillId="0" borderId="126" xfId="0" applyNumberFormat="1" applyFont="1" applyBorder="1" applyAlignment="1">
      <alignment horizontal="center" vertical="center" wrapText="1"/>
    </xf>
    <xf numFmtId="192" fontId="68" fillId="8" borderId="195" xfId="52078" applyFont="1" applyFill="1" applyBorder="1" applyAlignment="1">
      <alignment horizontal="center" vertical="center"/>
    </xf>
    <xf numFmtId="192" fontId="71" fillId="8" borderId="195" xfId="52078" applyFont="1" applyFill="1" applyBorder="1" applyAlignment="1">
      <alignment horizontal="center" vertical="center"/>
    </xf>
    <xf numFmtId="192" fontId="141" fillId="0" borderId="0" xfId="1253" applyAlignment="1"/>
    <xf numFmtId="192" fontId="68" fillId="0" borderId="192" xfId="52019" applyFont="1" applyBorder="1" applyAlignment="1">
      <alignment horizontal="center" vertical="center"/>
    </xf>
    <xf numFmtId="188" fontId="68" fillId="0" borderId="192" xfId="52019" applyNumberFormat="1" applyFont="1" applyBorder="1" applyAlignment="1">
      <alignment horizontal="center" vertical="center"/>
    </xf>
    <xf numFmtId="192" fontId="141" fillId="0" borderId="195" xfId="52019" applyBorder="1" applyAlignment="1"/>
    <xf numFmtId="176" fontId="68" fillId="0" borderId="192" xfId="52019" applyNumberFormat="1" applyFont="1" applyBorder="1" applyAlignment="1">
      <alignment horizontal="center" vertical="center"/>
    </xf>
    <xf numFmtId="188" fontId="35" fillId="8" borderId="192" xfId="52019" applyNumberFormat="1" applyFont="1" applyFill="1" applyBorder="1" applyAlignment="1">
      <alignment horizontal="center" vertical="center"/>
    </xf>
    <xf numFmtId="192" fontId="35" fillId="8" borderId="195" xfId="52019" applyFont="1" applyFill="1" applyBorder="1">
      <alignment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8" borderId="0" xfId="1253" applyFont="1" applyFill="1">
      <alignment vertical="center"/>
    </xf>
    <xf numFmtId="192" fontId="35" fillId="7" borderId="5" xfId="1253" applyFont="1" applyFill="1" applyBorder="1" applyAlignment="1">
      <alignment horizontal="center" vertical="center"/>
    </xf>
    <xf numFmtId="192" fontId="35" fillId="0" borderId="103" xfId="1360" applyFont="1" applyFill="1" applyBorder="1" applyAlignment="1">
      <alignment horizontal="center" vertical="center"/>
    </xf>
    <xf numFmtId="20" fontId="35" fillId="0" borderId="103" xfId="1360" applyNumberFormat="1" applyFont="1" applyFill="1" applyBorder="1" applyAlignment="1">
      <alignment horizontal="center" vertical="center"/>
    </xf>
    <xf numFmtId="192" fontId="35" fillId="0" borderId="107" xfId="1360" applyFont="1" applyFill="1" applyBorder="1" applyAlignment="1">
      <alignment horizontal="center" vertical="center"/>
    </xf>
    <xf numFmtId="192" fontId="68" fillId="0" borderId="111" xfId="1253" applyFont="1" applyBorder="1" applyAlignment="1">
      <alignment horizontal="center" vertical="center" wrapText="1"/>
    </xf>
    <xf numFmtId="192" fontId="68" fillId="0" borderId="194" xfId="1253" applyFont="1" applyBorder="1" applyAlignment="1">
      <alignment horizontal="center" vertical="center"/>
    </xf>
    <xf numFmtId="192" fontId="68" fillId="0" borderId="167" xfId="1253" applyFont="1" applyBorder="1" applyAlignment="1">
      <alignment horizontal="center" vertical="center" wrapText="1"/>
    </xf>
    <xf numFmtId="192" fontId="35" fillId="8" borderId="167" xfId="1253" applyFont="1" applyFill="1" applyBorder="1" applyAlignment="1">
      <alignment horizontal="center" vertical="center" wrapText="1"/>
    </xf>
    <xf numFmtId="0" fontId="35" fillId="8" borderId="167" xfId="1253" applyNumberFormat="1" applyFont="1" applyFill="1" applyBorder="1" applyAlignment="1">
      <alignment horizontal="center" vertical="center" wrapText="1"/>
    </xf>
    <xf numFmtId="192" fontId="68" fillId="0" borderId="54" xfId="1253" applyFont="1" applyBorder="1" applyAlignment="1">
      <alignment horizontal="center" vertical="center" wrapText="1"/>
    </xf>
    <xf numFmtId="192" fontId="68" fillId="0" borderId="140" xfId="1253" applyFont="1" applyBorder="1" applyAlignment="1">
      <alignment horizontal="center" vertical="center"/>
    </xf>
    <xf numFmtId="49" fontId="35" fillId="0" borderId="140" xfId="51971" applyNumberFormat="1" applyFont="1" applyBorder="1" applyAlignment="1">
      <alignment horizontal="center" vertical="center"/>
    </xf>
    <xf numFmtId="192" fontId="35" fillId="8" borderId="0" xfId="1253" applyFont="1" applyFill="1" applyAlignment="1">
      <alignment horizontal="left"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8" borderId="0" xfId="1253" applyFont="1" applyFill="1">
      <alignment vertical="center"/>
    </xf>
    <xf numFmtId="192" fontId="35" fillId="6" borderId="177" xfId="1360" applyFont="1" applyFill="1" applyBorder="1" applyAlignment="1">
      <alignment horizontal="center" vertical="center"/>
    </xf>
    <xf numFmtId="192" fontId="35" fillId="6" borderId="81" xfId="1360" applyFont="1" applyFill="1" applyBorder="1" applyAlignment="1">
      <alignment horizontal="center" vertical="center"/>
    </xf>
    <xf numFmtId="180" fontId="35" fillId="8" borderId="192" xfId="1253" applyNumberFormat="1" applyFont="1" applyFill="1" applyBorder="1" applyAlignment="1">
      <alignment horizontal="center" vertical="center"/>
    </xf>
    <xf numFmtId="176" fontId="68" fillId="0" borderId="192" xfId="1253" applyNumberFormat="1" applyFont="1" applyBorder="1" applyAlignment="1">
      <alignment horizontal="center" vertical="center"/>
    </xf>
    <xf numFmtId="192" fontId="68" fillId="0" borderId="195" xfId="1253" applyFont="1" applyBorder="1" applyAlignment="1">
      <alignment horizontal="center" vertical="center"/>
    </xf>
    <xf numFmtId="180" fontId="35" fillId="8" borderId="197" xfId="1253" applyNumberFormat="1" applyFont="1" applyFill="1" applyBorder="1" applyAlignment="1">
      <alignment horizontal="center" vertical="center"/>
    </xf>
    <xf numFmtId="193" fontId="35" fillId="8" borderId="195" xfId="1253" applyNumberFormat="1" applyFont="1" applyFill="1" applyBorder="1" applyAlignment="1">
      <alignment horizontal="center" vertical="center"/>
    </xf>
    <xf numFmtId="188" fontId="23" fillId="0" borderId="192" xfId="1253" applyNumberFormat="1" applyFont="1" applyBorder="1" applyAlignment="1">
      <alignment horizontal="center" vertical="center"/>
    </xf>
    <xf numFmtId="188" fontId="23" fillId="8" borderId="192" xfId="356" applyNumberFormat="1" applyFont="1" applyFill="1" applyBorder="1" applyAlignment="1">
      <alignment horizontal="center" vertical="center"/>
    </xf>
    <xf numFmtId="188" fontId="23" fillId="0" borderId="197" xfId="1253" applyNumberFormat="1" applyFont="1" applyBorder="1" applyAlignment="1">
      <alignment horizontal="center" vertical="center"/>
    </xf>
    <xf numFmtId="188" fontId="23" fillId="8" borderId="197" xfId="356" applyNumberFormat="1" applyFont="1" applyFill="1" applyBorder="1" applyAlignment="1">
      <alignment horizontal="center" vertical="center"/>
    </xf>
    <xf numFmtId="188" fontId="23" fillId="0" borderId="192" xfId="356" applyNumberFormat="1" applyFont="1" applyBorder="1" applyAlignment="1">
      <alignment horizontal="center" vertical="center"/>
    </xf>
    <xf numFmtId="192" fontId="23" fillId="0" borderId="167" xfId="2285" applyFont="1" applyBorder="1" applyAlignment="1">
      <alignment horizontal="center" vertical="center"/>
    </xf>
    <xf numFmtId="49" fontId="23" fillId="6" borderId="192" xfId="1360" applyNumberFormat="1" applyFont="1" applyFill="1" applyBorder="1" applyAlignment="1">
      <alignment horizontal="center" vertical="center"/>
    </xf>
    <xf numFmtId="192" fontId="23" fillId="8" borderId="0" xfId="52062" applyFont="1" applyFill="1" applyAlignment="1">
      <alignment horizontal="center"/>
    </xf>
    <xf numFmtId="192" fontId="23" fillId="8" borderId="0" xfId="52062" applyFont="1" applyFill="1" applyAlignment="1">
      <alignment horizontal="center" vertical="center"/>
    </xf>
    <xf numFmtId="192" fontId="35" fillId="8" borderId="0" xfId="52101" applyFont="1" applyFill="1" applyAlignment="1">
      <alignment horizontal="center" vertical="center"/>
    </xf>
    <xf numFmtId="192" fontId="23" fillId="8" borderId="0" xfId="52062" applyFont="1" applyFill="1" applyAlignment="1">
      <alignment horizontal="right"/>
    </xf>
    <xf numFmtId="192" fontId="39" fillId="8" borderId="0" xfId="52062" quotePrefix="1" applyFont="1" applyFill="1" applyAlignment="1">
      <alignment wrapText="1"/>
    </xf>
    <xf numFmtId="192" fontId="23" fillId="7" borderId="111" xfId="52101" applyFont="1" applyFill="1" applyBorder="1" applyAlignment="1">
      <alignment horizontal="center" vertical="center"/>
    </xf>
    <xf numFmtId="192" fontId="23" fillId="7" borderId="112" xfId="52101" applyFont="1" applyFill="1" applyBorder="1" applyAlignment="1">
      <alignment horizontal="center" vertical="center"/>
    </xf>
    <xf numFmtId="192" fontId="23" fillId="7" borderId="113" xfId="52101" applyFont="1" applyFill="1" applyBorder="1" applyAlignment="1">
      <alignment horizontal="center" vertical="center"/>
    </xf>
    <xf numFmtId="192" fontId="38" fillId="5" borderId="116" xfId="356" applyFont="1" applyFill="1" applyBorder="1" applyAlignment="1">
      <alignment horizontal="center" vertical="center"/>
    </xf>
    <xf numFmtId="192" fontId="38" fillId="5" borderId="112" xfId="356" applyFont="1" applyFill="1" applyBorder="1" applyAlignment="1">
      <alignment horizontal="center" vertical="center"/>
    </xf>
    <xf numFmtId="176" fontId="144" fillId="0" borderId="196" xfId="1253"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92" fontId="23" fillId="0" borderId="54" xfId="2285" applyFont="1" applyBorder="1" applyAlignment="1">
      <alignment horizontal="center" vertical="center"/>
    </xf>
    <xf numFmtId="192" fontId="23" fillId="6" borderId="174" xfId="1360" applyFont="1" applyFill="1" applyBorder="1" applyAlignment="1">
      <alignment horizontal="center" vertical="center"/>
    </xf>
    <xf numFmtId="49" fontId="23" fillId="6" borderId="171" xfId="1360" applyNumberFormat="1" applyFont="1" applyFill="1" applyBorder="1" applyAlignment="1">
      <alignment horizontal="center" vertical="center"/>
    </xf>
    <xf numFmtId="192" fontId="44" fillId="8" borderId="138" xfId="356" applyFont="1" applyFill="1" applyBorder="1" applyAlignment="1">
      <alignment horizontal="center" vertical="center" wrapText="1"/>
    </xf>
    <xf numFmtId="192" fontId="23" fillId="8" borderId="194" xfId="356" applyFont="1" applyFill="1" applyBorder="1" applyAlignment="1">
      <alignment vertical="center"/>
    </xf>
    <xf numFmtId="192" fontId="23" fillId="0" borderId="194" xfId="356" applyFont="1" applyFill="1" applyBorder="1" applyAlignment="1">
      <alignment vertical="center"/>
    </xf>
    <xf numFmtId="192" fontId="44" fillId="8" borderId="195" xfId="356" applyFont="1" applyFill="1" applyBorder="1" applyAlignment="1">
      <alignment horizontal="center" vertical="center"/>
    </xf>
    <xf numFmtId="192" fontId="44" fillId="8" borderId="201" xfId="356" applyFont="1" applyFill="1" applyBorder="1" applyAlignment="1">
      <alignment horizontal="center" vertical="center"/>
    </xf>
    <xf numFmtId="192" fontId="44" fillId="8" borderId="172" xfId="356" applyFont="1" applyFill="1" applyBorder="1" applyAlignment="1">
      <alignment horizontal="center" vertical="center"/>
    </xf>
    <xf numFmtId="191" fontId="68" fillId="0" borderId="192" xfId="52101" applyNumberFormat="1" applyFont="1" applyBorder="1" applyAlignment="1">
      <alignment horizontal="center" vertical="center"/>
    </xf>
    <xf numFmtId="180" fontId="35" fillId="8" borderId="192" xfId="52101" applyNumberFormat="1" applyFont="1" applyFill="1" applyBorder="1" applyAlignment="1">
      <alignment horizontal="center" vertical="center"/>
    </xf>
    <xf numFmtId="180" fontId="35" fillId="8" borderId="197" xfId="52101" applyNumberFormat="1" applyFont="1" applyFill="1" applyBorder="1" applyAlignment="1">
      <alignment horizontal="center" vertical="center"/>
    </xf>
    <xf numFmtId="192" fontId="12" fillId="8" borderId="0" xfId="52060" applyNumberFormat="1" applyFont="1" applyFill="1" applyBorder="1" applyAlignment="1">
      <alignment horizontal="center" vertical="center"/>
    </xf>
    <xf numFmtId="192" fontId="35" fillId="8" borderId="0" xfId="52101" applyFont="1" applyFill="1" applyAlignment="1">
      <alignment horizontal="right" vertical="center"/>
    </xf>
    <xf numFmtId="192" fontId="35" fillId="8" borderId="0" xfId="52101" applyFont="1" applyFill="1">
      <alignment vertical="center"/>
    </xf>
    <xf numFmtId="192" fontId="35" fillId="8" borderId="0" xfId="52103" applyFont="1" applyFill="1" applyAlignment="1">
      <alignment horizontal="center" vertical="center"/>
    </xf>
    <xf numFmtId="192" fontId="38" fillId="5" borderId="57" xfId="52061" applyFont="1" applyFill="1" applyBorder="1" applyAlignment="1">
      <alignment horizontal="center" vertical="center"/>
    </xf>
    <xf numFmtId="192" fontId="38" fillId="5" borderId="80" xfId="52061" applyFont="1" applyFill="1" applyBorder="1" applyAlignment="1">
      <alignment horizontal="center" vertical="center"/>
    </xf>
    <xf numFmtId="192" fontId="35" fillId="6" borderId="105" xfId="52104" applyFont="1" applyFill="1" applyBorder="1" applyAlignment="1">
      <alignment horizontal="center" vertical="center"/>
    </xf>
    <xf numFmtId="192" fontId="35" fillId="6" borderId="103" xfId="52104" applyFont="1" applyFill="1" applyBorder="1" applyAlignment="1">
      <alignment horizontal="center" vertical="center"/>
    </xf>
    <xf numFmtId="49" fontId="35" fillId="6" borderId="103" xfId="52104" applyNumberFormat="1" applyFont="1" applyFill="1" applyBorder="1" applyAlignment="1">
      <alignment horizontal="center" vertical="center"/>
    </xf>
    <xf numFmtId="192" fontId="35" fillId="8" borderId="0" xfId="52062" applyFont="1" applyFill="1" applyAlignment="1">
      <alignment horizontal="center"/>
    </xf>
    <xf numFmtId="192" fontId="35" fillId="0" borderId="0" xfId="52105" applyFont="1" applyAlignment="1">
      <alignment horizontal="center" vertical="center"/>
    </xf>
    <xf numFmtId="192" fontId="35" fillId="8" borderId="0" xfId="52062" applyFont="1" applyFill="1" applyAlignment="1">
      <alignment horizontal="right"/>
    </xf>
    <xf numFmtId="14" fontId="39" fillId="8" borderId="0" xfId="52062" applyNumberFormat="1" applyFont="1" applyFill="1" applyAlignment="1">
      <alignment horizontal="right" wrapText="1"/>
    </xf>
    <xf numFmtId="192" fontId="39" fillId="8" borderId="0" xfId="52062" quotePrefix="1" applyFont="1" applyFill="1" applyAlignment="1">
      <alignment horizontal="left" wrapText="1"/>
    </xf>
    <xf numFmtId="192" fontId="35" fillId="7" borderId="27" xfId="52061" applyFont="1" applyFill="1" applyBorder="1" applyAlignment="1">
      <alignment horizontal="center" vertical="center"/>
    </xf>
    <xf numFmtId="192" fontId="35" fillId="7" borderId="80" xfId="52061" applyFont="1" applyFill="1" applyBorder="1" applyAlignment="1">
      <alignment horizontal="center" vertical="center"/>
    </xf>
    <xf numFmtId="192" fontId="35" fillId="7" borderId="80" xfId="52061" quotePrefix="1" applyFont="1" applyFill="1" applyBorder="1" applyAlignment="1">
      <alignment horizontal="center" vertical="center"/>
    </xf>
    <xf numFmtId="192" fontId="35" fillId="7" borderId="55" xfId="52062" applyFont="1" applyFill="1" applyBorder="1" applyAlignment="1">
      <alignment horizontal="center" vertical="center"/>
    </xf>
    <xf numFmtId="192" fontId="23" fillId="0" borderId="30" xfId="52061" applyFont="1" applyFill="1" applyBorder="1" applyAlignment="1">
      <alignment horizontal="center" vertical="center"/>
    </xf>
    <xf numFmtId="192" fontId="23" fillId="0" borderId="98" xfId="52061" applyFont="1" applyFill="1" applyBorder="1" applyAlignment="1">
      <alignment horizontal="center" vertical="center"/>
    </xf>
    <xf numFmtId="192" fontId="23" fillId="8" borderId="98" xfId="52061" applyFont="1" applyFill="1" applyBorder="1" applyAlignment="1">
      <alignment vertical="center"/>
    </xf>
    <xf numFmtId="49" fontId="65" fillId="0" borderId="71" xfId="52101" applyNumberFormat="1" applyFont="1" applyBorder="1" applyAlignment="1">
      <alignment vertical="center" wrapText="1"/>
    </xf>
    <xf numFmtId="49" fontId="35" fillId="0" borderId="71" xfId="52101" applyNumberFormat="1" applyFont="1" applyBorder="1" applyAlignment="1">
      <alignment vertical="center" wrapText="1"/>
    </xf>
    <xf numFmtId="192" fontId="35" fillId="7" borderId="57" xfId="52101" applyFont="1" applyFill="1" applyBorder="1" applyAlignment="1">
      <alignment horizontal="center" vertical="center"/>
    </xf>
    <xf numFmtId="192" fontId="35" fillId="7" borderId="80" xfId="52101" applyFont="1" applyFill="1" applyBorder="1" applyAlignment="1">
      <alignment horizontal="center" vertical="center"/>
    </xf>
    <xf numFmtId="192" fontId="35" fillId="7" borderId="81" xfId="52101" applyFont="1" applyFill="1" applyBorder="1" applyAlignment="1">
      <alignment horizontal="center" vertical="center"/>
    </xf>
    <xf numFmtId="176" fontId="35" fillId="0" borderId="112" xfId="52101" applyNumberFormat="1" applyFont="1" applyBorder="1" applyAlignment="1">
      <alignment horizontal="center" vertical="center"/>
    </xf>
    <xf numFmtId="49" fontId="35" fillId="0" borderId="113" xfId="52101" applyNumberFormat="1" applyFont="1" applyBorder="1" applyAlignment="1">
      <alignment horizontal="center" vertical="center"/>
    </xf>
    <xf numFmtId="49" fontId="35" fillId="0" borderId="195" xfId="52101" applyNumberFormat="1" applyFont="1" applyBorder="1" applyAlignment="1">
      <alignment horizontal="center" vertical="center"/>
    </xf>
    <xf numFmtId="192" fontId="39" fillId="8" borderId="89" xfId="52103" applyFont="1" applyFill="1" applyBorder="1" applyAlignment="1">
      <alignment horizontal="left" vertical="center"/>
    </xf>
    <xf numFmtId="192" fontId="42" fillId="3" borderId="0" xfId="52103" applyFont="1" applyFill="1" applyAlignment="1">
      <alignment vertical="center" wrapText="1"/>
    </xf>
    <xf numFmtId="192" fontId="42" fillId="3" borderId="0" xfId="52103" applyFont="1" applyFill="1">
      <alignment vertical="center"/>
    </xf>
    <xf numFmtId="192" fontId="42" fillId="3" borderId="89" xfId="52103" applyFont="1" applyFill="1" applyBorder="1" applyAlignment="1">
      <alignment vertical="center" wrapText="1"/>
    </xf>
    <xf numFmtId="192" fontId="23" fillId="8" borderId="0" xfId="52110" applyFont="1" applyFill="1" applyAlignment="1">
      <alignment horizontal="center"/>
    </xf>
    <xf numFmtId="192" fontId="23" fillId="8" borderId="0" xfId="52110" applyFont="1" applyFill="1" applyAlignment="1">
      <alignment horizontal="center" vertical="center"/>
    </xf>
    <xf numFmtId="192" fontId="23" fillId="8" borderId="0" xfId="52110" applyFont="1" applyFill="1" applyAlignment="1">
      <alignment horizontal="right"/>
    </xf>
    <xf numFmtId="192" fontId="39" fillId="8" borderId="0" xfId="52110" applyFont="1" applyFill="1" applyAlignment="1">
      <alignment horizontal="left" wrapText="1"/>
    </xf>
    <xf numFmtId="192" fontId="23" fillId="7" borderId="27" xfId="52101" applyFont="1" applyFill="1" applyBorder="1" applyAlignment="1">
      <alignment horizontal="center" vertical="center"/>
    </xf>
    <xf numFmtId="192" fontId="23" fillId="7" borderId="80" xfId="52101" applyFont="1" applyFill="1" applyBorder="1" applyAlignment="1">
      <alignment horizontal="center" vertical="center"/>
    </xf>
    <xf numFmtId="192" fontId="23" fillId="7" borderId="55" xfId="52101" applyFont="1" applyFill="1" applyBorder="1" applyAlignment="1">
      <alignment horizontal="center" vertical="center"/>
    </xf>
    <xf numFmtId="192" fontId="23" fillId="8" borderId="192" xfId="52101" applyFont="1" applyFill="1" applyBorder="1" applyAlignment="1">
      <alignment horizontal="center" vertical="center"/>
    </xf>
    <xf numFmtId="188" fontId="23" fillId="8" borderId="192" xfId="52101" applyNumberFormat="1" applyFont="1" applyFill="1" applyBorder="1" applyAlignment="1">
      <alignment horizontal="center" vertical="center"/>
    </xf>
    <xf numFmtId="192" fontId="23" fillId="8" borderId="112" xfId="52101" applyFont="1" applyFill="1" applyBorder="1" applyAlignment="1">
      <alignment horizontal="center" vertical="center"/>
    </xf>
    <xf numFmtId="188" fontId="23" fillId="8" borderId="112" xfId="52101" applyNumberFormat="1" applyFont="1" applyFill="1" applyBorder="1" applyAlignment="1">
      <alignment horizontal="center" vertical="center"/>
    </xf>
    <xf numFmtId="193" fontId="35" fillId="8" borderId="201" xfId="1253" applyNumberFormat="1" applyFont="1" applyFill="1" applyBorder="1" applyAlignment="1">
      <alignment horizontal="center" vertical="center"/>
    </xf>
    <xf numFmtId="188" fontId="68" fillId="0" borderId="192" xfId="51983" applyNumberFormat="1" applyFont="1" applyBorder="1" applyAlignment="1">
      <alignment horizontal="center" vertical="center"/>
    </xf>
    <xf numFmtId="192" fontId="68" fillId="8" borderId="192" xfId="51983" applyFont="1" applyFill="1" applyBorder="1" applyAlignment="1">
      <alignment horizontal="center" vertical="center"/>
    </xf>
    <xf numFmtId="192" fontId="68" fillId="8" borderId="193" xfId="51983" applyFont="1" applyFill="1" applyBorder="1" applyAlignment="1">
      <alignment horizontal="center" vertical="center"/>
    </xf>
    <xf numFmtId="188" fontId="68" fillId="0" borderId="79" xfId="52078" applyNumberFormat="1" applyFont="1" applyBorder="1" applyAlignment="1">
      <alignment horizontal="center" vertical="center"/>
    </xf>
    <xf numFmtId="188" fontId="68" fillId="0" borderId="154" xfId="52078" applyNumberFormat="1" applyFont="1" applyBorder="1" applyAlignment="1">
      <alignment horizontal="center" vertical="center"/>
    </xf>
    <xf numFmtId="192" fontId="68" fillId="0" borderId="148" xfId="52078" applyFont="1" applyBorder="1" applyAlignment="1">
      <alignment horizontal="center" vertical="center"/>
    </xf>
    <xf numFmtId="192" fontId="68" fillId="0" borderId="203" xfId="52078" applyFont="1" applyBorder="1" applyAlignment="1">
      <alignment horizontal="center" vertical="center"/>
    </xf>
    <xf numFmtId="192" fontId="68" fillId="0" borderId="204" xfId="52078" applyFont="1" applyBorder="1" applyAlignment="1">
      <alignment horizontal="center" vertical="center" wrapText="1"/>
    </xf>
    <xf numFmtId="192" fontId="23" fillId="8" borderId="192" xfId="356" applyFont="1" applyFill="1" applyBorder="1" applyAlignment="1">
      <alignment horizontal="center" vertical="center"/>
    </xf>
    <xf numFmtId="192" fontId="23" fillId="8" borderId="205" xfId="356" applyFont="1" applyFill="1" applyBorder="1" applyAlignment="1">
      <alignment vertical="center"/>
    </xf>
    <xf numFmtId="192" fontId="23" fillId="0" borderId="192" xfId="356" applyFont="1" applyBorder="1" applyAlignment="1">
      <alignment horizontal="center" vertical="center"/>
    </xf>
    <xf numFmtId="192" fontId="23" fillId="0" borderId="205" xfId="356" applyFont="1" applyFill="1" applyBorder="1" applyAlignment="1">
      <alignment vertical="center"/>
    </xf>
    <xf numFmtId="49" fontId="35" fillId="0" borderId="205" xfId="1254" applyNumberFormat="1" applyFont="1" applyBorder="1" applyAlignment="1">
      <alignment horizontal="center" vertical="center"/>
    </xf>
    <xf numFmtId="192" fontId="42" fillId="3" borderId="206" xfId="33667" applyFont="1" applyFill="1" applyBorder="1">
      <alignment vertical="center"/>
    </xf>
    <xf numFmtId="192" fontId="43" fillId="0" borderId="207" xfId="1360" applyFont="1" applyBorder="1" applyAlignment="1">
      <alignment horizontal="center" vertical="center"/>
    </xf>
    <xf numFmtId="49" fontId="68" fillId="0" borderId="192" xfId="1253" applyNumberFormat="1" applyFont="1" applyBorder="1" applyAlignment="1">
      <alignment horizontal="center" vertical="center"/>
    </xf>
    <xf numFmtId="188" fontId="68" fillId="0" borderId="148" xfId="1253" applyNumberFormat="1" applyFont="1" applyBorder="1" applyAlignment="1">
      <alignment horizontal="center" vertical="center"/>
    </xf>
    <xf numFmtId="192" fontId="68" fillId="0" borderId="138" xfId="1253" applyFont="1" applyBorder="1" applyAlignment="1">
      <alignment horizontal="center" vertical="center"/>
    </xf>
    <xf numFmtId="194" fontId="37" fillId="8" borderId="0" xfId="52112" applyFont="1" applyFill="1">
      <alignment vertical="center"/>
    </xf>
    <xf numFmtId="194" fontId="12" fillId="8" borderId="0" xfId="52113" applyNumberFormat="1" applyFont="1" applyFill="1" applyBorder="1" applyAlignment="1" applyProtection="1">
      <alignment horizontal="center" vertical="center"/>
    </xf>
    <xf numFmtId="194" fontId="35" fillId="8" borderId="0" xfId="52112" applyFont="1" applyFill="1" applyAlignment="1">
      <alignment horizontal="center" vertical="center"/>
    </xf>
    <xf numFmtId="194" fontId="70" fillId="5" borderId="30" xfId="52114" applyFont="1" applyFill="1" applyBorder="1" applyAlignment="1">
      <alignment horizontal="center" vertical="center"/>
    </xf>
    <xf numFmtId="194" fontId="70" fillId="5" borderId="31" xfId="52114" applyFont="1" applyFill="1" applyBorder="1" applyAlignment="1">
      <alignment horizontal="center" vertical="center"/>
    </xf>
    <xf numFmtId="194" fontId="35" fillId="8" borderId="0" xfId="52115" applyFont="1" applyFill="1" applyAlignment="1">
      <alignment horizontal="center"/>
    </xf>
    <xf numFmtId="194" fontId="35" fillId="8" borderId="0" xfId="52112" applyFont="1" applyFill="1" applyAlignment="1">
      <alignment vertical="center" wrapText="1"/>
    </xf>
    <xf numFmtId="49" fontId="39" fillId="8" borderId="0" xfId="52112" applyNumberFormat="1" applyFont="1" applyFill="1" applyAlignment="1">
      <alignment horizontal="right" wrapText="1"/>
    </xf>
    <xf numFmtId="194" fontId="39" fillId="8" borderId="0" xfId="52115" applyFont="1" applyFill="1" applyAlignment="1">
      <alignment horizontal="right" wrapText="1"/>
    </xf>
    <xf numFmtId="49" fontId="39" fillId="8" borderId="0" xfId="52115" applyNumberFormat="1" applyFont="1" applyFill="1" applyAlignment="1">
      <alignment horizontal="left" wrapText="1"/>
    </xf>
    <xf numFmtId="49" fontId="23" fillId="7" borderId="5" xfId="52112" applyNumberFormat="1" applyFont="1" applyFill="1" applyBorder="1" applyAlignment="1">
      <alignment horizontal="center" vertical="center" wrapText="1"/>
    </xf>
    <xf numFmtId="49" fontId="23" fillId="7" borderId="30" xfId="52112" applyNumberFormat="1" applyFont="1" applyFill="1" applyBorder="1" applyAlignment="1">
      <alignment horizontal="center" vertical="center" wrapText="1"/>
    </xf>
    <xf numFmtId="49" fontId="23" fillId="7" borderId="29" xfId="52112" applyNumberFormat="1" applyFont="1" applyFill="1" applyBorder="1" applyAlignment="1">
      <alignment horizontal="center" vertical="center" wrapText="1"/>
    </xf>
    <xf numFmtId="49" fontId="23" fillId="7" borderId="31" xfId="52112" applyNumberFormat="1" applyFont="1" applyFill="1" applyBorder="1" applyAlignment="1">
      <alignment horizontal="center" vertical="center" wrapText="1"/>
    </xf>
    <xf numFmtId="49" fontId="23" fillId="8" borderId="111" xfId="52112" applyNumberFormat="1" applyFont="1" applyFill="1" applyBorder="1" applyAlignment="1">
      <alignment horizontal="center" vertical="center" wrapText="1"/>
    </xf>
    <xf numFmtId="188" fontId="23" fillId="8" borderId="112" xfId="52112" applyNumberFormat="1" applyFont="1" applyFill="1" applyBorder="1" applyAlignment="1">
      <alignment horizontal="center" vertical="center" wrapText="1"/>
    </xf>
    <xf numFmtId="49" fontId="44" fillId="8" borderId="112" xfId="52112" applyNumberFormat="1" applyFont="1" applyFill="1" applyBorder="1" applyAlignment="1">
      <alignment horizontal="center" vertical="center" wrapText="1"/>
    </xf>
    <xf numFmtId="49" fontId="23" fillId="8" borderId="112" xfId="52112" applyNumberFormat="1" applyFont="1" applyFill="1" applyBorder="1" applyAlignment="1">
      <alignment horizontal="center" vertical="center" wrapText="1"/>
    </xf>
    <xf numFmtId="49" fontId="65" fillId="8" borderId="112" xfId="52112" applyNumberFormat="1" applyFont="1" applyFill="1" applyBorder="1" applyAlignment="1">
      <alignment horizontal="center" vertical="center" wrapText="1"/>
    </xf>
    <xf numFmtId="194" fontId="85" fillId="0" borderId="0" xfId="52117"/>
    <xf numFmtId="49" fontId="23" fillId="8" borderId="54" xfId="52112" applyNumberFormat="1" applyFont="1" applyFill="1" applyBorder="1" applyAlignment="1">
      <alignment horizontal="center" vertical="center" wrapText="1"/>
    </xf>
    <xf numFmtId="194" fontId="36" fillId="8" borderId="0" xfId="52112" applyFont="1" applyFill="1" applyAlignment="1">
      <alignment horizontal="left" vertical="center" wrapText="1"/>
    </xf>
    <xf numFmtId="194" fontId="36" fillId="55" borderId="0" xfId="52112" applyFont="1" applyFill="1" applyAlignment="1">
      <alignment horizontal="left" vertical="center"/>
    </xf>
    <xf numFmtId="194" fontId="35" fillId="55" borderId="0" xfId="52112" applyFont="1" applyFill="1" applyAlignment="1">
      <alignment horizontal="center" vertical="center"/>
    </xf>
    <xf numFmtId="194" fontId="35" fillId="8" borderId="0" xfId="52112" applyFont="1" applyFill="1">
      <alignment vertical="center"/>
    </xf>
    <xf numFmtId="194" fontId="35" fillId="8" borderId="0" xfId="52118" applyFont="1" applyFill="1">
      <alignment vertical="center"/>
    </xf>
    <xf numFmtId="192" fontId="38" fillId="5" borderId="112" xfId="356" applyFont="1" applyFill="1" applyBorder="1" applyAlignment="1">
      <alignment horizontal="center" vertical="center"/>
    </xf>
    <xf numFmtId="49" fontId="35" fillId="0" borderId="117" xfId="51971" applyNumberFormat="1" applyFont="1" applyBorder="1" applyAlignment="1">
      <alignment horizontal="center" vertical="center"/>
    </xf>
    <xf numFmtId="49" fontId="35" fillId="0" borderId="205" xfId="51971"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76" fontId="35" fillId="0" borderId="192" xfId="51971" applyNumberFormat="1" applyFont="1" applyBorder="1" applyAlignment="1">
      <alignment horizontal="center" vertical="center"/>
    </xf>
    <xf numFmtId="176" fontId="35" fillId="0" borderId="177" xfId="51971" applyNumberFormat="1" applyFont="1" applyBorder="1" applyAlignment="1">
      <alignment horizontal="center" vertical="center"/>
    </xf>
    <xf numFmtId="49" fontId="35" fillId="0" borderId="112" xfId="51971" applyNumberFormat="1" applyFont="1" applyBorder="1" applyAlignment="1">
      <alignment horizontal="center" vertical="center"/>
    </xf>
    <xf numFmtId="49" fontId="35" fillId="0" borderId="192" xfId="51971" applyNumberFormat="1" applyFont="1" applyBorder="1" applyAlignment="1">
      <alignment horizontal="center" vertical="center"/>
    </xf>
    <xf numFmtId="49" fontId="35" fillId="0" borderId="177" xfId="51971" applyNumberFormat="1" applyFont="1" applyBorder="1" applyAlignment="1">
      <alignment horizontal="center" vertical="center"/>
    </xf>
    <xf numFmtId="192" fontId="35" fillId="7" borderId="55" xfId="1254" applyFont="1" applyFill="1" applyBorder="1" applyAlignment="1">
      <alignment horizontal="center" vertical="center"/>
    </xf>
    <xf numFmtId="192" fontId="23" fillId="8" borderId="195" xfId="356" applyFont="1" applyFill="1" applyBorder="1">
      <alignment vertical="center"/>
    </xf>
    <xf numFmtId="192" fontId="38" fillId="5" borderId="112" xfId="356" applyFont="1" applyFill="1" applyBorder="1" applyAlignment="1">
      <alignment horizontal="center" vertical="center"/>
    </xf>
    <xf numFmtId="176" fontId="144" fillId="0" borderId="137" xfId="1253" applyNumberFormat="1" applyFont="1" applyBorder="1" applyAlignment="1">
      <alignment horizontal="center" vertical="center"/>
    </xf>
    <xf numFmtId="192" fontId="35" fillId="7" borderId="55" xfId="2285" applyFont="1" applyFill="1" applyBorder="1" applyAlignment="1">
      <alignment horizontal="center" vertical="center"/>
    </xf>
    <xf numFmtId="192" fontId="35" fillId="8" borderId="0" xfId="1253" applyFont="1" applyFill="1">
      <alignment vertical="center"/>
    </xf>
    <xf numFmtId="192" fontId="23" fillId="8" borderId="195" xfId="356" applyFont="1" applyFill="1" applyBorder="1" applyAlignment="1">
      <alignment vertical="center" wrapText="1"/>
    </xf>
    <xf numFmtId="192" fontId="42" fillId="3" borderId="210" xfId="33667" applyFont="1" applyFill="1" applyBorder="1">
      <alignment vertical="center"/>
    </xf>
    <xf numFmtId="192" fontId="43" fillId="0" borderId="211" xfId="1360" applyFont="1" applyBorder="1" applyAlignment="1">
      <alignment horizontal="center" vertical="center"/>
    </xf>
    <xf numFmtId="192" fontId="35" fillId="8" borderId="0" xfId="1253" applyFont="1" applyFill="1">
      <alignment vertical="center"/>
    </xf>
    <xf numFmtId="188" fontId="23" fillId="8" borderId="31" xfId="52101" applyNumberFormat="1" applyFont="1" applyFill="1" applyBorder="1" applyAlignment="1">
      <alignment horizontal="center" vertical="center"/>
    </xf>
    <xf numFmtId="192" fontId="23" fillId="8" borderId="69" xfId="52101" applyFont="1" applyFill="1" applyBorder="1" applyAlignment="1">
      <alignment horizontal="center" vertical="center"/>
    </xf>
    <xf numFmtId="192" fontId="23" fillId="8" borderId="90" xfId="52101" applyFont="1" applyFill="1" applyBorder="1" applyAlignment="1">
      <alignment horizontal="center" vertical="center"/>
    </xf>
    <xf numFmtId="192" fontId="35" fillId="7" borderId="69" xfId="51983" applyFont="1" applyFill="1" applyBorder="1" applyAlignment="1">
      <alignment horizontal="center" vertical="center"/>
    </xf>
    <xf numFmtId="192" fontId="35" fillId="7" borderId="116" xfId="51983" applyFont="1" applyFill="1" applyBorder="1" applyAlignment="1">
      <alignment horizontal="center" vertical="center"/>
    </xf>
    <xf numFmtId="176" fontId="68" fillId="0" borderId="175" xfId="51983" applyNumberFormat="1" applyFont="1" applyBorder="1" applyAlignment="1">
      <alignment horizontal="center" vertical="center" wrapText="1"/>
    </xf>
    <xf numFmtId="176" fontId="68" fillId="0" borderId="70" xfId="51983" applyNumberFormat="1" applyFont="1" applyBorder="1" applyAlignment="1">
      <alignment horizontal="center" vertical="center" wrapText="1"/>
    </xf>
    <xf numFmtId="176" fontId="68" fillId="0" borderId="171" xfId="51983" applyNumberFormat="1" applyFont="1" applyBorder="1" applyAlignment="1">
      <alignment horizontal="center" vertical="center" wrapText="1"/>
    </xf>
    <xf numFmtId="192" fontId="35" fillId="6" borderId="103" xfId="51987" applyFont="1" applyFill="1" applyBorder="1" applyAlignment="1">
      <alignment horizontal="center" vertical="center"/>
    </xf>
    <xf numFmtId="192" fontId="68" fillId="8" borderId="195" xfId="51983" applyFont="1" applyFill="1" applyBorder="1" applyAlignment="1">
      <alignment horizontal="center" vertical="center"/>
    </xf>
    <xf numFmtId="2" fontId="35" fillId="8" borderId="192" xfId="51983" applyNumberFormat="1" applyFont="1" applyFill="1" applyBorder="1" applyAlignment="1">
      <alignment horizontal="center" vertical="center"/>
    </xf>
    <xf numFmtId="176" fontId="68" fillId="0" borderId="192" xfId="51983" applyNumberFormat="1" applyFont="1" applyBorder="1" applyAlignment="1">
      <alignment horizontal="center" vertical="center" wrapText="1"/>
    </xf>
    <xf numFmtId="176" fontId="68" fillId="0" borderId="195" xfId="51983" applyNumberFormat="1" applyFont="1" applyBorder="1" applyAlignment="1">
      <alignment vertical="center" wrapText="1"/>
    </xf>
    <xf numFmtId="49" fontId="68" fillId="0" borderId="192" xfId="51983" applyNumberFormat="1" applyFont="1" applyBorder="1" applyAlignment="1">
      <alignment horizontal="center" vertical="center"/>
    </xf>
    <xf numFmtId="2" fontId="35" fillId="8" borderId="171" xfId="51983" applyNumberFormat="1" applyFont="1" applyFill="1" applyBorder="1" applyAlignment="1">
      <alignment horizontal="center" vertical="center"/>
    </xf>
    <xf numFmtId="49" fontId="68" fillId="0" borderId="171" xfId="51983" applyNumberFormat="1" applyFont="1" applyBorder="1" applyAlignment="1">
      <alignment horizontal="center" vertical="center"/>
    </xf>
    <xf numFmtId="176" fontId="68" fillId="0" borderId="105" xfId="51983" applyNumberFormat="1" applyFont="1" applyBorder="1" applyAlignment="1">
      <alignment horizontal="center" vertical="center" wrapText="1"/>
    </xf>
    <xf numFmtId="176" fontId="68" fillId="0" borderId="107" xfId="51983" applyNumberFormat="1" applyFont="1" applyBorder="1" applyAlignment="1">
      <alignment vertical="center" wrapText="1"/>
    </xf>
    <xf numFmtId="49" fontId="35" fillId="58" borderId="0" xfId="51983" applyNumberFormat="1" applyFont="1" applyFill="1" applyAlignment="1">
      <alignment vertical="center"/>
    </xf>
    <xf numFmtId="49" fontId="35" fillId="58" borderId="0" xfId="51983" applyNumberFormat="1" applyFont="1" applyFill="1" applyAlignment="1">
      <alignment horizontal="left" vertical="center"/>
    </xf>
    <xf numFmtId="192" fontId="38" fillId="5" borderId="112" xfId="356" applyFont="1" applyFill="1" applyBorder="1" applyAlignment="1">
      <alignment horizontal="center" vertical="center"/>
    </xf>
    <xf numFmtId="49" fontId="35" fillId="0" borderId="117" xfId="51971" applyNumberFormat="1" applyFont="1" applyBorder="1" applyAlignment="1">
      <alignment horizontal="center" vertical="center"/>
    </xf>
    <xf numFmtId="49" fontId="35" fillId="0" borderId="205" xfId="51971" applyNumberFormat="1" applyFont="1" applyBorder="1" applyAlignment="1">
      <alignment horizontal="center" vertical="center"/>
    </xf>
    <xf numFmtId="192" fontId="35" fillId="7" borderId="55" xfId="2285" applyFont="1" applyFill="1" applyBorder="1" applyAlignment="1">
      <alignment horizontal="center" vertical="center"/>
    </xf>
    <xf numFmtId="176" fontId="144" fillId="0" borderId="137" xfId="1253" applyNumberFormat="1" applyFont="1" applyBorder="1" applyAlignment="1">
      <alignment horizontal="center" vertical="center"/>
    </xf>
    <xf numFmtId="192" fontId="35" fillId="8" borderId="0" xfId="1253" applyFont="1" applyFill="1">
      <alignment vertical="center"/>
    </xf>
    <xf numFmtId="192" fontId="42" fillId="3" borderId="212" xfId="33667" applyFont="1" applyFill="1" applyBorder="1">
      <alignment vertical="center"/>
    </xf>
    <xf numFmtId="192" fontId="43" fillId="0" borderId="213" xfId="1360" applyFont="1" applyBorder="1" applyAlignment="1">
      <alignment horizontal="center" vertical="center"/>
    </xf>
    <xf numFmtId="192" fontId="68" fillId="0" borderId="192" xfId="1253" applyFont="1" applyBorder="1" applyAlignment="1">
      <alignment horizontal="center" vertical="center"/>
    </xf>
    <xf numFmtId="192" fontId="68" fillId="0" borderId="148" xfId="1253" applyFont="1" applyBorder="1" applyAlignment="1">
      <alignment horizontal="center" vertical="center"/>
    </xf>
    <xf numFmtId="192" fontId="68" fillId="0" borderId="171" xfId="1253" applyFont="1" applyBorder="1" applyAlignment="1">
      <alignment horizontal="center" vertical="center"/>
    </xf>
    <xf numFmtId="192" fontId="3" fillId="0" borderId="0" xfId="52119">
      <alignment vertical="center"/>
    </xf>
    <xf numFmtId="49" fontId="69" fillId="0" borderId="194" xfId="52059" applyNumberFormat="1" applyFont="1" applyBorder="1" applyAlignment="1">
      <alignment horizontal="center" vertical="center" wrapText="1"/>
    </xf>
    <xf numFmtId="195" fontId="12" fillId="8" borderId="0" xfId="52121" applyNumberFormat="1" applyFont="1" applyFill="1" applyBorder="1" applyAlignment="1" applyProtection="1">
      <alignment horizontal="center" vertical="center"/>
    </xf>
    <xf numFmtId="195" fontId="35" fillId="8" borderId="0" xfId="52120" applyFont="1" applyFill="1" applyAlignment="1">
      <alignment horizontal="center" vertical="center"/>
    </xf>
    <xf numFmtId="195" fontId="70" fillId="5" borderId="74" xfId="52122" applyFont="1" applyFill="1" applyBorder="1" applyAlignment="1">
      <alignment horizontal="center" vertical="center"/>
    </xf>
    <xf numFmtId="195" fontId="70" fillId="5" borderId="30" xfId="52122" applyFont="1" applyFill="1" applyBorder="1" applyAlignment="1">
      <alignment horizontal="center" vertical="center"/>
    </xf>
    <xf numFmtId="195" fontId="70" fillId="5" borderId="31" xfId="52122" applyFont="1" applyFill="1" applyBorder="1" applyAlignment="1">
      <alignment horizontal="center" vertical="center"/>
    </xf>
    <xf numFmtId="195" fontId="69" fillId="0" borderId="167" xfId="52123" applyFont="1" applyBorder="1" applyAlignment="1">
      <alignment horizontal="center" vertical="center"/>
    </xf>
    <xf numFmtId="20" fontId="69" fillId="0" borderId="192" xfId="52123" applyNumberFormat="1" applyFont="1" applyBorder="1" applyAlignment="1">
      <alignment horizontal="center" vertical="center"/>
    </xf>
    <xf numFmtId="195" fontId="69" fillId="0" borderId="195" xfId="52124" applyFont="1" applyBorder="1" applyAlignment="1">
      <alignment horizontal="center" vertical="center"/>
    </xf>
    <xf numFmtId="195" fontId="2" fillId="0" borderId="0" xfId="52125">
      <alignment vertical="center"/>
    </xf>
    <xf numFmtId="195" fontId="69" fillId="8" borderId="0" xfId="52123" applyFont="1" applyFill="1" applyAlignment="1">
      <alignment horizontal="center"/>
    </xf>
    <xf numFmtId="195" fontId="69" fillId="8" borderId="0" xfId="52120" applyFont="1" applyFill="1" applyAlignment="1">
      <alignment vertical="center" wrapText="1"/>
    </xf>
    <xf numFmtId="14" fontId="80" fillId="8" borderId="0" xfId="52123" applyNumberFormat="1" applyFont="1" applyFill="1" applyAlignment="1">
      <alignment horizontal="right" wrapText="1"/>
    </xf>
    <xf numFmtId="49" fontId="80" fillId="8" borderId="0" xfId="52123" applyNumberFormat="1" applyFont="1" applyFill="1" applyAlignment="1">
      <alignment horizontal="left" wrapText="1"/>
    </xf>
    <xf numFmtId="49" fontId="39" fillId="8" borderId="0" xfId="52123" applyNumberFormat="1" applyFont="1" applyFill="1" applyAlignment="1">
      <alignment horizontal="left" wrapText="1"/>
    </xf>
    <xf numFmtId="49" fontId="69" fillId="7" borderId="111" xfId="52120" applyNumberFormat="1" applyFont="1" applyFill="1" applyBorder="1" applyAlignment="1">
      <alignment horizontal="center" vertical="center" wrapText="1"/>
    </xf>
    <xf numFmtId="49" fontId="69" fillId="7" borderId="144" xfId="52120" applyNumberFormat="1" applyFont="1" applyFill="1" applyBorder="1" applyAlignment="1">
      <alignment horizontal="center" vertical="center" wrapText="1"/>
    </xf>
    <xf numFmtId="195" fontId="69" fillId="7" borderId="30" xfId="52120" applyFont="1" applyFill="1" applyBorder="1" applyAlignment="1">
      <alignment horizontal="center" vertical="center"/>
    </xf>
    <xf numFmtId="49" fontId="69" fillId="0" borderId="167" xfId="52120" applyNumberFormat="1" applyFont="1" applyBorder="1" applyAlignment="1">
      <alignment horizontal="center" vertical="center" wrapText="1"/>
    </xf>
    <xf numFmtId="49" fontId="69" fillId="8" borderId="167" xfId="52120" applyNumberFormat="1" applyFont="1" applyFill="1" applyBorder="1" applyAlignment="1">
      <alignment horizontal="center" vertical="center" wrapText="1"/>
    </xf>
    <xf numFmtId="188" fontId="69" fillId="0" borderId="90" xfId="52120" applyNumberFormat="1" applyFont="1" applyBorder="1" applyAlignment="1">
      <alignment horizontal="center" vertical="center" wrapText="1"/>
    </xf>
    <xf numFmtId="195" fontId="69" fillId="8" borderId="167" xfId="52120" applyFont="1" applyFill="1" applyBorder="1" applyAlignment="1">
      <alignment horizontal="center" vertical="center"/>
    </xf>
    <xf numFmtId="195" fontId="69" fillId="8" borderId="54" xfId="52120" applyFont="1" applyFill="1" applyBorder="1" applyAlignment="1">
      <alignment horizontal="center" vertical="center"/>
    </xf>
    <xf numFmtId="195" fontId="69" fillId="8" borderId="0" xfId="52120" applyFont="1" applyFill="1" applyAlignment="1">
      <alignment horizontal="center" vertical="center"/>
    </xf>
    <xf numFmtId="195" fontId="74" fillId="8" borderId="0" xfId="52120" applyFont="1" applyFill="1" applyBorder="1" applyAlignment="1">
      <alignment horizontal="left" vertical="center" wrapText="1"/>
    </xf>
    <xf numFmtId="195" fontId="166" fillId="8" borderId="0" xfId="52120" applyFont="1" applyFill="1" applyAlignment="1">
      <alignment horizontal="center" vertical="center"/>
    </xf>
    <xf numFmtId="49" fontId="69" fillId="0" borderId="0" xfId="52126" applyNumberFormat="1" applyFont="1" applyFill="1" applyAlignment="1">
      <alignment horizontal="left" vertical="center"/>
    </xf>
    <xf numFmtId="195" fontId="167" fillId="0" borderId="0" xfId="52125" applyFont="1" applyFill="1">
      <alignment vertical="center"/>
    </xf>
    <xf numFmtId="195" fontId="69" fillId="0" borderId="0" xfId="52120" applyFont="1" applyFill="1" applyAlignment="1">
      <alignment horizontal="center" vertical="center"/>
    </xf>
    <xf numFmtId="195" fontId="168" fillId="0" borderId="0" xfId="52125" applyFont="1">
      <alignment vertical="center"/>
    </xf>
    <xf numFmtId="195" fontId="166" fillId="0" borderId="0" xfId="52120" applyFont="1" applyFill="1" applyAlignment="1">
      <alignment horizontal="center" vertical="center"/>
    </xf>
    <xf numFmtId="49" fontId="166" fillId="3" borderId="0" xfId="52126" applyNumberFormat="1" applyFont="1" applyFill="1">
      <alignment vertical="center"/>
    </xf>
    <xf numFmtId="195" fontId="35" fillId="8" borderId="0" xfId="52120" applyFont="1" applyFill="1" applyAlignment="1">
      <alignment horizontal="left" vertical="center" wrapText="1"/>
    </xf>
    <xf numFmtId="195" fontId="57" fillId="8" borderId="0" xfId="52120" applyFont="1" applyFill="1" applyAlignment="1">
      <alignment horizontal="left" vertical="center" wrapText="1"/>
    </xf>
    <xf numFmtId="195" fontId="70" fillId="5" borderId="116" xfId="52122" applyFont="1" applyFill="1" applyBorder="1" applyAlignment="1">
      <alignment horizontal="center" vertical="center"/>
    </xf>
    <xf numFmtId="49" fontId="69" fillId="0" borderId="193" xfId="52123" applyNumberFormat="1" applyFont="1" applyBorder="1" applyAlignment="1">
      <alignment horizontal="center" vertical="center"/>
    </xf>
    <xf numFmtId="49" fontId="69" fillId="55" borderId="0" xfId="52126" applyNumberFormat="1" applyFont="1" applyFill="1" applyAlignment="1">
      <alignment horizontal="left" vertical="center"/>
    </xf>
    <xf numFmtId="195" fontId="167" fillId="55" borderId="0" xfId="52125" applyFont="1" applyFill="1">
      <alignment vertical="center"/>
    </xf>
    <xf numFmtId="49" fontId="69" fillId="55" borderId="0" xfId="52126" applyNumberFormat="1" applyFont="1" applyFill="1" applyAlignment="1">
      <alignment horizontal="left" vertical="center" wrapText="1"/>
    </xf>
    <xf numFmtId="49" fontId="69" fillId="0" borderId="0" xfId="52120" applyNumberFormat="1" applyFont="1" applyFill="1" applyAlignment="1">
      <alignment horizontal="left" vertical="center" wrapText="1"/>
    </xf>
    <xf numFmtId="195" fontId="69" fillId="55" borderId="0" xfId="52120" applyFont="1" applyFill="1" applyAlignment="1">
      <alignment horizontal="center" vertical="center"/>
    </xf>
    <xf numFmtId="192" fontId="79" fillId="0" borderId="0" xfId="1" applyNumberFormat="1" applyFont="1" applyFill="1" applyBorder="1" applyAlignment="1">
      <alignment horizontal="left" vertical="center"/>
    </xf>
    <xf numFmtId="188" fontId="23" fillId="8" borderId="214" xfId="52101" applyNumberFormat="1" applyFont="1" applyFill="1" applyBorder="1" applyAlignment="1">
      <alignment horizontal="center" vertical="center"/>
    </xf>
    <xf numFmtId="192" fontId="23" fillId="8" borderId="214" xfId="52068" applyFont="1" applyFill="1" applyBorder="1" applyAlignment="1">
      <alignment horizontal="center" vertical="center"/>
    </xf>
    <xf numFmtId="192" fontId="23" fillId="8" borderId="214" xfId="52101" applyFont="1" applyFill="1" applyBorder="1" applyAlignment="1">
      <alignment horizontal="center" vertical="center"/>
    </xf>
    <xf numFmtId="188" fontId="148" fillId="0" borderId="31" xfId="52068" applyNumberFormat="1" applyFont="1" applyBorder="1" applyAlignment="1">
      <alignment vertical="center" wrapText="1"/>
    </xf>
    <xf numFmtId="188" fontId="148" fillId="0" borderId="150" xfId="52068" applyNumberFormat="1" applyFont="1" applyBorder="1" applyAlignment="1">
      <alignment vertical="center"/>
    </xf>
    <xf numFmtId="188" fontId="148" fillId="0" borderId="204" xfId="52068" applyNumberFormat="1" applyFont="1" applyBorder="1" applyAlignment="1">
      <alignment vertical="center"/>
    </xf>
    <xf numFmtId="192" fontId="38" fillId="5" borderId="83" xfId="356" applyFont="1" applyFill="1" applyBorder="1" applyAlignment="1">
      <alignment horizontal="center" vertical="center"/>
    </xf>
    <xf numFmtId="192" fontId="37" fillId="3" borderId="0" xfId="33667" applyFont="1" applyFill="1" applyAlignment="1">
      <alignment horizontal="center" vertical="center"/>
    </xf>
    <xf numFmtId="192" fontId="35" fillId="8" borderId="0" xfId="2285" applyFont="1" applyFill="1" applyBorder="1" applyAlignment="1">
      <alignment horizontal="center" vertical="center"/>
    </xf>
    <xf numFmtId="192" fontId="38" fillId="5" borderId="135" xfId="356" applyFont="1" applyFill="1" applyBorder="1" applyAlignment="1">
      <alignment horizontal="center" vertical="center"/>
    </xf>
    <xf numFmtId="192" fontId="35" fillId="8" borderId="0" xfId="1253" applyFont="1" applyFill="1">
      <alignment vertical="center"/>
    </xf>
    <xf numFmtId="49" fontId="42" fillId="3" borderId="0" xfId="33667" applyNumberFormat="1" applyFont="1" applyFill="1" applyAlignment="1">
      <alignment horizontal="left" vertical="center"/>
    </xf>
    <xf numFmtId="192" fontId="35" fillId="8" borderId="206" xfId="1360" applyFont="1" applyFill="1" applyBorder="1">
      <alignment vertical="center"/>
    </xf>
    <xf numFmtId="192" fontId="40" fillId="8" borderId="207" xfId="1360" applyFont="1" applyFill="1" applyBorder="1" applyAlignment="1">
      <alignment horizontal="center" vertical="center"/>
    </xf>
    <xf numFmtId="195" fontId="69" fillId="0" borderId="24" xfId="52123" applyFont="1" applyBorder="1" applyAlignment="1">
      <alignment horizontal="center" vertical="center" wrapText="1"/>
    </xf>
    <xf numFmtId="20" fontId="69" fillId="0" borderId="24" xfId="52123" applyNumberFormat="1" applyFont="1" applyBorder="1" applyAlignment="1">
      <alignment horizontal="center" vertical="center"/>
    </xf>
    <xf numFmtId="195" fontId="69" fillId="0" borderId="25" xfId="52124" applyFont="1" applyBorder="1" applyAlignment="1">
      <alignment horizontal="center" vertical="center"/>
    </xf>
    <xf numFmtId="192" fontId="41" fillId="7" borderId="111" xfId="356" applyFont="1" applyFill="1" applyBorder="1" applyAlignment="1">
      <alignment horizontal="center" vertical="center"/>
    </xf>
    <xf numFmtId="192" fontId="41" fillId="7" borderId="112" xfId="356" applyFont="1" applyFill="1" applyBorder="1" applyAlignment="1">
      <alignment horizontal="center" vertical="center"/>
    </xf>
    <xf numFmtId="49" fontId="162" fillId="0" borderId="167" xfId="1253" applyNumberFormat="1" applyFont="1" applyBorder="1" applyAlignment="1">
      <alignment horizontal="center" vertical="center"/>
    </xf>
    <xf numFmtId="49" fontId="162" fillId="0" borderId="54" xfId="1253" applyNumberFormat="1" applyFont="1" applyBorder="1" applyAlignment="1">
      <alignment horizontal="center" vertical="center"/>
    </xf>
    <xf numFmtId="49" fontId="41" fillId="0" borderId="171" xfId="1253" applyNumberFormat="1" applyFont="1" applyBorder="1" applyAlignment="1">
      <alignment horizontal="center" vertical="center"/>
    </xf>
    <xf numFmtId="176" fontId="162" fillId="0" borderId="0" xfId="1253" applyNumberFormat="1" applyFont="1" applyAlignment="1">
      <alignment horizontal="center" vertical="center"/>
    </xf>
    <xf numFmtId="2" fontId="41" fillId="0" borderId="0" xfId="1253" applyNumberFormat="1" applyFont="1" applyAlignment="1">
      <alignment horizontal="center" vertical="center"/>
    </xf>
    <xf numFmtId="192" fontId="41" fillId="8" borderId="0" xfId="356" applyFont="1" applyFill="1">
      <alignment vertical="center"/>
    </xf>
    <xf numFmtId="195" fontId="51" fillId="8" borderId="0" xfId="52120" applyFont="1" applyFill="1" applyAlignment="1">
      <alignment horizontal="center" vertical="center"/>
    </xf>
    <xf numFmtId="192" fontId="51" fillId="8" borderId="0" xfId="1253" applyFont="1" applyFill="1">
      <alignment vertical="center"/>
    </xf>
    <xf numFmtId="192" fontId="51" fillId="8" borderId="0" xfId="1253" applyFont="1" applyFill="1" applyAlignment="1">
      <alignment horizontal="center" vertical="center"/>
    </xf>
    <xf numFmtId="14" fontId="39" fillId="8" borderId="0" xfId="2285" applyNumberFormat="1" applyFont="1" applyFill="1" applyAlignment="1">
      <alignment wrapText="1"/>
    </xf>
    <xf numFmtId="192" fontId="35" fillId="6" borderId="0" xfId="51941" applyFont="1" applyFill="1" applyBorder="1" applyAlignment="1">
      <alignment horizontal="center" vertical="center"/>
    </xf>
    <xf numFmtId="176" fontId="149" fillId="0" borderId="0" xfId="1253" applyNumberFormat="1" applyFont="1" applyAlignment="1">
      <alignment horizontal="left" vertical="center"/>
    </xf>
    <xf numFmtId="49" fontId="23" fillId="3" borderId="0" xfId="33667" applyNumberFormat="1" applyFont="1" applyFill="1" applyAlignment="1">
      <alignment horizontal="left" vertical="center" wrapText="1"/>
    </xf>
    <xf numFmtId="49" fontId="23" fillId="3" borderId="0" xfId="33667" applyNumberFormat="1" applyFont="1" applyFill="1" applyAlignment="1">
      <alignment horizontal="left" vertical="center"/>
    </xf>
    <xf numFmtId="192" fontId="39" fillId="8" borderId="0" xfId="33667" applyFont="1" applyFill="1" applyBorder="1" applyAlignment="1">
      <alignment horizontal="left" vertical="center"/>
    </xf>
    <xf numFmtId="192" fontId="42" fillId="3" borderId="0" xfId="33667" applyFont="1" applyFill="1" applyBorder="1">
      <alignment vertical="center"/>
    </xf>
    <xf numFmtId="192" fontId="42" fillId="3" borderId="0" xfId="33667" applyFont="1" applyFill="1" applyBorder="1" applyAlignment="1">
      <alignment vertical="center" wrapText="1"/>
    </xf>
    <xf numFmtId="192" fontId="43" fillId="0" borderId="0" xfId="1360" applyFont="1" applyBorder="1" applyAlignment="1">
      <alignment horizontal="center" vertical="center"/>
    </xf>
    <xf numFmtId="192" fontId="38" fillId="0" borderId="0" xfId="356" applyFont="1" applyFill="1" applyBorder="1" applyAlignment="1">
      <alignment horizontal="center" vertical="center"/>
    </xf>
    <xf numFmtId="49" fontId="69" fillId="0" borderId="215" xfId="52059" applyNumberFormat="1" applyFont="1" applyBorder="1" applyAlignment="1">
      <alignment horizontal="center" vertical="center" wrapText="1"/>
    </xf>
    <xf numFmtId="49" fontId="57" fillId="0" borderId="215" xfId="52059" applyNumberFormat="1" applyFont="1" applyBorder="1" applyAlignment="1">
      <alignment horizontal="center" vertical="center" wrapText="1"/>
    </xf>
    <xf numFmtId="192" fontId="38" fillId="5" borderId="80" xfId="356" applyFont="1" applyFill="1" applyBorder="1" applyAlignment="1">
      <alignment horizontal="center" vertical="center"/>
    </xf>
    <xf numFmtId="192" fontId="35" fillId="7" borderId="74" xfId="1253" applyFont="1" applyFill="1" applyBorder="1" applyAlignment="1">
      <alignment horizontal="center" vertical="center"/>
    </xf>
    <xf numFmtId="192" fontId="68" fillId="8" borderId="202" xfId="51983" applyFont="1" applyFill="1" applyBorder="1" applyAlignment="1">
      <alignment horizontal="center" vertical="center"/>
    </xf>
    <xf numFmtId="180" fontId="35" fillId="8" borderId="214" xfId="1253" applyNumberFormat="1" applyFont="1" applyFill="1" applyBorder="1" applyAlignment="1">
      <alignment horizontal="center" vertical="center"/>
    </xf>
    <xf numFmtId="192" fontId="35" fillId="8" borderId="0" xfId="1253" applyFont="1" applyFill="1">
      <alignment vertical="center"/>
    </xf>
    <xf numFmtId="192" fontId="23" fillId="8" borderId="215" xfId="356" applyFont="1" applyFill="1" applyBorder="1" applyAlignment="1">
      <alignment vertical="center"/>
    </xf>
    <xf numFmtId="192" fontId="35" fillId="8" borderId="0" xfId="1253" applyFont="1" applyFill="1">
      <alignment vertical="center"/>
    </xf>
    <xf numFmtId="192" fontId="41" fillId="0" borderId="137" xfId="356" applyFont="1" applyFill="1" applyBorder="1" applyAlignment="1">
      <alignment horizontal="center" vertical="center"/>
    </xf>
    <xf numFmtId="49" fontId="41" fillId="0" borderId="148" xfId="356" applyNumberFormat="1" applyFont="1" applyFill="1" applyBorder="1" applyAlignment="1">
      <alignment horizontal="center" vertical="center"/>
    </xf>
    <xf numFmtId="49" fontId="41" fillId="0" borderId="192" xfId="1253" applyNumberFormat="1" applyFont="1" applyBorder="1" applyAlignment="1">
      <alignment horizontal="center" vertical="center"/>
    </xf>
    <xf numFmtId="49" fontId="69" fillId="0" borderId="202" xfId="52123" applyNumberFormat="1" applyFont="1" applyBorder="1" applyAlignment="1">
      <alignment horizontal="center" vertical="center"/>
    </xf>
    <xf numFmtId="192" fontId="78" fillId="60" borderId="0" xfId="0" applyFont="1" applyFill="1" applyAlignment="1">
      <alignment horizontal="center" vertical="center"/>
    </xf>
    <xf numFmtId="176" fontId="35" fillId="0" borderId="148" xfId="52101" applyNumberFormat="1" applyFont="1" applyBorder="1" applyAlignment="1">
      <alignment horizontal="center" vertical="center"/>
    </xf>
    <xf numFmtId="194" fontId="23" fillId="0" borderId="221" xfId="52115" applyFont="1" applyBorder="1" applyAlignment="1">
      <alignment horizontal="center" vertical="center"/>
    </xf>
    <xf numFmtId="49" fontId="23" fillId="0" borderId="221" xfId="52115" applyNumberFormat="1" applyFont="1" applyBorder="1" applyAlignment="1">
      <alignment horizontal="center" vertical="center"/>
    </xf>
    <xf numFmtId="194" fontId="23" fillId="6" borderId="222" xfId="52116" applyFont="1" applyFill="1" applyBorder="1" applyAlignment="1">
      <alignment horizontal="center" vertical="center"/>
    </xf>
    <xf numFmtId="194" fontId="23" fillId="8" borderId="224" xfId="52115" applyFont="1" applyFill="1" applyBorder="1" applyAlignment="1">
      <alignment horizontal="center" vertical="center"/>
    </xf>
    <xf numFmtId="49" fontId="23" fillId="8" borderId="224" xfId="52115" applyNumberFormat="1" applyFont="1" applyFill="1" applyBorder="1" applyAlignment="1">
      <alignment horizontal="center" vertical="center"/>
    </xf>
    <xf numFmtId="194" fontId="23" fillId="8" borderId="225" xfId="52116" applyFont="1" applyFill="1" applyBorder="1" applyAlignment="1">
      <alignment horizontal="center" vertical="center"/>
    </xf>
    <xf numFmtId="194" fontId="72" fillId="0" borderId="208" xfId="52129" applyFont="1" applyBorder="1" applyAlignment="1">
      <alignment horizontal="center" vertical="center"/>
    </xf>
    <xf numFmtId="194" fontId="44" fillId="6" borderId="221" xfId="52109" applyFont="1" applyFill="1" applyBorder="1" applyAlignment="1">
      <alignment horizontal="center" vertical="center"/>
    </xf>
    <xf numFmtId="189" fontId="44" fillId="6" borderId="221" xfId="52109" applyNumberFormat="1" applyFont="1" applyFill="1" applyBorder="1" applyAlignment="1">
      <alignment horizontal="center" vertical="center"/>
    </xf>
    <xf numFmtId="194" fontId="23" fillId="6" borderId="221" xfId="52109" applyFont="1" applyFill="1" applyBorder="1" applyAlignment="1">
      <alignment horizontal="center" vertical="center"/>
    </xf>
    <xf numFmtId="194" fontId="35" fillId="6" borderId="222" xfId="52109" applyFont="1" applyFill="1" applyBorder="1" applyAlignment="1">
      <alignment horizontal="center" vertical="center"/>
    </xf>
    <xf numFmtId="194" fontId="72" fillId="0" borderId="54" xfId="52129" applyFont="1" applyBorder="1" applyAlignment="1">
      <alignment horizontal="center" vertical="center"/>
    </xf>
    <xf numFmtId="194" fontId="44" fillId="6" borderId="171" xfId="52109" applyFont="1" applyFill="1" applyBorder="1" applyAlignment="1">
      <alignment horizontal="center" vertical="center"/>
    </xf>
    <xf numFmtId="179" fontId="44" fillId="6" borderId="171" xfId="52109" applyNumberFormat="1" applyFont="1" applyFill="1" applyBorder="1" applyAlignment="1">
      <alignment horizontal="center" vertical="center"/>
    </xf>
    <xf numFmtId="189" fontId="44" fillId="6" borderId="171" xfId="52109" applyNumberFormat="1" applyFont="1" applyFill="1" applyBorder="1" applyAlignment="1">
      <alignment horizontal="center" vertical="center"/>
    </xf>
    <xf numFmtId="194" fontId="35" fillId="8" borderId="171" xfId="52108" applyFont="1" applyFill="1" applyBorder="1" applyAlignment="1">
      <alignment horizontal="center" vertical="center"/>
    </xf>
    <xf numFmtId="194" fontId="23" fillId="6" borderId="172" xfId="52109" applyFont="1" applyFill="1" applyBorder="1" applyAlignment="1">
      <alignment horizontal="center" vertical="center"/>
    </xf>
    <xf numFmtId="192" fontId="35" fillId="8" borderId="0" xfId="1253" applyFont="1" applyFill="1">
      <alignment vertical="center"/>
    </xf>
    <xf numFmtId="176" fontId="144" fillId="0" borderId="228" xfId="1253" applyNumberFormat="1" applyFont="1" applyBorder="1" applyAlignment="1">
      <alignment horizontal="center" vertical="center"/>
    </xf>
    <xf numFmtId="188" fontId="23" fillId="0" borderId="229" xfId="1253" applyNumberFormat="1" applyFont="1" applyBorder="1" applyAlignment="1">
      <alignment horizontal="center" vertical="center"/>
    </xf>
    <xf numFmtId="188" fontId="23" fillId="8" borderId="229" xfId="356" applyNumberFormat="1" applyFont="1" applyFill="1" applyBorder="1" applyAlignment="1">
      <alignment horizontal="center" vertical="center"/>
    </xf>
    <xf numFmtId="192" fontId="23" fillId="8" borderId="229" xfId="356" applyFont="1" applyFill="1" applyBorder="1" applyAlignment="1">
      <alignment horizontal="center" vertical="center"/>
    </xf>
    <xf numFmtId="192" fontId="23" fillId="8" borderId="230" xfId="356" applyFont="1" applyFill="1" applyBorder="1">
      <alignment vertical="center"/>
    </xf>
    <xf numFmtId="192" fontId="78" fillId="0" borderId="0" xfId="0" applyFont="1" applyFill="1" applyAlignment="1">
      <alignment horizontal="center" vertical="center"/>
    </xf>
    <xf numFmtId="14" fontId="39" fillId="8" borderId="71" xfId="52062" applyNumberFormat="1" applyFont="1" applyFill="1" applyBorder="1" applyAlignment="1">
      <alignment horizontal="right" wrapText="1"/>
    </xf>
    <xf numFmtId="192" fontId="38" fillId="5" borderId="57" xfId="356" applyFont="1" applyFill="1" applyBorder="1" applyAlignment="1">
      <alignment horizontal="center" vertical="center"/>
    </xf>
    <xf numFmtId="192" fontId="35" fillId="0" borderId="57" xfId="2285" applyFont="1" applyBorder="1" applyAlignment="1">
      <alignment horizontal="center" vertical="center"/>
    </xf>
    <xf numFmtId="192" fontId="35" fillId="7" borderId="69" xfId="1253" applyFont="1" applyFill="1" applyBorder="1" applyAlignment="1">
      <alignment horizontal="center" vertical="center"/>
    </xf>
    <xf numFmtId="192" fontId="68" fillId="0" borderId="223" xfId="52101" applyFont="1" applyBorder="1" applyAlignment="1">
      <alignment horizontal="center" vertical="center"/>
    </xf>
    <xf numFmtId="192" fontId="68" fillId="0" borderId="226" xfId="52101" applyFont="1" applyBorder="1" applyAlignment="1">
      <alignment horizontal="center" vertical="center"/>
    </xf>
    <xf numFmtId="49" fontId="69" fillId="7" borderId="112" xfId="52120" applyNumberFormat="1" applyFont="1" applyFill="1" applyBorder="1" applyAlignment="1">
      <alignment horizontal="center" vertical="center" wrapText="1"/>
    </xf>
    <xf numFmtId="188" fontId="69" fillId="0" borderId="217" xfId="52120" applyNumberFormat="1" applyFont="1" applyBorder="1" applyAlignment="1">
      <alignment horizontal="center" vertical="center" wrapText="1"/>
    </xf>
    <xf numFmtId="188" fontId="69" fillId="0" borderId="223" xfId="52120" applyNumberFormat="1" applyFont="1" applyBorder="1" applyAlignment="1">
      <alignment horizontal="center" vertical="center" wrapText="1"/>
    </xf>
    <xf numFmtId="2" fontId="69" fillId="8" borderId="226" xfId="52120" applyNumberFormat="1" applyFont="1" applyFill="1" applyBorder="1" applyAlignment="1">
      <alignment horizontal="center" vertical="center"/>
    </xf>
    <xf numFmtId="2" fontId="69" fillId="8" borderId="221" xfId="52120" applyNumberFormat="1" applyFont="1" applyFill="1" applyBorder="1" applyAlignment="1">
      <alignment horizontal="center" vertical="center"/>
    </xf>
    <xf numFmtId="2" fontId="69" fillId="8" borderId="224" xfId="52120" applyNumberFormat="1" applyFont="1" applyFill="1" applyBorder="1" applyAlignment="1">
      <alignment horizontal="center" vertical="center"/>
    </xf>
    <xf numFmtId="20" fontId="69" fillId="0" borderId="221" xfId="52123" applyNumberFormat="1" applyFont="1" applyBorder="1" applyAlignment="1">
      <alignment horizontal="center" vertical="center"/>
    </xf>
    <xf numFmtId="195" fontId="69" fillId="0" borderId="222" xfId="52124" applyFont="1" applyBorder="1" applyAlignment="1">
      <alignment horizontal="center" vertical="center"/>
    </xf>
    <xf numFmtId="195" fontId="69" fillId="0" borderId="221" xfId="52123" applyFont="1" applyBorder="1" applyAlignment="1">
      <alignment horizontal="center" vertical="center" wrapText="1"/>
    </xf>
    <xf numFmtId="49" fontId="69" fillId="0" borderId="208" xfId="52120" applyNumberFormat="1" applyFont="1" applyBorder="1" applyAlignment="1">
      <alignment horizontal="center" vertical="center" wrapText="1"/>
    </xf>
    <xf numFmtId="188" fontId="69" fillId="0" borderId="221" xfId="52120" applyNumberFormat="1" applyFont="1" applyBorder="1" applyAlignment="1">
      <alignment horizontal="center" vertical="center" wrapText="1"/>
    </xf>
    <xf numFmtId="49" fontId="69" fillId="0" borderId="221" xfId="52120" applyNumberFormat="1" applyFont="1" applyBorder="1" applyAlignment="1">
      <alignment vertical="center" wrapText="1"/>
    </xf>
    <xf numFmtId="49" fontId="69" fillId="0" borderId="221" xfId="52120" applyNumberFormat="1" applyFont="1" applyBorder="1" applyAlignment="1">
      <alignment horizontal="center" vertical="center" wrapText="1"/>
    </xf>
    <xf numFmtId="49" fontId="69" fillId="8" borderId="208" xfId="52120" applyNumberFormat="1" applyFont="1" applyFill="1" applyBorder="1" applyAlignment="1">
      <alignment horizontal="center" vertical="center" wrapText="1"/>
    </xf>
    <xf numFmtId="195" fontId="69" fillId="8" borderId="221" xfId="52120" applyFont="1" applyFill="1" applyBorder="1" applyAlignment="1">
      <alignment horizontal="center" vertical="center"/>
    </xf>
    <xf numFmtId="49" fontId="69" fillId="8" borderId="232" xfId="52120" applyNumberFormat="1" applyFont="1" applyFill="1" applyBorder="1" applyAlignment="1">
      <alignment horizontal="center" vertical="center" wrapText="1"/>
    </xf>
    <xf numFmtId="195" fontId="69" fillId="8" borderId="220" xfId="52120" applyFont="1" applyFill="1" applyBorder="1" applyAlignment="1">
      <alignment horizontal="center" vertical="center"/>
    </xf>
    <xf numFmtId="188" fontId="69" fillId="8" borderId="220" xfId="52120" applyNumberFormat="1" applyFont="1" applyFill="1" applyBorder="1" applyAlignment="1">
      <alignment vertical="center" wrapText="1"/>
    </xf>
    <xf numFmtId="195" fontId="69" fillId="8" borderId="208" xfId="52120" applyFont="1" applyFill="1" applyBorder="1" applyAlignment="1">
      <alignment horizontal="center" vertical="center"/>
    </xf>
    <xf numFmtId="195" fontId="69" fillId="8" borderId="221" xfId="52120" applyFont="1" applyFill="1" applyBorder="1" applyAlignment="1">
      <alignment horizontal="center" vertical="center" wrapText="1"/>
    </xf>
    <xf numFmtId="195" fontId="69" fillId="8" borderId="224" xfId="52120" applyFont="1" applyFill="1" applyBorder="1" applyAlignment="1">
      <alignment horizontal="center" vertical="center"/>
    </xf>
    <xf numFmtId="195" fontId="69" fillId="8" borderId="224" xfId="52120" applyFont="1" applyFill="1" applyBorder="1" applyAlignment="1">
      <alignment horizontal="center" vertical="center" wrapText="1"/>
    </xf>
    <xf numFmtId="49" fontId="69" fillId="0" borderId="0" xfId="52126" applyNumberFormat="1" applyFont="1" applyAlignment="1">
      <alignment horizontal="left" vertical="center"/>
    </xf>
    <xf numFmtId="49" fontId="167" fillId="55" borderId="0" xfId="0" applyNumberFormat="1" applyFont="1" applyFill="1">
      <alignment vertical="center"/>
    </xf>
    <xf numFmtId="49" fontId="69" fillId="0" borderId="0" xfId="52120" applyNumberFormat="1" applyFont="1" applyAlignment="1">
      <alignment horizontal="center" vertical="center"/>
    </xf>
    <xf numFmtId="49" fontId="69" fillId="0" borderId="0" xfId="52120" applyNumberFormat="1" applyFont="1" applyAlignment="1">
      <alignment horizontal="left" vertical="center" wrapText="1"/>
    </xf>
    <xf numFmtId="195" fontId="23" fillId="0" borderId="208" xfId="52123" applyFont="1" applyBorder="1" applyAlignment="1">
      <alignment horizontal="center" vertical="center"/>
    </xf>
    <xf numFmtId="188" fontId="23" fillId="8" borderId="220" xfId="52112" applyNumberFormat="1" applyFont="1" applyFill="1" applyBorder="1" applyAlignment="1">
      <alignment horizontal="center" vertical="center" wrapText="1"/>
    </xf>
    <xf numFmtId="49" fontId="23" fillId="8" borderId="220" xfId="52112" applyNumberFormat="1" applyFont="1" applyFill="1" applyBorder="1" applyAlignment="1">
      <alignment horizontal="center" vertical="center" wrapText="1"/>
    </xf>
    <xf numFmtId="188" fontId="23" fillId="8" borderId="224" xfId="52112" applyNumberFormat="1" applyFont="1" applyFill="1" applyBorder="1" applyAlignment="1">
      <alignment horizontal="center" vertical="center" wrapText="1"/>
    </xf>
    <xf numFmtId="49" fontId="23" fillId="8" borderId="224" xfId="52112" applyNumberFormat="1" applyFont="1" applyFill="1" applyBorder="1" applyAlignment="1">
      <alignment horizontal="center" vertical="center" wrapText="1"/>
    </xf>
    <xf numFmtId="192" fontId="35" fillId="8" borderId="0" xfId="1253" applyFont="1" applyFill="1">
      <alignment vertical="center"/>
    </xf>
    <xf numFmtId="49" fontId="69" fillId="8" borderId="221" xfId="52120" applyNumberFormat="1" applyFont="1" applyFill="1" applyBorder="1" applyAlignment="1">
      <alignment horizontal="center" vertical="center"/>
    </xf>
    <xf numFmtId="192" fontId="38" fillId="5" borderId="112" xfId="356" applyFont="1" applyFill="1" applyBorder="1" applyAlignment="1">
      <alignment horizontal="center" vertical="center"/>
    </xf>
    <xf numFmtId="192" fontId="38" fillId="5" borderId="116" xfId="356" applyFont="1" applyFill="1" applyBorder="1" applyAlignment="1">
      <alignment horizontal="center" vertical="center"/>
    </xf>
    <xf numFmtId="192" fontId="35" fillId="8" borderId="0" xfId="1253" applyFont="1" applyFill="1">
      <alignment vertical="center"/>
    </xf>
    <xf numFmtId="192" fontId="23" fillId="6" borderId="226" xfId="1360" applyFont="1" applyFill="1" applyBorder="1" applyAlignment="1">
      <alignment horizontal="center" vertical="center"/>
    </xf>
    <xf numFmtId="49" fontId="23" fillId="6" borderId="224" xfId="1360" applyNumberFormat="1" applyFont="1" applyFill="1" applyBorder="1" applyAlignment="1">
      <alignment horizontal="center" vertical="center"/>
    </xf>
    <xf numFmtId="192" fontId="23" fillId="8" borderId="138" xfId="356" applyFont="1" applyFill="1" applyBorder="1" applyAlignment="1">
      <alignment horizontal="center" vertical="center" wrapText="1"/>
    </xf>
    <xf numFmtId="188" fontId="23" fillId="0" borderId="224" xfId="1253" applyNumberFormat="1" applyFont="1" applyBorder="1" applyAlignment="1">
      <alignment horizontal="center" vertical="center"/>
    </xf>
    <xf numFmtId="192" fontId="42" fillId="3" borderId="236" xfId="33667" applyFont="1" applyFill="1" applyBorder="1">
      <alignment vertical="center"/>
    </xf>
    <xf numFmtId="192" fontId="43" fillId="0" borderId="237" xfId="1360" applyFont="1" applyBorder="1" applyAlignment="1">
      <alignment horizontal="center" vertical="center"/>
    </xf>
    <xf numFmtId="49" fontId="35" fillId="6" borderId="135" xfId="1360" applyNumberFormat="1" applyFont="1" applyFill="1" applyBorder="1">
      <alignment vertical="center"/>
    </xf>
    <xf numFmtId="195" fontId="44" fillId="0" borderId="167" xfId="52123" applyFont="1" applyBorder="1" applyAlignment="1">
      <alignment horizontal="center" vertical="center"/>
    </xf>
    <xf numFmtId="195" fontId="57" fillId="0" borderId="192" xfId="52123" applyFont="1" applyBorder="1" applyAlignment="1">
      <alignment horizontal="center" vertical="center" wrapText="1"/>
    </xf>
    <xf numFmtId="49" fontId="68" fillId="8" borderId="193" xfId="51983" applyNumberFormat="1" applyFont="1" applyFill="1" applyBorder="1" applyAlignment="1">
      <alignment horizontal="center" vertical="center"/>
    </xf>
    <xf numFmtId="192" fontId="23" fillId="8" borderId="243" xfId="52101" applyFont="1" applyFill="1" applyBorder="1" applyAlignment="1">
      <alignment horizontal="center" vertical="center"/>
    </xf>
    <xf numFmtId="188" fontId="23" fillId="8" borderId="243" xfId="52101" applyNumberFormat="1" applyFont="1" applyFill="1" applyBorder="1" applyAlignment="1">
      <alignment horizontal="center" vertical="center"/>
    </xf>
    <xf numFmtId="188" fontId="23" fillId="8" borderId="195" xfId="52101" applyNumberFormat="1" applyFont="1" applyFill="1" applyBorder="1" applyAlignment="1">
      <alignment horizontal="center" vertical="center"/>
    </xf>
    <xf numFmtId="192" fontId="23" fillId="8" borderId="245" xfId="52101"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188" fontId="69" fillId="0" borderId="243" xfId="52120" applyNumberFormat="1" applyFont="1" applyBorder="1" applyAlignment="1">
      <alignment horizontal="center" vertical="center" wrapText="1"/>
    </xf>
    <xf numFmtId="188" fontId="69" fillId="0" borderId="245" xfId="52120" applyNumberFormat="1" applyFont="1" applyBorder="1" applyAlignment="1">
      <alignment horizontal="center" vertical="center" wrapText="1"/>
    </xf>
    <xf numFmtId="49" fontId="69" fillId="0" borderId="243" xfId="52120" applyNumberFormat="1" applyFont="1" applyBorder="1" applyAlignment="1">
      <alignment horizontal="center" vertical="center" wrapText="1"/>
    </xf>
    <xf numFmtId="195" fontId="69" fillId="8" borderId="243" xfId="52120" applyFont="1" applyFill="1" applyBorder="1" applyAlignment="1">
      <alignment horizontal="center" vertical="center"/>
    </xf>
    <xf numFmtId="49" fontId="69" fillId="8" borderId="235" xfId="52120" applyNumberFormat="1" applyFont="1" applyFill="1" applyBorder="1" applyAlignment="1">
      <alignment horizontal="center" vertical="center" wrapText="1"/>
    </xf>
    <xf numFmtId="188" fontId="69" fillId="8" borderId="220" xfId="52120" applyNumberFormat="1" applyFont="1" applyFill="1" applyBorder="1" applyAlignment="1">
      <alignment horizontal="center" vertical="center" wrapText="1"/>
    </xf>
    <xf numFmtId="2" fontId="69" fillId="8" borderId="246" xfId="52120" applyNumberFormat="1" applyFont="1" applyFill="1" applyBorder="1" applyAlignment="1">
      <alignment horizontal="center" vertical="center"/>
    </xf>
    <xf numFmtId="2" fontId="69" fillId="8" borderId="243" xfId="52120" applyNumberFormat="1" applyFont="1" applyFill="1" applyBorder="1" applyAlignment="1">
      <alignment horizontal="center" vertical="center"/>
    </xf>
    <xf numFmtId="188" fontId="69" fillId="0" borderId="246" xfId="52120" applyNumberFormat="1" applyFont="1" applyBorder="1" applyAlignment="1">
      <alignment horizontal="center" vertical="center" wrapText="1"/>
    </xf>
    <xf numFmtId="195" fontId="69" fillId="8" borderId="243" xfId="52120" applyFont="1" applyFill="1" applyBorder="1" applyAlignment="1">
      <alignment horizontal="center" vertical="center" wrapText="1"/>
    </xf>
    <xf numFmtId="49" fontId="69" fillId="0" borderId="0" xfId="52120" applyNumberFormat="1" applyFont="1" applyFill="1" applyAlignment="1">
      <alignment horizontal="left" vertical="center" wrapText="1"/>
    </xf>
    <xf numFmtId="188" fontId="79" fillId="60" borderId="0" xfId="1" applyNumberFormat="1" applyFont="1" applyFill="1" applyBorder="1" applyAlignment="1">
      <alignment horizontal="left" vertical="center"/>
    </xf>
    <xf numFmtId="49" fontId="23" fillId="8" borderId="167" xfId="52112" applyNumberFormat="1" applyFont="1" applyFill="1" applyBorder="1" applyAlignment="1">
      <alignment horizontal="center" vertical="center" wrapText="1"/>
    </xf>
    <xf numFmtId="188" fontId="23" fillId="8" borderId="243" xfId="52112" applyNumberFormat="1" applyFont="1" applyFill="1" applyBorder="1" applyAlignment="1">
      <alignment horizontal="center" vertical="center" wrapText="1"/>
    </xf>
    <xf numFmtId="49" fontId="44" fillId="8" borderId="243" xfId="52112" applyNumberFormat="1" applyFont="1" applyFill="1" applyBorder="1" applyAlignment="1">
      <alignment horizontal="center" vertical="center" wrapText="1"/>
    </xf>
    <xf numFmtId="49" fontId="23" fillId="8" borderId="243" xfId="52112" applyNumberFormat="1" applyFont="1" applyFill="1" applyBorder="1" applyAlignment="1">
      <alignment horizontal="center" vertical="center" wrapText="1"/>
    </xf>
    <xf numFmtId="49" fontId="65" fillId="8" borderId="243" xfId="52112" applyNumberFormat="1" applyFont="1" applyFill="1" applyBorder="1" applyAlignment="1">
      <alignment horizontal="center" vertical="center" wrapText="1"/>
    </xf>
    <xf numFmtId="49" fontId="23" fillId="8" borderId="235" xfId="52112" applyNumberFormat="1" applyFont="1" applyFill="1" applyBorder="1" applyAlignment="1">
      <alignment horizontal="center" vertical="center" wrapText="1"/>
    </xf>
    <xf numFmtId="49" fontId="57" fillId="0" borderId="167" xfId="52120" applyNumberFormat="1" applyFont="1" applyBorder="1" applyAlignment="1">
      <alignment horizontal="center" vertical="center" wrapText="1"/>
    </xf>
    <xf numFmtId="195" fontId="168" fillId="0" borderId="0" xfId="52130" applyFont="1">
      <alignment vertical="center"/>
    </xf>
    <xf numFmtId="195" fontId="167" fillId="0" borderId="0" xfId="52130" applyFont="1" applyFill="1">
      <alignment vertical="center"/>
    </xf>
    <xf numFmtId="195" fontId="167" fillId="55" borderId="0" xfId="52130" applyFont="1" applyFill="1">
      <alignment vertical="center"/>
    </xf>
    <xf numFmtId="195" fontId="1" fillId="0" borderId="0" xfId="52130">
      <alignment vertical="center"/>
    </xf>
    <xf numFmtId="20" fontId="69" fillId="0" borderId="243" xfId="52123" applyNumberFormat="1" applyFont="1" applyBorder="1" applyAlignment="1">
      <alignment horizontal="center" vertical="center"/>
    </xf>
    <xf numFmtId="49" fontId="69" fillId="0" borderId="246" xfId="52123" applyNumberFormat="1" applyFont="1" applyBorder="1" applyAlignment="1">
      <alignment horizontal="center" vertical="center"/>
    </xf>
    <xf numFmtId="195" fontId="57" fillId="0" borderId="243" xfId="52123" applyFont="1" applyBorder="1" applyAlignment="1">
      <alignment horizontal="center" vertical="center" wrapText="1"/>
    </xf>
    <xf numFmtId="192" fontId="38" fillId="5" borderId="83" xfId="52061" applyFont="1" applyFill="1" applyBorder="1" applyAlignment="1">
      <alignment horizontal="center" vertical="center"/>
    </xf>
    <xf numFmtId="192" fontId="35" fillId="8" borderId="249" xfId="52104" applyFont="1" applyFill="1" applyBorder="1">
      <alignment vertical="center"/>
    </xf>
    <xf numFmtId="192" fontId="40" fillId="8" borderId="250" xfId="52104" applyFont="1" applyFill="1" applyBorder="1" applyAlignment="1">
      <alignment horizontal="center" vertical="center"/>
    </xf>
    <xf numFmtId="192" fontId="35" fillId="0" borderId="108" xfId="52062" applyFont="1" applyBorder="1" applyAlignment="1">
      <alignment horizontal="center" vertical="center"/>
    </xf>
    <xf numFmtId="188" fontId="23" fillId="0" borderId="246" xfId="52101" applyNumberFormat="1" applyFont="1" applyFill="1" applyBorder="1" applyAlignment="1">
      <alignment horizontal="center" vertical="center"/>
    </xf>
    <xf numFmtId="188" fontId="23" fillId="0" borderId="251" xfId="52101" applyNumberFormat="1" applyFont="1" applyFill="1" applyBorder="1" applyAlignment="1">
      <alignment horizontal="center" vertical="center"/>
    </xf>
    <xf numFmtId="49" fontId="35" fillId="0" borderId="244" xfId="52101" applyNumberFormat="1" applyFont="1" applyBorder="1" applyAlignment="1">
      <alignment horizontal="center" vertical="center"/>
    </xf>
    <xf numFmtId="176" fontId="35" fillId="0" borderId="224" xfId="52101" applyNumberFormat="1" applyFont="1" applyBorder="1" applyAlignment="1">
      <alignment horizontal="center" vertical="center"/>
    </xf>
    <xf numFmtId="49" fontId="35" fillId="0" borderId="225" xfId="52101" applyNumberFormat="1" applyFont="1" applyBorder="1" applyAlignment="1">
      <alignment horizontal="center" vertical="center"/>
    </xf>
    <xf numFmtId="192" fontId="42" fillId="3" borderId="249" xfId="52103" applyFont="1" applyFill="1" applyBorder="1">
      <alignment vertical="center"/>
    </xf>
    <xf numFmtId="192" fontId="43" fillId="0" borderId="250" xfId="52104" applyFont="1" applyBorder="1" applyAlignment="1">
      <alignment horizontal="center" vertical="center"/>
    </xf>
    <xf numFmtId="192" fontId="68" fillId="0" borderId="253" xfId="1253" applyFont="1" applyBorder="1" applyAlignment="1">
      <alignment horizontal="center" vertical="center"/>
    </xf>
    <xf numFmtId="176" fontId="144" fillId="0" borderId="254" xfId="52101" applyNumberFormat="1" applyFont="1" applyFill="1" applyBorder="1" applyAlignment="1">
      <alignment horizontal="center" vertical="center"/>
    </xf>
    <xf numFmtId="188" fontId="23" fillId="0" borderId="252" xfId="52101" applyNumberFormat="1" applyFont="1" applyFill="1" applyBorder="1" applyAlignment="1">
      <alignment horizontal="center" vertical="center"/>
    </xf>
    <xf numFmtId="188" fontId="23" fillId="0" borderId="252" xfId="52061" applyNumberFormat="1" applyFont="1" applyFill="1" applyBorder="1" applyAlignment="1">
      <alignment horizontal="center" vertical="center"/>
    </xf>
    <xf numFmtId="192" fontId="23" fillId="0" borderId="252" xfId="52061"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195" fontId="70" fillId="5" borderId="116" xfId="52122" applyFont="1" applyFill="1" applyBorder="1" applyAlignment="1">
      <alignment horizontal="center" vertical="center"/>
    </xf>
    <xf numFmtId="49" fontId="23" fillId="8" borderId="2" xfId="52068" applyNumberFormat="1" applyFont="1" applyFill="1" applyBorder="1" applyAlignment="1">
      <alignment horizontal="center" vertical="center" wrapText="1"/>
    </xf>
    <xf numFmtId="188" fontId="148" fillId="0" borderId="4" xfId="52068" applyNumberFormat="1" applyFont="1" applyBorder="1" applyAlignment="1">
      <alignment vertical="center"/>
    </xf>
    <xf numFmtId="188" fontId="23" fillId="8" borderId="103" xfId="52068" applyNumberFormat="1" applyFont="1" applyFill="1" applyBorder="1" applyAlignment="1">
      <alignment horizontal="center" vertical="center"/>
    </xf>
    <xf numFmtId="188" fontId="23" fillId="8" borderId="243" xfId="52068" applyNumberFormat="1" applyFont="1" applyFill="1" applyBorder="1" applyAlignment="1">
      <alignment horizontal="center" vertical="center"/>
    </xf>
    <xf numFmtId="49" fontId="69" fillId="8" borderId="254" xfId="52120" applyNumberFormat="1" applyFont="1" applyFill="1" applyBorder="1" applyAlignment="1">
      <alignment horizontal="center" vertical="center" wrapText="1"/>
    </xf>
    <xf numFmtId="192" fontId="35" fillId="0" borderId="27" xfId="2285" applyFont="1" applyFill="1" applyBorder="1" applyAlignment="1">
      <alignment horizontal="center" vertical="center"/>
    </xf>
    <xf numFmtId="192" fontId="35" fillId="0" borderId="80" xfId="1360" applyFont="1" applyFill="1" applyBorder="1" applyAlignment="1">
      <alignment horizontal="center" vertical="center"/>
    </xf>
    <xf numFmtId="20" fontId="35" fillId="0" borderId="80" xfId="1360" applyNumberFormat="1" applyFont="1" applyFill="1" applyBorder="1" applyAlignment="1">
      <alignment horizontal="center" vertical="center"/>
    </xf>
    <xf numFmtId="192" fontId="35" fillId="8" borderId="0" xfId="1253" applyFont="1" applyFill="1">
      <alignment vertical="center"/>
    </xf>
    <xf numFmtId="188" fontId="23" fillId="0" borderId="243" xfId="1253" applyNumberFormat="1" applyFont="1" applyBorder="1" applyAlignment="1">
      <alignment horizontal="center" vertical="center"/>
    </xf>
    <xf numFmtId="188" fontId="23" fillId="8" borderId="243" xfId="356" applyNumberFormat="1" applyFont="1" applyFill="1" applyBorder="1" applyAlignment="1">
      <alignment horizontal="center" vertical="center"/>
    </xf>
    <xf numFmtId="192" fontId="23" fillId="8" borderId="248" xfId="356" applyFont="1" applyFill="1" applyBorder="1" applyAlignment="1">
      <alignment vertical="center"/>
    </xf>
    <xf numFmtId="188" fontId="23" fillId="0" borderId="243" xfId="356" applyNumberFormat="1" applyFont="1" applyBorder="1" applyAlignment="1">
      <alignment horizontal="center" vertical="center"/>
    </xf>
    <xf numFmtId="192" fontId="23" fillId="0" borderId="248" xfId="356" applyFont="1" applyFill="1" applyBorder="1" applyAlignment="1">
      <alignment vertical="center"/>
    </xf>
    <xf numFmtId="176" fontId="144" fillId="0" borderId="254" xfId="1253" applyNumberFormat="1" applyFont="1" applyBorder="1" applyAlignment="1">
      <alignment horizontal="center" vertical="center"/>
    </xf>
    <xf numFmtId="188" fontId="23" fillId="0" borderId="220" xfId="1253" applyNumberFormat="1" applyFont="1" applyBorder="1" applyAlignment="1">
      <alignment horizontal="center" vertical="center"/>
    </xf>
    <xf numFmtId="188" fontId="23" fillId="8" borderId="220" xfId="356" applyNumberFormat="1" applyFont="1" applyFill="1" applyBorder="1" applyAlignment="1">
      <alignment horizontal="center" vertical="center"/>
    </xf>
    <xf numFmtId="188" fontId="23" fillId="8" borderId="224" xfId="356" applyNumberFormat="1" applyFont="1" applyFill="1" applyBorder="1" applyAlignment="1">
      <alignment horizontal="center" vertical="center"/>
    </xf>
    <xf numFmtId="192" fontId="23" fillId="8" borderId="107" xfId="356" applyFont="1" applyFill="1" applyBorder="1" applyAlignment="1">
      <alignment horizontal="center" vertical="center" wrapText="1"/>
    </xf>
    <xf numFmtId="192" fontId="23" fillId="8" borderId="242" xfId="356" applyFont="1" applyFill="1" applyBorder="1" applyAlignment="1">
      <alignment vertical="center"/>
    </xf>
    <xf numFmtId="49" fontId="69" fillId="61" borderId="167" xfId="52120" applyNumberFormat="1" applyFont="1" applyFill="1" applyBorder="1" applyAlignment="1">
      <alignment horizontal="center" vertical="center" wrapText="1"/>
    </xf>
    <xf numFmtId="188" fontId="69" fillId="61" borderId="243" xfId="52120" applyNumberFormat="1" applyFont="1" applyFill="1" applyBorder="1" applyAlignment="1">
      <alignment horizontal="center" vertical="center" wrapText="1"/>
    </xf>
    <xf numFmtId="188" fontId="69" fillId="61" borderId="245" xfId="52120" applyNumberFormat="1" applyFont="1" applyFill="1" applyBorder="1" applyAlignment="1">
      <alignment horizontal="center" vertical="center" wrapText="1"/>
    </xf>
    <xf numFmtId="49" fontId="69" fillId="61" borderId="243" xfId="52120" applyNumberFormat="1" applyFont="1" applyFill="1" applyBorder="1" applyAlignment="1">
      <alignment horizontal="center" vertical="center" wrapText="1"/>
    </xf>
    <xf numFmtId="195" fontId="69" fillId="61" borderId="167" xfId="52120" applyFont="1" applyFill="1" applyBorder="1" applyAlignment="1">
      <alignment horizontal="center" vertical="center"/>
    </xf>
    <xf numFmtId="188" fontId="69" fillId="61" borderId="246" xfId="52120" applyNumberFormat="1" applyFont="1" applyFill="1" applyBorder="1" applyAlignment="1">
      <alignment horizontal="center" vertical="center" wrapText="1"/>
    </xf>
    <xf numFmtId="2" fontId="69" fillId="61" borderId="243" xfId="52120" applyNumberFormat="1" applyFont="1" applyFill="1" applyBorder="1" applyAlignment="1">
      <alignment horizontal="center" vertical="center"/>
    </xf>
    <xf numFmtId="195" fontId="69" fillId="61" borderId="243" xfId="52120" applyFont="1" applyFill="1" applyBorder="1" applyAlignment="1">
      <alignment horizontal="center" vertical="center"/>
    </xf>
    <xf numFmtId="49" fontId="69" fillId="61" borderId="243" xfId="52120" applyNumberFormat="1" applyFont="1" applyFill="1" applyBorder="1" applyAlignment="1">
      <alignment horizontal="center" vertical="center"/>
    </xf>
    <xf numFmtId="188" fontId="23" fillId="8" borderId="253" xfId="52101" applyNumberFormat="1" applyFont="1" applyFill="1" applyBorder="1" applyAlignment="1">
      <alignment horizontal="center" vertical="center"/>
    </xf>
    <xf numFmtId="49" fontId="23" fillId="0" borderId="167" xfId="52112" applyNumberFormat="1" applyFont="1" applyFill="1" applyBorder="1" applyAlignment="1">
      <alignment horizontal="center" vertical="center" wrapText="1"/>
    </xf>
    <xf numFmtId="188" fontId="23" fillId="0" borderId="243" xfId="52112" applyNumberFormat="1" applyFont="1" applyFill="1" applyBorder="1" applyAlignment="1">
      <alignment horizontal="center" vertical="center" wrapText="1"/>
    </xf>
    <xf numFmtId="49" fontId="23" fillId="0" borderId="243" xfId="52112" applyNumberFormat="1" applyFont="1" applyFill="1" applyBorder="1" applyAlignment="1">
      <alignment horizontal="center" vertical="center" wrapText="1"/>
    </xf>
    <xf numFmtId="49" fontId="44" fillId="0" borderId="243" xfId="52112" applyNumberFormat="1" applyFont="1" applyFill="1" applyBorder="1" applyAlignment="1">
      <alignment horizontal="center" vertical="center" wrapText="1"/>
    </xf>
    <xf numFmtId="188" fontId="23" fillId="0" borderId="220" xfId="52112" applyNumberFormat="1" applyFont="1" applyFill="1" applyBorder="1" applyAlignment="1">
      <alignment horizontal="center" vertical="center" wrapText="1"/>
    </xf>
    <xf numFmtId="49" fontId="79" fillId="60" borderId="0" xfId="52079" applyNumberFormat="1" applyFont="1" applyFill="1" applyAlignment="1">
      <alignment horizontal="left" vertical="center"/>
    </xf>
    <xf numFmtId="192" fontId="23" fillId="7" borderId="116" xfId="52101" applyFont="1" applyFill="1" applyBorder="1" applyAlignment="1">
      <alignment horizontal="center" vertical="center"/>
    </xf>
    <xf numFmtId="49" fontId="39" fillId="8" borderId="0" xfId="52110" applyNumberFormat="1" applyFont="1" applyFill="1" applyAlignment="1">
      <alignment horizontal="center" wrapText="1"/>
    </xf>
    <xf numFmtId="188" fontId="23" fillId="56" borderId="243" xfId="52101" applyNumberFormat="1" applyFont="1" applyFill="1" applyBorder="1" applyAlignment="1">
      <alignment horizontal="center" vertical="center"/>
    </xf>
    <xf numFmtId="192" fontId="23" fillId="8" borderId="220" xfId="52101" applyFont="1" applyFill="1" applyBorder="1" applyAlignment="1">
      <alignment horizontal="center" vertical="center"/>
    </xf>
    <xf numFmtId="188" fontId="23" fillId="8" borderId="220" xfId="52101" applyNumberFormat="1" applyFont="1" applyFill="1" applyBorder="1" applyAlignment="1">
      <alignment horizontal="center" vertical="center"/>
    </xf>
    <xf numFmtId="49" fontId="35" fillId="8" borderId="0" xfId="52081" applyNumberFormat="1" applyFont="1" applyFill="1" applyAlignment="1">
      <alignment horizontal="right"/>
    </xf>
    <xf numFmtId="49" fontId="68" fillId="0" borderId="168" xfId="52078" applyNumberFormat="1" applyFont="1" applyBorder="1" applyAlignment="1">
      <alignment horizontal="center" vertical="center" wrapText="1"/>
    </xf>
    <xf numFmtId="49" fontId="68" fillId="0" borderId="183" xfId="52078" applyNumberFormat="1" applyFont="1" applyBorder="1" applyAlignment="1">
      <alignment horizontal="center" vertical="center" wrapText="1"/>
    </xf>
    <xf numFmtId="49" fontId="68" fillId="0" borderId="134" xfId="52078" applyNumberFormat="1" applyFont="1" applyBorder="1" applyAlignment="1">
      <alignment horizontal="center" vertical="center" wrapText="1"/>
    </xf>
    <xf numFmtId="49" fontId="68" fillId="0" borderId="79" xfId="52078" applyNumberFormat="1" applyFont="1" applyBorder="1" applyAlignment="1">
      <alignment horizontal="center" vertical="center" wrapText="1"/>
    </xf>
    <xf numFmtId="49" fontId="39" fillId="8" borderId="0" xfId="52081" quotePrefix="1" applyNumberFormat="1" applyFont="1" applyFill="1" applyAlignment="1">
      <alignment horizontal="left" wrapText="1"/>
    </xf>
    <xf numFmtId="49" fontId="35" fillId="58" borderId="0" xfId="51983" applyNumberFormat="1" applyFont="1" applyFill="1" applyAlignment="1">
      <alignment horizontal="left" vertical="center"/>
    </xf>
    <xf numFmtId="192" fontId="38" fillId="5" borderId="74" xfId="52080" applyFont="1" applyFill="1" applyBorder="1" applyAlignment="1">
      <alignment horizontal="center" vertical="center"/>
    </xf>
    <xf numFmtId="192" fontId="38" fillId="5" borderId="112" xfId="52080" applyFont="1" applyFill="1" applyBorder="1" applyAlignment="1">
      <alignment horizontal="center" vertical="center"/>
    </xf>
    <xf numFmtId="192" fontId="35" fillId="6" borderId="103" xfId="52082" applyFont="1" applyFill="1" applyBorder="1" applyAlignment="1">
      <alignment horizontal="center" vertical="center"/>
    </xf>
    <xf numFmtId="188" fontId="68" fillId="0" borderId="243" xfId="52078" applyNumberFormat="1" applyFont="1" applyBorder="1" applyAlignment="1">
      <alignment horizontal="center" vertical="center"/>
    </xf>
    <xf numFmtId="192" fontId="68" fillId="0" borderId="243" xfId="52078" applyFont="1" applyBorder="1" applyAlignment="1">
      <alignment horizontal="center" vertical="center"/>
    </xf>
    <xf numFmtId="49" fontId="68" fillId="0" borderId="243" xfId="52078" applyNumberFormat="1" applyFont="1" applyBorder="1" applyAlignment="1">
      <alignment horizontal="center" vertical="center" wrapText="1"/>
    </xf>
    <xf numFmtId="192" fontId="68" fillId="0" borderId="195" xfId="52078" applyFont="1" applyBorder="1" applyAlignment="1">
      <alignment horizontal="center" vertical="center" wrapText="1"/>
    </xf>
    <xf numFmtId="192" fontId="68" fillId="0" borderId="254" xfId="52078" applyFont="1" applyBorder="1" applyAlignment="1">
      <alignment horizontal="center" vertical="center"/>
    </xf>
    <xf numFmtId="188" fontId="68" fillId="0" borderId="220" xfId="52078" applyNumberFormat="1" applyFont="1" applyBorder="1" applyAlignment="1">
      <alignment horizontal="center" vertical="center"/>
    </xf>
    <xf numFmtId="192" fontId="68" fillId="0" borderId="220" xfId="52078" applyFont="1" applyBorder="1" applyAlignment="1">
      <alignment horizontal="center" vertical="center"/>
    </xf>
    <xf numFmtId="49" fontId="68" fillId="0" borderId="220" xfId="52078" applyNumberFormat="1" applyFont="1" applyBorder="1" applyAlignment="1">
      <alignment horizontal="center" vertical="center" wrapText="1"/>
    </xf>
    <xf numFmtId="192" fontId="68" fillId="0" borderId="253" xfId="52078" applyFont="1" applyBorder="1" applyAlignment="1">
      <alignment horizontal="center" vertical="center" wrapText="1"/>
    </xf>
    <xf numFmtId="192" fontId="68" fillId="0" borderId="224" xfId="52078" applyFont="1" applyBorder="1" applyAlignment="1">
      <alignment horizontal="center" vertical="center"/>
    </xf>
    <xf numFmtId="192" fontId="68" fillId="0" borderId="219" xfId="52078" applyFont="1" applyBorder="1" applyAlignment="1">
      <alignment horizontal="center" vertical="center" wrapText="1"/>
    </xf>
    <xf numFmtId="2" fontId="35" fillId="8" borderId="243" xfId="52078" applyNumberFormat="1" applyFont="1" applyFill="1" applyBorder="1" applyAlignment="1">
      <alignment horizontal="center" vertical="center"/>
    </xf>
    <xf numFmtId="176" fontId="68" fillId="0" borderId="195" xfId="52078" applyNumberFormat="1" applyFont="1" applyBorder="1" applyAlignment="1">
      <alignment vertical="center" wrapText="1"/>
    </xf>
    <xf numFmtId="2" fontId="35" fillId="8" borderId="224" xfId="52078" applyNumberFormat="1" applyFont="1" applyFill="1" applyBorder="1" applyAlignment="1">
      <alignment horizontal="center" vertical="center"/>
    </xf>
    <xf numFmtId="176" fontId="68" fillId="0" borderId="107" xfId="52078" applyNumberFormat="1" applyFont="1" applyBorder="1" applyAlignment="1">
      <alignment vertical="center" wrapText="1"/>
    </xf>
    <xf numFmtId="194" fontId="12" fillId="8" borderId="0" xfId="52131" applyNumberFormat="1" applyFont="1" applyFill="1" applyBorder="1" applyAlignment="1" applyProtection="1">
      <alignment horizontal="center" vertical="center"/>
    </xf>
    <xf numFmtId="194" fontId="35" fillId="8" borderId="0" xfId="52108" applyFont="1" applyFill="1" applyAlignment="1">
      <alignment horizontal="center" vertical="center"/>
    </xf>
    <xf numFmtId="194" fontId="38" fillId="5" borderId="74" xfId="52114" applyFont="1" applyFill="1" applyBorder="1" applyAlignment="1">
      <alignment horizontal="center" vertical="center"/>
    </xf>
    <xf numFmtId="194" fontId="38" fillId="5" borderId="112" xfId="52114" applyFont="1" applyFill="1" applyBorder="1" applyAlignment="1">
      <alignment horizontal="center" vertical="center"/>
    </xf>
    <xf numFmtId="194" fontId="38" fillId="5" borderId="113" xfId="52114" applyFont="1" applyFill="1" applyBorder="1" applyAlignment="1">
      <alignment horizontal="center" vertical="center"/>
    </xf>
    <xf numFmtId="194" fontId="35" fillId="0" borderId="240" xfId="52129" applyFont="1" applyBorder="1" applyAlignment="1">
      <alignment horizontal="center" vertical="center"/>
    </xf>
    <xf numFmtId="179" fontId="35" fillId="0" borderId="227" xfId="52129" applyNumberFormat="1" applyFont="1" applyBorder="1" applyAlignment="1">
      <alignment horizontal="center" vertical="center"/>
    </xf>
    <xf numFmtId="194" fontId="35" fillId="0" borderId="227" xfId="52129" applyFont="1" applyBorder="1" applyAlignment="1">
      <alignment horizontal="center" vertical="center"/>
    </xf>
    <xf numFmtId="194" fontId="35" fillId="6" borderId="224" xfId="52109" applyFont="1" applyFill="1" applyBorder="1" applyAlignment="1">
      <alignment horizontal="center" vertical="center"/>
    </xf>
    <xf numFmtId="194" fontId="35" fillId="6" borderId="225" xfId="52109" applyFont="1" applyFill="1" applyBorder="1" applyAlignment="1">
      <alignment horizontal="center" vertical="center"/>
    </xf>
    <xf numFmtId="194" fontId="35" fillId="8" borderId="0" xfId="52129" applyFont="1" applyFill="1" applyAlignment="1">
      <alignment horizontal="center"/>
    </xf>
    <xf numFmtId="194" fontId="35" fillId="8" borderId="0" xfId="52108" applyFont="1" applyFill="1" applyAlignment="1">
      <alignment horizontal="center" wrapText="1"/>
    </xf>
    <xf numFmtId="194" fontId="35" fillId="8" borderId="0" xfId="52108" applyFont="1" applyFill="1" applyAlignment="1">
      <alignment vertical="center" wrapText="1"/>
    </xf>
    <xf numFmtId="14" fontId="39" fillId="8" borderId="0" xfId="52129" applyNumberFormat="1" applyFont="1" applyFill="1" applyAlignment="1">
      <alignment horizontal="right" wrapText="1"/>
    </xf>
    <xf numFmtId="194" fontId="39" fillId="8" borderId="0" xfId="52129" quotePrefix="1" applyFont="1" applyFill="1" applyAlignment="1">
      <alignment horizontal="left" wrapText="1"/>
    </xf>
    <xf numFmtId="49" fontId="35" fillId="7" borderId="27" xfId="52108" applyNumberFormat="1" applyFont="1" applyFill="1" applyBorder="1" applyAlignment="1">
      <alignment horizontal="center" vertical="center" wrapText="1"/>
    </xf>
    <xf numFmtId="49" fontId="35" fillId="7" borderId="80" xfId="52108" applyNumberFormat="1" applyFont="1" applyFill="1" applyBorder="1" applyAlignment="1">
      <alignment horizontal="center" vertical="center" wrapText="1"/>
    </xf>
    <xf numFmtId="49" fontId="35" fillId="7" borderId="83" xfId="52108" applyNumberFormat="1" applyFont="1" applyFill="1" applyBorder="1" applyAlignment="1">
      <alignment horizontal="center" vertical="center" wrapText="1"/>
    </xf>
    <xf numFmtId="49" fontId="35" fillId="7" borderId="81" xfId="52108" applyNumberFormat="1" applyFont="1" applyFill="1" applyBorder="1" applyAlignment="1">
      <alignment horizontal="center" vertical="center" wrapText="1"/>
    </xf>
    <xf numFmtId="49" fontId="35" fillId="0" borderId="111" xfId="52108" applyNumberFormat="1" applyFont="1" applyBorder="1" applyAlignment="1">
      <alignment horizontal="center" vertical="center" wrapText="1"/>
    </xf>
    <xf numFmtId="188" fontId="35" fillId="0" borderId="112" xfId="52108" applyNumberFormat="1" applyFont="1" applyBorder="1" applyAlignment="1">
      <alignment horizontal="center" vertical="center" wrapText="1"/>
    </xf>
    <xf numFmtId="188" fontId="35" fillId="0" borderId="116" xfId="52108" applyNumberFormat="1" applyFont="1" applyBorder="1" applyAlignment="1">
      <alignment horizontal="center" vertical="center" wrapText="1"/>
    </xf>
    <xf numFmtId="188" fontId="35" fillId="0" borderId="113" xfId="52108" applyNumberFormat="1" applyFont="1" applyBorder="1" applyAlignment="1">
      <alignment horizontal="center" vertical="center" wrapText="1"/>
    </xf>
    <xf numFmtId="49" fontId="35" fillId="0" borderId="167" xfId="52108" applyNumberFormat="1" applyFont="1" applyBorder="1" applyAlignment="1">
      <alignment horizontal="center" vertical="center" wrapText="1"/>
    </xf>
    <xf numFmtId="188" fontId="35" fillId="0" borderId="243" xfId="52108" applyNumberFormat="1" applyFont="1" applyBorder="1" applyAlignment="1">
      <alignment horizontal="center" vertical="center" wrapText="1"/>
    </xf>
    <xf numFmtId="188" fontId="35" fillId="0" borderId="246" xfId="52108" applyNumberFormat="1" applyFont="1" applyBorder="1" applyAlignment="1">
      <alignment horizontal="center" vertical="center" wrapText="1"/>
    </xf>
    <xf numFmtId="188" fontId="35" fillId="0" borderId="195" xfId="52108" applyNumberFormat="1" applyFont="1" applyBorder="1" applyAlignment="1">
      <alignment horizontal="center" vertical="center" wrapText="1"/>
    </xf>
    <xf numFmtId="49" fontId="35" fillId="0" borderId="54" xfId="52108" applyNumberFormat="1" applyFont="1" applyBorder="1" applyAlignment="1">
      <alignment horizontal="center" vertical="center" wrapText="1"/>
    </xf>
    <xf numFmtId="188" fontId="35" fillId="0" borderId="224" xfId="52108" applyNumberFormat="1" applyFont="1" applyBorder="1" applyAlignment="1">
      <alignment horizontal="center" vertical="center" wrapText="1"/>
    </xf>
    <xf numFmtId="188" fontId="35" fillId="0" borderId="226" xfId="52108" applyNumberFormat="1" applyFont="1" applyBorder="1" applyAlignment="1">
      <alignment horizontal="center" vertical="center" wrapText="1"/>
    </xf>
    <xf numFmtId="188" fontId="35" fillId="0" borderId="225" xfId="52108" applyNumberFormat="1" applyFont="1" applyBorder="1" applyAlignment="1">
      <alignment horizontal="center" vertical="center" wrapText="1"/>
    </xf>
    <xf numFmtId="49" fontId="35" fillId="0" borderId="0" xfId="52108" applyNumberFormat="1" applyFont="1" applyBorder="1" applyAlignment="1">
      <alignment horizontal="center" vertical="center" wrapText="1"/>
    </xf>
    <xf numFmtId="188" fontId="35" fillId="0" borderId="0" xfId="52108" applyNumberFormat="1" applyFont="1" applyBorder="1" applyAlignment="1">
      <alignment horizontal="center" vertical="center" wrapText="1"/>
    </xf>
    <xf numFmtId="194" fontId="35" fillId="7" borderId="80" xfId="52108" applyFont="1" applyFill="1" applyBorder="1" applyAlignment="1">
      <alignment horizontal="center" vertical="center"/>
    </xf>
    <xf numFmtId="194" fontId="35" fillId="7" borderId="83" xfId="52108" applyFont="1" applyFill="1" applyBorder="1" applyAlignment="1">
      <alignment horizontal="center" vertical="center"/>
    </xf>
    <xf numFmtId="194" fontId="35" fillId="7" borderId="81" xfId="52108" applyFont="1" applyFill="1" applyBorder="1" applyAlignment="1">
      <alignment horizontal="center" vertical="center"/>
    </xf>
    <xf numFmtId="176" fontId="35" fillId="0" borderId="148" xfId="52108" applyNumberFormat="1" applyFont="1" applyBorder="1" applyAlignment="1">
      <alignment horizontal="center" vertical="center"/>
    </xf>
    <xf numFmtId="194" fontId="171" fillId="0" borderId="109" xfId="52108" applyFont="1" applyBorder="1" applyAlignment="1">
      <alignment horizontal="center" vertical="center"/>
    </xf>
    <xf numFmtId="194" fontId="171" fillId="0" borderId="138" xfId="52108" applyFont="1" applyBorder="1" applyAlignment="1">
      <alignment horizontal="center" vertical="center"/>
    </xf>
    <xf numFmtId="194" fontId="171" fillId="0" borderId="246" xfId="52108" applyFont="1" applyBorder="1" applyAlignment="1">
      <alignment horizontal="center" vertical="center"/>
    </xf>
    <xf numFmtId="194" fontId="171" fillId="0" borderId="195" xfId="52108" applyFont="1" applyBorder="1" applyAlignment="1">
      <alignment horizontal="center" vertical="center"/>
    </xf>
    <xf numFmtId="176" fontId="35" fillId="0" borderId="224" xfId="52108" applyNumberFormat="1" applyFont="1" applyBorder="1" applyAlignment="1">
      <alignment horizontal="center" vertical="center"/>
    </xf>
    <xf numFmtId="194" fontId="171" fillId="0" borderId="226" xfId="52108" applyFont="1" applyBorder="1" applyAlignment="1">
      <alignment horizontal="center" vertical="center"/>
    </xf>
    <xf numFmtId="194" fontId="171" fillId="0" borderId="225" xfId="52108" applyFont="1" applyBorder="1" applyAlignment="1">
      <alignment horizontal="center" vertical="center"/>
    </xf>
    <xf numFmtId="49" fontId="35" fillId="0" borderId="0" xfId="52108" applyNumberFormat="1" applyFont="1" applyAlignment="1">
      <alignment horizontal="center" vertical="center" wrapText="1"/>
    </xf>
    <xf numFmtId="188" fontId="35" fillId="0" borderId="0" xfId="52108" applyNumberFormat="1" applyFont="1" applyAlignment="1">
      <alignment horizontal="center" vertical="center" wrapText="1"/>
    </xf>
    <xf numFmtId="194" fontId="35" fillId="8" borderId="0" xfId="52108" applyFont="1" applyFill="1">
      <alignment vertical="center"/>
    </xf>
    <xf numFmtId="192" fontId="35" fillId="6" borderId="224" xfId="51987" applyFont="1" applyFill="1" applyBorder="1" applyAlignment="1">
      <alignment horizontal="center" vertical="center"/>
    </xf>
    <xf numFmtId="188" fontId="68" fillId="0" borderId="243" xfId="51983" applyNumberFormat="1" applyFont="1" applyBorder="1" applyAlignment="1">
      <alignment horizontal="center" vertical="center"/>
    </xf>
    <xf numFmtId="192" fontId="68" fillId="8" borderId="243" xfId="51983" applyFont="1" applyFill="1" applyBorder="1" applyAlignment="1">
      <alignment horizontal="center" vertical="center"/>
    </xf>
    <xf numFmtId="192" fontId="68" fillId="8" borderId="246" xfId="51983" applyFont="1" applyFill="1" applyBorder="1" applyAlignment="1">
      <alignment horizontal="center" vertical="center"/>
    </xf>
    <xf numFmtId="2" fontId="35" fillId="8" borderId="243" xfId="51983" applyNumberFormat="1" applyFont="1" applyFill="1" applyBorder="1" applyAlignment="1">
      <alignment horizontal="center" vertical="center"/>
    </xf>
    <xf numFmtId="2" fontId="35" fillId="8" borderId="224" xfId="51983" applyNumberFormat="1" applyFont="1" applyFill="1" applyBorder="1" applyAlignment="1">
      <alignment horizontal="center" vertical="center"/>
    </xf>
    <xf numFmtId="192" fontId="74" fillId="5" borderId="0" xfId="0" applyFont="1" applyFill="1" applyAlignment="1">
      <alignment horizontal="left" vertical="center"/>
    </xf>
    <xf numFmtId="192" fontId="74" fillId="2" borderId="0" xfId="0" applyFont="1" applyFill="1" applyAlignment="1">
      <alignment horizontal="center" vertical="center"/>
    </xf>
    <xf numFmtId="192" fontId="26" fillId="2" borderId="0" xfId="33667" applyFont="1" applyFill="1" applyAlignment="1">
      <alignment horizontal="center" vertical="center"/>
    </xf>
    <xf numFmtId="192" fontId="26" fillId="2" borderId="0" xfId="0" applyFont="1" applyFill="1" applyAlignment="1">
      <alignment horizontal="center" vertical="center"/>
    </xf>
    <xf numFmtId="192" fontId="77" fillId="2" borderId="0" xfId="33667" applyFont="1" applyFill="1" applyAlignment="1">
      <alignment horizontal="left" vertical="center"/>
    </xf>
    <xf numFmtId="192" fontId="37" fillId="2" borderId="0" xfId="2285" applyFont="1" applyFill="1" applyAlignment="1">
      <alignment horizontal="center" vertical="center"/>
    </xf>
    <xf numFmtId="192" fontId="35" fillId="2" borderId="0" xfId="2285" applyFont="1" applyFill="1" applyAlignment="1">
      <alignment horizontal="left" vertical="center"/>
    </xf>
    <xf numFmtId="192" fontId="39" fillId="2" borderId="0" xfId="2285" applyFont="1" applyFill="1" applyBorder="1" applyAlignment="1">
      <alignment horizontal="left" vertical="center" wrapText="1"/>
    </xf>
    <xf numFmtId="188" fontId="38" fillId="10" borderId="95" xfId="1966" applyNumberFormat="1" applyFont="1" applyFill="1" applyBorder="1" applyAlignment="1">
      <alignment horizontal="center" vertical="center" wrapText="1"/>
    </xf>
    <xf numFmtId="188" fontId="38" fillId="10" borderId="84" xfId="1966" applyNumberFormat="1" applyFont="1" applyFill="1" applyBorder="1" applyAlignment="1">
      <alignment horizontal="center" vertical="center" wrapText="1"/>
    </xf>
    <xf numFmtId="188" fontId="38" fillId="10" borderId="106" xfId="1966" applyNumberFormat="1" applyFont="1" applyFill="1" applyBorder="1" applyAlignment="1">
      <alignment horizontal="center" vertical="center" wrapText="1"/>
    </xf>
    <xf numFmtId="192" fontId="35" fillId="2" borderId="0" xfId="2285" applyFont="1" applyFill="1" applyAlignment="1">
      <alignment horizontal="center" vertical="center"/>
    </xf>
    <xf numFmtId="192" fontId="37" fillId="2" borderId="0" xfId="0" applyFont="1" applyFill="1" applyAlignment="1">
      <alignment horizontal="center" vertical="center"/>
    </xf>
    <xf numFmtId="49" fontId="35" fillId="8" borderId="0" xfId="1253" applyNumberFormat="1" applyFont="1" applyFill="1" applyAlignment="1">
      <alignment horizontal="left" vertical="center" wrapText="1"/>
    </xf>
    <xf numFmtId="49" fontId="23" fillId="8" borderId="86" xfId="0" applyNumberFormat="1" applyFont="1" applyFill="1" applyBorder="1" applyAlignment="1">
      <alignment horizontal="center" vertical="center"/>
    </xf>
    <xf numFmtId="49" fontId="23" fillId="8" borderId="92" xfId="0" applyNumberFormat="1" applyFont="1" applyFill="1" applyBorder="1" applyAlignment="1">
      <alignment horizontal="center" vertical="center"/>
    </xf>
    <xf numFmtId="49" fontId="23" fillId="8" borderId="78" xfId="0" applyNumberFormat="1" applyFont="1" applyFill="1" applyBorder="1" applyAlignment="1">
      <alignment horizontal="center" vertical="center"/>
    </xf>
    <xf numFmtId="192" fontId="23" fillId="8" borderId="109" xfId="0" applyNumberFormat="1" applyFont="1" applyFill="1" applyBorder="1" applyAlignment="1">
      <alignment horizontal="center" vertical="center"/>
    </xf>
    <xf numFmtId="192" fontId="23" fillId="8" borderId="139" xfId="0" applyNumberFormat="1" applyFont="1" applyFill="1" applyBorder="1" applyAlignment="1">
      <alignment horizontal="center" vertical="center"/>
    </xf>
    <xf numFmtId="192" fontId="39" fillId="2" borderId="0" xfId="0" applyFont="1" applyFill="1" applyAlignment="1">
      <alignment horizontal="left" vertical="center"/>
    </xf>
    <xf numFmtId="192" fontId="35" fillId="2" borderId="0" xfId="33667" applyFont="1" applyFill="1">
      <alignment vertical="center"/>
    </xf>
    <xf numFmtId="192" fontId="38" fillId="5" borderId="33" xfId="356" applyFont="1" applyFill="1" applyBorder="1" applyAlignment="1">
      <alignment horizontal="center" vertical="center"/>
    </xf>
    <xf numFmtId="192" fontId="38" fillId="5" borderId="34" xfId="356" applyFont="1" applyFill="1" applyBorder="1" applyAlignment="1">
      <alignment horizontal="center" vertical="center"/>
    </xf>
    <xf numFmtId="192" fontId="35" fillId="6" borderId="40" xfId="1360" applyFont="1" applyFill="1" applyBorder="1" applyAlignment="1">
      <alignment horizontal="center" vertical="center"/>
    </xf>
    <xf numFmtId="192" fontId="35" fillId="6" borderId="41" xfId="1360" applyFont="1" applyFill="1" applyBorder="1" applyAlignment="1">
      <alignment horizontal="center" vertical="center"/>
    </xf>
    <xf numFmtId="192" fontId="39" fillId="2" borderId="7" xfId="0" applyFont="1" applyFill="1" applyBorder="1" applyAlignment="1">
      <alignment horizontal="left" vertical="center"/>
    </xf>
    <xf numFmtId="49" fontId="35" fillId="58" borderId="0" xfId="52059" applyNumberFormat="1" applyFont="1" applyFill="1" applyAlignment="1">
      <alignment horizontal="left" vertical="center"/>
    </xf>
    <xf numFmtId="176" fontId="160" fillId="0" borderId="174" xfId="52059" applyNumberFormat="1" applyFont="1" applyBorder="1" applyAlignment="1">
      <alignment horizontal="center" vertical="center"/>
    </xf>
    <xf numFmtId="176" fontId="160" fillId="0" borderId="164" xfId="52059" applyNumberFormat="1" applyFont="1" applyBorder="1" applyAlignment="1">
      <alignment horizontal="center" vertical="center"/>
    </xf>
    <xf numFmtId="49" fontId="39" fillId="8" borderId="7" xfId="51983" applyNumberFormat="1" applyFont="1" applyFill="1" applyBorder="1" applyAlignment="1">
      <alignment horizontal="left" vertical="center"/>
    </xf>
    <xf numFmtId="49" fontId="39" fillId="8" borderId="0" xfId="51983" applyNumberFormat="1" applyFont="1" applyFill="1" applyBorder="1" applyAlignment="1">
      <alignment horizontal="left" vertical="center"/>
    </xf>
    <xf numFmtId="192" fontId="69" fillId="7" borderId="74" xfId="52059" applyFont="1" applyFill="1" applyBorder="1" applyAlignment="1">
      <alignment horizontal="center" vertical="center"/>
    </xf>
    <xf numFmtId="192" fontId="69" fillId="7" borderId="69" xfId="52059" applyFont="1" applyFill="1" applyBorder="1" applyAlignment="1">
      <alignment horizontal="center" vertical="center"/>
    </xf>
    <xf numFmtId="192" fontId="69" fillId="7" borderId="116" xfId="52059" applyFont="1" applyFill="1" applyBorder="1" applyAlignment="1">
      <alignment horizontal="center" vertical="center"/>
    </xf>
    <xf numFmtId="192" fontId="69" fillId="8" borderId="2" xfId="52059" applyFont="1" applyFill="1" applyBorder="1" applyAlignment="1">
      <alignment horizontal="center" vertical="center"/>
    </xf>
    <xf numFmtId="192" fontId="69" fillId="8" borderId="79" xfId="52059" applyFont="1" applyFill="1" applyBorder="1" applyAlignment="1">
      <alignment horizontal="center" vertical="center"/>
    </xf>
    <xf numFmtId="192" fontId="69" fillId="8" borderId="152" xfId="52059" applyFont="1" applyFill="1" applyBorder="1" applyAlignment="1">
      <alignment horizontal="center" vertical="center"/>
    </xf>
    <xf numFmtId="192" fontId="69" fillId="8" borderId="153" xfId="52059" applyFont="1" applyFill="1" applyBorder="1" applyAlignment="1">
      <alignment horizontal="center" vertical="center"/>
    </xf>
    <xf numFmtId="176" fontId="160" fillId="0" borderId="193" xfId="52059" applyNumberFormat="1" applyFont="1" applyBorder="1" applyAlignment="1">
      <alignment horizontal="center" vertical="center"/>
    </xf>
    <xf numFmtId="176" fontId="160" fillId="0" borderId="198" xfId="52059" applyNumberFormat="1" applyFont="1" applyBorder="1" applyAlignment="1">
      <alignment horizontal="center" vertical="center"/>
    </xf>
    <xf numFmtId="192" fontId="67" fillId="0" borderId="4" xfId="52059" applyFont="1" applyBorder="1" applyAlignment="1">
      <alignment horizontal="center" vertical="center"/>
    </xf>
    <xf numFmtId="192" fontId="37" fillId="8" borderId="0" xfId="52059" applyFont="1" applyFill="1" applyAlignment="1">
      <alignment horizontal="center" vertical="center"/>
    </xf>
    <xf numFmtId="192" fontId="70" fillId="5" borderId="116" xfId="52061" applyFont="1" applyFill="1" applyBorder="1" applyAlignment="1">
      <alignment horizontal="center" vertical="center"/>
    </xf>
    <xf numFmtId="192" fontId="70" fillId="5" borderId="149" xfId="52061" applyFont="1" applyFill="1" applyBorder="1" applyAlignment="1">
      <alignment horizontal="center" vertical="center"/>
    </xf>
    <xf numFmtId="192" fontId="70" fillId="5" borderId="117" xfId="52061" applyFont="1" applyFill="1" applyBorder="1" applyAlignment="1">
      <alignment horizontal="center" vertical="center"/>
    </xf>
    <xf numFmtId="20" fontId="69" fillId="0" borderId="174" xfId="52062" applyNumberFormat="1" applyFont="1" applyBorder="1" applyAlignment="1">
      <alignment horizontal="center" vertical="center"/>
    </xf>
    <xf numFmtId="20" fontId="69" fillId="0" borderId="147" xfId="52062" applyNumberFormat="1" applyFont="1" applyBorder="1" applyAlignment="1">
      <alignment horizontal="center" vertical="center"/>
    </xf>
    <xf numFmtId="20" fontId="69" fillId="0" borderId="140" xfId="52062" applyNumberFormat="1" applyFont="1" applyBorder="1" applyAlignment="1">
      <alignment horizontal="center" vertical="center"/>
    </xf>
    <xf numFmtId="49" fontId="69" fillId="8" borderId="176" xfId="52059" applyNumberFormat="1" applyFont="1" applyFill="1" applyBorder="1" applyAlignment="1">
      <alignment horizontal="right" wrapText="1"/>
    </xf>
    <xf numFmtId="192" fontId="3" fillId="0" borderId="176" xfId="52119" applyBorder="1" applyAlignment="1">
      <alignment horizontal="right" wrapText="1"/>
    </xf>
    <xf numFmtId="192" fontId="159" fillId="56" borderId="74" xfId="52062" applyFont="1" applyFill="1" applyBorder="1" applyAlignment="1">
      <alignment horizontal="center"/>
    </xf>
    <xf numFmtId="192" fontId="159" fillId="56" borderId="149" xfId="52062" applyFont="1" applyFill="1" applyBorder="1" applyAlignment="1">
      <alignment horizontal="center"/>
    </xf>
    <xf numFmtId="192" fontId="159" fillId="56" borderId="117" xfId="52062" applyFont="1" applyFill="1" applyBorder="1" applyAlignment="1">
      <alignment horizontal="center"/>
    </xf>
    <xf numFmtId="49" fontId="69" fillId="0" borderId="0" xfId="52120" applyNumberFormat="1" applyFont="1" applyFill="1" applyAlignment="1">
      <alignment horizontal="left" vertical="center" wrapText="1"/>
    </xf>
    <xf numFmtId="49" fontId="69" fillId="55" borderId="0" xfId="52120" applyNumberFormat="1" applyFont="1" applyFill="1" applyAlignment="1">
      <alignment horizontal="left" vertical="center" wrapText="1"/>
    </xf>
    <xf numFmtId="195" fontId="169" fillId="8" borderId="163" xfId="52120" applyFont="1" applyFill="1" applyBorder="1" applyAlignment="1">
      <alignment horizontal="center" vertical="center"/>
    </xf>
    <xf numFmtId="195" fontId="41" fillId="8" borderId="233" xfId="52120" applyFont="1" applyFill="1" applyBorder="1" applyAlignment="1">
      <alignment horizontal="center" vertical="center"/>
    </xf>
    <xf numFmtId="195" fontId="41" fillId="8" borderId="234" xfId="52120" applyFont="1" applyFill="1" applyBorder="1" applyAlignment="1">
      <alignment horizontal="center" vertical="center"/>
    </xf>
    <xf numFmtId="49" fontId="69" fillId="7" borderId="112" xfId="52120" applyNumberFormat="1" applyFont="1" applyFill="1" applyBorder="1" applyAlignment="1">
      <alignment horizontal="center" vertical="center" wrapText="1"/>
    </xf>
    <xf numFmtId="49" fontId="69" fillId="7" borderId="113" xfId="52120" applyNumberFormat="1" applyFont="1" applyFill="1" applyBorder="1" applyAlignment="1">
      <alignment horizontal="center" vertical="center" wrapText="1"/>
    </xf>
    <xf numFmtId="195" fontId="67" fillId="0" borderId="0" xfId="52120" applyFont="1" applyAlignment="1">
      <alignment horizontal="center" vertical="center"/>
    </xf>
    <xf numFmtId="195" fontId="40" fillId="8" borderId="0" xfId="52120" applyFont="1" applyFill="1" applyAlignment="1">
      <alignment horizontal="center" vertical="center"/>
    </xf>
    <xf numFmtId="49" fontId="69" fillId="8" borderId="71" xfId="52120" applyNumberFormat="1" applyFont="1" applyFill="1" applyBorder="1" applyAlignment="1">
      <alignment horizontal="right" wrapText="1"/>
    </xf>
    <xf numFmtId="195" fontId="2" fillId="0" borderId="71" xfId="52125" applyBorder="1" applyAlignment="1">
      <alignment horizontal="right" wrapText="1"/>
    </xf>
    <xf numFmtId="195" fontId="37" fillId="8" borderId="0" xfId="52120" applyFont="1" applyFill="1" applyAlignment="1">
      <alignment horizontal="center" vertical="center"/>
    </xf>
    <xf numFmtId="49" fontId="69" fillId="3" borderId="0" xfId="52126" applyNumberFormat="1" applyFont="1" applyFill="1" applyAlignment="1">
      <alignment horizontal="left" vertical="center" wrapText="1"/>
    </xf>
    <xf numFmtId="195" fontId="57" fillId="0" borderId="238" xfId="52123" applyFont="1" applyBorder="1" applyAlignment="1">
      <alignment horizontal="center" vertical="center"/>
    </xf>
    <xf numFmtId="195" fontId="57" fillId="0" borderId="8" xfId="52123" applyFont="1" applyBorder="1" applyAlignment="1">
      <alignment horizontal="center" vertical="center"/>
    </xf>
    <xf numFmtId="195" fontId="57" fillId="0" borderId="239" xfId="52123" applyFont="1" applyBorder="1" applyAlignment="1">
      <alignment horizontal="center" vertical="center"/>
    </xf>
    <xf numFmtId="49" fontId="165" fillId="0" borderId="244" xfId="52120" applyNumberFormat="1" applyFont="1" applyBorder="1" applyAlignment="1">
      <alignment horizontal="center" vertical="center" wrapText="1"/>
    </xf>
    <xf numFmtId="49" fontId="165" fillId="0" borderId="219" xfId="52120" applyNumberFormat="1" applyFont="1" applyBorder="1" applyAlignment="1">
      <alignment horizontal="center" vertical="center" wrapText="1"/>
    </xf>
    <xf numFmtId="49" fontId="165" fillId="0" borderId="107" xfId="52120" applyNumberFormat="1" applyFont="1" applyBorder="1" applyAlignment="1">
      <alignment horizontal="center" vertical="center" wrapText="1"/>
    </xf>
    <xf numFmtId="194" fontId="35" fillId="8" borderId="0" xfId="52112" applyFont="1" applyFill="1" applyAlignment="1">
      <alignment horizontal="left" vertical="center" wrapText="1"/>
    </xf>
    <xf numFmtId="194" fontId="37" fillId="8" borderId="0" xfId="52112" applyFont="1" applyFill="1" applyAlignment="1">
      <alignment horizontal="center" vertical="center"/>
    </xf>
    <xf numFmtId="194" fontId="70" fillId="5" borderId="5" xfId="52114" applyFont="1" applyFill="1" applyBorder="1" applyAlignment="1">
      <alignment horizontal="center" vertical="center"/>
    </xf>
    <xf numFmtId="194" fontId="70" fillId="5" borderId="7" xfId="52114" applyFont="1" applyFill="1" applyBorder="1" applyAlignment="1">
      <alignment horizontal="center" vertical="center"/>
    </xf>
    <xf numFmtId="194" fontId="70" fillId="5" borderId="144" xfId="52114" applyFont="1" applyFill="1" applyBorder="1" applyAlignment="1">
      <alignment horizontal="center" vertical="center"/>
    </xf>
    <xf numFmtId="49" fontId="23" fillId="0" borderId="208" xfId="52115" applyNumberFormat="1" applyFont="1" applyBorder="1" applyAlignment="1">
      <alignment horizontal="center" vertical="center"/>
    </xf>
    <xf numFmtId="49" fontId="23" fillId="0" borderId="221" xfId="52115" applyNumberFormat="1" applyFont="1" applyBorder="1" applyAlignment="1">
      <alignment horizontal="center" vertical="center"/>
    </xf>
    <xf numFmtId="49" fontId="23" fillId="8" borderId="54" xfId="52115" applyNumberFormat="1" applyFont="1" applyFill="1" applyBorder="1" applyAlignment="1">
      <alignment horizontal="center" vertical="center"/>
    </xf>
    <xf numFmtId="49" fontId="23" fillId="8" borderId="224" xfId="52115" applyNumberFormat="1" applyFont="1" applyFill="1" applyBorder="1" applyAlignment="1">
      <alignment horizontal="center" vertical="center"/>
    </xf>
    <xf numFmtId="49" fontId="35" fillId="8" borderId="176" xfId="52112" applyNumberFormat="1" applyFont="1" applyFill="1" applyBorder="1" applyAlignment="1">
      <alignment horizontal="right" wrapText="1"/>
    </xf>
    <xf numFmtId="49" fontId="45" fillId="8" borderId="31" xfId="52112" applyNumberFormat="1" applyFont="1" applyFill="1" applyBorder="1" applyAlignment="1">
      <alignment horizontal="center" vertical="center" wrapText="1"/>
    </xf>
    <xf numFmtId="49" fontId="45" fillId="8" borderId="219" xfId="52112" applyNumberFormat="1" applyFont="1" applyFill="1" applyBorder="1" applyAlignment="1">
      <alignment horizontal="center" vertical="center" wrapText="1"/>
    </xf>
    <xf numFmtId="49" fontId="45" fillId="8" borderId="107" xfId="52112" applyNumberFormat="1" applyFont="1" applyFill="1" applyBorder="1" applyAlignment="1">
      <alignment horizontal="center" vertical="center" wrapText="1"/>
    </xf>
    <xf numFmtId="195" fontId="69" fillId="0" borderId="163" xfId="52123" applyFont="1" applyBorder="1" applyAlignment="1">
      <alignment horizontal="center" vertical="center"/>
    </xf>
    <xf numFmtId="195" fontId="69" fillId="0" borderId="233" xfId="52123" applyFont="1" applyBorder="1" applyAlignment="1">
      <alignment horizontal="center" vertical="center"/>
    </xf>
    <xf numFmtId="195" fontId="69" fillId="0" borderId="234" xfId="52123" applyFont="1" applyBorder="1" applyAlignment="1">
      <alignment horizontal="center" vertical="center"/>
    </xf>
    <xf numFmtId="49" fontId="165" fillId="0" borderId="231" xfId="52120" applyNumberFormat="1" applyFont="1" applyBorder="1" applyAlignment="1">
      <alignment horizontal="center" vertical="center" wrapText="1"/>
    </xf>
    <xf numFmtId="49" fontId="69" fillId="0" borderId="0" xfId="52120" applyNumberFormat="1" applyFont="1" applyAlignment="1">
      <alignment horizontal="left" vertical="center" wrapText="1"/>
    </xf>
    <xf numFmtId="195" fontId="70" fillId="5" borderId="116" xfId="52122" applyFont="1" applyFill="1" applyBorder="1" applyAlignment="1">
      <alignment horizontal="center" vertical="center"/>
    </xf>
    <xf numFmtId="195" fontId="70" fillId="5" borderId="69" xfId="52122" applyFont="1" applyFill="1" applyBorder="1" applyAlignment="1">
      <alignment horizontal="center" vertical="center"/>
    </xf>
    <xf numFmtId="195" fontId="69" fillId="0" borderId="223" xfId="52123" applyFont="1" applyBorder="1" applyAlignment="1">
      <alignment horizontal="center" vertical="center" wrapText="1"/>
    </xf>
    <xf numFmtId="195" fontId="69" fillId="0" borderId="217" xfId="52123" applyFont="1" applyBorder="1" applyAlignment="1">
      <alignment horizontal="center" vertical="center" wrapText="1"/>
    </xf>
    <xf numFmtId="20" fontId="69" fillId="0" borderId="223" xfId="52123" applyNumberFormat="1" applyFont="1" applyBorder="1" applyAlignment="1">
      <alignment horizontal="center" vertical="center"/>
    </xf>
    <xf numFmtId="20" fontId="69" fillId="0" borderId="217" xfId="52123" applyNumberFormat="1" applyFont="1" applyBorder="1" applyAlignment="1">
      <alignment horizontal="center" vertical="center"/>
    </xf>
    <xf numFmtId="188" fontId="71" fillId="0" borderId="171" xfId="1253" applyNumberFormat="1" applyFont="1" applyBorder="1" applyAlignment="1">
      <alignment horizontal="center" vertical="center"/>
    </xf>
    <xf numFmtId="188" fontId="71" fillId="0" borderId="172" xfId="1253" applyNumberFormat="1" applyFont="1" applyBorder="1" applyAlignment="1">
      <alignment horizontal="center" vertical="center"/>
    </xf>
    <xf numFmtId="192" fontId="37" fillId="8" borderId="0" xfId="1253" applyFont="1" applyFill="1" applyAlignment="1">
      <alignment horizontal="center" vertical="center"/>
    </xf>
    <xf numFmtId="192" fontId="35" fillId="7" borderId="29" xfId="1253" applyFont="1" applyFill="1" applyBorder="1" applyAlignment="1">
      <alignment horizontal="center" vertical="center"/>
    </xf>
    <xf numFmtId="192" fontId="35" fillId="7" borderId="6" xfId="1253" applyFont="1" applyFill="1" applyBorder="1" applyAlignment="1">
      <alignment horizontal="center" vertical="center"/>
    </xf>
    <xf numFmtId="188" fontId="71" fillId="0" borderId="112" xfId="1253" applyNumberFormat="1" applyFont="1" applyBorder="1" applyAlignment="1">
      <alignment horizontal="center" vertical="center"/>
    </xf>
    <xf numFmtId="188" fontId="71" fillId="0" borderId="113" xfId="1253" applyNumberFormat="1" applyFont="1" applyBorder="1" applyAlignment="1">
      <alignment horizontal="center" vertical="center"/>
    </xf>
    <xf numFmtId="188" fontId="71" fillId="0" borderId="192" xfId="1253" applyNumberFormat="1" applyFont="1" applyBorder="1" applyAlignment="1">
      <alignment horizontal="center" vertical="center"/>
    </xf>
    <xf numFmtId="188" fontId="71" fillId="0" borderId="195" xfId="1253" applyNumberFormat="1" applyFont="1" applyBorder="1" applyAlignment="1">
      <alignment horizontal="center" vertical="center"/>
    </xf>
    <xf numFmtId="192" fontId="35" fillId="8" borderId="0" xfId="1253" applyFont="1" applyFill="1" applyAlignment="1">
      <alignment horizontal="left" vertical="center"/>
    </xf>
    <xf numFmtId="192" fontId="39" fillId="8" borderId="0" xfId="1253" applyFont="1" applyFill="1" applyAlignment="1">
      <alignment horizontal="left" vertical="center"/>
    </xf>
    <xf numFmtId="192" fontId="35" fillId="8" borderId="0" xfId="1253" applyFont="1" applyFill="1" applyAlignment="1">
      <alignment horizontal="left" vertical="center" wrapText="1"/>
    </xf>
    <xf numFmtId="192" fontId="35" fillId="8" borderId="0" xfId="1253" quotePrefix="1" applyFont="1" applyFill="1" applyAlignment="1">
      <alignment horizontal="left" vertical="center"/>
    </xf>
    <xf numFmtId="49" fontId="35" fillId="8" borderId="0" xfId="52055" applyNumberFormat="1" applyFont="1" applyFill="1" applyAlignment="1">
      <alignment horizontal="left" vertical="center" wrapText="1"/>
    </xf>
    <xf numFmtId="49" fontId="36" fillId="8" borderId="0" xfId="52055" applyNumberFormat="1" applyFont="1" applyFill="1" applyAlignment="1">
      <alignment horizontal="left" vertical="center" wrapText="1"/>
    </xf>
    <xf numFmtId="49" fontId="35" fillId="8" borderId="0" xfId="52053" applyNumberFormat="1" applyFont="1" applyFill="1" applyAlignment="1">
      <alignment horizontal="left" vertical="center" wrapText="1"/>
    </xf>
    <xf numFmtId="192" fontId="35" fillId="8" borderId="0" xfId="52006" applyFont="1" applyFill="1" applyAlignment="1">
      <alignment horizontal="left" vertical="center" wrapText="1"/>
    </xf>
    <xf numFmtId="49" fontId="23" fillId="8" borderId="254" xfId="52101" applyNumberFormat="1" applyFont="1" applyFill="1" applyBorder="1" applyAlignment="1">
      <alignment horizontal="center" vertical="center" wrapText="1"/>
    </xf>
    <xf numFmtId="49" fontId="23" fillId="8" borderId="28" xfId="52101" applyNumberFormat="1" applyFont="1" applyFill="1" applyBorder="1" applyAlignment="1">
      <alignment horizontal="center" vertical="center" wrapText="1"/>
    </xf>
    <xf numFmtId="49" fontId="23" fillId="8" borderId="108" xfId="52101" applyNumberFormat="1" applyFont="1" applyFill="1" applyBorder="1" applyAlignment="1">
      <alignment horizontal="center" vertical="center" wrapText="1"/>
    </xf>
    <xf numFmtId="49" fontId="23" fillId="56" borderId="246" xfId="52101" applyNumberFormat="1" applyFont="1" applyFill="1" applyBorder="1" applyAlignment="1">
      <alignment horizontal="center" vertical="center" wrapText="1"/>
    </xf>
    <xf numFmtId="49" fontId="23" fillId="56" borderId="245" xfId="52101" applyNumberFormat="1" applyFont="1" applyFill="1" applyBorder="1" applyAlignment="1">
      <alignment horizontal="center" vertical="center" wrapText="1"/>
    </xf>
    <xf numFmtId="188" fontId="65" fillId="0" borderId="253" xfId="52101" applyNumberFormat="1" applyFont="1" applyBorder="1" applyAlignment="1">
      <alignment horizontal="center" vertical="center" wrapText="1"/>
    </xf>
    <xf numFmtId="188" fontId="23" fillId="0" borderId="219" xfId="52101" applyNumberFormat="1" applyFont="1" applyBorder="1" applyAlignment="1">
      <alignment horizontal="center" vertical="center"/>
    </xf>
    <xf numFmtId="188" fontId="23" fillId="0" borderId="107" xfId="52101" applyNumberFormat="1" applyFont="1" applyBorder="1" applyAlignment="1">
      <alignment horizontal="center" vertical="center"/>
    </xf>
    <xf numFmtId="49" fontId="23" fillId="8" borderId="246" xfId="52101" applyNumberFormat="1" applyFont="1" applyFill="1" applyBorder="1" applyAlignment="1">
      <alignment horizontal="left" vertical="center" wrapText="1"/>
    </xf>
    <xf numFmtId="49" fontId="23" fillId="8" borderId="247" xfId="52101" applyNumberFormat="1" applyFont="1" applyFill="1" applyBorder="1" applyAlignment="1">
      <alignment horizontal="left" vertical="center" wrapText="1"/>
    </xf>
    <xf numFmtId="49" fontId="23" fillId="8" borderId="245" xfId="52101" applyNumberFormat="1" applyFont="1" applyFill="1" applyBorder="1" applyAlignment="1">
      <alignment horizontal="left" vertical="center" wrapText="1"/>
    </xf>
    <xf numFmtId="49" fontId="23" fillId="8" borderId="226" xfId="52101" applyNumberFormat="1" applyFont="1" applyFill="1" applyBorder="1" applyAlignment="1">
      <alignment horizontal="left" vertical="center" wrapText="1"/>
    </xf>
    <xf numFmtId="49" fontId="23" fillId="8" borderId="241" xfId="52101" applyNumberFormat="1" applyFont="1" applyFill="1" applyBorder="1" applyAlignment="1">
      <alignment horizontal="left" vertical="center" wrapText="1"/>
    </xf>
    <xf numFmtId="49" fontId="23" fillId="8" borderId="227" xfId="52101" applyNumberFormat="1" applyFont="1" applyFill="1" applyBorder="1" applyAlignment="1">
      <alignment horizontal="left" vertical="center" wrapText="1"/>
    </xf>
    <xf numFmtId="49" fontId="39" fillId="8" borderId="0" xfId="52055" applyNumberFormat="1" applyFont="1" applyFill="1" applyAlignment="1">
      <alignment horizontal="left" vertical="center"/>
    </xf>
    <xf numFmtId="49" fontId="25" fillId="8" borderId="0" xfId="52053" applyNumberFormat="1" applyFont="1" applyFill="1" applyAlignment="1">
      <alignment horizontal="center" vertical="center" wrapText="1"/>
    </xf>
    <xf numFmtId="192" fontId="23" fillId="7" borderId="116" xfId="52101" applyFont="1" applyFill="1" applyBorder="1" applyAlignment="1">
      <alignment horizontal="center" vertical="center"/>
    </xf>
    <xf numFmtId="192" fontId="23" fillId="7" borderId="69" xfId="52101" applyFont="1" applyFill="1" applyBorder="1" applyAlignment="1">
      <alignment horizontal="center" vertical="center"/>
    </xf>
    <xf numFmtId="192" fontId="23" fillId="8" borderId="167" xfId="52101" applyFont="1" applyFill="1" applyBorder="1" applyAlignment="1">
      <alignment horizontal="center" vertical="center" wrapText="1"/>
    </xf>
    <xf numFmtId="192" fontId="23" fillId="8" borderId="167" xfId="52101" applyFont="1" applyFill="1" applyBorder="1" applyAlignment="1">
      <alignment horizontal="center" vertical="center"/>
    </xf>
    <xf numFmtId="192" fontId="23" fillId="56" borderId="246" xfId="52101" applyFont="1" applyFill="1" applyBorder="1" applyAlignment="1">
      <alignment horizontal="center" vertical="center" wrapText="1"/>
    </xf>
    <xf numFmtId="192" fontId="23" fillId="56" borderId="245" xfId="52101" applyFont="1" applyFill="1" applyBorder="1" applyAlignment="1">
      <alignment horizontal="center" vertical="center" wrapText="1"/>
    </xf>
    <xf numFmtId="188" fontId="23" fillId="0" borderId="253" xfId="52101" applyNumberFormat="1" applyFont="1" applyBorder="1" applyAlignment="1">
      <alignment horizontal="center" vertical="center"/>
    </xf>
    <xf numFmtId="188" fontId="23" fillId="0" borderId="138" xfId="52101" applyNumberFormat="1" applyFont="1" applyBorder="1" applyAlignment="1">
      <alignment horizontal="center" vertical="center"/>
    </xf>
    <xf numFmtId="49" fontId="23" fillId="8" borderId="243" xfId="52101" applyNumberFormat="1" applyFont="1" applyFill="1" applyBorder="1" applyAlignment="1">
      <alignment horizontal="left" vertical="center" wrapText="1"/>
    </xf>
    <xf numFmtId="192" fontId="35" fillId="8" borderId="0" xfId="52111" applyFont="1" applyFill="1" applyAlignment="1">
      <alignment horizontal="left" vertical="center" wrapText="1"/>
    </xf>
    <xf numFmtId="49" fontId="23" fillId="8" borderId="26" xfId="52101" applyNumberFormat="1" applyFont="1" applyFill="1" applyBorder="1" applyAlignment="1">
      <alignment horizontal="center" vertical="center" wrapText="1"/>
    </xf>
    <xf numFmtId="49" fontId="23" fillId="8" borderId="28" xfId="52101" applyNumberFormat="1" applyFont="1" applyFill="1" applyBorder="1" applyAlignment="1">
      <alignment horizontal="center" vertical="center"/>
    </xf>
    <xf numFmtId="49" fontId="23" fillId="8" borderId="108" xfId="52101" applyNumberFormat="1" applyFont="1" applyFill="1" applyBorder="1" applyAlignment="1">
      <alignment horizontal="center" vertical="center"/>
    </xf>
    <xf numFmtId="188" fontId="148" fillId="0" borderId="4" xfId="52101" applyNumberFormat="1" applyFont="1" applyBorder="1" applyAlignment="1">
      <alignment horizontal="center" vertical="center" wrapText="1"/>
    </xf>
    <xf numFmtId="188" fontId="148" fillId="0" borderId="4" xfId="52101" applyNumberFormat="1" applyFont="1" applyBorder="1" applyAlignment="1">
      <alignment horizontal="center" vertical="center"/>
    </xf>
    <xf numFmtId="192" fontId="39" fillId="8" borderId="0" xfId="52068" applyFont="1" applyFill="1" applyAlignment="1">
      <alignment horizontal="left" vertical="center"/>
    </xf>
    <xf numFmtId="192" fontId="35" fillId="8" borderId="0" xfId="52101" applyFont="1" applyFill="1" applyAlignment="1">
      <alignment horizontal="left" vertical="center" wrapText="1"/>
    </xf>
    <xf numFmtId="188" fontId="148" fillId="0" borderId="6" xfId="52101" applyNumberFormat="1" applyFont="1" applyBorder="1" applyAlignment="1">
      <alignment horizontal="center" vertical="center" wrapText="1"/>
    </xf>
    <xf numFmtId="188" fontId="148" fillId="0" borderId="106" xfId="52101" applyNumberFormat="1" applyFont="1" applyBorder="1" applyAlignment="1">
      <alignment horizontal="center" vertical="center"/>
    </xf>
    <xf numFmtId="49" fontId="23" fillId="8" borderId="246" xfId="52101" applyNumberFormat="1" applyFont="1" applyFill="1" applyBorder="1" applyAlignment="1">
      <alignment horizontal="center" vertical="center" wrapText="1"/>
    </xf>
    <xf numFmtId="49" fontId="23" fillId="8" borderId="247" xfId="52101" applyNumberFormat="1" applyFont="1" applyFill="1" applyBorder="1" applyAlignment="1">
      <alignment horizontal="center" vertical="center" wrapText="1"/>
    </xf>
    <xf numFmtId="49" fontId="23" fillId="8" borderId="248" xfId="52101" applyNumberFormat="1" applyFont="1" applyFill="1" applyBorder="1" applyAlignment="1">
      <alignment horizontal="center" vertical="center" wrapText="1"/>
    </xf>
    <xf numFmtId="49" fontId="23" fillId="8" borderId="105" xfId="52101" applyNumberFormat="1" applyFont="1" applyFill="1" applyBorder="1" applyAlignment="1">
      <alignment horizontal="center" vertical="center" wrapText="1"/>
    </xf>
    <xf numFmtId="49" fontId="23" fillId="8" borderId="84" xfId="52101" applyNumberFormat="1" applyFont="1" applyFill="1" applyBorder="1" applyAlignment="1">
      <alignment horizontal="center" vertical="center" wrapText="1"/>
    </xf>
    <xf numFmtId="49" fontId="23" fillId="8" borderId="106" xfId="52101" applyNumberFormat="1" applyFont="1" applyFill="1" applyBorder="1" applyAlignment="1">
      <alignment horizontal="center" vertical="center" wrapText="1"/>
    </xf>
    <xf numFmtId="192" fontId="25" fillId="8" borderId="0" xfId="52066" applyFont="1" applyFill="1" applyAlignment="1">
      <alignment horizontal="center" vertical="center" wrapText="1"/>
    </xf>
    <xf numFmtId="49" fontId="39" fillId="8" borderId="0" xfId="52110" applyNumberFormat="1" applyFont="1" applyFill="1" applyAlignment="1">
      <alignment horizontal="center" wrapText="1"/>
    </xf>
    <xf numFmtId="192" fontId="70" fillId="5" borderId="112" xfId="52069" applyFont="1" applyFill="1" applyBorder="1" applyAlignment="1">
      <alignment horizontal="center" vertical="center"/>
    </xf>
    <xf numFmtId="192" fontId="70" fillId="5" borderId="113" xfId="52069" applyFont="1" applyFill="1" applyBorder="1" applyAlignment="1">
      <alignment horizontal="center" vertical="center"/>
    </xf>
    <xf numFmtId="192" fontId="23" fillId="6" borderId="192" xfId="52071" applyFont="1" applyFill="1" applyBorder="1" applyAlignment="1">
      <alignment horizontal="center" vertical="center"/>
    </xf>
    <xf numFmtId="192" fontId="23" fillId="6" borderId="195" xfId="52071" applyFont="1" applyFill="1" applyBorder="1" applyAlignment="1">
      <alignment horizontal="center" vertical="center"/>
    </xf>
    <xf numFmtId="192" fontId="23" fillId="8" borderId="171" xfId="52068" applyFont="1" applyFill="1" applyBorder="1" applyAlignment="1">
      <alignment horizontal="center" vertical="center"/>
    </xf>
    <xf numFmtId="192" fontId="23" fillId="8" borderId="172" xfId="52068" applyFont="1" applyFill="1" applyBorder="1" applyAlignment="1">
      <alignment horizontal="center" vertical="center"/>
    </xf>
    <xf numFmtId="49" fontId="35" fillId="58" borderId="0" xfId="1253" applyNumberFormat="1" applyFont="1" applyFill="1" applyAlignment="1">
      <alignment horizontal="left" vertical="center"/>
    </xf>
    <xf numFmtId="49" fontId="35" fillId="59" borderId="0" xfId="1253" applyNumberFormat="1" applyFont="1" applyFill="1" applyAlignment="1">
      <alignment horizontal="left" vertical="center"/>
    </xf>
    <xf numFmtId="49" fontId="35" fillId="58" borderId="0" xfId="52019" applyNumberFormat="1" applyFont="1" applyFill="1" applyAlignment="1">
      <alignment horizontal="left" vertical="center" wrapText="1"/>
    </xf>
    <xf numFmtId="192" fontId="37" fillId="8" borderId="0" xfId="52019" applyFont="1" applyFill="1" applyAlignment="1">
      <alignment horizontal="center" vertical="center"/>
    </xf>
    <xf numFmtId="192" fontId="148" fillId="8" borderId="57" xfId="52021" applyFont="1" applyFill="1" applyBorder="1" applyAlignment="1">
      <alignment horizontal="center"/>
    </xf>
    <xf numFmtId="192" fontId="148" fillId="8" borderId="71" xfId="52021" applyFont="1" applyFill="1" applyBorder="1" applyAlignment="1">
      <alignment horizontal="center"/>
    </xf>
    <xf numFmtId="192" fontId="148" fillId="8" borderId="55" xfId="52021" applyFont="1" applyFill="1" applyBorder="1" applyAlignment="1">
      <alignment horizontal="center"/>
    </xf>
    <xf numFmtId="49" fontId="39" fillId="8" borderId="0" xfId="51983" applyNumberFormat="1" applyFont="1" applyFill="1" applyAlignment="1">
      <alignment horizontal="left" vertical="center"/>
    </xf>
    <xf numFmtId="49" fontId="35" fillId="58" borderId="0" xfId="1253" applyNumberFormat="1" applyFont="1" applyFill="1">
      <alignment vertical="center"/>
    </xf>
    <xf numFmtId="192" fontId="68" fillId="0" borderId="132" xfId="52019" applyFont="1" applyBorder="1" applyAlignment="1">
      <alignment horizontal="center" vertical="center"/>
    </xf>
    <xf numFmtId="192" fontId="68" fillId="0" borderId="28" xfId="52019" applyFont="1" applyBorder="1" applyAlignment="1">
      <alignment horizontal="center" vertical="center"/>
    </xf>
    <xf numFmtId="192" fontId="68" fillId="0" borderId="56" xfId="52019" applyFont="1" applyBorder="1" applyAlignment="1">
      <alignment horizontal="center" vertical="center"/>
    </xf>
    <xf numFmtId="192" fontId="41" fillId="8" borderId="2" xfId="1253" applyFont="1" applyFill="1" applyBorder="1" applyAlignment="1">
      <alignment horizontal="center" vertical="center"/>
    </xf>
    <xf numFmtId="192" fontId="41" fillId="8" borderId="79" xfId="1253" applyFont="1" applyFill="1" applyBorder="1" applyAlignment="1">
      <alignment horizontal="center" vertical="center"/>
    </xf>
    <xf numFmtId="192" fontId="38" fillId="5" borderId="80" xfId="356" applyFont="1" applyFill="1" applyBorder="1" applyAlignment="1">
      <alignment horizontal="center" vertical="center"/>
    </xf>
    <xf numFmtId="192" fontId="38" fillId="5" borderId="81" xfId="356" applyFont="1" applyFill="1" applyBorder="1" applyAlignment="1">
      <alignment horizontal="center" vertical="center"/>
    </xf>
    <xf numFmtId="192" fontId="35" fillId="6" borderId="112" xfId="1360" applyFont="1" applyFill="1" applyBorder="1" applyAlignment="1">
      <alignment horizontal="center" vertical="center"/>
    </xf>
    <xf numFmtId="192" fontId="35" fillId="6" borderId="113" xfId="1360" applyFont="1" applyFill="1" applyBorder="1" applyAlignment="1">
      <alignment horizontal="center" vertical="center"/>
    </xf>
    <xf numFmtId="192" fontId="35" fillId="7" borderId="170" xfId="1253" applyFont="1" applyFill="1" applyBorder="1" applyAlignment="1">
      <alignment horizontal="center" vertical="center"/>
    </xf>
    <xf numFmtId="192" fontId="35" fillId="7" borderId="180" xfId="1253" applyFont="1" applyFill="1" applyBorder="1" applyAlignment="1">
      <alignment horizontal="center" vertical="center"/>
    </xf>
    <xf numFmtId="192" fontId="8" fillId="0" borderId="0" xfId="52005" applyAlignment="1">
      <alignment horizontal="left" vertical="center"/>
    </xf>
    <xf numFmtId="49" fontId="35" fillId="8" borderId="0" xfId="1253" applyNumberFormat="1" applyFont="1" applyFill="1" applyAlignment="1">
      <alignment horizontal="left" vertical="center"/>
    </xf>
    <xf numFmtId="192" fontId="8" fillId="0" borderId="0" xfId="52005" applyAlignment="1">
      <alignment horizontal="left" vertical="center" wrapText="1"/>
    </xf>
    <xf numFmtId="49" fontId="37" fillId="8" borderId="0" xfId="52120" applyNumberFormat="1" applyFont="1" applyFill="1" applyAlignment="1">
      <alignment horizontal="center" vertical="center"/>
    </xf>
    <xf numFmtId="195" fontId="57" fillId="0" borderId="255" xfId="52123" applyFont="1" applyBorder="1" applyAlignment="1">
      <alignment horizontal="center" vertical="center"/>
    </xf>
    <xf numFmtId="195" fontId="57" fillId="0" borderId="98" xfId="52123" applyFont="1" applyBorder="1" applyAlignment="1">
      <alignment horizontal="center" vertical="center"/>
    </xf>
    <xf numFmtId="195" fontId="169" fillId="8" borderId="240" xfId="52120" applyFont="1" applyFill="1" applyBorder="1" applyAlignment="1">
      <alignment horizontal="center" vertical="center"/>
    </xf>
    <xf numFmtId="195" fontId="41" fillId="8" borderId="241" xfId="52120" applyFont="1" applyFill="1" applyBorder="1" applyAlignment="1">
      <alignment horizontal="center" vertical="center"/>
    </xf>
    <xf numFmtId="195" fontId="41" fillId="8" borderId="242" xfId="52120" applyFont="1" applyFill="1" applyBorder="1" applyAlignment="1">
      <alignment horizontal="center" vertical="center"/>
    </xf>
    <xf numFmtId="49" fontId="165" fillId="0" borderId="253" xfId="52120" applyNumberFormat="1" applyFont="1" applyBorder="1" applyAlignment="1">
      <alignment horizontal="center" vertical="center" wrapText="1"/>
    </xf>
    <xf numFmtId="192" fontId="35" fillId="2" borderId="0" xfId="0" applyFont="1" applyFill="1" applyAlignment="1">
      <alignment horizontal="left" vertical="center" wrapText="1"/>
    </xf>
    <xf numFmtId="192" fontId="36" fillId="7" borderId="0" xfId="0" applyFont="1" applyFill="1" applyAlignment="1">
      <alignment horizontal="left" vertical="center" wrapText="1"/>
    </xf>
    <xf numFmtId="192" fontId="152" fillId="8" borderId="145" xfId="0" applyFont="1" applyFill="1" applyBorder="1" applyAlignment="1">
      <alignment horizontal="center" vertical="center" wrapText="1"/>
    </xf>
    <xf numFmtId="192" fontId="0" fillId="8" borderId="145" xfId="0" applyFill="1" applyBorder="1" applyAlignment="1">
      <alignment horizontal="center" vertical="center"/>
    </xf>
    <xf numFmtId="192" fontId="0" fillId="8" borderId="105" xfId="0" applyFill="1" applyBorder="1" applyAlignment="1">
      <alignment horizontal="center" vertical="center"/>
    </xf>
    <xf numFmtId="192" fontId="38" fillId="5" borderId="83" xfId="356" applyFont="1" applyFill="1" applyBorder="1" applyAlignment="1">
      <alignment horizontal="center" vertical="center"/>
    </xf>
    <xf numFmtId="192" fontId="38" fillId="5" borderId="73" xfId="356" applyFont="1" applyFill="1" applyBorder="1" applyAlignment="1">
      <alignment horizontal="center" vertical="center"/>
    </xf>
    <xf numFmtId="192" fontId="35" fillId="0" borderId="83" xfId="2285" applyFont="1" applyBorder="1" applyAlignment="1">
      <alignment horizontal="center" vertical="center"/>
    </xf>
    <xf numFmtId="192" fontId="35" fillId="0" borderId="73" xfId="2285" applyFont="1" applyBorder="1" applyAlignment="1">
      <alignment horizontal="center" vertical="center"/>
    </xf>
    <xf numFmtId="49" fontId="35" fillId="7" borderId="83" xfId="0" applyNumberFormat="1" applyFont="1" applyFill="1" applyBorder="1" applyAlignment="1">
      <alignment horizontal="center" vertical="center" wrapText="1"/>
    </xf>
    <xf numFmtId="49" fontId="35" fillId="7" borderId="71" xfId="0" applyNumberFormat="1" applyFont="1" applyFill="1" applyBorder="1" applyAlignment="1">
      <alignment horizontal="center" vertical="center" wrapText="1"/>
    </xf>
    <xf numFmtId="49" fontId="35" fillId="58" borderId="0" xfId="52078" applyNumberFormat="1" applyFont="1" applyFill="1" applyAlignment="1">
      <alignment horizontal="left" vertical="center" wrapText="1"/>
    </xf>
    <xf numFmtId="49" fontId="39" fillId="8" borderId="0" xfId="52078" applyNumberFormat="1" applyFont="1" applyFill="1" applyAlignment="1">
      <alignment horizontal="left" vertical="center"/>
    </xf>
    <xf numFmtId="49" fontId="35" fillId="58" borderId="0" xfId="52078" applyNumberFormat="1" applyFont="1" applyFill="1" applyAlignment="1">
      <alignment vertical="center"/>
    </xf>
    <xf numFmtId="49" fontId="35" fillId="58" borderId="0" xfId="52078" applyNumberFormat="1" applyFont="1" applyFill="1" applyAlignment="1">
      <alignment horizontal="left" vertical="center"/>
    </xf>
    <xf numFmtId="192" fontId="35" fillId="8" borderId="255" xfId="52078" applyFont="1" applyFill="1" applyBorder="1" applyAlignment="1">
      <alignment horizontal="center" vertical="center"/>
    </xf>
    <xf numFmtId="192" fontId="35" fillId="8" borderId="90" xfId="52078" applyFont="1" applyFill="1" applyBorder="1" applyAlignment="1">
      <alignment horizontal="center" vertical="center"/>
    </xf>
    <xf numFmtId="192" fontId="35" fillId="8" borderId="2" xfId="52078" applyFont="1" applyFill="1" applyBorder="1" applyAlignment="1">
      <alignment horizontal="center" vertical="center"/>
    </xf>
    <xf numFmtId="192" fontId="35" fillId="8" borderId="79" xfId="52078" applyFont="1" applyFill="1" applyBorder="1" applyAlignment="1">
      <alignment horizontal="center" vertical="center"/>
    </xf>
    <xf numFmtId="192" fontId="35" fillId="8" borderId="95" xfId="52078" applyFont="1" applyFill="1" applyBorder="1" applyAlignment="1">
      <alignment horizontal="center" vertical="center"/>
    </xf>
    <xf numFmtId="192" fontId="35" fillId="8" borderId="96" xfId="52078" applyFont="1" applyFill="1" applyBorder="1" applyAlignment="1">
      <alignment horizontal="center" vertical="center"/>
    </xf>
    <xf numFmtId="49" fontId="68" fillId="0" borderId="246" xfId="52078" applyNumberFormat="1" applyFont="1" applyBorder="1" applyAlignment="1">
      <alignment horizontal="center" vertical="center"/>
    </xf>
    <xf numFmtId="49" fontId="68" fillId="0" borderId="245" xfId="52078" applyNumberFormat="1" applyFont="1" applyBorder="1" applyAlignment="1">
      <alignment horizontal="center" vertical="center"/>
    </xf>
    <xf numFmtId="176" fontId="68" fillId="0" borderId="246" xfId="52078" applyNumberFormat="1" applyFont="1" applyBorder="1" applyAlignment="1">
      <alignment horizontal="center" vertical="center" wrapText="1"/>
    </xf>
    <xf numFmtId="176" fontId="68" fillId="0" borderId="245" xfId="52078" applyNumberFormat="1" applyFont="1" applyBorder="1" applyAlignment="1">
      <alignment horizontal="center" vertical="center" wrapText="1"/>
    </xf>
    <xf numFmtId="49" fontId="68" fillId="0" borderId="226" xfId="52078" applyNumberFormat="1" applyFont="1" applyBorder="1" applyAlignment="1">
      <alignment horizontal="center" vertical="center"/>
    </xf>
    <xf numFmtId="49" fontId="68" fillId="0" borderId="227" xfId="52078" applyNumberFormat="1" applyFont="1" applyBorder="1" applyAlignment="1">
      <alignment horizontal="center" vertical="center"/>
    </xf>
    <xf numFmtId="176" fontId="68" fillId="0" borderId="226" xfId="52078" applyNumberFormat="1" applyFont="1" applyBorder="1" applyAlignment="1">
      <alignment horizontal="center" vertical="center" wrapText="1"/>
    </xf>
    <xf numFmtId="176" fontId="68" fillId="0" borderId="227" xfId="52078" applyNumberFormat="1" applyFont="1" applyBorder="1" applyAlignment="1">
      <alignment horizontal="center" vertical="center" wrapText="1"/>
    </xf>
    <xf numFmtId="192" fontId="37" fillId="8" borderId="0" xfId="52078" applyFont="1" applyFill="1" applyAlignment="1">
      <alignment horizontal="center" vertical="center"/>
    </xf>
    <xf numFmtId="192" fontId="38" fillId="5" borderId="116" xfId="52080" applyFont="1" applyFill="1" applyBorder="1" applyAlignment="1">
      <alignment horizontal="center" vertical="center"/>
    </xf>
    <xf numFmtId="192" fontId="38" fillId="5" borderId="149" xfId="52080" applyFont="1" applyFill="1" applyBorder="1" applyAlignment="1">
      <alignment horizontal="center" vertical="center"/>
    </xf>
    <xf numFmtId="192" fontId="38" fillId="5" borderId="117" xfId="52080" applyFont="1" applyFill="1" applyBorder="1" applyAlignment="1">
      <alignment horizontal="center" vertical="center"/>
    </xf>
    <xf numFmtId="192" fontId="35" fillId="6" borderId="103" xfId="52082" applyFont="1" applyFill="1" applyBorder="1" applyAlignment="1">
      <alignment horizontal="center" vertical="center"/>
    </xf>
    <xf numFmtId="192" fontId="35" fillId="6" borderId="107" xfId="52082" applyFont="1" applyFill="1" applyBorder="1" applyAlignment="1">
      <alignment horizontal="center" vertical="center"/>
    </xf>
    <xf numFmtId="192" fontId="35" fillId="7" borderId="74" xfId="52078" applyFont="1" applyFill="1" applyBorder="1" applyAlignment="1">
      <alignment horizontal="center" vertical="center"/>
    </xf>
    <xf numFmtId="192" fontId="35" fillId="7" borderId="69" xfId="52078" applyFont="1" applyFill="1" applyBorder="1" applyAlignment="1">
      <alignment horizontal="center" vertical="center"/>
    </xf>
    <xf numFmtId="192" fontId="35" fillId="7" borderId="116" xfId="52078" applyFont="1" applyFill="1" applyBorder="1" applyAlignment="1">
      <alignment horizontal="center" vertical="center"/>
    </xf>
    <xf numFmtId="192" fontId="67" fillId="8" borderId="0" xfId="1253" applyFont="1" applyFill="1" applyAlignment="1">
      <alignment horizontal="center" vertical="center"/>
    </xf>
    <xf numFmtId="192" fontId="67" fillId="8" borderId="0" xfId="1253" applyFont="1" applyFill="1" applyBorder="1" applyAlignment="1">
      <alignment horizontal="center" vertical="center"/>
    </xf>
    <xf numFmtId="49" fontId="39" fillId="8" borderId="0" xfId="1253" applyNumberFormat="1" applyFont="1" applyFill="1" applyAlignment="1">
      <alignment horizontal="left" vertical="center"/>
    </xf>
    <xf numFmtId="49" fontId="35" fillId="8" borderId="0" xfId="1253" applyNumberFormat="1" applyFont="1" applyFill="1">
      <alignment vertical="center"/>
    </xf>
    <xf numFmtId="192" fontId="38" fillId="5" borderId="55" xfId="356" applyFont="1" applyFill="1" applyBorder="1" applyAlignment="1">
      <alignment horizontal="center" vertical="center"/>
    </xf>
    <xf numFmtId="192" fontId="35" fillId="6" borderId="83" xfId="1360" applyFont="1" applyFill="1" applyBorder="1" applyAlignment="1">
      <alignment horizontal="center" vertical="center"/>
    </xf>
    <xf numFmtId="192" fontId="35" fillId="6" borderId="55" xfId="1360" applyFont="1" applyFill="1" applyBorder="1" applyAlignment="1">
      <alignment horizontal="center" vertical="center"/>
    </xf>
    <xf numFmtId="192" fontId="38" fillId="5" borderId="57" xfId="356" applyFont="1" applyFill="1" applyBorder="1" applyAlignment="1">
      <alignment horizontal="center" vertical="center"/>
    </xf>
    <xf numFmtId="192" fontId="35" fillId="0" borderId="57" xfId="2285" applyFont="1" applyBorder="1" applyAlignment="1">
      <alignment horizontal="center" vertical="center"/>
    </xf>
    <xf numFmtId="192" fontId="68" fillId="0" borderId="115" xfId="1253" applyFont="1" applyBorder="1" applyAlignment="1">
      <alignment horizontal="center" vertical="center"/>
    </xf>
    <xf numFmtId="192" fontId="68" fillId="0" borderId="137" xfId="1253" applyFont="1" applyBorder="1" applyAlignment="1">
      <alignment horizontal="center" vertical="center"/>
    </xf>
    <xf numFmtId="176" fontId="68" fillId="0" borderId="151" xfId="1253" applyNumberFormat="1" applyFont="1" applyBorder="1" applyAlignment="1">
      <alignment horizontal="center" vertical="center" wrapText="1"/>
    </xf>
    <xf numFmtId="176" fontId="68" fillId="0" borderId="148" xfId="1253" applyNumberFormat="1" applyFont="1" applyBorder="1" applyAlignment="1">
      <alignment horizontal="center" vertical="center" wrapText="1"/>
    </xf>
    <xf numFmtId="176" fontId="68" fillId="0" borderId="145" xfId="1253" applyNumberFormat="1" applyFont="1" applyBorder="1" applyAlignment="1">
      <alignment horizontal="center" vertical="center" wrapText="1"/>
    </xf>
    <xf numFmtId="176" fontId="68" fillId="0" borderId="105" xfId="1253" applyNumberFormat="1" applyFont="1" applyBorder="1" applyAlignment="1">
      <alignment horizontal="center" vertical="center" wrapText="1"/>
    </xf>
    <xf numFmtId="176" fontId="68" fillId="0" borderId="124" xfId="1253" applyNumberFormat="1" applyFont="1" applyBorder="1" applyAlignment="1">
      <alignment horizontal="center" vertical="center" wrapText="1"/>
    </xf>
    <xf numFmtId="176" fontId="68" fillId="0" borderId="138" xfId="1253" applyNumberFormat="1" applyFont="1" applyBorder="1" applyAlignment="1">
      <alignment horizontal="center" vertical="center" wrapText="1"/>
    </xf>
    <xf numFmtId="176" fontId="68" fillId="0" borderId="150" xfId="1253" applyNumberFormat="1" applyFont="1" applyBorder="1" applyAlignment="1">
      <alignment horizontal="center" vertical="center" wrapText="1"/>
    </xf>
    <xf numFmtId="176" fontId="68" fillId="0" borderId="107" xfId="1253" applyNumberFormat="1" applyFont="1" applyBorder="1" applyAlignment="1">
      <alignment horizontal="center" vertical="center" wrapText="1"/>
    </xf>
    <xf numFmtId="192" fontId="35" fillId="7" borderId="142" xfId="1253" applyFont="1" applyFill="1" applyBorder="1" applyAlignment="1">
      <alignment horizontal="center" vertical="center"/>
    </xf>
    <xf numFmtId="192" fontId="35" fillId="7" borderId="141" xfId="1253" applyFont="1" applyFill="1" applyBorder="1" applyAlignment="1">
      <alignment horizontal="center" vertical="center"/>
    </xf>
    <xf numFmtId="192" fontId="35" fillId="8" borderId="143" xfId="1253" applyFont="1" applyFill="1" applyBorder="1" applyAlignment="1">
      <alignment horizontal="center" vertical="center"/>
    </xf>
    <xf numFmtId="192" fontId="35" fillId="8" borderId="90" xfId="1253" applyFont="1" applyFill="1" applyBorder="1" applyAlignment="1">
      <alignment horizontal="center" vertical="center"/>
    </xf>
    <xf numFmtId="192" fontId="35" fillId="8" borderId="2" xfId="1253" applyFont="1" applyFill="1" applyBorder="1" applyAlignment="1">
      <alignment horizontal="center" vertical="center"/>
    </xf>
    <xf numFmtId="192" fontId="35" fillId="8" borderId="79" xfId="1253" applyFont="1" applyFill="1" applyBorder="1" applyAlignment="1">
      <alignment horizontal="center" vertical="center"/>
    </xf>
    <xf numFmtId="192" fontId="35" fillId="8" borderId="95" xfId="1253" applyFont="1" applyFill="1" applyBorder="1" applyAlignment="1">
      <alignment horizontal="center" vertical="center"/>
    </xf>
    <xf numFmtId="192" fontId="35" fillId="8" borderId="96" xfId="1253" applyFont="1" applyFill="1" applyBorder="1" applyAlignment="1">
      <alignment horizontal="center" vertical="center"/>
    </xf>
    <xf numFmtId="194" fontId="35" fillId="8" borderId="0" xfId="52108" applyFont="1" applyFill="1" applyAlignment="1">
      <alignment horizontal="left" vertical="center" wrapText="1"/>
    </xf>
    <xf numFmtId="194" fontId="35" fillId="8" borderId="0" xfId="52108" applyFont="1" applyFill="1" applyAlignment="1">
      <alignment horizontal="left" vertical="center"/>
    </xf>
    <xf numFmtId="194" fontId="37" fillId="8" borderId="0" xfId="52108" applyFont="1" applyFill="1" applyAlignment="1">
      <alignment horizontal="center" vertical="center"/>
    </xf>
    <xf numFmtId="194" fontId="38" fillId="5" borderId="116" xfId="52114" applyFont="1" applyFill="1" applyBorder="1" applyAlignment="1">
      <alignment horizontal="center" vertical="center"/>
    </xf>
    <xf numFmtId="194" fontId="38" fillId="5" borderId="69" xfId="52114" applyFont="1" applyFill="1" applyBorder="1" applyAlignment="1">
      <alignment horizontal="center" vertical="center"/>
    </xf>
    <xf numFmtId="194" fontId="35" fillId="0" borderId="226" xfId="52129" applyFont="1" applyBorder="1" applyAlignment="1">
      <alignment horizontal="center" vertical="center"/>
    </xf>
    <xf numFmtId="194" fontId="35" fillId="0" borderId="227" xfId="52129" applyFont="1" applyBorder="1" applyAlignment="1">
      <alignment horizontal="center" vertical="center"/>
    </xf>
    <xf numFmtId="194" fontId="35" fillId="7" borderId="57" xfId="52108" applyFont="1" applyFill="1" applyBorder="1" applyAlignment="1">
      <alignment horizontal="center" vertical="center"/>
    </xf>
    <xf numFmtId="194" fontId="35" fillId="7" borderId="73" xfId="52108" applyFont="1" applyFill="1" applyBorder="1" applyAlignment="1">
      <alignment horizontal="center" vertical="center"/>
    </xf>
    <xf numFmtId="194" fontId="35" fillId="7" borderId="83" xfId="52108" applyFont="1" applyFill="1" applyBorder="1" applyAlignment="1">
      <alignment horizontal="center" vertical="center"/>
    </xf>
    <xf numFmtId="176" fontId="35" fillId="0" borderId="5" xfId="52108" applyNumberFormat="1" applyFont="1" applyBorder="1" applyAlignment="1">
      <alignment horizontal="center" vertical="center"/>
    </xf>
    <xf numFmtId="176" fontId="35" fillId="0" borderId="144" xfId="52108" applyNumberFormat="1" applyFont="1" applyBorder="1" applyAlignment="1">
      <alignment horizontal="center" vertical="center"/>
    </xf>
    <xf numFmtId="176" fontId="35" fillId="0" borderId="2" xfId="52108" applyNumberFormat="1" applyFont="1" applyBorder="1" applyAlignment="1">
      <alignment horizontal="center" vertical="center"/>
    </xf>
    <xf numFmtId="176" fontId="35" fillId="0" borderId="79" xfId="52108" applyNumberFormat="1" applyFont="1" applyBorder="1" applyAlignment="1">
      <alignment horizontal="center" vertical="center"/>
    </xf>
    <xf numFmtId="176" fontId="35" fillId="0" borderId="95" xfId="52108" applyNumberFormat="1" applyFont="1" applyBorder="1" applyAlignment="1">
      <alignment horizontal="center" vertical="center"/>
    </xf>
    <xf numFmtId="176" fontId="35" fillId="0" borderId="96" xfId="52108" applyNumberFormat="1" applyFont="1" applyBorder="1" applyAlignment="1">
      <alignment horizontal="center" vertical="center"/>
    </xf>
    <xf numFmtId="49" fontId="35" fillId="0" borderId="116" xfId="52108" applyNumberFormat="1" applyFont="1" applyBorder="1" applyAlignment="1">
      <alignment horizontal="center" vertical="center"/>
    </xf>
    <xf numFmtId="49" fontId="35" fillId="0" borderId="69" xfId="52108" applyNumberFormat="1" applyFont="1" applyBorder="1" applyAlignment="1">
      <alignment horizontal="center" vertical="center"/>
    </xf>
    <xf numFmtId="49" fontId="35" fillId="0" borderId="246" xfId="52108" applyNumberFormat="1" applyFont="1" applyBorder="1" applyAlignment="1">
      <alignment horizontal="center" vertical="center"/>
    </xf>
    <xf numFmtId="49" fontId="35" fillId="0" borderId="245" xfId="52108" applyNumberFormat="1" applyFont="1" applyBorder="1" applyAlignment="1">
      <alignment horizontal="center" vertical="center"/>
    </xf>
    <xf numFmtId="49" fontId="35" fillId="0" borderId="226" xfId="52108" applyNumberFormat="1" applyFont="1" applyBorder="1" applyAlignment="1">
      <alignment horizontal="center" vertical="center"/>
    </xf>
    <xf numFmtId="49" fontId="35" fillId="0" borderId="227" xfId="52108" applyNumberFormat="1" applyFont="1" applyBorder="1" applyAlignment="1">
      <alignment horizontal="center" vertical="center"/>
    </xf>
    <xf numFmtId="194" fontId="39" fillId="8" borderId="0" xfId="52108" applyFont="1" applyFill="1" applyAlignment="1">
      <alignment horizontal="left" vertical="center" wrapText="1"/>
    </xf>
    <xf numFmtId="192" fontId="38" fillId="5" borderId="135" xfId="356" applyFont="1" applyFill="1" applyBorder="1" applyAlignment="1">
      <alignment horizontal="center" vertical="center"/>
    </xf>
    <xf numFmtId="192" fontId="35" fillId="0" borderId="135" xfId="2285" applyFont="1" applyBorder="1" applyAlignment="1">
      <alignment horizontal="center" vertical="center"/>
    </xf>
    <xf numFmtId="49" fontId="37" fillId="2" borderId="0" xfId="0" applyNumberFormat="1" applyFont="1" applyFill="1" applyAlignment="1">
      <alignment horizontal="center" vertical="center"/>
    </xf>
    <xf numFmtId="192" fontId="22" fillId="2" borderId="0" xfId="2285" applyFont="1" applyFill="1" applyAlignment="1">
      <alignment horizontal="center" vertical="center"/>
    </xf>
    <xf numFmtId="192" fontId="39" fillId="2" borderId="0" xfId="0" applyFont="1" applyFill="1" applyAlignment="1">
      <alignment horizontal="left" vertical="center" wrapText="1"/>
    </xf>
    <xf numFmtId="49" fontId="25" fillId="0" borderId="3" xfId="0" applyNumberFormat="1" applyFont="1" applyBorder="1" applyAlignment="1">
      <alignment horizontal="center" vertical="center" wrapText="1"/>
    </xf>
    <xf numFmtId="49" fontId="35" fillId="58" borderId="0" xfId="51983" applyNumberFormat="1" applyFont="1" applyFill="1" applyAlignment="1">
      <alignment horizontal="left" vertical="center"/>
    </xf>
    <xf numFmtId="192" fontId="35" fillId="8" borderId="255" xfId="51983" applyFont="1" applyFill="1" applyBorder="1" applyAlignment="1">
      <alignment horizontal="center" vertical="center"/>
    </xf>
    <xf numFmtId="192" fontId="35" fillId="8" borderId="90" xfId="51983" applyFont="1" applyFill="1" applyBorder="1" applyAlignment="1">
      <alignment horizontal="center" vertical="center"/>
    </xf>
    <xf numFmtId="192" fontId="35" fillId="8" borderId="2" xfId="51983" applyFont="1" applyFill="1" applyBorder="1" applyAlignment="1">
      <alignment horizontal="center" vertical="center"/>
    </xf>
    <xf numFmtId="192" fontId="35" fillId="8" borderId="79" xfId="51983" applyFont="1" applyFill="1" applyBorder="1" applyAlignment="1">
      <alignment horizontal="center" vertical="center"/>
    </xf>
    <xf numFmtId="192" fontId="35" fillId="8" borderId="95" xfId="51983" applyFont="1" applyFill="1" applyBorder="1" applyAlignment="1">
      <alignment horizontal="center" vertical="center"/>
    </xf>
    <xf numFmtId="192" fontId="35" fillId="8" borderId="96" xfId="51983" applyFont="1" applyFill="1" applyBorder="1" applyAlignment="1">
      <alignment horizontal="center" vertical="center"/>
    </xf>
    <xf numFmtId="49" fontId="68" fillId="0" borderId="246" xfId="51983" applyNumberFormat="1" applyFont="1" applyBorder="1" applyAlignment="1">
      <alignment horizontal="center" vertical="center"/>
    </xf>
    <xf numFmtId="49" fontId="68" fillId="0" borderId="245" xfId="51983" applyNumberFormat="1" applyFont="1" applyBorder="1" applyAlignment="1">
      <alignment horizontal="center" vertical="center"/>
    </xf>
    <xf numFmtId="176" fontId="68" fillId="0" borderId="246" xfId="51983" applyNumberFormat="1" applyFont="1" applyBorder="1" applyAlignment="1">
      <alignment horizontal="center" vertical="center" wrapText="1"/>
    </xf>
    <xf numFmtId="176" fontId="68" fillId="0" borderId="245" xfId="51983" applyNumberFormat="1" applyFont="1" applyBorder="1" applyAlignment="1">
      <alignment horizontal="center" vertical="center" wrapText="1"/>
    </xf>
    <xf numFmtId="49" fontId="68" fillId="0" borderId="226" xfId="51983" applyNumberFormat="1" applyFont="1" applyBorder="1" applyAlignment="1">
      <alignment horizontal="center" vertical="center"/>
    </xf>
    <xf numFmtId="49" fontId="68" fillId="0" borderId="227" xfId="51983" applyNumberFormat="1" applyFont="1" applyBorder="1" applyAlignment="1">
      <alignment horizontal="center" vertical="center"/>
    </xf>
    <xf numFmtId="176" fontId="68" fillId="0" borderId="226" xfId="51983" applyNumberFormat="1" applyFont="1" applyBorder="1" applyAlignment="1">
      <alignment horizontal="center" vertical="center" wrapText="1"/>
    </xf>
    <xf numFmtId="176" fontId="68" fillId="0" borderId="227" xfId="51983" applyNumberFormat="1" applyFont="1" applyBorder="1" applyAlignment="1">
      <alignment horizontal="center" vertical="center" wrapText="1"/>
    </xf>
    <xf numFmtId="49" fontId="35" fillId="58" borderId="0" xfId="51983" applyNumberFormat="1" applyFont="1" applyFill="1" applyAlignment="1">
      <alignment horizontal="left" vertical="center" wrapText="1"/>
    </xf>
    <xf numFmtId="192" fontId="37" fillId="8" borderId="0" xfId="51983" applyFont="1" applyFill="1" applyAlignment="1">
      <alignment horizontal="center" vertical="center"/>
    </xf>
    <xf numFmtId="192" fontId="38" fillId="5" borderId="116" xfId="51985" applyFont="1" applyFill="1" applyBorder="1" applyAlignment="1">
      <alignment horizontal="center" vertical="center"/>
    </xf>
    <xf numFmtId="192" fontId="38" fillId="5" borderId="149" xfId="51985" applyFont="1" applyFill="1" applyBorder="1" applyAlignment="1">
      <alignment horizontal="center" vertical="center"/>
    </xf>
    <xf numFmtId="192" fontId="38" fillId="5" borderId="117" xfId="51985" applyFont="1" applyFill="1" applyBorder="1" applyAlignment="1">
      <alignment horizontal="center" vertical="center"/>
    </xf>
    <xf numFmtId="192" fontId="35" fillId="6" borderId="226" xfId="51987" applyFont="1" applyFill="1" applyBorder="1" applyAlignment="1">
      <alignment horizontal="center" vertical="center"/>
    </xf>
    <xf numFmtId="192" fontId="35" fillId="6" borderId="241" xfId="51987" applyFont="1" applyFill="1" applyBorder="1" applyAlignment="1">
      <alignment horizontal="center" vertical="center"/>
    </xf>
    <xf numFmtId="192" fontId="35" fillId="6" borderId="242" xfId="51987" applyFont="1" applyFill="1" applyBorder="1" applyAlignment="1">
      <alignment horizontal="center" vertical="center"/>
    </xf>
    <xf numFmtId="192" fontId="35" fillId="7" borderId="74" xfId="51983" applyFont="1" applyFill="1" applyBorder="1" applyAlignment="1">
      <alignment horizontal="center" vertical="center"/>
    </xf>
    <xf numFmtId="192" fontId="35" fillId="7" borderId="69" xfId="51983" applyFont="1" applyFill="1" applyBorder="1" applyAlignment="1">
      <alignment horizontal="center" vertical="center"/>
    </xf>
    <xf numFmtId="192" fontId="35" fillId="7" borderId="116" xfId="51983" applyFont="1" applyFill="1" applyBorder="1" applyAlignment="1">
      <alignment horizontal="center" vertical="center"/>
    </xf>
    <xf numFmtId="49" fontId="42" fillId="3" borderId="0" xfId="51988" applyNumberFormat="1" applyFont="1" applyFill="1" applyAlignment="1">
      <alignment horizontal="left" vertical="center" wrapText="1"/>
    </xf>
    <xf numFmtId="192" fontId="37" fillId="3" borderId="0" xfId="33667" applyFont="1" applyFill="1" applyAlignment="1">
      <alignment horizontal="center" vertical="center"/>
    </xf>
    <xf numFmtId="192" fontId="38" fillId="5" borderId="112" xfId="356" applyFont="1" applyFill="1" applyBorder="1" applyAlignment="1">
      <alignment horizontal="center" vertical="center"/>
    </xf>
    <xf numFmtId="192" fontId="38" fillId="5" borderId="113" xfId="356" applyFont="1" applyFill="1" applyBorder="1" applyAlignment="1">
      <alignment horizontal="center" vertical="center"/>
    </xf>
    <xf numFmtId="192" fontId="23" fillId="6" borderId="224" xfId="1360" applyFont="1" applyFill="1" applyBorder="1" applyAlignment="1">
      <alignment horizontal="center" vertical="center"/>
    </xf>
    <xf numFmtId="192" fontId="23" fillId="6" borderId="225" xfId="1360" applyFont="1" applyFill="1" applyBorder="1" applyAlignment="1">
      <alignment horizontal="center" vertical="center"/>
    </xf>
    <xf numFmtId="176" fontId="149" fillId="0" borderId="0" xfId="1253" applyNumberFormat="1" applyFont="1" applyBorder="1" applyAlignment="1">
      <alignment horizontal="left" vertical="center"/>
    </xf>
    <xf numFmtId="192" fontId="23" fillId="6" borderId="171" xfId="1360" applyFont="1" applyFill="1" applyBorder="1" applyAlignment="1">
      <alignment horizontal="center" vertical="center"/>
    </xf>
    <xf numFmtId="192" fontId="23" fillId="6" borderId="172" xfId="1360" applyFont="1" applyFill="1" applyBorder="1" applyAlignment="1">
      <alignment horizontal="center" vertical="center"/>
    </xf>
    <xf numFmtId="176" fontId="149" fillId="0" borderId="7" xfId="1253" applyNumberFormat="1" applyFont="1" applyBorder="1" applyAlignment="1">
      <alignment horizontal="left" vertical="center"/>
    </xf>
    <xf numFmtId="192" fontId="38" fillId="5" borderId="116" xfId="356" applyFont="1" applyFill="1" applyBorder="1" applyAlignment="1">
      <alignment horizontal="center" vertical="center"/>
    </xf>
    <xf numFmtId="192" fontId="38" fillId="5" borderId="69" xfId="356" applyFont="1" applyFill="1" applyBorder="1" applyAlignment="1">
      <alignment horizontal="center" vertical="center"/>
    </xf>
    <xf numFmtId="192" fontId="23" fillId="6" borderId="193" xfId="1360" applyFont="1" applyFill="1" applyBorder="1" applyAlignment="1">
      <alignment horizontal="center" vertical="center"/>
    </xf>
    <xf numFmtId="192" fontId="23" fillId="6" borderId="198" xfId="1360" applyFont="1" applyFill="1" applyBorder="1" applyAlignment="1">
      <alignment horizontal="center" vertical="center"/>
    </xf>
    <xf numFmtId="192" fontId="23" fillId="6" borderId="192" xfId="1360" applyFont="1" applyFill="1" applyBorder="1" applyAlignment="1">
      <alignment horizontal="center" vertical="center"/>
    </xf>
    <xf numFmtId="192" fontId="23" fillId="6" borderId="195" xfId="1360" applyFont="1" applyFill="1" applyBorder="1" applyAlignment="1">
      <alignment horizontal="center" vertical="center"/>
    </xf>
    <xf numFmtId="192" fontId="44" fillId="0" borderId="199" xfId="2285" applyFont="1" applyBorder="1" applyAlignment="1">
      <alignment horizontal="left" vertical="center"/>
    </xf>
    <xf numFmtId="192" fontId="44" fillId="0" borderId="8" xfId="2285" applyFont="1" applyBorder="1" applyAlignment="1">
      <alignment horizontal="left" vertical="center"/>
    </xf>
    <xf numFmtId="192" fontId="44" fillId="0" borderId="98" xfId="2285" applyFont="1" applyBorder="1" applyAlignment="1">
      <alignment horizontal="left" vertical="center"/>
    </xf>
    <xf numFmtId="192" fontId="44" fillId="0" borderId="152" xfId="2285" applyFont="1" applyBorder="1" applyAlignment="1">
      <alignment horizontal="left" vertical="center"/>
    </xf>
    <xf numFmtId="192" fontId="44" fillId="0" borderId="176" xfId="2285" applyFont="1" applyBorder="1" applyAlignment="1">
      <alignment horizontal="left" vertical="center"/>
    </xf>
    <xf numFmtId="192" fontId="44" fillId="0" borderId="179" xfId="2285" applyFont="1" applyBorder="1" applyAlignment="1">
      <alignment horizontal="left" vertical="center"/>
    </xf>
    <xf numFmtId="192" fontId="150" fillId="8" borderId="0" xfId="2285" applyFont="1" applyFill="1" applyBorder="1" applyAlignment="1">
      <alignment horizontal="center" vertical="center"/>
    </xf>
    <xf numFmtId="192" fontId="35" fillId="8" borderId="0" xfId="2285" applyFont="1" applyFill="1" applyBorder="1" applyAlignment="1">
      <alignment horizontal="center" vertical="center"/>
    </xf>
    <xf numFmtId="192" fontId="35" fillId="7" borderId="57" xfId="51979" applyFont="1" applyFill="1" applyBorder="1" applyAlignment="1">
      <alignment horizontal="center" vertical="center"/>
    </xf>
    <xf numFmtId="192" fontId="35" fillId="7" borderId="71" xfId="51979" applyFont="1" applyFill="1" applyBorder="1" applyAlignment="1">
      <alignment horizontal="center" vertical="center"/>
    </xf>
    <xf numFmtId="192" fontId="35" fillId="7" borderId="73" xfId="51979" applyFont="1" applyFill="1" applyBorder="1" applyAlignment="1">
      <alignment horizontal="center" vertical="center"/>
    </xf>
    <xf numFmtId="176" fontId="35" fillId="0" borderId="5" xfId="51979" applyNumberFormat="1" applyFont="1" applyBorder="1" applyAlignment="1">
      <alignment horizontal="center" vertical="center" wrapText="1"/>
    </xf>
    <xf numFmtId="176" fontId="35" fillId="0" borderId="7" xfId="51979" applyNumberFormat="1" applyFont="1" applyBorder="1" applyAlignment="1">
      <alignment horizontal="center" vertical="center" wrapText="1"/>
    </xf>
    <xf numFmtId="176" fontId="35" fillId="0" borderId="144" xfId="51979" applyNumberFormat="1" applyFont="1" applyBorder="1" applyAlignment="1">
      <alignment horizontal="center" vertical="center" wrapText="1"/>
    </xf>
    <xf numFmtId="176" fontId="35" fillId="0" borderId="2" xfId="51979" applyNumberFormat="1" applyFont="1" applyBorder="1" applyAlignment="1">
      <alignment horizontal="center" vertical="center" wrapText="1"/>
    </xf>
    <xf numFmtId="176" fontId="35" fillId="0" borderId="0" xfId="51979" applyNumberFormat="1" applyFont="1" applyBorder="1" applyAlignment="1">
      <alignment horizontal="center" vertical="center" wrapText="1"/>
    </xf>
    <xf numFmtId="176" fontId="35" fillId="0" borderId="79" xfId="51979" applyNumberFormat="1" applyFont="1" applyBorder="1" applyAlignment="1">
      <alignment horizontal="center" vertical="center" wrapText="1"/>
    </xf>
    <xf numFmtId="176" fontId="35" fillId="0" borderId="152" xfId="51979" applyNumberFormat="1" applyFont="1" applyBorder="1" applyAlignment="1">
      <alignment horizontal="center" vertical="center" wrapText="1"/>
    </xf>
    <xf numFmtId="176" fontId="35" fillId="0" borderId="176" xfId="51979" applyNumberFormat="1" applyFont="1" applyBorder="1" applyAlignment="1">
      <alignment horizontal="center" vertical="center" wrapText="1"/>
    </xf>
    <xf numFmtId="176" fontId="35" fillId="0" borderId="153" xfId="51979" applyNumberFormat="1" applyFont="1" applyBorder="1" applyAlignment="1">
      <alignment horizontal="center" vertical="center" wrapText="1"/>
    </xf>
    <xf numFmtId="192" fontId="35" fillId="6" borderId="130" xfId="51987" applyFont="1" applyFill="1" applyBorder="1" applyAlignment="1">
      <alignment horizontal="center" vertical="center"/>
    </xf>
    <xf numFmtId="192" fontId="35" fillId="6" borderId="140" xfId="51987" applyFont="1" applyFill="1" applyBorder="1" applyAlignment="1">
      <alignment horizontal="center" vertical="center"/>
    </xf>
    <xf numFmtId="192" fontId="35" fillId="7" borderId="149" xfId="51983" applyFont="1" applyFill="1" applyBorder="1" applyAlignment="1">
      <alignment horizontal="center" vertical="center"/>
    </xf>
    <xf numFmtId="192" fontId="35" fillId="8" borderId="209" xfId="51983" applyFont="1" applyFill="1" applyBorder="1" applyAlignment="1">
      <alignment horizontal="center" vertical="center"/>
    </xf>
    <xf numFmtId="192" fontId="35" fillId="8" borderId="8" xfId="51983" applyFont="1" applyFill="1" applyBorder="1" applyAlignment="1">
      <alignment horizontal="center" vertical="center"/>
    </xf>
    <xf numFmtId="192" fontId="35" fillId="8" borderId="0" xfId="51983" applyFont="1" applyFill="1" applyBorder="1" applyAlignment="1">
      <alignment horizontal="center" vertical="center"/>
    </xf>
    <xf numFmtId="192" fontId="35" fillId="8" borderId="84" xfId="51983" applyFont="1" applyFill="1" applyBorder="1" applyAlignment="1">
      <alignment horizontal="center" vertical="center"/>
    </xf>
    <xf numFmtId="49" fontId="35" fillId="58" borderId="0" xfId="0" applyNumberFormat="1" applyFont="1" applyFill="1" applyAlignment="1">
      <alignment horizontal="left" vertical="center"/>
    </xf>
    <xf numFmtId="192" fontId="51" fillId="2" borderId="0" xfId="0" applyFont="1" applyFill="1" applyAlignment="1">
      <alignment horizontal="left" vertical="center"/>
    </xf>
    <xf numFmtId="192" fontId="0" fillId="0" borderId="0" xfId="0" applyAlignment="1"/>
    <xf numFmtId="192" fontId="59" fillId="0" borderId="19" xfId="2089" applyFont="1" applyBorder="1" applyAlignment="1">
      <alignment horizontal="center" vertical="center"/>
    </xf>
    <xf numFmtId="192" fontId="59" fillId="0" borderId="20" xfId="2089" applyFont="1" applyBorder="1" applyAlignment="1">
      <alignment horizontal="center" vertical="center"/>
    </xf>
    <xf numFmtId="192" fontId="59" fillId="0" borderId="21" xfId="2089" applyFont="1" applyBorder="1" applyAlignment="1">
      <alignment horizontal="center" vertical="center"/>
    </xf>
    <xf numFmtId="192" fontId="61" fillId="0" borderId="0" xfId="0" applyFont="1" applyAlignment="1"/>
    <xf numFmtId="192" fontId="29" fillId="0" borderId="24" xfId="2089" applyFont="1" applyBorder="1" applyAlignment="1">
      <alignment horizontal="center" vertical="center"/>
    </xf>
    <xf numFmtId="192" fontId="29" fillId="0" borderId="25" xfId="2089" applyFont="1" applyBorder="1" applyAlignment="1">
      <alignment horizontal="center" vertical="center"/>
    </xf>
    <xf numFmtId="192" fontId="58" fillId="4" borderId="23" xfId="2089" applyFont="1" applyFill="1" applyBorder="1" applyAlignment="1">
      <alignment horizontal="center" vertical="center"/>
    </xf>
    <xf numFmtId="192" fontId="58" fillId="4" borderId="24" xfId="2089" applyFont="1" applyFill="1" applyBorder="1" applyAlignment="1">
      <alignment horizontal="center" vertical="center"/>
    </xf>
    <xf numFmtId="192" fontId="58" fillId="4" borderId="25" xfId="2089" applyFont="1" applyFill="1" applyBorder="1" applyAlignment="1">
      <alignment horizontal="center" vertical="center"/>
    </xf>
    <xf numFmtId="192" fontId="55" fillId="6" borderId="38" xfId="2717" applyFont="1" applyFill="1" applyBorder="1" applyAlignment="1">
      <alignment horizontal="center" vertical="center"/>
    </xf>
    <xf numFmtId="192" fontId="0" fillId="0" borderId="37" xfId="0" applyBorder="1" applyAlignment="1">
      <alignment horizontal="center" vertical="center"/>
    </xf>
    <xf numFmtId="49" fontId="44" fillId="6" borderId="38" xfId="2717" applyNumberFormat="1" applyFont="1" applyFill="1" applyBorder="1" applyAlignment="1">
      <alignment horizontal="center" vertical="center"/>
    </xf>
    <xf numFmtId="192" fontId="56" fillId="0" borderId="37" xfId="0" applyFont="1" applyBorder="1" applyAlignment="1">
      <alignment horizontal="center" vertical="center"/>
    </xf>
    <xf numFmtId="192" fontId="55" fillId="3" borderId="20" xfId="33667" applyFont="1" applyFill="1" applyBorder="1" applyAlignment="1">
      <alignment horizontal="center" vertical="center"/>
    </xf>
    <xf numFmtId="192" fontId="0" fillId="0" borderId="21" xfId="0" applyBorder="1" applyAlignment="1"/>
    <xf numFmtId="192" fontId="55" fillId="6" borderId="0" xfId="2717" applyFont="1" applyFill="1" applyBorder="1" applyAlignment="1">
      <alignment horizontal="left" vertical="center"/>
    </xf>
    <xf numFmtId="192" fontId="30" fillId="7" borderId="17" xfId="0" applyFont="1" applyFill="1" applyBorder="1" applyAlignment="1">
      <alignment horizontal="center"/>
    </xf>
    <xf numFmtId="192" fontId="30" fillId="7" borderId="18" xfId="0" applyFont="1" applyFill="1" applyBorder="1" applyAlignment="1">
      <alignment horizontal="center"/>
    </xf>
    <xf numFmtId="192" fontId="25" fillId="3" borderId="0" xfId="1360" applyFont="1" applyFill="1" applyBorder="1" applyAlignment="1">
      <alignment horizontal="center" vertical="center"/>
    </xf>
    <xf numFmtId="192" fontId="50" fillId="3" borderId="0" xfId="1360" applyFont="1" applyFill="1" applyBorder="1" applyAlignment="1">
      <alignment horizontal="center" vertical="center"/>
    </xf>
    <xf numFmtId="49" fontId="53" fillId="9" borderId="32" xfId="2717" applyNumberFormat="1" applyFont="1" applyFill="1" applyBorder="1" applyAlignment="1">
      <alignment horizontal="center" vertical="center"/>
    </xf>
    <xf numFmtId="192" fontId="0" fillId="0" borderId="22" xfId="0" applyBorder="1" applyAlignment="1">
      <alignment horizontal="center" vertical="center"/>
    </xf>
    <xf numFmtId="192" fontId="54" fillId="9" borderId="17" xfId="33667" applyFont="1" applyFill="1" applyBorder="1" applyAlignment="1">
      <alignment horizontal="center" vertical="center"/>
    </xf>
    <xf numFmtId="192" fontId="0" fillId="0" borderId="18" xfId="0" applyBorder="1" applyAlignment="1"/>
    <xf numFmtId="192" fontId="35" fillId="6" borderId="174" xfId="51987" applyFont="1" applyFill="1" applyBorder="1" applyAlignment="1">
      <alignment horizontal="center" vertical="center"/>
    </xf>
    <xf numFmtId="192" fontId="35" fillId="6" borderId="147" xfId="51987" applyFont="1" applyFill="1" applyBorder="1" applyAlignment="1">
      <alignment horizontal="center" vertical="center"/>
    </xf>
    <xf numFmtId="192" fontId="35" fillId="8" borderId="199" xfId="51983" applyFont="1" applyFill="1" applyBorder="1" applyAlignment="1">
      <alignment horizontal="center" vertical="center"/>
    </xf>
    <xf numFmtId="176" fontId="68" fillId="0" borderId="193" xfId="51983" applyNumberFormat="1" applyFont="1" applyBorder="1" applyAlignment="1">
      <alignment horizontal="center" vertical="center" wrapText="1"/>
    </xf>
    <xf numFmtId="176" fontId="68" fillId="0" borderId="198" xfId="51983" applyNumberFormat="1" applyFont="1" applyBorder="1" applyAlignment="1">
      <alignment horizontal="center" vertical="center" wrapText="1"/>
    </xf>
    <xf numFmtId="176" fontId="68" fillId="0" borderId="174" xfId="51983" applyNumberFormat="1" applyFont="1" applyBorder="1" applyAlignment="1">
      <alignment horizontal="center" vertical="center" wrapText="1"/>
    </xf>
    <xf numFmtId="176" fontId="68" fillId="0" borderId="164" xfId="51983" applyNumberFormat="1" applyFont="1" applyBorder="1" applyAlignment="1">
      <alignment horizontal="center" vertical="center" wrapText="1"/>
    </xf>
    <xf numFmtId="192" fontId="4" fillId="0" borderId="0" xfId="52102" applyAlignment="1">
      <alignment horizontal="left" vertical="center"/>
    </xf>
    <xf numFmtId="192" fontId="4" fillId="0" borderId="0" xfId="52102" applyAlignment="1">
      <alignment horizontal="left" vertical="center" wrapText="1"/>
    </xf>
    <xf numFmtId="192" fontId="35" fillId="7" borderId="149" xfId="1253" applyFont="1" applyFill="1" applyBorder="1" applyAlignment="1">
      <alignment horizontal="center" vertical="center"/>
    </xf>
    <xf numFmtId="192" fontId="35" fillId="7" borderId="69" xfId="1253" applyFont="1" applyFill="1" applyBorder="1" applyAlignment="1">
      <alignment horizontal="center" vertical="center"/>
    </xf>
    <xf numFmtId="192" fontId="68" fillId="0" borderId="196" xfId="1253" applyFont="1" applyBorder="1" applyAlignment="1">
      <alignment horizontal="center" vertical="center"/>
    </xf>
    <xf numFmtId="192" fontId="68" fillId="0" borderId="28" xfId="1253" applyFont="1" applyBorder="1" applyAlignment="1">
      <alignment horizontal="center" vertical="center"/>
    </xf>
    <xf numFmtId="192" fontId="68" fillId="0" borderId="56" xfId="1253" applyFont="1" applyBorder="1" applyAlignment="1">
      <alignment horizontal="center" vertical="center"/>
    </xf>
    <xf numFmtId="192" fontId="68" fillId="0" borderId="223" xfId="52101" applyFont="1" applyBorder="1" applyAlignment="1">
      <alignment horizontal="center" vertical="center"/>
    </xf>
    <xf numFmtId="192" fontId="68" fillId="0" borderId="217" xfId="52101" applyFont="1" applyBorder="1" applyAlignment="1">
      <alignment horizontal="center" vertical="center"/>
    </xf>
    <xf numFmtId="49" fontId="68" fillId="0" borderId="193" xfId="1253" applyNumberFormat="1" applyFont="1" applyBorder="1" applyAlignment="1">
      <alignment horizontal="center" vertical="center"/>
    </xf>
    <xf numFmtId="49" fontId="68" fillId="0" borderId="198" xfId="1253" applyNumberFormat="1" applyFont="1" applyBorder="1" applyAlignment="1">
      <alignment horizontal="center" vertical="center"/>
    </xf>
    <xf numFmtId="180" fontId="35" fillId="8" borderId="197" xfId="1253" applyNumberFormat="1" applyFont="1" applyFill="1" applyBorder="1" applyAlignment="1">
      <alignment horizontal="center" vertical="center"/>
    </xf>
    <xf numFmtId="180" fontId="35" fillId="8" borderId="35" xfId="1253" applyNumberFormat="1" applyFont="1" applyFill="1" applyBorder="1" applyAlignment="1">
      <alignment horizontal="center" vertical="center"/>
    </xf>
    <xf numFmtId="180" fontId="35" fillId="8" borderId="177" xfId="1253" applyNumberFormat="1" applyFont="1" applyFill="1" applyBorder="1" applyAlignment="1">
      <alignment horizontal="center" vertical="center"/>
    </xf>
    <xf numFmtId="180" fontId="35" fillId="8" borderId="197" xfId="1253" applyNumberFormat="1" applyFont="1" applyFill="1" applyBorder="1" applyAlignment="1">
      <alignment horizontal="center" vertical="center" wrapText="1"/>
    </xf>
    <xf numFmtId="192" fontId="68" fillId="0" borderId="226" xfId="52101" applyFont="1" applyBorder="1" applyAlignment="1">
      <alignment horizontal="center" vertical="center"/>
    </xf>
    <xf numFmtId="192" fontId="68" fillId="0" borderId="227" xfId="52101" applyFont="1" applyBorder="1" applyAlignment="1">
      <alignment horizontal="center" vertical="center"/>
    </xf>
    <xf numFmtId="176" fontId="71" fillId="0" borderId="197" xfId="1253" applyNumberFormat="1" applyFont="1" applyBorder="1" applyAlignment="1">
      <alignment horizontal="center" vertical="center" wrapText="1"/>
    </xf>
    <xf numFmtId="176" fontId="71" fillId="0" borderId="35" xfId="1253" applyNumberFormat="1" applyFont="1" applyBorder="1" applyAlignment="1">
      <alignment horizontal="center" vertical="center" wrapText="1"/>
    </xf>
    <xf numFmtId="176" fontId="71" fillId="0" borderId="154" xfId="1253" applyNumberFormat="1" applyFont="1" applyBorder="1" applyAlignment="1">
      <alignment horizontal="center" vertical="center" wrapText="1"/>
    </xf>
    <xf numFmtId="176" fontId="71" fillId="0" borderId="177" xfId="1253" applyNumberFormat="1" applyFont="1" applyBorder="1" applyAlignment="1">
      <alignment horizontal="center" vertical="center" wrapText="1"/>
    </xf>
    <xf numFmtId="192" fontId="41" fillId="8" borderId="216" xfId="1253" applyFont="1" applyFill="1" applyBorder="1" applyAlignment="1">
      <alignment horizontal="center" vertical="center"/>
    </xf>
    <xf numFmtId="192" fontId="41" fillId="8" borderId="152" xfId="1253" applyFont="1" applyFill="1" applyBorder="1" applyAlignment="1">
      <alignment horizontal="center" vertical="center"/>
    </xf>
    <xf numFmtId="49" fontId="35" fillId="8" borderId="193" xfId="1253" applyNumberFormat="1" applyFont="1" applyFill="1" applyBorder="1" applyAlignment="1">
      <alignment horizontal="center" vertical="center"/>
    </xf>
    <xf numFmtId="49" fontId="35" fillId="8" borderId="200" xfId="1253" applyNumberFormat="1" applyFont="1" applyFill="1" applyBorder="1" applyAlignment="1">
      <alignment horizontal="center" vertical="center"/>
    </xf>
    <xf numFmtId="49" fontId="35" fillId="8" borderId="198" xfId="1253" applyNumberFormat="1" applyFont="1" applyFill="1" applyBorder="1" applyAlignment="1">
      <alignment horizontal="center" vertical="center"/>
    </xf>
    <xf numFmtId="49" fontId="35" fillId="8" borderId="174" xfId="1253" applyNumberFormat="1" applyFont="1" applyFill="1" applyBorder="1" applyAlignment="1">
      <alignment horizontal="center" vertical="center"/>
    </xf>
    <xf numFmtId="49" fontId="35" fillId="8" borderId="147" xfId="1253" applyNumberFormat="1" applyFont="1" applyFill="1" applyBorder="1" applyAlignment="1">
      <alignment horizontal="center" vertical="center"/>
    </xf>
    <xf numFmtId="49" fontId="35" fillId="8" borderId="164" xfId="1253" applyNumberFormat="1" applyFont="1" applyFill="1" applyBorder="1" applyAlignment="1">
      <alignment horizontal="center" vertical="center"/>
    </xf>
    <xf numFmtId="20" fontId="69" fillId="0" borderId="165" xfId="52086" applyNumberFormat="1" applyFont="1" applyBorder="1" applyAlignment="1">
      <alignment horizontal="center" vertical="center"/>
    </xf>
    <xf numFmtId="20" fontId="69" fillId="0" borderId="182" xfId="52086" applyNumberFormat="1" applyFont="1" applyBorder="1" applyAlignment="1">
      <alignment horizontal="center" vertical="center"/>
    </xf>
    <xf numFmtId="192" fontId="35" fillId="0" borderId="0" xfId="52083" applyFont="1" applyFill="1" applyBorder="1" applyAlignment="1">
      <alignment horizontal="center" vertical="center"/>
    </xf>
    <xf numFmtId="49" fontId="69" fillId="7" borderId="148" xfId="52083" applyNumberFormat="1" applyFont="1" applyFill="1" applyBorder="1" applyAlignment="1">
      <alignment horizontal="center" vertical="center" wrapText="1"/>
    </xf>
    <xf numFmtId="49" fontId="69" fillId="7" borderId="138" xfId="52083" applyNumberFormat="1" applyFont="1" applyFill="1" applyBorder="1" applyAlignment="1">
      <alignment horizontal="center" vertical="center" wrapText="1"/>
    </xf>
    <xf numFmtId="192" fontId="159" fillId="56" borderId="74" xfId="52086" applyFont="1" applyFill="1" applyBorder="1" applyAlignment="1">
      <alignment horizontal="center"/>
    </xf>
    <xf numFmtId="192" fontId="159" fillId="56" borderId="149" xfId="52086" applyFont="1" applyFill="1" applyBorder="1" applyAlignment="1">
      <alignment horizontal="center"/>
    </xf>
    <xf numFmtId="192" fontId="159" fillId="56" borderId="117" xfId="52086" applyFont="1" applyFill="1" applyBorder="1" applyAlignment="1">
      <alignment horizontal="center"/>
    </xf>
    <xf numFmtId="192" fontId="67" fillId="0" borderId="4" xfId="52083" applyFont="1" applyBorder="1" applyAlignment="1">
      <alignment horizontal="center" vertical="center"/>
    </xf>
    <xf numFmtId="192" fontId="6" fillId="0" borderId="4" xfId="52087" applyBorder="1" applyAlignment="1">
      <alignment horizontal="center" vertical="center"/>
    </xf>
    <xf numFmtId="49" fontId="69" fillId="0" borderId="168" xfId="52083" applyNumberFormat="1" applyFont="1" applyBorder="1" applyAlignment="1">
      <alignment horizontal="center" vertical="center" wrapText="1"/>
    </xf>
    <xf numFmtId="49" fontId="69" fillId="0" borderId="169" xfId="52083" applyNumberFormat="1" applyFont="1" applyBorder="1" applyAlignment="1">
      <alignment horizontal="center" vertical="center" wrapText="1"/>
    </xf>
    <xf numFmtId="49" fontId="78" fillId="3" borderId="0" xfId="52091" applyNumberFormat="1" applyFont="1" applyFill="1" applyAlignment="1">
      <alignment horizontal="left" vertical="center" wrapText="1"/>
    </xf>
    <xf numFmtId="192" fontId="37" fillId="8" borderId="0" xfId="52083" applyFont="1" applyFill="1" applyAlignment="1">
      <alignment horizontal="center" vertical="center"/>
    </xf>
    <xf numFmtId="49" fontId="69" fillId="0" borderId="165" xfId="52083" applyNumberFormat="1" applyFont="1" applyBorder="1" applyAlignment="1">
      <alignment horizontal="center" vertical="center" wrapText="1"/>
    </xf>
    <xf numFmtId="49" fontId="69" fillId="0" borderId="182" xfId="52083" applyNumberFormat="1" applyFont="1" applyBorder="1" applyAlignment="1">
      <alignment horizontal="center" vertical="center" wrapText="1"/>
    </xf>
    <xf numFmtId="49" fontId="57" fillId="3" borderId="0" xfId="52090" applyNumberFormat="1" applyFont="1" applyFill="1" applyAlignment="1">
      <alignment horizontal="left" vertical="center" wrapText="1"/>
    </xf>
    <xf numFmtId="49" fontId="78" fillId="3" borderId="0" xfId="52090" applyNumberFormat="1" applyFont="1" applyFill="1" applyAlignment="1">
      <alignment horizontal="left" vertical="center"/>
    </xf>
    <xf numFmtId="20" fontId="69" fillId="0" borderId="173" xfId="52086" applyNumberFormat="1" applyFont="1" applyFill="1" applyBorder="1" applyAlignment="1">
      <alignment horizontal="center" vertical="center"/>
    </xf>
    <xf numFmtId="20" fontId="69" fillId="0" borderId="182" xfId="52086" applyNumberFormat="1" applyFont="1" applyFill="1" applyBorder="1" applyAlignment="1">
      <alignment horizontal="center" vertical="center"/>
    </xf>
    <xf numFmtId="192" fontId="69" fillId="0" borderId="174" xfId="52086" applyFont="1" applyBorder="1" applyAlignment="1">
      <alignment horizontal="center" vertical="center"/>
    </xf>
    <xf numFmtId="192" fontId="69" fillId="0" borderId="147" xfId="52086" applyFont="1" applyBorder="1" applyAlignment="1">
      <alignment horizontal="center" vertical="center"/>
    </xf>
    <xf numFmtId="192" fontId="69" fillId="0" borderId="140" xfId="52086" applyFont="1" applyBorder="1" applyAlignment="1">
      <alignment horizontal="center" vertical="center"/>
    </xf>
    <xf numFmtId="49" fontId="69" fillId="8" borderId="71" xfId="52083" applyNumberFormat="1" applyFont="1" applyFill="1" applyBorder="1" applyAlignment="1">
      <alignment horizontal="right" wrapText="1"/>
    </xf>
    <xf numFmtId="192" fontId="6" fillId="0" borderId="71" xfId="52087" applyBorder="1" applyAlignment="1">
      <alignment horizontal="right" wrapText="1"/>
    </xf>
    <xf numFmtId="192" fontId="70" fillId="5" borderId="116" xfId="52085" applyFont="1" applyFill="1" applyBorder="1" applyAlignment="1">
      <alignment horizontal="center" vertical="center"/>
    </xf>
    <xf numFmtId="192" fontId="70" fillId="5" borderId="117" xfId="52085" applyFont="1" applyFill="1" applyBorder="1" applyAlignment="1">
      <alignment horizontal="center" vertical="center"/>
    </xf>
    <xf numFmtId="49" fontId="42" fillId="3" borderId="0" xfId="52103" applyNumberFormat="1" applyFont="1" applyFill="1" applyAlignment="1">
      <alignment horizontal="left" vertical="center"/>
    </xf>
    <xf numFmtId="176" fontId="149" fillId="0" borderId="0" xfId="52101" applyNumberFormat="1" applyFont="1" applyBorder="1" applyAlignment="1">
      <alignment horizontal="left" vertical="center"/>
    </xf>
    <xf numFmtId="49" fontId="42" fillId="3" borderId="0" xfId="52103" applyNumberFormat="1" applyFont="1" applyFill="1" applyAlignment="1">
      <alignment horizontal="left" vertical="center" wrapText="1"/>
    </xf>
    <xf numFmtId="176" fontId="35" fillId="0" borderId="5" xfId="52101" applyNumberFormat="1" applyFont="1" applyBorder="1" applyAlignment="1">
      <alignment horizontal="center" vertical="center" wrapText="1"/>
    </xf>
    <xf numFmtId="176" fontId="35" fillId="0" borderId="2" xfId="52101" applyNumberFormat="1" applyFont="1" applyBorder="1" applyAlignment="1">
      <alignment horizontal="center" vertical="center"/>
    </xf>
    <xf numFmtId="176" fontId="35" fillId="0" borderId="95" xfId="52101" applyNumberFormat="1" applyFont="1" applyBorder="1" applyAlignment="1">
      <alignment horizontal="center" vertical="center"/>
    </xf>
    <xf numFmtId="49" fontId="35" fillId="0" borderId="116" xfId="52101" applyNumberFormat="1" applyFont="1" applyBorder="1" applyAlignment="1">
      <alignment horizontal="center" vertical="center"/>
    </xf>
    <xf numFmtId="49" fontId="35" fillId="0" borderId="69" xfId="52101" applyNumberFormat="1" applyFont="1" applyBorder="1" applyAlignment="1">
      <alignment horizontal="center" vertical="center"/>
    </xf>
    <xf numFmtId="49" fontId="35" fillId="0" borderId="246" xfId="52101" applyNumberFormat="1" applyFont="1" applyBorder="1" applyAlignment="1">
      <alignment horizontal="center" vertical="center"/>
    </xf>
    <xf numFmtId="49" fontId="35" fillId="0" borderId="245" xfId="52101" applyNumberFormat="1" applyFont="1" applyBorder="1" applyAlignment="1">
      <alignment horizontal="center" vertical="center"/>
    </xf>
    <xf numFmtId="49" fontId="35" fillId="0" borderId="226" xfId="52101" applyNumberFormat="1" applyFont="1" applyBorder="1" applyAlignment="1">
      <alignment horizontal="center" vertical="center"/>
    </xf>
    <xf numFmtId="49" fontId="35" fillId="0" borderId="227" xfId="52101" applyNumberFormat="1" applyFont="1" applyBorder="1" applyAlignment="1">
      <alignment horizontal="center" vertical="center"/>
    </xf>
    <xf numFmtId="192" fontId="35" fillId="7" borderId="83" xfId="52101" applyFont="1" applyFill="1" applyBorder="1" applyAlignment="1">
      <alignment horizontal="center" vertical="center"/>
    </xf>
    <xf numFmtId="192" fontId="35" fillId="7" borderId="73" xfId="52101" applyFont="1" applyFill="1" applyBorder="1" applyAlignment="1">
      <alignment horizontal="center" vertical="center"/>
    </xf>
    <xf numFmtId="192" fontId="37" fillId="3" borderId="0" xfId="52103" applyFont="1" applyFill="1" applyAlignment="1">
      <alignment horizontal="center" vertical="center"/>
    </xf>
    <xf numFmtId="192" fontId="38" fillId="5" borderId="83" xfId="52061" applyFont="1" applyFill="1" applyBorder="1" applyAlignment="1">
      <alignment horizontal="center" vertical="center"/>
    </xf>
    <xf numFmtId="192" fontId="38" fillId="5" borderId="55" xfId="52061" applyFont="1" applyFill="1" applyBorder="1" applyAlignment="1">
      <alignment horizontal="center" vertical="center"/>
    </xf>
    <xf numFmtId="49" fontId="35" fillId="6" borderId="105" xfId="52104" applyNumberFormat="1" applyFont="1" applyFill="1" applyBorder="1" applyAlignment="1">
      <alignment horizontal="center" vertical="center"/>
    </xf>
    <xf numFmtId="49" fontId="35" fillId="6" borderId="106" xfId="52104" applyNumberFormat="1" applyFont="1" applyFill="1" applyBorder="1" applyAlignment="1">
      <alignment horizontal="center" vertical="center"/>
    </xf>
    <xf numFmtId="192" fontId="35" fillId="7" borderId="83" xfId="52062" applyFont="1" applyFill="1" applyBorder="1" applyAlignment="1">
      <alignment horizontal="center" vertical="center"/>
    </xf>
    <xf numFmtId="192" fontId="35" fillId="7" borderId="73" xfId="52062" applyFont="1" applyFill="1" applyBorder="1" applyAlignment="1">
      <alignment horizontal="center" vertical="center"/>
    </xf>
    <xf numFmtId="176" fontId="144" fillId="0" borderId="254" xfId="52101" applyNumberFormat="1" applyFont="1" applyFill="1" applyBorder="1" applyAlignment="1">
      <alignment horizontal="center" vertical="center"/>
    </xf>
    <xf numFmtId="176" fontId="144" fillId="0" borderId="137" xfId="52101" applyNumberFormat="1" applyFont="1" applyFill="1" applyBorder="1" applyAlignment="1">
      <alignment horizontal="center" vertical="center"/>
    </xf>
    <xf numFmtId="192" fontId="68" fillId="0" borderId="167" xfId="1253" applyFont="1" applyBorder="1" applyAlignment="1">
      <alignment horizontal="center" vertical="center"/>
    </xf>
    <xf numFmtId="192" fontId="68" fillId="0" borderId="192" xfId="1253" applyFont="1" applyBorder="1" applyAlignment="1">
      <alignment horizontal="center" vertical="center"/>
    </xf>
    <xf numFmtId="192" fontId="35" fillId="8" borderId="0" xfId="1253" applyFont="1" applyFill="1">
      <alignment vertical="center"/>
    </xf>
    <xf numFmtId="192" fontId="38" fillId="5" borderId="29" xfId="356" applyFont="1" applyFill="1" applyBorder="1" applyAlignment="1">
      <alignment horizontal="center" vertical="center"/>
    </xf>
    <xf numFmtId="192" fontId="38" fillId="5" borderId="6" xfId="356" applyFont="1" applyFill="1" applyBorder="1" applyAlignment="1">
      <alignment horizontal="center" vertical="center"/>
    </xf>
    <xf numFmtId="192" fontId="35" fillId="7" borderId="57" xfId="1253" applyFont="1" applyFill="1" applyBorder="1" applyAlignment="1">
      <alignment horizontal="center" vertical="center"/>
    </xf>
    <xf numFmtId="192" fontId="35" fillId="7" borderId="71" xfId="1253" applyFont="1" applyFill="1" applyBorder="1" applyAlignment="1">
      <alignment horizontal="center" vertical="center"/>
    </xf>
    <xf numFmtId="192" fontId="35" fillId="7" borderId="73" xfId="1253" applyFont="1" applyFill="1" applyBorder="1" applyAlignment="1">
      <alignment horizontal="center" vertical="center"/>
    </xf>
    <xf numFmtId="192" fontId="68" fillId="0" borderId="148" xfId="1253" applyFont="1" applyBorder="1" applyAlignment="1">
      <alignment horizontal="center" vertical="center"/>
    </xf>
    <xf numFmtId="192" fontId="68" fillId="0" borderId="54" xfId="1253" applyFont="1" applyBorder="1" applyAlignment="1">
      <alignment horizontal="center" vertical="center"/>
    </xf>
    <xf numFmtId="192" fontId="68" fillId="0" borderId="171" xfId="1253" applyFont="1" applyBorder="1" applyAlignment="1">
      <alignment horizontal="center" vertical="center"/>
    </xf>
    <xf numFmtId="192" fontId="35" fillId="0" borderId="83" xfId="1360" applyFont="1" applyFill="1" applyBorder="1" applyAlignment="1">
      <alignment horizontal="center" vertical="center"/>
    </xf>
    <xf numFmtId="192" fontId="35" fillId="0" borderId="55" xfId="1360" applyFont="1" applyFill="1" applyBorder="1" applyAlignment="1">
      <alignment horizontal="center" vertical="center"/>
    </xf>
    <xf numFmtId="192" fontId="23" fillId="6" borderId="194" xfId="1360" applyFont="1" applyFill="1" applyBorder="1" applyAlignment="1">
      <alignment horizontal="center" vertical="center"/>
    </xf>
    <xf numFmtId="192" fontId="23" fillId="6" borderId="174" xfId="1360" applyFont="1" applyFill="1" applyBorder="1" applyAlignment="1">
      <alignment horizontal="center" vertical="center"/>
    </xf>
    <xf numFmtId="192" fontId="23" fillId="6" borderId="164" xfId="1360" applyFont="1" applyFill="1" applyBorder="1" applyAlignment="1">
      <alignment horizontal="center" vertical="center"/>
    </xf>
    <xf numFmtId="192" fontId="23" fillId="6" borderId="140" xfId="1360" applyFont="1" applyFill="1" applyBorder="1" applyAlignment="1">
      <alignment horizontal="center" vertical="center"/>
    </xf>
    <xf numFmtId="49" fontId="41" fillId="0" borderId="136" xfId="51946" applyNumberFormat="1" applyFont="1" applyBorder="1" applyAlignment="1">
      <alignment horizontal="left" vertical="center" wrapText="1"/>
    </xf>
    <xf numFmtId="49" fontId="41" fillId="0" borderId="133" xfId="51946" applyNumberFormat="1" applyFont="1" applyBorder="1" applyAlignment="1">
      <alignment horizontal="left" vertical="center" wrapText="1"/>
    </xf>
    <xf numFmtId="49" fontId="41" fillId="0" borderId="82" xfId="51946" applyNumberFormat="1" applyFont="1" applyBorder="1" applyAlignment="1">
      <alignment horizontal="left" vertical="center" wrapText="1"/>
    </xf>
    <xf numFmtId="49" fontId="41" fillId="0" borderId="0" xfId="51946" applyNumberFormat="1" applyFont="1" applyBorder="1" applyAlignment="1">
      <alignment horizontal="left" vertical="center" wrapText="1"/>
    </xf>
    <xf numFmtId="49" fontId="147" fillId="5" borderId="111" xfId="356" applyNumberFormat="1" applyFont="1" applyFill="1" applyBorder="1" applyAlignment="1">
      <alignment horizontal="center" vertical="center"/>
    </xf>
    <xf numFmtId="49" fontId="147" fillId="5" borderId="112" xfId="356" applyNumberFormat="1" applyFont="1" applyFill="1" applyBorder="1" applyAlignment="1">
      <alignment horizontal="center" vertical="center"/>
    </xf>
    <xf numFmtId="49" fontId="147" fillId="5" borderId="113" xfId="356" applyNumberFormat="1" applyFont="1" applyFill="1" applyBorder="1" applyAlignment="1">
      <alignment horizontal="center" vertical="center"/>
    </xf>
    <xf numFmtId="49" fontId="41" fillId="0" borderId="54" xfId="2285" applyNumberFormat="1" applyFont="1" applyBorder="1" applyAlignment="1">
      <alignment horizontal="center" vertical="center"/>
    </xf>
    <xf numFmtId="49" fontId="41" fillId="0" borderId="125" xfId="2285" applyNumberFormat="1" applyFont="1" applyBorder="1" applyAlignment="1">
      <alignment horizontal="center" vertical="center"/>
    </xf>
    <xf numFmtId="49" fontId="41" fillId="6" borderId="125" xfId="51946" applyNumberFormat="1" applyFont="1" applyFill="1" applyBorder="1" applyAlignment="1">
      <alignment horizontal="center" vertical="center"/>
    </xf>
    <xf numFmtId="49" fontId="41" fillId="6" borderId="126" xfId="51946" applyNumberFormat="1" applyFont="1" applyFill="1" applyBorder="1" applyAlignment="1">
      <alignment horizontal="center" vertical="center"/>
    </xf>
    <xf numFmtId="49" fontId="154" fillId="57" borderId="111" xfId="51949" applyNumberFormat="1" applyFont="1" applyFill="1" applyBorder="1" applyAlignment="1">
      <alignment horizontal="center" vertical="center" wrapText="1"/>
    </xf>
    <xf numFmtId="49" fontId="151" fillId="57" borderId="129" xfId="51949" applyNumberFormat="1" applyFont="1" applyFill="1" applyBorder="1" applyAlignment="1">
      <alignment horizontal="center" vertical="center" wrapText="1"/>
    </xf>
    <xf numFmtId="49" fontId="151" fillId="57" borderId="54" xfId="51949" applyNumberFormat="1" applyFont="1" applyFill="1" applyBorder="1" applyAlignment="1">
      <alignment horizontal="center" vertical="center" wrapText="1"/>
    </xf>
    <xf numFmtId="192" fontId="35" fillId="8" borderId="0" xfId="52068" applyFont="1" applyFill="1" applyAlignment="1">
      <alignment horizontal="left" vertical="center" wrapText="1"/>
    </xf>
    <xf numFmtId="192" fontId="35" fillId="8" borderId="0" xfId="52066" applyFont="1" applyFill="1" applyAlignment="1">
      <alignment horizontal="left" vertical="center" wrapText="1"/>
    </xf>
    <xf numFmtId="192" fontId="164" fillId="0" borderId="152" xfId="52070" applyFont="1" applyBorder="1" applyAlignment="1">
      <alignment horizontal="center" vertical="center"/>
    </xf>
    <xf numFmtId="192" fontId="164" fillId="0" borderId="153" xfId="52070" applyFont="1" applyBorder="1" applyAlignment="1">
      <alignment horizontal="center" vertical="center"/>
    </xf>
    <xf numFmtId="192" fontId="23" fillId="8" borderId="159" xfId="52068" applyFont="1" applyFill="1" applyBorder="1" applyAlignment="1">
      <alignment horizontal="center" vertical="center"/>
    </xf>
    <xf numFmtId="192" fontId="23" fillId="8" borderId="179" xfId="52068" applyFont="1" applyFill="1" applyBorder="1" applyAlignment="1">
      <alignment horizontal="center" vertical="center"/>
    </xf>
    <xf numFmtId="49" fontId="39" fillId="8" borderId="71" xfId="52070" applyNumberFormat="1" applyFont="1" applyFill="1" applyBorder="1" applyAlignment="1">
      <alignment horizontal="right" wrapText="1"/>
    </xf>
    <xf numFmtId="49" fontId="23" fillId="8" borderId="26" xfId="52068" applyNumberFormat="1" applyFont="1" applyFill="1" applyBorder="1" applyAlignment="1">
      <alignment horizontal="center" vertical="center" wrapText="1"/>
    </xf>
    <xf numFmtId="49" fontId="23" fillId="8" borderId="28" xfId="52068" applyNumberFormat="1" applyFont="1" applyFill="1" applyBorder="1" applyAlignment="1">
      <alignment horizontal="center" vertical="center" wrapText="1"/>
    </xf>
    <xf numFmtId="192" fontId="23" fillId="8" borderId="57" xfId="52068" applyFont="1" applyFill="1" applyBorder="1" applyAlignment="1">
      <alignment horizontal="center" vertical="center"/>
    </xf>
    <xf numFmtId="192" fontId="23" fillId="8" borderId="71" xfId="52068" applyFont="1" applyFill="1" applyBorder="1" applyAlignment="1">
      <alignment horizontal="center" vertical="center"/>
    </xf>
    <xf numFmtId="192" fontId="23" fillId="8" borderId="55" xfId="52068" applyFont="1" applyFill="1" applyBorder="1" applyAlignment="1">
      <alignment horizontal="center" vertical="center"/>
    </xf>
    <xf numFmtId="192" fontId="70" fillId="5" borderId="74" xfId="52069" applyFont="1" applyFill="1" applyBorder="1" applyAlignment="1">
      <alignment horizontal="center" vertical="center"/>
    </xf>
    <xf numFmtId="192" fontId="70" fillId="5" borderId="69" xfId="52069" applyFont="1" applyFill="1" applyBorder="1" applyAlignment="1">
      <alignment horizontal="center" vertical="center"/>
    </xf>
    <xf numFmtId="192" fontId="70" fillId="5" borderId="116" xfId="52069" applyFont="1" applyFill="1" applyBorder="1" applyAlignment="1">
      <alignment horizontal="center" vertical="center"/>
    </xf>
    <xf numFmtId="192" fontId="70" fillId="5" borderId="117" xfId="52069" applyFont="1" applyFill="1" applyBorder="1" applyAlignment="1">
      <alignment horizontal="center" vertical="center"/>
    </xf>
    <xf numFmtId="192" fontId="164" fillId="0" borderId="187" xfId="52070" applyFont="1" applyBorder="1" applyAlignment="1">
      <alignment horizontal="center" vertical="center"/>
    </xf>
    <xf numFmtId="192" fontId="164" fillId="0" borderId="14" xfId="52070" applyFont="1" applyBorder="1" applyAlignment="1">
      <alignment horizontal="center" vertical="center"/>
    </xf>
    <xf numFmtId="192" fontId="23" fillId="8" borderId="12" xfId="52068" applyFont="1" applyFill="1" applyBorder="1" applyAlignment="1">
      <alignment horizontal="center" vertical="center"/>
    </xf>
    <xf numFmtId="192" fontId="23" fillId="8" borderId="188" xfId="52068" applyFont="1" applyFill="1" applyBorder="1" applyAlignment="1">
      <alignment horizontal="center" vertical="center"/>
    </xf>
    <xf numFmtId="192" fontId="35" fillId="6" borderId="174" xfId="52082" applyFont="1" applyFill="1" applyBorder="1" applyAlignment="1">
      <alignment horizontal="center" vertical="center"/>
    </xf>
    <xf numFmtId="192" fontId="35" fillId="6" borderId="140" xfId="52082" applyFont="1" applyFill="1" applyBorder="1" applyAlignment="1">
      <alignment horizontal="center" vertical="center"/>
    </xf>
    <xf numFmtId="192" fontId="35" fillId="8" borderId="161" xfId="52078" applyFont="1" applyFill="1" applyBorder="1" applyAlignment="1">
      <alignment horizontal="center" vertical="center"/>
    </xf>
    <xf numFmtId="192" fontId="35" fillId="8" borderId="152" xfId="52078" applyFont="1" applyFill="1" applyBorder="1" applyAlignment="1">
      <alignment horizontal="center" vertical="center"/>
    </xf>
    <xf numFmtId="192" fontId="35" fillId="8" borderId="153" xfId="52078" applyFont="1" applyFill="1" applyBorder="1" applyAlignment="1">
      <alignment horizontal="center" vertical="center"/>
    </xf>
    <xf numFmtId="49" fontId="39" fillId="8" borderId="7" xfId="52078" applyNumberFormat="1" applyFont="1" applyFill="1" applyBorder="1" applyAlignment="1">
      <alignment horizontal="left" vertical="center"/>
    </xf>
    <xf numFmtId="176" fontId="68" fillId="0" borderId="165" xfId="52078" applyNumberFormat="1" applyFont="1" applyBorder="1" applyAlignment="1">
      <alignment horizontal="center" vertical="center" wrapText="1"/>
    </xf>
    <xf numFmtId="176" fontId="68" fillId="0" borderId="180" xfId="52078" applyNumberFormat="1" applyFont="1" applyBorder="1" applyAlignment="1">
      <alignment horizontal="center" vertical="center" wrapText="1"/>
    </xf>
    <xf numFmtId="176" fontId="68" fillId="0" borderId="174" xfId="52078" applyNumberFormat="1" applyFont="1" applyBorder="1" applyAlignment="1">
      <alignment horizontal="center" vertical="center" wrapText="1"/>
    </xf>
    <xf numFmtId="176" fontId="68" fillId="0" borderId="164" xfId="52078" applyNumberFormat="1" applyFont="1" applyBorder="1" applyAlignment="1">
      <alignment horizontal="center" vertical="center" wrapText="1"/>
    </xf>
    <xf numFmtId="192" fontId="35" fillId="6" borderId="147" xfId="52082" applyFont="1" applyFill="1" applyBorder="1" applyAlignment="1">
      <alignment horizontal="center" vertical="center"/>
    </xf>
    <xf numFmtId="192" fontId="38" fillId="5" borderId="29" xfId="52080" applyFont="1" applyFill="1" applyBorder="1" applyAlignment="1">
      <alignment horizontal="center" vertical="center"/>
    </xf>
    <xf numFmtId="192" fontId="38" fillId="5" borderId="7" xfId="52080" applyFont="1" applyFill="1" applyBorder="1" applyAlignment="1">
      <alignment horizontal="center" vertical="center"/>
    </xf>
    <xf numFmtId="192" fontId="38" fillId="5" borderId="6" xfId="52080" applyFont="1" applyFill="1" applyBorder="1" applyAlignment="1">
      <alignment horizontal="center" vertical="center"/>
    </xf>
    <xf numFmtId="192" fontId="35" fillId="6" borderId="168" xfId="52082" applyFont="1" applyFill="1" applyBorder="1" applyAlignment="1">
      <alignment horizontal="center" vertical="center"/>
    </xf>
    <xf numFmtId="192" fontId="35" fillId="6" borderId="169" xfId="52082" applyFont="1" applyFill="1" applyBorder="1" applyAlignment="1">
      <alignment horizontal="center" vertical="center"/>
    </xf>
    <xf numFmtId="192" fontId="35" fillId="6" borderId="177" xfId="52082" applyFont="1" applyFill="1" applyBorder="1" applyAlignment="1">
      <alignment horizontal="center" vertical="center"/>
    </xf>
    <xf numFmtId="192" fontId="35" fillId="6" borderId="178" xfId="52082" applyFont="1" applyFill="1" applyBorder="1" applyAlignment="1">
      <alignment horizontal="center" vertical="center"/>
    </xf>
    <xf numFmtId="49" fontId="22" fillId="8" borderId="0" xfId="52081" applyNumberFormat="1" applyFont="1" applyFill="1" applyBorder="1" applyAlignment="1">
      <alignment horizontal="center" vertical="center"/>
    </xf>
    <xf numFmtId="49" fontId="23" fillId="3" borderId="0" xfId="33667" applyNumberFormat="1" applyFont="1" applyFill="1" applyAlignment="1">
      <alignment horizontal="left" vertical="center"/>
    </xf>
    <xf numFmtId="49" fontId="42" fillId="3" borderId="0" xfId="33667" applyNumberFormat="1" applyFont="1" applyFill="1" applyAlignment="1">
      <alignment horizontal="left" vertical="center"/>
    </xf>
    <xf numFmtId="192" fontId="150" fillId="8" borderId="7" xfId="2285" applyFont="1" applyFill="1" applyBorder="1" applyAlignment="1">
      <alignment horizontal="center" vertical="center"/>
    </xf>
    <xf numFmtId="192" fontId="35" fillId="8" borderId="7" xfId="2285" applyFont="1" applyFill="1" applyBorder="1" applyAlignment="1">
      <alignment horizontal="center" vertical="center"/>
    </xf>
    <xf numFmtId="14" fontId="39" fillId="8" borderId="0" xfId="2285" applyNumberFormat="1" applyFont="1" applyFill="1" applyAlignment="1">
      <alignment horizontal="center" wrapText="1"/>
    </xf>
    <xf numFmtId="192" fontId="41" fillId="7" borderId="112" xfId="2285" applyFont="1" applyFill="1" applyBorder="1" applyAlignment="1">
      <alignment horizontal="center" vertical="center"/>
    </xf>
    <xf numFmtId="192" fontId="41" fillId="7" borderId="113" xfId="2285" applyFont="1" applyFill="1" applyBorder="1" applyAlignment="1">
      <alignment horizontal="center" vertical="center"/>
    </xf>
    <xf numFmtId="2" fontId="41" fillId="0" borderId="192" xfId="1253" applyNumberFormat="1" applyFont="1" applyBorder="1" applyAlignment="1">
      <alignment horizontal="center" vertical="center"/>
    </xf>
    <xf numFmtId="2" fontId="41" fillId="0" borderId="195" xfId="1253" applyNumberFormat="1" applyFont="1" applyBorder="1" applyAlignment="1">
      <alignment horizontal="center" vertical="center"/>
    </xf>
    <xf numFmtId="2" fontId="41" fillId="0" borderId="171" xfId="1253" applyNumberFormat="1" applyFont="1" applyBorder="1" applyAlignment="1">
      <alignment horizontal="center" vertical="center"/>
    </xf>
    <xf numFmtId="2" fontId="41" fillId="0" borderId="172" xfId="1253" applyNumberFormat="1" applyFont="1" applyBorder="1" applyAlignment="1">
      <alignment horizontal="center" vertical="center"/>
    </xf>
    <xf numFmtId="176" fontId="149" fillId="0" borderId="0" xfId="1253" applyNumberFormat="1" applyFont="1" applyAlignment="1">
      <alignment horizontal="left" vertical="center"/>
    </xf>
    <xf numFmtId="49" fontId="23" fillId="3" borderId="0" xfId="33667" applyNumberFormat="1" applyFont="1" applyFill="1" applyAlignment="1">
      <alignment horizontal="left" vertical="center" wrapText="1"/>
    </xf>
    <xf numFmtId="192" fontId="41" fillId="0" borderId="202" xfId="2285" applyFont="1" applyFill="1" applyBorder="1" applyAlignment="1">
      <alignment horizontal="center" vertical="center"/>
    </xf>
    <xf numFmtId="192" fontId="41" fillId="0" borderId="218" xfId="2285" applyFont="1" applyFill="1" applyBorder="1" applyAlignment="1">
      <alignment horizontal="center" vertical="center"/>
    </xf>
    <xf numFmtId="192" fontId="41" fillId="0" borderId="215" xfId="2285" applyFont="1" applyFill="1" applyBorder="1" applyAlignment="1">
      <alignment horizontal="center" vertical="center"/>
    </xf>
    <xf numFmtId="192" fontId="23" fillId="2" borderId="0" xfId="1" applyNumberFormat="1" applyFont="1" applyFill="1" applyAlignment="1" applyProtection="1">
      <alignment horizontal="left"/>
    </xf>
    <xf numFmtId="192" fontId="25" fillId="2" borderId="0" xfId="0" applyFont="1" applyFill="1" applyAlignment="1">
      <alignment horizontal="center" vertical="center"/>
    </xf>
    <xf numFmtId="192" fontId="23" fillId="2" borderId="0" xfId="33667" applyFont="1" applyFill="1" applyAlignment="1">
      <alignment horizontal="center" vertical="center"/>
    </xf>
    <xf numFmtId="192" fontId="23" fillId="2" borderId="0" xfId="33667" applyFont="1" applyFill="1" applyAlignment="1">
      <alignment horizontal="left" vertical="center"/>
    </xf>
    <xf numFmtId="192" fontId="31" fillId="0" borderId="0" xfId="0" applyFont="1" applyAlignment="1">
      <alignment horizontal="left" vertical="center"/>
    </xf>
    <xf numFmtId="192" fontId="32" fillId="2" borderId="0" xfId="1965" applyFont="1" applyFill="1" applyAlignment="1">
      <alignment horizontal="left" vertical="center" wrapText="1"/>
    </xf>
    <xf numFmtId="192" fontId="30" fillId="2" borderId="0" xfId="1965" applyFont="1" applyFill="1" applyAlignment="1">
      <alignment horizontal="left" vertical="center"/>
    </xf>
    <xf numFmtId="192" fontId="32" fillId="2" borderId="0" xfId="1965" applyFont="1" applyFill="1" applyAlignment="1">
      <alignment vertical="center" wrapText="1"/>
    </xf>
    <xf numFmtId="192" fontId="30" fillId="2" borderId="0" xfId="1965" applyFont="1" applyFill="1">
      <alignment vertical="center"/>
    </xf>
    <xf numFmtId="192" fontId="57" fillId="0" borderId="0" xfId="0" applyFont="1" applyAlignment="1">
      <alignment horizontal="left" vertical="center"/>
    </xf>
    <xf numFmtId="192" fontId="22" fillId="2" borderId="0" xfId="1965" applyFont="1" applyFill="1" applyBorder="1" applyAlignment="1">
      <alignment horizontal="center" vertical="center"/>
    </xf>
    <xf numFmtId="192" fontId="28" fillId="2" borderId="0" xfId="1965" applyFont="1" applyFill="1" applyBorder="1" applyAlignment="1">
      <alignment horizontal="center" vertical="center"/>
    </xf>
    <xf numFmtId="192" fontId="29" fillId="2" borderId="13" xfId="1965" applyFont="1" applyFill="1" applyBorder="1" applyAlignment="1">
      <alignment horizontal="center" vertical="center" wrapText="1"/>
    </xf>
    <xf numFmtId="192" fontId="29" fillId="2" borderId="14" xfId="1965" applyFont="1" applyFill="1" applyBorder="1" applyAlignment="1">
      <alignment horizontal="center" vertical="center" wrapText="1"/>
    </xf>
    <xf numFmtId="192" fontId="30" fillId="2" borderId="0" xfId="1965" applyFont="1" applyFill="1" applyAlignment="1">
      <alignment horizontal="center" vertical="center" wrapText="1"/>
    </xf>
    <xf numFmtId="192" fontId="30" fillId="2" borderId="1" xfId="1965" applyFont="1" applyFill="1" applyBorder="1" applyAlignment="1">
      <alignment horizontal="center" vertical="center"/>
    </xf>
    <xf numFmtId="192" fontId="57" fillId="2" borderId="0" xfId="1965" applyFont="1" applyFill="1" applyAlignment="1">
      <alignment horizontal="left" vertical="center"/>
    </xf>
    <xf numFmtId="192" fontId="57" fillId="8" borderId="0" xfId="1965" applyNumberFormat="1" applyFont="1" applyFill="1" applyBorder="1" applyAlignment="1">
      <alignment horizontal="left" vertical="center"/>
    </xf>
    <xf numFmtId="192" fontId="30" fillId="8" borderId="0" xfId="1965" applyNumberFormat="1" applyFont="1" applyFill="1" applyBorder="1" applyAlignment="1">
      <alignment horizontal="left" vertical="center"/>
    </xf>
    <xf numFmtId="192" fontId="31" fillId="0" borderId="0" xfId="51944" applyNumberFormat="1" applyFont="1" applyAlignment="1">
      <alignment horizontal="left" vertical="center"/>
    </xf>
    <xf numFmtId="192" fontId="22" fillId="8" borderId="0" xfId="1965" applyNumberFormat="1" applyFont="1" applyFill="1" applyBorder="1" applyAlignment="1">
      <alignment horizontal="center" vertical="center"/>
    </xf>
    <xf numFmtId="192" fontId="28" fillId="8" borderId="0" xfId="1965" applyNumberFormat="1" applyFont="1" applyFill="1" applyBorder="1" applyAlignment="1">
      <alignment horizontal="center" vertical="center"/>
    </xf>
    <xf numFmtId="192" fontId="29" fillId="8" borderId="0" xfId="1965" applyNumberFormat="1" applyFont="1" applyFill="1" applyBorder="1" applyAlignment="1">
      <alignment horizontal="left" vertical="center"/>
    </xf>
    <xf numFmtId="192" fontId="29" fillId="8" borderId="173" xfId="1965" applyNumberFormat="1" applyFont="1" applyFill="1" applyBorder="1" applyAlignment="1">
      <alignment horizontal="center" vertical="center" wrapText="1"/>
    </xf>
    <xf numFmtId="192" fontId="29" fillId="8" borderId="166" xfId="1965" applyNumberFormat="1" applyFont="1" applyFill="1" applyBorder="1" applyAlignment="1">
      <alignment horizontal="center" vertical="center" wrapText="1"/>
    </xf>
    <xf numFmtId="192" fontId="30" fillId="8" borderId="1" xfId="1965" applyNumberFormat="1" applyFont="1" applyFill="1" applyBorder="1" applyAlignment="1">
      <alignment horizontal="center" vertical="center"/>
    </xf>
    <xf numFmtId="192" fontId="32" fillId="8" borderId="0" xfId="1965" applyNumberFormat="1" applyFont="1" applyFill="1" applyBorder="1" applyAlignment="1">
      <alignment horizontal="left" vertical="center" wrapText="1"/>
    </xf>
    <xf numFmtId="192" fontId="32" fillId="8" borderId="0" xfId="1965" applyNumberFormat="1" applyFont="1" applyFill="1" applyBorder="1" applyAlignment="1">
      <alignment vertical="center" wrapText="1"/>
    </xf>
    <xf numFmtId="192" fontId="30" fillId="8" borderId="0" xfId="1965" applyNumberFormat="1" applyFont="1" applyFill="1" applyBorder="1" applyAlignment="1">
      <alignment vertical="center"/>
    </xf>
    <xf numFmtId="192" fontId="32" fillId="8" borderId="0" xfId="1965" applyNumberFormat="1" applyFont="1" applyFill="1" applyBorder="1" applyAlignment="1">
      <alignment horizontal="left" vertical="top" wrapText="1"/>
    </xf>
    <xf numFmtId="192" fontId="30" fillId="8" borderId="0" xfId="1965" applyNumberFormat="1" applyFont="1" applyFill="1" applyBorder="1" applyAlignment="1">
      <alignment horizontal="center" vertical="center"/>
    </xf>
    <xf numFmtId="192" fontId="158" fillId="0" borderId="0" xfId="52023" applyFont="1" applyAlignment="1">
      <alignment horizontal="center"/>
    </xf>
    <xf numFmtId="192" fontId="22" fillId="2" borderId="0" xfId="2096" applyFont="1" applyFill="1" applyAlignment="1">
      <alignment horizontal="center" vertical="center"/>
    </xf>
    <xf numFmtId="192" fontId="19" fillId="3" borderId="1" xfId="33667" applyFont="1" applyFill="1" applyBorder="1" applyAlignment="1"/>
    <xf numFmtId="192" fontId="19" fillId="3" borderId="0" xfId="33667" applyFont="1" applyFill="1" applyAlignment="1">
      <alignment vertical="center" wrapText="1"/>
    </xf>
    <xf numFmtId="192" fontId="20" fillId="3" borderId="0" xfId="2074" applyFill="1" applyBorder="1" applyAlignment="1">
      <alignment vertical="center" wrapText="1"/>
    </xf>
    <xf numFmtId="192" fontId="0" fillId="3" borderId="0" xfId="33667" applyFont="1" applyFill="1" applyAlignment="1">
      <alignment vertical="center" wrapText="1"/>
    </xf>
    <xf numFmtId="192" fontId="20" fillId="0" borderId="0" xfId="2074" applyAlignment="1">
      <alignment vertical="center" wrapText="1"/>
    </xf>
    <xf numFmtId="192" fontId="19" fillId="3" borderId="0" xfId="33667" applyFont="1" applyFill="1" applyAlignment="1"/>
    <xf numFmtId="192" fontId="18" fillId="3" borderId="0" xfId="33667" applyFont="1" applyFill="1" applyAlignment="1">
      <alignment horizontal="center" vertical="center"/>
    </xf>
    <xf numFmtId="192" fontId="15" fillId="3" borderId="0" xfId="33667" applyFont="1" applyFill="1" applyAlignment="1">
      <alignment horizontal="left" vertical="center" wrapText="1"/>
    </xf>
    <xf numFmtId="192" fontId="15" fillId="3" borderId="0" xfId="33667" applyFont="1" applyFill="1" applyAlignment="1">
      <alignment horizontal="center" vertical="center"/>
    </xf>
    <xf numFmtId="192" fontId="15" fillId="3" borderId="0" xfId="33667" applyFont="1" applyFill="1" applyAlignment="1">
      <alignment horizontal="left" vertical="center"/>
    </xf>
    <xf numFmtId="192" fontId="13" fillId="3" borderId="0" xfId="33667" applyFont="1" applyFill="1" applyAlignment="1">
      <alignment horizontal="center" vertical="center"/>
    </xf>
    <xf numFmtId="192" fontId="14" fillId="3" borderId="0" xfId="33667" applyFont="1" applyFill="1" applyAlignment="1">
      <alignment horizontal="left" vertical="center" wrapText="1"/>
    </xf>
  </cellXfs>
  <cellStyles count="52132">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4"/>
    <cellStyle name="_x0002_._x0011__x0002_._x001b__x0002_ _x0015_%_x0018__x0001_ 3 2" xfId="51976"/>
    <cellStyle name="_x0002_._x0011__x0002_._x001b__x0002_ _x0015_%_x0018__x0001_ 3 2 2" xfId="52000"/>
    <cellStyle name="_x0002_._x0011__x0002_._x001b__x0002_ _x0015_%_x0018__x0001_ 3 2 3" xfId="52064"/>
    <cellStyle name="_x0002_._x0011__x0002_._x001b__x0002_ _x0015_%_x0018__x0001_ 3 2 4" xfId="52077"/>
    <cellStyle name="_x0002_._x0011__x0002_._x001b__x0002_ _x0015_%_x0018__x0001_ 3 2 4 2" xfId="52098"/>
    <cellStyle name="_x0002_._x0011__x0002_._x001b__x0002_ _x0015_%_x0018__x0001_ 3 2 4 3" xfId="52117"/>
    <cellStyle name="_x0002_._x0011__x0002_._x001b__x0002_ _x0015_%_x0018__x0001_ 3 2 5" xfId="52088"/>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0" xfId="52009"/>
    <cellStyle name="Normal 2 11" xfId="52015"/>
    <cellStyle name="Normal 2 12" xfId="52056"/>
    <cellStyle name="Normal 2 2" xfId="357"/>
    <cellStyle name="Normal 2 2 2" xfId="52127"/>
    <cellStyle name="Normal 2 2 2 2" xfId="52128"/>
    <cellStyle name="Normal 2 3" xfId="358"/>
    <cellStyle name="Normal 2 4" xfId="51956"/>
    <cellStyle name="Normal 2 5" xfId="51961"/>
    <cellStyle name="Normal 2 5 2" xfId="51973"/>
    <cellStyle name="Normal 2 5 2 2" xfId="51997"/>
    <cellStyle name="Normal 2 5 2 3" xfId="52061"/>
    <cellStyle name="Normal 2 5 2 4" xfId="52074"/>
    <cellStyle name="Normal 2 5 2 4 2" xfId="52095"/>
    <cellStyle name="Normal 2 5 2 4 3" xfId="52114"/>
    <cellStyle name="Normal 2 5 2 5" xfId="52085"/>
    <cellStyle name="Normal 2 5 2 6" xfId="52122"/>
    <cellStyle name="Normal 2 6" xfId="51968"/>
    <cellStyle name="Normal 2 7" xfId="51980"/>
    <cellStyle name="Normal 2 8" xfId="51985"/>
    <cellStyle name="Normal 2 8 2" xfId="52020"/>
    <cellStyle name="Normal 2 8 2 2" xfId="52037"/>
    <cellStyle name="Normal 2 8 3" xfId="52032"/>
    <cellStyle name="Normal 2 8 4" xfId="52080"/>
    <cellStyle name="Normal 2 9" xfId="51992"/>
    <cellStyle name="Normal 2 9 2" xfId="52027"/>
    <cellStyle name="Normal 2 9 3" xfId="52043"/>
    <cellStyle name="Normal 2 9 4" xfId="52050"/>
    <cellStyle name="Normal 2 9 5" xfId="52069"/>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1"/>
    <cellStyle name="标题 3 2 5 5 4 2 2 3" xfId="52001"/>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1"/>
    <cellStyle name="常规 134 10 2" xfId="52026"/>
    <cellStyle name="常规 134 10 3" xfId="52042"/>
    <cellStyle name="常规 134 10 4" xfId="52049"/>
    <cellStyle name="常规 134 10 5" xfId="52068"/>
    <cellStyle name="常规 134 10 5 2" xfId="52101"/>
    <cellStyle name="常规 134 10 6" xfId="52108"/>
    <cellStyle name="常规 134 11" xfId="52008"/>
    <cellStyle name="常规 134 12" xfId="52014"/>
    <cellStyle name="常规 134 13" xfId="52055"/>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7"/>
    <cellStyle name="常规 134 6" xfId="51959"/>
    <cellStyle name="常规 134 6 2" xfId="51971"/>
    <cellStyle name="常规 134 6 2 2" xfId="51995"/>
    <cellStyle name="常规 134 6 2 2 2" xfId="52046"/>
    <cellStyle name="常规 134 6 2 2 2 2" xfId="52099"/>
    <cellStyle name="常规 134 6 2 2 2 3" xfId="52118"/>
    <cellStyle name="常规 134 6 2 2 3" xfId="52089"/>
    <cellStyle name="常规 134 6 2 3" xfId="52059"/>
    <cellStyle name="常规 134 6 2 4" xfId="52072"/>
    <cellStyle name="常规 134 6 2 4 2" xfId="52093"/>
    <cellStyle name="常规 134 6 2 4 3" xfId="52112"/>
    <cellStyle name="常规 134 6 2 5" xfId="52083"/>
    <cellStyle name="常规 134 6 2 6" xfId="52120"/>
    <cellStyle name="常规 134 7" xfId="51967"/>
    <cellStyle name="常规 134 8" xfId="51979"/>
    <cellStyle name="常规 134 9" xfId="51983"/>
    <cellStyle name="常规 134 9 2" xfId="52019"/>
    <cellStyle name="常规 134 9 2 2" xfId="52035"/>
    <cellStyle name="常规 134 9 3" xfId="52030"/>
    <cellStyle name="常规 134 9 4" xfId="52078"/>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8"/>
    <cellStyle name="常规 2 14 2" xfId="51946"/>
    <cellStyle name="常规 2 15" xfId="51944"/>
    <cellStyle name="常规 2 16" xfId="51955"/>
    <cellStyle name="常规 2 17" xfId="51963"/>
    <cellStyle name="常规 2 17 2" xfId="51975"/>
    <cellStyle name="常规 2 17 2 2" xfId="51999"/>
    <cellStyle name="常规 2 17 2 2 2" xfId="52109"/>
    <cellStyle name="常规 2 17 2 3" xfId="52076"/>
    <cellStyle name="常规 2 17 2 3 2" xfId="52097"/>
    <cellStyle name="常规 2 17 2 3 3" xfId="52116"/>
    <cellStyle name="常规 2 17 2 4" xfId="52092"/>
    <cellStyle name="常规 2 17 2 5" xfId="52124"/>
    <cellStyle name="常规 2 18" xfId="51970"/>
    <cellStyle name="常规 2 19" xfId="51982"/>
    <cellStyle name="常规 2 2" xfId="1395"/>
    <cellStyle name="常规 2 2 10" xfId="1396"/>
    <cellStyle name="常规 2 2 11" xfId="51941"/>
    <cellStyle name="常规 2 2 11 3" xfId="52104"/>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87"/>
    <cellStyle name="常规 2 20 2" xfId="52022"/>
    <cellStyle name="常规 2 20 2 2" xfId="52039"/>
    <cellStyle name="常规 2 20 3" xfId="52034"/>
    <cellStyle name="常规 2 20 4" xfId="52082"/>
    <cellStyle name="常规 2 21" xfId="51994"/>
    <cellStyle name="常规 2 21 2" xfId="52029"/>
    <cellStyle name="常规 2 21 3" xfId="52045"/>
    <cellStyle name="常规 2 21 4" xfId="52052"/>
    <cellStyle name="常规 2 21 5" xfId="52071"/>
    <cellStyle name="常规 2 22" xfId="52011"/>
    <cellStyle name="常规 2 23" xfId="52017"/>
    <cellStyle name="常规 2 24" xfId="52058"/>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8"/>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3"/>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8"/>
    <cellStyle name="常规 8 12 2" xfId="52003"/>
    <cellStyle name="常规 8 13" xfId="51962"/>
    <cellStyle name="常规 8 13 2" xfId="51974"/>
    <cellStyle name="常规 8 13 2 2" xfId="51998"/>
    <cellStyle name="常规 8 13 2 2 2" xfId="52129"/>
    <cellStyle name="常规 8 13 2 3" xfId="52062"/>
    <cellStyle name="常规 8 13 2 4" xfId="52075"/>
    <cellStyle name="常规 8 13 2 4 2" xfId="52096"/>
    <cellStyle name="常规 8 13 2 4 3" xfId="52115"/>
    <cellStyle name="常规 8 13 2 5" xfId="52086"/>
    <cellStyle name="常规 8 13 2 6" xfId="52123"/>
    <cellStyle name="常规 8 14" xfId="51969"/>
    <cellStyle name="常规 8 15" xfId="51981"/>
    <cellStyle name="常规 8 16" xfId="51986"/>
    <cellStyle name="常规 8 16 2" xfId="52021"/>
    <cellStyle name="常规 8 16 2 2" xfId="52038"/>
    <cellStyle name="常规 8 16 3" xfId="52033"/>
    <cellStyle name="常规 8 16 4" xfId="52081"/>
    <cellStyle name="常规 8 17" xfId="51993"/>
    <cellStyle name="常规 8 17 2" xfId="52028"/>
    <cellStyle name="常规 8 17 3" xfId="52044"/>
    <cellStyle name="常规 8 17 4" xfId="52051"/>
    <cellStyle name="常规 8 17 5" xfId="52070"/>
    <cellStyle name="常规 8 17 5 2" xfId="52110"/>
    <cellStyle name="常规 8 18" xfId="52010"/>
    <cellStyle name="常规 8 19" xfId="52016"/>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7"/>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5"/>
    <cellStyle name="常规 85 3" xfId="51977"/>
    <cellStyle name="常规 85 4" xfId="51989"/>
    <cellStyle name="常规 85 4 2" xfId="52024"/>
    <cellStyle name="常规 85 4 3" xfId="52040"/>
    <cellStyle name="常规 85 4 4" xfId="52047"/>
    <cellStyle name="常规 85 4 5" xfId="52066"/>
    <cellStyle name="常规 85 4 5 2" xfId="52111"/>
    <cellStyle name="常规 85 5" xfId="52006"/>
    <cellStyle name="常规 85 5 2" xfId="52018"/>
    <cellStyle name="常规 85 6" xfId="52012"/>
    <cellStyle name="常规 85 7" xfId="52053"/>
    <cellStyle name="常规 86" xfId="2350"/>
    <cellStyle name="常规 87" xfId="51945"/>
    <cellStyle name="常规 87 2" xfId="51950"/>
    <cellStyle name="常规 88" xfId="51954"/>
    <cellStyle name="常规 89" xfId="52005"/>
    <cellStyle name="常规 89 2" xfId="52102"/>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23"/>
    <cellStyle name="常规 91" xfId="2716"/>
    <cellStyle name="常规 92" xfId="52063"/>
    <cellStyle name="常规 92 2" xfId="52100"/>
    <cellStyle name="常规 92 2 2" xfId="52119"/>
    <cellStyle name="常规 93" xfId="52087"/>
    <cellStyle name="常规 94" xfId="52125"/>
    <cellStyle name="常规 94 2" xfId="52130"/>
    <cellStyle name="常规_Sheet5" xfId="51949"/>
    <cellStyle name="常规_Xl0000000" xfId="2717"/>
    <cellStyle name="常规_汇总深圳大运空运报价(05JUN2010)" xfId="2718"/>
    <cellStyle name="常规_汇总深圳大运空运报价(05JUN2010) 2" xfId="52105"/>
    <cellStyle name="超链接" xfId="1" builtinId="8"/>
    <cellStyle name="超链接 10" xfId="51939"/>
    <cellStyle name="超链接 10 2" xfId="51947"/>
    <cellStyle name="超链接 11" xfId="51952"/>
    <cellStyle name="超链接 12" xfId="51960"/>
    <cellStyle name="超链接 12 2" xfId="51972"/>
    <cellStyle name="超链接 12 2 2" xfId="51996"/>
    <cellStyle name="超链接 12 2 2 2" xfId="52107"/>
    <cellStyle name="超链接 12 2 3" xfId="52060"/>
    <cellStyle name="超链接 12 2 4" xfId="52073"/>
    <cellStyle name="超链接 12 2 4 2" xfId="52094"/>
    <cellStyle name="超链接 12 2 4 3" xfId="52113"/>
    <cellStyle name="超链接 12 2 5" xfId="52084"/>
    <cellStyle name="超链接 12 2 6" xfId="52121"/>
    <cellStyle name="超链接 13" xfId="51966"/>
    <cellStyle name="超链接 14" xfId="51978"/>
    <cellStyle name="超链接 15" xfId="51984"/>
    <cellStyle name="超链接 15 2" xfId="52031"/>
    <cellStyle name="超链接 15 3" xfId="52079"/>
    <cellStyle name="超链接 16" xfId="51990"/>
    <cellStyle name="超链接 16 2" xfId="52025"/>
    <cellStyle name="超链接 16 3" xfId="52036"/>
    <cellStyle name="超链接 16 4" xfId="52041"/>
    <cellStyle name="超链接 16 5" xfId="52048"/>
    <cellStyle name="超链接 16 6" xfId="52067"/>
    <cellStyle name="超链接 17" xfId="52007"/>
    <cellStyle name="超链接 18" xfId="52013"/>
    <cellStyle name="超链接 19" xfId="52054"/>
    <cellStyle name="超链接 2" xfId="2719"/>
    <cellStyle name="超链接 2 2" xfId="2720"/>
    <cellStyle name="超链接 2 2 2 16" xfId="2721"/>
    <cellStyle name="超链接 2 3" xfId="2722"/>
    <cellStyle name="超链接 2 4" xfId="51942"/>
    <cellStyle name="超链接 2 5" xfId="52131"/>
    <cellStyle name="超链接 3" xfId="2723"/>
    <cellStyle name="超链接 4" xfId="2724"/>
    <cellStyle name="超链接 4 2" xfId="2725"/>
    <cellStyle name="超链接 4 2 2" xfId="2726"/>
    <cellStyle name="超链接 4 2 2 2" xfId="2727"/>
    <cellStyle name="超链接 4 2 2 2 2" xfId="2728"/>
    <cellStyle name="超链接 4 2 2 3" xfId="2729"/>
    <cellStyle name="超链接 4 3" xfId="2730"/>
    <cellStyle name="超链接 4 3 2" xfId="2731"/>
    <cellStyle name="超链接 4 3 2 2" xfId="2732"/>
    <cellStyle name="超链接 4 3 2 2 2" xfId="2733"/>
    <cellStyle name="超链接 4 3 2 3" xfId="2734"/>
    <cellStyle name="超链接 4 4" xfId="2735"/>
    <cellStyle name="超链接 4 4 2" xfId="2736"/>
    <cellStyle name="超链接 4 4 2 2" xfId="2737"/>
    <cellStyle name="超链接 4 4 3" xfId="2738"/>
    <cellStyle name="超链接 5" xfId="2739"/>
    <cellStyle name="超链接 5 2" xfId="2740"/>
    <cellStyle name="超链接 5 2 2" xfId="2741"/>
    <cellStyle name="超链接 5 2 2 2" xfId="2742"/>
    <cellStyle name="超链接 5 2 2 2 2" xfId="2743"/>
    <cellStyle name="超链接 5 2 2 3" xfId="2744"/>
    <cellStyle name="超链接 5 3" xfId="2745"/>
    <cellStyle name="超链接 5 3 2" xfId="2746"/>
    <cellStyle name="超链接 5 3 2 2" xfId="2747"/>
    <cellStyle name="超链接 5 3 3" xfId="2748"/>
    <cellStyle name="超链接 6" xfId="2749"/>
    <cellStyle name="超链接 7" xfId="2750"/>
    <cellStyle name="超链接 7 2" xfId="2751"/>
    <cellStyle name="超链接 7 2 2" xfId="2752"/>
    <cellStyle name="超链接 7 3" xfId="2753"/>
    <cellStyle name="超链接 8" xfId="2754"/>
    <cellStyle name="超链接 9" xfId="2755"/>
    <cellStyle name="好 2" xfId="2756"/>
    <cellStyle name="好 2 2" xfId="2757"/>
    <cellStyle name="好 2 3" xfId="2758"/>
    <cellStyle name="好 2 4" xfId="2759"/>
    <cellStyle name="好 2 5" xfId="2760"/>
    <cellStyle name="好 3" xfId="2761"/>
    <cellStyle name="好 4" xfId="2762"/>
    <cellStyle name="汇总 2" xfId="2763"/>
    <cellStyle name="汇总 2 10" xfId="2764"/>
    <cellStyle name="汇总 2 10 2" xfId="2765"/>
    <cellStyle name="汇总 2 10 2 2" xfId="2766"/>
    <cellStyle name="汇总 2 10 2 2 2" xfId="2767"/>
    <cellStyle name="汇总 2 10 2 2 2 2" xfId="2768"/>
    <cellStyle name="汇总 2 10 2 2 2 2 2" xfId="2769"/>
    <cellStyle name="汇总 2 10 2 2 2 2 3" xfId="2770"/>
    <cellStyle name="汇总 2 10 2 2 2 3" xfId="2771"/>
    <cellStyle name="汇总 2 10 2 2 2 4" xfId="2772"/>
    <cellStyle name="汇总 2 10 2 2 3" xfId="2773"/>
    <cellStyle name="汇总 2 10 2 2 3 2" xfId="2774"/>
    <cellStyle name="汇总 2 10 2 2 3 3" xfId="2775"/>
    <cellStyle name="汇总 2 10 2 2 4" xfId="2776"/>
    <cellStyle name="汇总 2 10 2 2 4 2" xfId="2777"/>
    <cellStyle name="汇总 2 10 2 2 4 2 2" xfId="2778"/>
    <cellStyle name="汇总 2 10 2 2 4 2 3" xfId="2779"/>
    <cellStyle name="汇总 2 10 2 2 4 3" xfId="2780"/>
    <cellStyle name="汇总 2 10 2 2 4 4" xfId="2781"/>
    <cellStyle name="汇总 2 10 2 2 5" xfId="2782"/>
    <cellStyle name="汇总 2 10 2 2 6" xfId="2783"/>
    <cellStyle name="汇总 2 10 2 3" xfId="2784"/>
    <cellStyle name="汇总 2 10 2 3 2" xfId="2785"/>
    <cellStyle name="汇总 2 10 2 3 2 2" xfId="2786"/>
    <cellStyle name="汇总 2 10 2 3 2 2 2" xfId="2787"/>
    <cellStyle name="汇总 2 10 2 3 2 2 3" xfId="2788"/>
    <cellStyle name="汇总 2 10 2 3 2 3" xfId="2789"/>
    <cellStyle name="汇总 2 10 2 3 2 4" xfId="2790"/>
    <cellStyle name="汇总 2 10 2 3 3" xfId="2791"/>
    <cellStyle name="汇总 2 10 2 3 3 2" xfId="2792"/>
    <cellStyle name="汇总 2 10 2 3 3 3" xfId="2793"/>
    <cellStyle name="汇总 2 10 2 3 4" xfId="2794"/>
    <cellStyle name="汇总 2 10 2 3 4 2" xfId="2795"/>
    <cellStyle name="汇总 2 10 2 3 4 2 2" xfId="2796"/>
    <cellStyle name="汇总 2 10 2 3 4 2 3" xfId="2797"/>
    <cellStyle name="汇总 2 10 2 3 4 3" xfId="2798"/>
    <cellStyle name="汇总 2 10 2 3 4 4" xfId="2799"/>
    <cellStyle name="汇总 2 10 2 3 5" xfId="2800"/>
    <cellStyle name="汇总 2 10 2 3 6" xfId="2801"/>
    <cellStyle name="汇总 2 10 2 4" xfId="2802"/>
    <cellStyle name="汇总 2 10 2 4 2" xfId="2803"/>
    <cellStyle name="汇总 2 10 2 4 2 2" xfId="2804"/>
    <cellStyle name="汇总 2 10 2 4 2 2 2" xfId="2805"/>
    <cellStyle name="汇总 2 10 2 4 2 2 3" xfId="2806"/>
    <cellStyle name="汇总 2 10 2 4 2 3" xfId="2807"/>
    <cellStyle name="汇总 2 10 2 4 2 4" xfId="2808"/>
    <cellStyle name="汇总 2 10 2 4 3" xfId="2809"/>
    <cellStyle name="汇总 2 10 2 4 3 2" xfId="2810"/>
    <cellStyle name="汇总 2 10 2 4 3 3" xfId="2811"/>
    <cellStyle name="汇总 2 10 2 4 4" xfId="2812"/>
    <cellStyle name="汇总 2 10 2 4 4 2" xfId="2813"/>
    <cellStyle name="汇总 2 10 2 4 4 2 2" xfId="2814"/>
    <cellStyle name="汇总 2 10 2 4 4 2 3" xfId="2815"/>
    <cellStyle name="汇总 2 10 2 4 4 3" xfId="2816"/>
    <cellStyle name="汇总 2 10 2 4 4 4" xfId="2817"/>
    <cellStyle name="汇总 2 10 2 4 5" xfId="2818"/>
    <cellStyle name="汇总 2 10 2 4 6" xfId="2819"/>
    <cellStyle name="汇总 2 10 2 5" xfId="2820"/>
    <cellStyle name="汇总 2 10 2 5 2" xfId="2821"/>
    <cellStyle name="汇总 2 10 2 5 2 2" xfId="2822"/>
    <cellStyle name="汇总 2 10 2 5 2 3" xfId="2823"/>
    <cellStyle name="汇总 2 10 2 5 3" xfId="2824"/>
    <cellStyle name="汇总 2 10 2 5 4" xfId="2825"/>
    <cellStyle name="汇总 2 10 2 6" xfId="2826"/>
    <cellStyle name="汇总 2 10 2 7" xfId="2827"/>
    <cellStyle name="汇总 2 10 3" xfId="2828"/>
    <cellStyle name="汇总 2 10 3 2" xfId="2829"/>
    <cellStyle name="汇总 2 10 3 2 2" xfId="2830"/>
    <cellStyle name="汇总 2 10 3 2 2 2" xfId="2831"/>
    <cellStyle name="汇总 2 10 3 2 2 3" xfId="2832"/>
    <cellStyle name="汇总 2 10 3 2 3" xfId="2833"/>
    <cellStyle name="汇总 2 10 3 2 4" xfId="2834"/>
    <cellStyle name="汇总 2 10 3 3" xfId="2835"/>
    <cellStyle name="汇总 2 10 3 3 2" xfId="2836"/>
    <cellStyle name="汇总 2 10 3 3 3" xfId="2837"/>
    <cellStyle name="汇总 2 10 3 4" xfId="2838"/>
    <cellStyle name="汇总 2 10 3 4 2" xfId="2839"/>
    <cellStyle name="汇总 2 10 3 4 2 2" xfId="2840"/>
    <cellStyle name="汇总 2 10 3 4 2 3" xfId="2841"/>
    <cellStyle name="汇总 2 10 3 4 3" xfId="2842"/>
    <cellStyle name="汇总 2 10 3 4 4" xfId="2843"/>
    <cellStyle name="汇总 2 10 3 5" xfId="2844"/>
    <cellStyle name="汇总 2 10 3 6" xfId="2845"/>
    <cellStyle name="汇总 2 10 4" xfId="2846"/>
    <cellStyle name="汇总 2 10 4 2" xfId="2847"/>
    <cellStyle name="汇总 2 10 4 2 2" xfId="2848"/>
    <cellStyle name="汇总 2 10 4 2 2 2" xfId="2849"/>
    <cellStyle name="汇总 2 10 4 2 2 3" xfId="2850"/>
    <cellStyle name="汇总 2 10 4 2 3" xfId="2851"/>
    <cellStyle name="汇总 2 10 4 2 4" xfId="2852"/>
    <cellStyle name="汇总 2 10 4 3" xfId="2853"/>
    <cellStyle name="汇总 2 10 4 3 2" xfId="2854"/>
    <cellStyle name="汇总 2 10 4 3 3" xfId="2855"/>
    <cellStyle name="汇总 2 10 4 4" xfId="2856"/>
    <cellStyle name="汇总 2 10 4 4 2" xfId="2857"/>
    <cellStyle name="汇总 2 10 4 4 2 2" xfId="2858"/>
    <cellStyle name="汇总 2 10 4 4 2 3" xfId="2859"/>
    <cellStyle name="汇总 2 10 4 4 3" xfId="2860"/>
    <cellStyle name="汇总 2 10 4 4 4" xfId="2861"/>
    <cellStyle name="汇总 2 10 4 5" xfId="2862"/>
    <cellStyle name="汇总 2 10 4 6" xfId="2863"/>
    <cellStyle name="汇总 2 10 5" xfId="2864"/>
    <cellStyle name="汇总 2 10 5 2" xfId="2865"/>
    <cellStyle name="汇总 2 10 5 2 2" xfId="2866"/>
    <cellStyle name="汇总 2 10 5 2 2 2" xfId="2867"/>
    <cellStyle name="汇总 2 10 5 2 2 3" xfId="2868"/>
    <cellStyle name="汇总 2 10 5 2 3" xfId="2869"/>
    <cellStyle name="汇总 2 10 5 2 4" xfId="2870"/>
    <cellStyle name="汇总 2 10 5 3" xfId="2871"/>
    <cellStyle name="汇总 2 10 5 3 2" xfId="2872"/>
    <cellStyle name="汇总 2 10 5 3 3" xfId="2873"/>
    <cellStyle name="汇总 2 10 5 4" xfId="2874"/>
    <cellStyle name="汇总 2 10 5 4 2" xfId="2875"/>
    <cellStyle name="汇总 2 10 5 4 2 2" xfId="2876"/>
    <cellStyle name="汇总 2 10 5 4 2 3" xfId="2877"/>
    <cellStyle name="汇总 2 10 5 4 3" xfId="2878"/>
    <cellStyle name="汇总 2 10 5 4 4" xfId="2879"/>
    <cellStyle name="汇总 2 10 5 5" xfId="2880"/>
    <cellStyle name="汇总 2 10 5 6" xfId="2881"/>
    <cellStyle name="汇总 2 10 6" xfId="2882"/>
    <cellStyle name="汇总 2 10 6 2" xfId="2883"/>
    <cellStyle name="汇总 2 10 6 2 2" xfId="2884"/>
    <cellStyle name="汇总 2 10 6 2 3" xfId="2885"/>
    <cellStyle name="汇总 2 10 6 3" xfId="2886"/>
    <cellStyle name="汇总 2 10 6 4" xfId="2887"/>
    <cellStyle name="汇总 2 10 7" xfId="2888"/>
    <cellStyle name="汇总 2 10 8" xfId="2889"/>
    <cellStyle name="汇总 2 11" xfId="2890"/>
    <cellStyle name="汇总 2 11 2" xfId="2891"/>
    <cellStyle name="汇总 2 11 2 2" xfId="2892"/>
    <cellStyle name="汇总 2 11 2 2 2" xfId="2893"/>
    <cellStyle name="汇总 2 11 2 2 3" xfId="2894"/>
    <cellStyle name="汇总 2 11 2 3" xfId="2895"/>
    <cellStyle name="汇总 2 11 2 4" xfId="2896"/>
    <cellStyle name="汇总 2 11 3" xfId="2897"/>
    <cellStyle name="汇总 2 11 3 2" xfId="2898"/>
    <cellStyle name="汇总 2 11 3 3" xfId="2899"/>
    <cellStyle name="汇总 2 11 4" xfId="2900"/>
    <cellStyle name="汇总 2 11 4 2" xfId="2901"/>
    <cellStyle name="汇总 2 11 4 2 2" xfId="2902"/>
    <cellStyle name="汇总 2 11 4 2 3" xfId="2903"/>
    <cellStyle name="汇总 2 11 4 3" xfId="2904"/>
    <cellStyle name="汇总 2 11 4 4" xfId="2905"/>
    <cellStyle name="汇总 2 11 5" xfId="2906"/>
    <cellStyle name="汇总 2 11 6" xfId="2907"/>
    <cellStyle name="汇总 2 12" xfId="2908"/>
    <cellStyle name="汇总 2 12 2" xfId="2909"/>
    <cellStyle name="汇总 2 12 2 2" xfId="2910"/>
    <cellStyle name="汇总 2 12 2 2 2" xfId="2911"/>
    <cellStyle name="汇总 2 12 2 2 3" xfId="2912"/>
    <cellStyle name="汇总 2 12 2 3" xfId="2913"/>
    <cellStyle name="汇总 2 12 2 4" xfId="2914"/>
    <cellStyle name="汇总 2 12 3" xfId="2915"/>
    <cellStyle name="汇总 2 12 3 2" xfId="2916"/>
    <cellStyle name="汇总 2 12 3 3" xfId="2917"/>
    <cellStyle name="汇总 2 12 4" xfId="2918"/>
    <cellStyle name="汇总 2 12 4 2" xfId="2919"/>
    <cellStyle name="汇总 2 12 4 2 2" xfId="2920"/>
    <cellStyle name="汇总 2 12 4 2 3" xfId="2921"/>
    <cellStyle name="汇总 2 12 4 3" xfId="2922"/>
    <cellStyle name="汇总 2 12 4 4" xfId="2923"/>
    <cellStyle name="汇总 2 12 5" xfId="2924"/>
    <cellStyle name="汇总 2 12 6" xfId="2925"/>
    <cellStyle name="汇总 2 13" xfId="2926"/>
    <cellStyle name="汇总 2 13 2" xfId="2927"/>
    <cellStyle name="汇总 2 13 2 2" xfId="2928"/>
    <cellStyle name="汇总 2 13 2 2 2" xfId="2929"/>
    <cellStyle name="汇总 2 13 2 2 3" xfId="2930"/>
    <cellStyle name="汇总 2 13 2 3" xfId="2931"/>
    <cellStyle name="汇总 2 13 2 4" xfId="2932"/>
    <cellStyle name="汇总 2 13 3" xfId="2933"/>
    <cellStyle name="汇总 2 13 3 2" xfId="2934"/>
    <cellStyle name="汇总 2 13 3 3" xfId="2935"/>
    <cellStyle name="汇总 2 13 4" xfId="2936"/>
    <cellStyle name="汇总 2 13 4 2" xfId="2937"/>
    <cellStyle name="汇总 2 13 4 2 2" xfId="2938"/>
    <cellStyle name="汇总 2 13 4 2 3" xfId="2939"/>
    <cellStyle name="汇总 2 13 4 3" xfId="2940"/>
    <cellStyle name="汇总 2 13 4 4" xfId="2941"/>
    <cellStyle name="汇总 2 13 5" xfId="2942"/>
    <cellStyle name="汇总 2 13 6" xfId="2943"/>
    <cellStyle name="汇总 2 14" xfId="2944"/>
    <cellStyle name="汇总 2 14 2" xfId="2945"/>
    <cellStyle name="汇总 2 14 2 2" xfId="2946"/>
    <cellStyle name="汇总 2 14 2 3" xfId="2947"/>
    <cellStyle name="汇总 2 14 3" xfId="2948"/>
    <cellStyle name="汇总 2 14 4" xfId="2949"/>
    <cellStyle name="汇总 2 15" xfId="2950"/>
    <cellStyle name="汇总 2 16" xfId="2951"/>
    <cellStyle name="汇总 2 2" xfId="2952"/>
    <cellStyle name="汇总 2 2 10" xfId="2953"/>
    <cellStyle name="汇总 2 2 10 2" xfId="2954"/>
    <cellStyle name="汇总 2 2 10 2 2" xfId="2955"/>
    <cellStyle name="汇总 2 2 10 2 3" xfId="2956"/>
    <cellStyle name="汇总 2 2 10 3" xfId="2957"/>
    <cellStyle name="汇总 2 2 10 4" xfId="2958"/>
    <cellStyle name="汇总 2 2 11" xfId="2959"/>
    <cellStyle name="汇总 2 2 12" xfId="2960"/>
    <cellStyle name="汇总 2 2 2" xfId="2961"/>
    <cellStyle name="汇总 2 2 2 10" xfId="2962"/>
    <cellStyle name="汇总 2 2 2 11" xfId="2963"/>
    <cellStyle name="汇总 2 2 2 2" xfId="2964"/>
    <cellStyle name="汇总 2 2 2 2 10" xfId="2965"/>
    <cellStyle name="汇总 2 2 2 2 11" xfId="2966"/>
    <cellStyle name="汇总 2 2 2 2 2" xfId="2967"/>
    <cellStyle name="汇总 2 2 2 2 2 2" xfId="2968"/>
    <cellStyle name="汇总 2 2 2 2 2 2 2" xfId="2969"/>
    <cellStyle name="汇总 2 2 2 2 2 2 2 2" xfId="2970"/>
    <cellStyle name="汇总 2 2 2 2 2 2 2 2 2" xfId="2971"/>
    <cellStyle name="汇总 2 2 2 2 2 2 2 2 2 2" xfId="2972"/>
    <cellStyle name="汇总 2 2 2 2 2 2 2 2 2 3" xfId="2973"/>
    <cellStyle name="汇总 2 2 2 2 2 2 2 2 3" xfId="2974"/>
    <cellStyle name="汇总 2 2 2 2 2 2 2 2 4" xfId="2975"/>
    <cellStyle name="汇总 2 2 2 2 2 2 2 3" xfId="2976"/>
    <cellStyle name="汇总 2 2 2 2 2 2 2 3 2" xfId="2977"/>
    <cellStyle name="汇总 2 2 2 2 2 2 2 3 3" xfId="2978"/>
    <cellStyle name="汇总 2 2 2 2 2 2 2 4" xfId="2979"/>
    <cellStyle name="汇总 2 2 2 2 2 2 2 4 2" xfId="2980"/>
    <cellStyle name="汇总 2 2 2 2 2 2 2 4 2 2" xfId="2981"/>
    <cellStyle name="汇总 2 2 2 2 2 2 2 4 2 3" xfId="2982"/>
    <cellStyle name="汇总 2 2 2 2 2 2 2 4 3" xfId="2983"/>
    <cellStyle name="汇总 2 2 2 2 2 2 2 4 4" xfId="2984"/>
    <cellStyle name="汇总 2 2 2 2 2 2 2 5" xfId="2985"/>
    <cellStyle name="汇总 2 2 2 2 2 2 2 6" xfId="2986"/>
    <cellStyle name="汇总 2 2 2 2 2 2 3" xfId="2987"/>
    <cellStyle name="汇总 2 2 2 2 2 2 3 2" xfId="2988"/>
    <cellStyle name="汇总 2 2 2 2 2 2 3 2 2" xfId="2989"/>
    <cellStyle name="汇总 2 2 2 2 2 2 3 2 2 2" xfId="2990"/>
    <cellStyle name="汇总 2 2 2 2 2 2 3 2 2 3" xfId="2991"/>
    <cellStyle name="汇总 2 2 2 2 2 2 3 2 3" xfId="2992"/>
    <cellStyle name="汇总 2 2 2 2 2 2 3 2 4" xfId="2993"/>
    <cellStyle name="汇总 2 2 2 2 2 2 3 3" xfId="2994"/>
    <cellStyle name="汇总 2 2 2 2 2 2 3 3 2" xfId="2995"/>
    <cellStyle name="汇总 2 2 2 2 2 2 3 3 3" xfId="2996"/>
    <cellStyle name="汇总 2 2 2 2 2 2 3 4" xfId="2997"/>
    <cellStyle name="汇总 2 2 2 2 2 2 3 4 2" xfId="2998"/>
    <cellStyle name="汇总 2 2 2 2 2 2 3 4 2 2" xfId="2999"/>
    <cellStyle name="汇总 2 2 2 2 2 2 3 4 2 3" xfId="3000"/>
    <cellStyle name="汇总 2 2 2 2 2 2 3 4 3" xfId="3001"/>
    <cellStyle name="汇总 2 2 2 2 2 2 3 4 4" xfId="3002"/>
    <cellStyle name="汇总 2 2 2 2 2 2 3 5" xfId="3003"/>
    <cellStyle name="汇总 2 2 2 2 2 2 3 6" xfId="3004"/>
    <cellStyle name="汇总 2 2 2 2 2 2 4" xfId="3005"/>
    <cellStyle name="汇总 2 2 2 2 2 2 4 2" xfId="3006"/>
    <cellStyle name="汇总 2 2 2 2 2 2 4 2 2" xfId="3007"/>
    <cellStyle name="汇总 2 2 2 2 2 2 4 2 2 2" xfId="3008"/>
    <cellStyle name="汇总 2 2 2 2 2 2 4 2 2 3" xfId="3009"/>
    <cellStyle name="汇总 2 2 2 2 2 2 4 2 3" xfId="3010"/>
    <cellStyle name="汇总 2 2 2 2 2 2 4 2 4" xfId="3011"/>
    <cellStyle name="汇总 2 2 2 2 2 2 4 3" xfId="3012"/>
    <cellStyle name="汇总 2 2 2 2 2 2 4 3 2" xfId="3013"/>
    <cellStyle name="汇总 2 2 2 2 2 2 4 3 3" xfId="3014"/>
    <cellStyle name="汇总 2 2 2 2 2 2 4 4" xfId="3015"/>
    <cellStyle name="汇总 2 2 2 2 2 2 4 4 2" xfId="3016"/>
    <cellStyle name="汇总 2 2 2 2 2 2 4 4 2 2" xfId="3017"/>
    <cellStyle name="汇总 2 2 2 2 2 2 4 4 2 3" xfId="3018"/>
    <cellStyle name="汇总 2 2 2 2 2 2 4 4 3" xfId="3019"/>
    <cellStyle name="汇总 2 2 2 2 2 2 4 4 4" xfId="3020"/>
    <cellStyle name="汇总 2 2 2 2 2 2 4 5" xfId="3021"/>
    <cellStyle name="汇总 2 2 2 2 2 2 4 6" xfId="3022"/>
    <cellStyle name="汇总 2 2 2 2 2 2 5" xfId="3023"/>
    <cellStyle name="汇总 2 2 2 2 2 2 5 2" xfId="3024"/>
    <cellStyle name="汇总 2 2 2 2 2 2 5 2 2" xfId="3025"/>
    <cellStyle name="汇总 2 2 2 2 2 2 5 2 3" xfId="3026"/>
    <cellStyle name="汇总 2 2 2 2 2 2 5 3" xfId="3027"/>
    <cellStyle name="汇总 2 2 2 2 2 2 5 4" xfId="3028"/>
    <cellStyle name="汇总 2 2 2 2 2 2 6" xfId="3029"/>
    <cellStyle name="汇总 2 2 2 2 2 2 7" xfId="3030"/>
    <cellStyle name="汇总 2 2 2 2 2 3" xfId="3031"/>
    <cellStyle name="汇总 2 2 2 2 2 3 2" xfId="3032"/>
    <cellStyle name="汇总 2 2 2 2 2 3 2 2" xfId="3033"/>
    <cellStyle name="汇总 2 2 2 2 2 3 2 2 2" xfId="3034"/>
    <cellStyle name="汇总 2 2 2 2 2 3 2 2 3" xfId="3035"/>
    <cellStyle name="汇总 2 2 2 2 2 3 2 3" xfId="3036"/>
    <cellStyle name="汇总 2 2 2 2 2 3 2 4" xfId="3037"/>
    <cellStyle name="汇总 2 2 2 2 2 3 3" xfId="3038"/>
    <cellStyle name="汇总 2 2 2 2 2 3 3 2" xfId="3039"/>
    <cellStyle name="汇总 2 2 2 2 2 3 3 3" xfId="3040"/>
    <cellStyle name="汇总 2 2 2 2 2 3 4" xfId="3041"/>
    <cellStyle name="汇总 2 2 2 2 2 3 4 2" xfId="3042"/>
    <cellStyle name="汇总 2 2 2 2 2 3 4 2 2" xfId="3043"/>
    <cellStyle name="汇总 2 2 2 2 2 3 4 2 3" xfId="3044"/>
    <cellStyle name="汇总 2 2 2 2 2 3 4 3" xfId="3045"/>
    <cellStyle name="汇总 2 2 2 2 2 3 4 4" xfId="3046"/>
    <cellStyle name="汇总 2 2 2 2 2 3 5" xfId="3047"/>
    <cellStyle name="汇总 2 2 2 2 2 3 6" xfId="3048"/>
    <cellStyle name="汇总 2 2 2 2 2 4" xfId="3049"/>
    <cellStyle name="汇总 2 2 2 2 2 4 2" xfId="3050"/>
    <cellStyle name="汇总 2 2 2 2 2 4 2 2" xfId="3051"/>
    <cellStyle name="汇总 2 2 2 2 2 4 2 2 2" xfId="3052"/>
    <cellStyle name="汇总 2 2 2 2 2 4 2 2 3" xfId="3053"/>
    <cellStyle name="汇总 2 2 2 2 2 4 2 3" xfId="3054"/>
    <cellStyle name="汇总 2 2 2 2 2 4 2 4" xfId="3055"/>
    <cellStyle name="汇总 2 2 2 2 2 4 3" xfId="3056"/>
    <cellStyle name="汇总 2 2 2 2 2 4 3 2" xfId="3057"/>
    <cellStyle name="汇总 2 2 2 2 2 4 3 3" xfId="3058"/>
    <cellStyle name="汇总 2 2 2 2 2 4 4" xfId="3059"/>
    <cellStyle name="汇总 2 2 2 2 2 4 4 2" xfId="3060"/>
    <cellStyle name="汇总 2 2 2 2 2 4 4 2 2" xfId="3061"/>
    <cellStyle name="汇总 2 2 2 2 2 4 4 2 3" xfId="3062"/>
    <cellStyle name="汇总 2 2 2 2 2 4 4 3" xfId="3063"/>
    <cellStyle name="汇总 2 2 2 2 2 4 4 4" xfId="3064"/>
    <cellStyle name="汇总 2 2 2 2 2 4 5" xfId="3065"/>
    <cellStyle name="汇总 2 2 2 2 2 4 6" xfId="3066"/>
    <cellStyle name="汇总 2 2 2 2 2 5" xfId="3067"/>
    <cellStyle name="汇总 2 2 2 2 2 5 2" xfId="3068"/>
    <cellStyle name="汇总 2 2 2 2 2 5 2 2" xfId="3069"/>
    <cellStyle name="汇总 2 2 2 2 2 5 2 2 2" xfId="3070"/>
    <cellStyle name="汇总 2 2 2 2 2 5 2 2 3" xfId="3071"/>
    <cellStyle name="汇总 2 2 2 2 2 5 2 3" xfId="3072"/>
    <cellStyle name="汇总 2 2 2 2 2 5 2 4" xfId="3073"/>
    <cellStyle name="汇总 2 2 2 2 2 5 3" xfId="3074"/>
    <cellStyle name="汇总 2 2 2 2 2 5 3 2" xfId="3075"/>
    <cellStyle name="汇总 2 2 2 2 2 5 3 3" xfId="3076"/>
    <cellStyle name="汇总 2 2 2 2 2 5 4" xfId="3077"/>
    <cellStyle name="汇总 2 2 2 2 2 5 4 2" xfId="3078"/>
    <cellStyle name="汇总 2 2 2 2 2 5 4 2 2" xfId="3079"/>
    <cellStyle name="汇总 2 2 2 2 2 5 4 2 3" xfId="3080"/>
    <cellStyle name="汇总 2 2 2 2 2 5 4 3" xfId="3081"/>
    <cellStyle name="汇总 2 2 2 2 2 5 4 4" xfId="3082"/>
    <cellStyle name="汇总 2 2 2 2 2 5 5" xfId="3083"/>
    <cellStyle name="汇总 2 2 2 2 2 5 6" xfId="3084"/>
    <cellStyle name="汇总 2 2 2 2 2 6" xfId="3085"/>
    <cellStyle name="汇总 2 2 2 2 2 6 2" xfId="3086"/>
    <cellStyle name="汇总 2 2 2 2 2 6 2 2" xfId="3087"/>
    <cellStyle name="汇总 2 2 2 2 2 6 2 3" xfId="3088"/>
    <cellStyle name="汇总 2 2 2 2 2 6 3" xfId="3089"/>
    <cellStyle name="汇总 2 2 2 2 2 6 4" xfId="3090"/>
    <cellStyle name="汇总 2 2 2 2 2 7" xfId="3091"/>
    <cellStyle name="汇总 2 2 2 2 2 8" xfId="3092"/>
    <cellStyle name="汇总 2 2 2 2 3" xfId="3093"/>
    <cellStyle name="汇总 2 2 2 2 3 2" xfId="3094"/>
    <cellStyle name="汇总 2 2 2 2 3 2 2" xfId="3095"/>
    <cellStyle name="汇总 2 2 2 2 3 2 2 2" xfId="3096"/>
    <cellStyle name="汇总 2 2 2 2 3 2 2 2 2" xfId="3097"/>
    <cellStyle name="汇总 2 2 2 2 3 2 2 2 2 2" xfId="3098"/>
    <cellStyle name="汇总 2 2 2 2 3 2 2 2 2 3" xfId="3099"/>
    <cellStyle name="汇总 2 2 2 2 3 2 2 2 3" xfId="3100"/>
    <cellStyle name="汇总 2 2 2 2 3 2 2 2 4" xfId="3101"/>
    <cellStyle name="汇总 2 2 2 2 3 2 2 3" xfId="3102"/>
    <cellStyle name="汇总 2 2 2 2 3 2 2 3 2" xfId="3103"/>
    <cellStyle name="汇总 2 2 2 2 3 2 2 3 3" xfId="3104"/>
    <cellStyle name="汇总 2 2 2 2 3 2 2 4" xfId="3105"/>
    <cellStyle name="汇总 2 2 2 2 3 2 2 4 2" xfId="3106"/>
    <cellStyle name="汇总 2 2 2 2 3 2 2 4 2 2" xfId="3107"/>
    <cellStyle name="汇总 2 2 2 2 3 2 2 4 2 3" xfId="3108"/>
    <cellStyle name="汇总 2 2 2 2 3 2 2 4 3" xfId="3109"/>
    <cellStyle name="汇总 2 2 2 2 3 2 2 4 4" xfId="3110"/>
    <cellStyle name="汇总 2 2 2 2 3 2 2 5" xfId="3111"/>
    <cellStyle name="汇总 2 2 2 2 3 2 2 6" xfId="3112"/>
    <cellStyle name="汇总 2 2 2 2 3 2 3" xfId="3113"/>
    <cellStyle name="汇总 2 2 2 2 3 2 3 2" xfId="3114"/>
    <cellStyle name="汇总 2 2 2 2 3 2 3 2 2" xfId="3115"/>
    <cellStyle name="汇总 2 2 2 2 3 2 3 2 2 2" xfId="3116"/>
    <cellStyle name="汇总 2 2 2 2 3 2 3 2 2 3" xfId="3117"/>
    <cellStyle name="汇总 2 2 2 2 3 2 3 2 3" xfId="3118"/>
    <cellStyle name="汇总 2 2 2 2 3 2 3 2 4" xfId="3119"/>
    <cellStyle name="汇总 2 2 2 2 3 2 3 3" xfId="3120"/>
    <cellStyle name="汇总 2 2 2 2 3 2 3 3 2" xfId="3121"/>
    <cellStyle name="汇总 2 2 2 2 3 2 3 3 3" xfId="3122"/>
    <cellStyle name="汇总 2 2 2 2 3 2 3 4" xfId="3123"/>
    <cellStyle name="汇总 2 2 2 2 3 2 3 4 2" xfId="3124"/>
    <cellStyle name="汇总 2 2 2 2 3 2 3 4 2 2" xfId="3125"/>
    <cellStyle name="汇总 2 2 2 2 3 2 3 4 2 3" xfId="3126"/>
    <cellStyle name="汇总 2 2 2 2 3 2 3 4 3" xfId="3127"/>
    <cellStyle name="汇总 2 2 2 2 3 2 3 4 4" xfId="3128"/>
    <cellStyle name="汇总 2 2 2 2 3 2 3 5" xfId="3129"/>
    <cellStyle name="汇总 2 2 2 2 3 2 3 6" xfId="3130"/>
    <cellStyle name="汇总 2 2 2 2 3 2 4" xfId="3131"/>
    <cellStyle name="汇总 2 2 2 2 3 2 4 2" xfId="3132"/>
    <cellStyle name="汇总 2 2 2 2 3 2 4 2 2" xfId="3133"/>
    <cellStyle name="汇总 2 2 2 2 3 2 4 2 2 2" xfId="3134"/>
    <cellStyle name="汇总 2 2 2 2 3 2 4 2 2 3" xfId="3135"/>
    <cellStyle name="汇总 2 2 2 2 3 2 4 2 3" xfId="3136"/>
    <cellStyle name="汇总 2 2 2 2 3 2 4 2 4" xfId="3137"/>
    <cellStyle name="汇总 2 2 2 2 3 2 4 3" xfId="3138"/>
    <cellStyle name="汇总 2 2 2 2 3 2 4 3 2" xfId="3139"/>
    <cellStyle name="汇总 2 2 2 2 3 2 4 3 3" xfId="3140"/>
    <cellStyle name="汇总 2 2 2 2 3 2 4 4" xfId="3141"/>
    <cellStyle name="汇总 2 2 2 2 3 2 4 4 2" xfId="3142"/>
    <cellStyle name="汇总 2 2 2 2 3 2 4 4 2 2" xfId="3143"/>
    <cellStyle name="汇总 2 2 2 2 3 2 4 4 2 3" xfId="3144"/>
    <cellStyle name="汇总 2 2 2 2 3 2 4 4 3" xfId="3145"/>
    <cellStyle name="汇总 2 2 2 2 3 2 4 4 4" xfId="3146"/>
    <cellStyle name="汇总 2 2 2 2 3 2 4 5" xfId="3147"/>
    <cellStyle name="汇总 2 2 2 2 3 2 4 6" xfId="3148"/>
    <cellStyle name="汇总 2 2 2 2 3 2 5" xfId="3149"/>
    <cellStyle name="汇总 2 2 2 2 3 2 5 2" xfId="3150"/>
    <cellStyle name="汇总 2 2 2 2 3 2 5 2 2" xfId="3151"/>
    <cellStyle name="汇总 2 2 2 2 3 2 5 2 3" xfId="3152"/>
    <cellStyle name="汇总 2 2 2 2 3 2 5 3" xfId="3153"/>
    <cellStyle name="汇总 2 2 2 2 3 2 5 4" xfId="3154"/>
    <cellStyle name="汇总 2 2 2 2 3 2 6" xfId="3155"/>
    <cellStyle name="汇总 2 2 2 2 3 2 7" xfId="3156"/>
    <cellStyle name="汇总 2 2 2 2 3 3" xfId="3157"/>
    <cellStyle name="汇总 2 2 2 2 3 3 2" xfId="3158"/>
    <cellStyle name="汇总 2 2 2 2 3 3 2 2" xfId="3159"/>
    <cellStyle name="汇总 2 2 2 2 3 3 2 2 2" xfId="3160"/>
    <cellStyle name="汇总 2 2 2 2 3 3 2 2 3" xfId="3161"/>
    <cellStyle name="汇总 2 2 2 2 3 3 2 3" xfId="3162"/>
    <cellStyle name="汇总 2 2 2 2 3 3 2 4" xfId="3163"/>
    <cellStyle name="汇总 2 2 2 2 3 3 3" xfId="3164"/>
    <cellStyle name="汇总 2 2 2 2 3 3 3 2" xfId="3165"/>
    <cellStyle name="汇总 2 2 2 2 3 3 3 3" xfId="3166"/>
    <cellStyle name="汇总 2 2 2 2 3 3 4" xfId="3167"/>
    <cellStyle name="汇总 2 2 2 2 3 3 4 2" xfId="3168"/>
    <cellStyle name="汇总 2 2 2 2 3 3 4 2 2" xfId="3169"/>
    <cellStyle name="汇总 2 2 2 2 3 3 4 2 3" xfId="3170"/>
    <cellStyle name="汇总 2 2 2 2 3 3 4 3" xfId="3171"/>
    <cellStyle name="汇总 2 2 2 2 3 3 4 4" xfId="3172"/>
    <cellStyle name="汇总 2 2 2 2 3 3 5" xfId="3173"/>
    <cellStyle name="汇总 2 2 2 2 3 3 6" xfId="3174"/>
    <cellStyle name="汇总 2 2 2 2 3 4" xfId="3175"/>
    <cellStyle name="汇总 2 2 2 2 3 4 2" xfId="3176"/>
    <cellStyle name="汇总 2 2 2 2 3 4 2 2" xfId="3177"/>
    <cellStyle name="汇总 2 2 2 2 3 4 2 2 2" xfId="3178"/>
    <cellStyle name="汇总 2 2 2 2 3 4 2 2 3" xfId="3179"/>
    <cellStyle name="汇总 2 2 2 2 3 4 2 3" xfId="3180"/>
    <cellStyle name="汇总 2 2 2 2 3 4 2 4" xfId="3181"/>
    <cellStyle name="汇总 2 2 2 2 3 4 3" xfId="3182"/>
    <cellStyle name="汇总 2 2 2 2 3 4 3 2" xfId="3183"/>
    <cellStyle name="汇总 2 2 2 2 3 4 3 3" xfId="3184"/>
    <cellStyle name="汇总 2 2 2 2 3 4 4" xfId="3185"/>
    <cellStyle name="汇总 2 2 2 2 3 4 4 2" xfId="3186"/>
    <cellStyle name="汇总 2 2 2 2 3 4 4 2 2" xfId="3187"/>
    <cellStyle name="汇总 2 2 2 2 3 4 4 2 3" xfId="3188"/>
    <cellStyle name="汇总 2 2 2 2 3 4 4 3" xfId="3189"/>
    <cellStyle name="汇总 2 2 2 2 3 4 4 4" xfId="3190"/>
    <cellStyle name="汇总 2 2 2 2 3 4 5" xfId="3191"/>
    <cellStyle name="汇总 2 2 2 2 3 4 6" xfId="3192"/>
    <cellStyle name="汇总 2 2 2 2 3 5" xfId="3193"/>
    <cellStyle name="汇总 2 2 2 2 3 5 2" xfId="3194"/>
    <cellStyle name="汇总 2 2 2 2 3 5 2 2" xfId="3195"/>
    <cellStyle name="汇总 2 2 2 2 3 5 2 2 2" xfId="3196"/>
    <cellStyle name="汇总 2 2 2 2 3 5 2 2 3" xfId="3197"/>
    <cellStyle name="汇总 2 2 2 2 3 5 2 3" xfId="3198"/>
    <cellStyle name="汇总 2 2 2 2 3 5 2 4" xfId="3199"/>
    <cellStyle name="汇总 2 2 2 2 3 5 3" xfId="3200"/>
    <cellStyle name="汇总 2 2 2 2 3 5 3 2" xfId="3201"/>
    <cellStyle name="汇总 2 2 2 2 3 5 3 3" xfId="3202"/>
    <cellStyle name="汇总 2 2 2 2 3 5 4" xfId="3203"/>
    <cellStyle name="汇总 2 2 2 2 3 5 4 2" xfId="3204"/>
    <cellStyle name="汇总 2 2 2 2 3 5 4 2 2" xfId="3205"/>
    <cellStyle name="汇总 2 2 2 2 3 5 4 2 3" xfId="3206"/>
    <cellStyle name="汇总 2 2 2 2 3 5 4 3" xfId="3207"/>
    <cellStyle name="汇总 2 2 2 2 3 5 4 4" xfId="3208"/>
    <cellStyle name="汇总 2 2 2 2 3 5 5" xfId="3209"/>
    <cellStyle name="汇总 2 2 2 2 3 5 6" xfId="3210"/>
    <cellStyle name="汇总 2 2 2 2 3 6" xfId="3211"/>
    <cellStyle name="汇总 2 2 2 2 3 6 2" xfId="3212"/>
    <cellStyle name="汇总 2 2 2 2 3 6 2 2" xfId="3213"/>
    <cellStyle name="汇总 2 2 2 2 3 6 2 3" xfId="3214"/>
    <cellStyle name="汇总 2 2 2 2 3 6 3" xfId="3215"/>
    <cellStyle name="汇总 2 2 2 2 3 6 4" xfId="3216"/>
    <cellStyle name="汇总 2 2 2 2 3 7" xfId="3217"/>
    <cellStyle name="汇总 2 2 2 2 3 8" xfId="3218"/>
    <cellStyle name="汇总 2 2 2 2 4" xfId="3219"/>
    <cellStyle name="汇总 2 2 2 2 4 2" xfId="3220"/>
    <cellStyle name="汇总 2 2 2 2 4 2 2" xfId="3221"/>
    <cellStyle name="汇总 2 2 2 2 4 2 2 2" xfId="3222"/>
    <cellStyle name="汇总 2 2 2 2 4 2 2 2 2" xfId="3223"/>
    <cellStyle name="汇总 2 2 2 2 4 2 2 2 2 2" xfId="3224"/>
    <cellStyle name="汇总 2 2 2 2 4 2 2 2 2 3" xfId="3225"/>
    <cellStyle name="汇总 2 2 2 2 4 2 2 2 3" xfId="3226"/>
    <cellStyle name="汇总 2 2 2 2 4 2 2 2 4" xfId="3227"/>
    <cellStyle name="汇总 2 2 2 2 4 2 2 3" xfId="3228"/>
    <cellStyle name="汇总 2 2 2 2 4 2 2 3 2" xfId="3229"/>
    <cellStyle name="汇总 2 2 2 2 4 2 2 3 3" xfId="3230"/>
    <cellStyle name="汇总 2 2 2 2 4 2 2 4" xfId="3231"/>
    <cellStyle name="汇总 2 2 2 2 4 2 2 4 2" xfId="3232"/>
    <cellStyle name="汇总 2 2 2 2 4 2 2 4 2 2" xfId="3233"/>
    <cellStyle name="汇总 2 2 2 2 4 2 2 4 2 3" xfId="3234"/>
    <cellStyle name="汇总 2 2 2 2 4 2 2 4 3" xfId="3235"/>
    <cellStyle name="汇总 2 2 2 2 4 2 2 4 4" xfId="3236"/>
    <cellStyle name="汇总 2 2 2 2 4 2 2 5" xfId="3237"/>
    <cellStyle name="汇总 2 2 2 2 4 2 2 6" xfId="3238"/>
    <cellStyle name="汇总 2 2 2 2 4 2 3" xfId="3239"/>
    <cellStyle name="汇总 2 2 2 2 4 2 3 2" xfId="3240"/>
    <cellStyle name="汇总 2 2 2 2 4 2 3 2 2" xfId="3241"/>
    <cellStyle name="汇总 2 2 2 2 4 2 3 2 2 2" xfId="3242"/>
    <cellStyle name="汇总 2 2 2 2 4 2 3 2 2 3" xfId="3243"/>
    <cellStyle name="汇总 2 2 2 2 4 2 3 2 3" xfId="3244"/>
    <cellStyle name="汇总 2 2 2 2 4 2 3 2 4" xfId="3245"/>
    <cellStyle name="汇总 2 2 2 2 4 2 3 3" xfId="3246"/>
    <cellStyle name="汇总 2 2 2 2 4 2 3 3 2" xfId="3247"/>
    <cellStyle name="汇总 2 2 2 2 4 2 3 3 3" xfId="3248"/>
    <cellStyle name="汇总 2 2 2 2 4 2 3 4" xfId="3249"/>
    <cellStyle name="汇总 2 2 2 2 4 2 3 4 2" xfId="3250"/>
    <cellStyle name="汇总 2 2 2 2 4 2 3 4 2 2" xfId="3251"/>
    <cellStyle name="汇总 2 2 2 2 4 2 3 4 2 3" xfId="3252"/>
    <cellStyle name="汇总 2 2 2 2 4 2 3 4 3" xfId="3253"/>
    <cellStyle name="汇总 2 2 2 2 4 2 3 4 4" xfId="3254"/>
    <cellStyle name="汇总 2 2 2 2 4 2 3 5" xfId="3255"/>
    <cellStyle name="汇总 2 2 2 2 4 2 3 6" xfId="3256"/>
    <cellStyle name="汇总 2 2 2 2 4 2 4" xfId="3257"/>
    <cellStyle name="汇总 2 2 2 2 4 2 4 2" xfId="3258"/>
    <cellStyle name="汇总 2 2 2 2 4 2 4 2 2" xfId="3259"/>
    <cellStyle name="汇总 2 2 2 2 4 2 4 2 2 2" xfId="3260"/>
    <cellStyle name="汇总 2 2 2 2 4 2 4 2 2 3" xfId="3261"/>
    <cellStyle name="汇总 2 2 2 2 4 2 4 2 3" xfId="3262"/>
    <cellStyle name="汇总 2 2 2 2 4 2 4 2 4" xfId="3263"/>
    <cellStyle name="汇总 2 2 2 2 4 2 4 3" xfId="3264"/>
    <cellStyle name="汇总 2 2 2 2 4 2 4 3 2" xfId="3265"/>
    <cellStyle name="汇总 2 2 2 2 4 2 4 3 3" xfId="3266"/>
    <cellStyle name="汇总 2 2 2 2 4 2 4 4" xfId="3267"/>
    <cellStyle name="汇总 2 2 2 2 4 2 4 4 2" xfId="3268"/>
    <cellStyle name="汇总 2 2 2 2 4 2 4 4 2 2" xfId="3269"/>
    <cellStyle name="汇总 2 2 2 2 4 2 4 4 2 3" xfId="3270"/>
    <cellStyle name="汇总 2 2 2 2 4 2 4 4 3" xfId="3271"/>
    <cellStyle name="汇总 2 2 2 2 4 2 4 4 4" xfId="3272"/>
    <cellStyle name="汇总 2 2 2 2 4 2 4 5" xfId="3273"/>
    <cellStyle name="汇总 2 2 2 2 4 2 4 6" xfId="3274"/>
    <cellStyle name="汇总 2 2 2 2 4 2 5" xfId="3275"/>
    <cellStyle name="汇总 2 2 2 2 4 2 5 2" xfId="3276"/>
    <cellStyle name="汇总 2 2 2 2 4 2 5 2 2" xfId="3277"/>
    <cellStyle name="汇总 2 2 2 2 4 2 5 2 3" xfId="3278"/>
    <cellStyle name="汇总 2 2 2 2 4 2 5 3" xfId="3279"/>
    <cellStyle name="汇总 2 2 2 2 4 2 5 4" xfId="3280"/>
    <cellStyle name="汇总 2 2 2 2 4 2 6" xfId="3281"/>
    <cellStyle name="汇总 2 2 2 2 4 2 7" xfId="3282"/>
    <cellStyle name="汇总 2 2 2 2 4 3" xfId="3283"/>
    <cellStyle name="汇总 2 2 2 2 4 3 2" xfId="3284"/>
    <cellStyle name="汇总 2 2 2 2 4 3 2 2" xfId="3285"/>
    <cellStyle name="汇总 2 2 2 2 4 3 2 2 2" xfId="3286"/>
    <cellStyle name="汇总 2 2 2 2 4 3 2 2 3" xfId="3287"/>
    <cellStyle name="汇总 2 2 2 2 4 3 2 3" xfId="3288"/>
    <cellStyle name="汇总 2 2 2 2 4 3 2 4" xfId="3289"/>
    <cellStyle name="汇总 2 2 2 2 4 3 3" xfId="3290"/>
    <cellStyle name="汇总 2 2 2 2 4 3 3 2" xfId="3291"/>
    <cellStyle name="汇总 2 2 2 2 4 3 3 3" xfId="3292"/>
    <cellStyle name="汇总 2 2 2 2 4 3 4" xfId="3293"/>
    <cellStyle name="汇总 2 2 2 2 4 3 4 2" xfId="3294"/>
    <cellStyle name="汇总 2 2 2 2 4 3 4 2 2" xfId="3295"/>
    <cellStyle name="汇总 2 2 2 2 4 3 4 2 3" xfId="3296"/>
    <cellStyle name="汇总 2 2 2 2 4 3 4 3" xfId="3297"/>
    <cellStyle name="汇总 2 2 2 2 4 3 4 4" xfId="3298"/>
    <cellStyle name="汇总 2 2 2 2 4 3 5" xfId="3299"/>
    <cellStyle name="汇总 2 2 2 2 4 3 6" xfId="3300"/>
    <cellStyle name="汇总 2 2 2 2 4 4" xfId="3301"/>
    <cellStyle name="汇总 2 2 2 2 4 4 2" xfId="3302"/>
    <cellStyle name="汇总 2 2 2 2 4 4 2 2" xfId="3303"/>
    <cellStyle name="汇总 2 2 2 2 4 4 2 2 2" xfId="3304"/>
    <cellStyle name="汇总 2 2 2 2 4 4 2 2 3" xfId="3305"/>
    <cellStyle name="汇总 2 2 2 2 4 4 2 3" xfId="3306"/>
    <cellStyle name="汇总 2 2 2 2 4 4 2 4" xfId="3307"/>
    <cellStyle name="汇总 2 2 2 2 4 4 3" xfId="3308"/>
    <cellStyle name="汇总 2 2 2 2 4 4 3 2" xfId="3309"/>
    <cellStyle name="汇总 2 2 2 2 4 4 3 3" xfId="3310"/>
    <cellStyle name="汇总 2 2 2 2 4 4 4" xfId="3311"/>
    <cellStyle name="汇总 2 2 2 2 4 4 4 2" xfId="3312"/>
    <cellStyle name="汇总 2 2 2 2 4 4 4 2 2" xfId="3313"/>
    <cellStyle name="汇总 2 2 2 2 4 4 4 2 3" xfId="3314"/>
    <cellStyle name="汇总 2 2 2 2 4 4 4 3" xfId="3315"/>
    <cellStyle name="汇总 2 2 2 2 4 4 4 4" xfId="3316"/>
    <cellStyle name="汇总 2 2 2 2 4 4 5" xfId="3317"/>
    <cellStyle name="汇总 2 2 2 2 4 4 6" xfId="3318"/>
    <cellStyle name="汇总 2 2 2 2 4 5" xfId="3319"/>
    <cellStyle name="汇总 2 2 2 2 4 5 2" xfId="3320"/>
    <cellStyle name="汇总 2 2 2 2 4 5 2 2" xfId="3321"/>
    <cellStyle name="汇总 2 2 2 2 4 5 2 2 2" xfId="3322"/>
    <cellStyle name="汇总 2 2 2 2 4 5 2 2 3" xfId="3323"/>
    <cellStyle name="汇总 2 2 2 2 4 5 2 3" xfId="3324"/>
    <cellStyle name="汇总 2 2 2 2 4 5 2 4" xfId="3325"/>
    <cellStyle name="汇总 2 2 2 2 4 5 3" xfId="3326"/>
    <cellStyle name="汇总 2 2 2 2 4 5 3 2" xfId="3327"/>
    <cellStyle name="汇总 2 2 2 2 4 5 3 3" xfId="3328"/>
    <cellStyle name="汇总 2 2 2 2 4 5 4" xfId="3329"/>
    <cellStyle name="汇总 2 2 2 2 4 5 4 2" xfId="3330"/>
    <cellStyle name="汇总 2 2 2 2 4 5 4 2 2" xfId="3331"/>
    <cellStyle name="汇总 2 2 2 2 4 5 4 2 3" xfId="3332"/>
    <cellStyle name="汇总 2 2 2 2 4 5 4 3" xfId="3333"/>
    <cellStyle name="汇总 2 2 2 2 4 5 4 4" xfId="3334"/>
    <cellStyle name="汇总 2 2 2 2 4 5 5" xfId="3335"/>
    <cellStyle name="汇总 2 2 2 2 4 5 6" xfId="3336"/>
    <cellStyle name="汇总 2 2 2 2 4 6" xfId="3337"/>
    <cellStyle name="汇总 2 2 2 2 4 6 2" xfId="3338"/>
    <cellStyle name="汇总 2 2 2 2 4 6 2 2" xfId="3339"/>
    <cellStyle name="汇总 2 2 2 2 4 6 2 3" xfId="3340"/>
    <cellStyle name="汇总 2 2 2 2 4 6 3" xfId="3341"/>
    <cellStyle name="汇总 2 2 2 2 4 6 4" xfId="3342"/>
    <cellStyle name="汇总 2 2 2 2 4 7" xfId="3343"/>
    <cellStyle name="汇总 2 2 2 2 4 8" xfId="3344"/>
    <cellStyle name="汇总 2 2 2 2 5" xfId="3345"/>
    <cellStyle name="汇总 2 2 2 2 5 2" xfId="3346"/>
    <cellStyle name="汇总 2 2 2 2 5 2 2" xfId="3347"/>
    <cellStyle name="汇总 2 2 2 2 5 2 2 2" xfId="3348"/>
    <cellStyle name="汇总 2 2 2 2 5 2 2 2 2" xfId="3349"/>
    <cellStyle name="汇总 2 2 2 2 5 2 2 2 3" xfId="3350"/>
    <cellStyle name="汇总 2 2 2 2 5 2 2 3" xfId="3351"/>
    <cellStyle name="汇总 2 2 2 2 5 2 2 4" xfId="3352"/>
    <cellStyle name="汇总 2 2 2 2 5 2 3" xfId="3353"/>
    <cellStyle name="汇总 2 2 2 2 5 2 3 2" xfId="3354"/>
    <cellStyle name="汇总 2 2 2 2 5 2 3 3" xfId="3355"/>
    <cellStyle name="汇总 2 2 2 2 5 2 4" xfId="3356"/>
    <cellStyle name="汇总 2 2 2 2 5 2 4 2" xfId="3357"/>
    <cellStyle name="汇总 2 2 2 2 5 2 4 2 2" xfId="3358"/>
    <cellStyle name="汇总 2 2 2 2 5 2 4 2 3" xfId="3359"/>
    <cellStyle name="汇总 2 2 2 2 5 2 4 3" xfId="3360"/>
    <cellStyle name="汇总 2 2 2 2 5 2 4 4" xfId="3361"/>
    <cellStyle name="汇总 2 2 2 2 5 2 5" xfId="3362"/>
    <cellStyle name="汇总 2 2 2 2 5 2 6" xfId="3363"/>
    <cellStyle name="汇总 2 2 2 2 5 3" xfId="3364"/>
    <cellStyle name="汇总 2 2 2 2 5 3 2" xfId="3365"/>
    <cellStyle name="汇总 2 2 2 2 5 3 2 2" xfId="3366"/>
    <cellStyle name="汇总 2 2 2 2 5 3 2 2 2" xfId="3367"/>
    <cellStyle name="汇总 2 2 2 2 5 3 2 2 3" xfId="3368"/>
    <cellStyle name="汇总 2 2 2 2 5 3 2 3" xfId="3369"/>
    <cellStyle name="汇总 2 2 2 2 5 3 2 4" xfId="3370"/>
    <cellStyle name="汇总 2 2 2 2 5 3 3" xfId="3371"/>
    <cellStyle name="汇总 2 2 2 2 5 3 3 2" xfId="3372"/>
    <cellStyle name="汇总 2 2 2 2 5 3 3 3" xfId="3373"/>
    <cellStyle name="汇总 2 2 2 2 5 3 4" xfId="3374"/>
    <cellStyle name="汇总 2 2 2 2 5 3 4 2" xfId="3375"/>
    <cellStyle name="汇总 2 2 2 2 5 3 4 2 2" xfId="3376"/>
    <cellStyle name="汇总 2 2 2 2 5 3 4 2 3" xfId="3377"/>
    <cellStyle name="汇总 2 2 2 2 5 3 4 3" xfId="3378"/>
    <cellStyle name="汇总 2 2 2 2 5 3 4 4" xfId="3379"/>
    <cellStyle name="汇总 2 2 2 2 5 3 5" xfId="3380"/>
    <cellStyle name="汇总 2 2 2 2 5 3 6" xfId="3381"/>
    <cellStyle name="汇总 2 2 2 2 5 4" xfId="3382"/>
    <cellStyle name="汇总 2 2 2 2 5 4 2" xfId="3383"/>
    <cellStyle name="汇总 2 2 2 2 5 4 2 2" xfId="3384"/>
    <cellStyle name="汇总 2 2 2 2 5 4 2 2 2" xfId="3385"/>
    <cellStyle name="汇总 2 2 2 2 5 4 2 2 3" xfId="3386"/>
    <cellStyle name="汇总 2 2 2 2 5 4 2 3" xfId="3387"/>
    <cellStyle name="汇总 2 2 2 2 5 4 2 4" xfId="3388"/>
    <cellStyle name="汇总 2 2 2 2 5 4 3" xfId="3389"/>
    <cellStyle name="汇总 2 2 2 2 5 4 3 2" xfId="3390"/>
    <cellStyle name="汇总 2 2 2 2 5 4 3 3" xfId="3391"/>
    <cellStyle name="汇总 2 2 2 2 5 4 4" xfId="3392"/>
    <cellStyle name="汇总 2 2 2 2 5 4 4 2" xfId="3393"/>
    <cellStyle name="汇总 2 2 2 2 5 4 4 2 2" xfId="3394"/>
    <cellStyle name="汇总 2 2 2 2 5 4 4 2 3" xfId="3395"/>
    <cellStyle name="汇总 2 2 2 2 5 4 4 3" xfId="3396"/>
    <cellStyle name="汇总 2 2 2 2 5 4 4 4" xfId="3397"/>
    <cellStyle name="汇总 2 2 2 2 5 4 5" xfId="3398"/>
    <cellStyle name="汇总 2 2 2 2 5 4 6" xfId="3399"/>
    <cellStyle name="汇总 2 2 2 2 5 5" xfId="3400"/>
    <cellStyle name="汇总 2 2 2 2 5 5 2" xfId="3401"/>
    <cellStyle name="汇总 2 2 2 2 5 5 2 2" xfId="3402"/>
    <cellStyle name="汇总 2 2 2 2 5 5 2 3" xfId="3403"/>
    <cellStyle name="汇总 2 2 2 2 5 5 3" xfId="3404"/>
    <cellStyle name="汇总 2 2 2 2 5 5 4" xfId="3405"/>
    <cellStyle name="汇总 2 2 2 2 5 6" xfId="3406"/>
    <cellStyle name="汇总 2 2 2 2 5 7" xfId="3407"/>
    <cellStyle name="汇总 2 2 2 2 6" xfId="3408"/>
    <cellStyle name="汇总 2 2 2 2 6 2" xfId="3409"/>
    <cellStyle name="汇总 2 2 2 2 6 2 2" xfId="3410"/>
    <cellStyle name="汇总 2 2 2 2 6 2 2 2" xfId="3411"/>
    <cellStyle name="汇总 2 2 2 2 6 2 2 3" xfId="3412"/>
    <cellStyle name="汇总 2 2 2 2 6 2 3" xfId="3413"/>
    <cellStyle name="汇总 2 2 2 2 6 2 4" xfId="3414"/>
    <cellStyle name="汇总 2 2 2 2 6 3" xfId="3415"/>
    <cellStyle name="汇总 2 2 2 2 6 3 2" xfId="3416"/>
    <cellStyle name="汇总 2 2 2 2 6 3 3" xfId="3417"/>
    <cellStyle name="汇总 2 2 2 2 6 4" xfId="3418"/>
    <cellStyle name="汇总 2 2 2 2 6 4 2" xfId="3419"/>
    <cellStyle name="汇总 2 2 2 2 6 4 2 2" xfId="3420"/>
    <cellStyle name="汇总 2 2 2 2 6 4 2 3" xfId="3421"/>
    <cellStyle name="汇总 2 2 2 2 6 4 3" xfId="3422"/>
    <cellStyle name="汇总 2 2 2 2 6 4 4" xfId="3423"/>
    <cellStyle name="汇总 2 2 2 2 6 5" xfId="3424"/>
    <cellStyle name="汇总 2 2 2 2 6 6" xfId="3425"/>
    <cellStyle name="汇总 2 2 2 2 7" xfId="3426"/>
    <cellStyle name="汇总 2 2 2 2 7 2" xfId="3427"/>
    <cellStyle name="汇总 2 2 2 2 7 2 2" xfId="3428"/>
    <cellStyle name="汇总 2 2 2 2 7 2 2 2" xfId="3429"/>
    <cellStyle name="汇总 2 2 2 2 7 2 2 3" xfId="3430"/>
    <cellStyle name="汇总 2 2 2 2 7 2 3" xfId="3431"/>
    <cellStyle name="汇总 2 2 2 2 7 2 4" xfId="3432"/>
    <cellStyle name="汇总 2 2 2 2 7 3" xfId="3433"/>
    <cellStyle name="汇总 2 2 2 2 7 3 2" xfId="3434"/>
    <cellStyle name="汇总 2 2 2 2 7 3 3" xfId="3435"/>
    <cellStyle name="汇总 2 2 2 2 7 4" xfId="3436"/>
    <cellStyle name="汇总 2 2 2 2 7 4 2" xfId="3437"/>
    <cellStyle name="汇总 2 2 2 2 7 4 2 2" xfId="3438"/>
    <cellStyle name="汇总 2 2 2 2 7 4 2 3" xfId="3439"/>
    <cellStyle name="汇总 2 2 2 2 7 4 3" xfId="3440"/>
    <cellStyle name="汇总 2 2 2 2 7 4 4" xfId="3441"/>
    <cellStyle name="汇总 2 2 2 2 7 5" xfId="3442"/>
    <cellStyle name="汇总 2 2 2 2 7 6" xfId="3443"/>
    <cellStyle name="汇总 2 2 2 2 8" xfId="3444"/>
    <cellStyle name="汇总 2 2 2 2 8 2" xfId="3445"/>
    <cellStyle name="汇总 2 2 2 2 8 2 2" xfId="3446"/>
    <cellStyle name="汇总 2 2 2 2 8 2 2 2" xfId="3447"/>
    <cellStyle name="汇总 2 2 2 2 8 2 2 3" xfId="3448"/>
    <cellStyle name="汇总 2 2 2 2 8 2 3" xfId="3449"/>
    <cellStyle name="汇总 2 2 2 2 8 2 4" xfId="3450"/>
    <cellStyle name="汇总 2 2 2 2 8 3" xfId="3451"/>
    <cellStyle name="汇总 2 2 2 2 8 3 2" xfId="3452"/>
    <cellStyle name="汇总 2 2 2 2 8 3 3" xfId="3453"/>
    <cellStyle name="汇总 2 2 2 2 8 4" xfId="3454"/>
    <cellStyle name="汇总 2 2 2 2 8 4 2" xfId="3455"/>
    <cellStyle name="汇总 2 2 2 2 8 4 2 2" xfId="3456"/>
    <cellStyle name="汇总 2 2 2 2 8 4 2 3" xfId="3457"/>
    <cellStyle name="汇总 2 2 2 2 8 4 3" xfId="3458"/>
    <cellStyle name="汇总 2 2 2 2 8 4 4" xfId="3459"/>
    <cellStyle name="汇总 2 2 2 2 8 5" xfId="3460"/>
    <cellStyle name="汇总 2 2 2 2 8 6" xfId="3461"/>
    <cellStyle name="汇总 2 2 2 2 9" xfId="3462"/>
    <cellStyle name="汇总 2 2 2 2 9 2" xfId="3463"/>
    <cellStyle name="汇总 2 2 2 2 9 2 2" xfId="3464"/>
    <cellStyle name="汇总 2 2 2 2 9 2 3" xfId="3465"/>
    <cellStyle name="汇总 2 2 2 2 9 3" xfId="3466"/>
    <cellStyle name="汇总 2 2 2 2 9 4" xfId="3467"/>
    <cellStyle name="汇总 2 2 2 3" xfId="3468"/>
    <cellStyle name="汇总 2 2 2 3 2" xfId="3469"/>
    <cellStyle name="汇总 2 2 2 3 2 2" xfId="3470"/>
    <cellStyle name="汇总 2 2 2 3 2 2 2" xfId="3471"/>
    <cellStyle name="汇总 2 2 2 3 2 2 2 2" xfId="3472"/>
    <cellStyle name="汇总 2 2 2 3 2 2 2 2 2" xfId="3473"/>
    <cellStyle name="汇总 2 2 2 3 2 2 2 2 3" xfId="3474"/>
    <cellStyle name="汇总 2 2 2 3 2 2 2 3" xfId="3475"/>
    <cellStyle name="汇总 2 2 2 3 2 2 2 4" xfId="3476"/>
    <cellStyle name="汇总 2 2 2 3 2 2 3" xfId="3477"/>
    <cellStyle name="汇总 2 2 2 3 2 2 3 2" xfId="3478"/>
    <cellStyle name="汇总 2 2 2 3 2 2 3 3" xfId="3479"/>
    <cellStyle name="汇总 2 2 2 3 2 2 4" xfId="3480"/>
    <cellStyle name="汇总 2 2 2 3 2 2 4 2" xfId="3481"/>
    <cellStyle name="汇总 2 2 2 3 2 2 4 2 2" xfId="3482"/>
    <cellStyle name="汇总 2 2 2 3 2 2 4 2 3" xfId="3483"/>
    <cellStyle name="汇总 2 2 2 3 2 2 4 3" xfId="3484"/>
    <cellStyle name="汇总 2 2 2 3 2 2 4 4" xfId="3485"/>
    <cellStyle name="汇总 2 2 2 3 2 2 5" xfId="3486"/>
    <cellStyle name="汇总 2 2 2 3 2 2 6" xfId="3487"/>
    <cellStyle name="汇总 2 2 2 3 2 3" xfId="3488"/>
    <cellStyle name="汇总 2 2 2 3 2 3 2" xfId="3489"/>
    <cellStyle name="汇总 2 2 2 3 2 3 2 2" xfId="3490"/>
    <cellStyle name="汇总 2 2 2 3 2 3 2 2 2" xfId="3491"/>
    <cellStyle name="汇总 2 2 2 3 2 3 2 2 3" xfId="3492"/>
    <cellStyle name="汇总 2 2 2 3 2 3 2 3" xfId="3493"/>
    <cellStyle name="汇总 2 2 2 3 2 3 2 4" xfId="3494"/>
    <cellStyle name="汇总 2 2 2 3 2 3 3" xfId="3495"/>
    <cellStyle name="汇总 2 2 2 3 2 3 3 2" xfId="3496"/>
    <cellStyle name="汇总 2 2 2 3 2 3 3 3" xfId="3497"/>
    <cellStyle name="汇总 2 2 2 3 2 3 4" xfId="3498"/>
    <cellStyle name="汇总 2 2 2 3 2 3 4 2" xfId="3499"/>
    <cellStyle name="汇总 2 2 2 3 2 3 4 2 2" xfId="3500"/>
    <cellStyle name="汇总 2 2 2 3 2 3 4 2 3" xfId="3501"/>
    <cellStyle name="汇总 2 2 2 3 2 3 4 3" xfId="3502"/>
    <cellStyle name="汇总 2 2 2 3 2 3 4 4" xfId="3503"/>
    <cellStyle name="汇总 2 2 2 3 2 3 5" xfId="3504"/>
    <cellStyle name="汇总 2 2 2 3 2 3 6" xfId="3505"/>
    <cellStyle name="汇总 2 2 2 3 2 4" xfId="3506"/>
    <cellStyle name="汇总 2 2 2 3 2 4 2" xfId="3507"/>
    <cellStyle name="汇总 2 2 2 3 2 4 2 2" xfId="3508"/>
    <cellStyle name="汇总 2 2 2 3 2 4 2 2 2" xfId="3509"/>
    <cellStyle name="汇总 2 2 2 3 2 4 2 2 3" xfId="3510"/>
    <cellStyle name="汇总 2 2 2 3 2 4 2 3" xfId="3511"/>
    <cellStyle name="汇总 2 2 2 3 2 4 2 4" xfId="3512"/>
    <cellStyle name="汇总 2 2 2 3 2 4 3" xfId="3513"/>
    <cellStyle name="汇总 2 2 2 3 2 4 3 2" xfId="3514"/>
    <cellStyle name="汇总 2 2 2 3 2 4 3 3" xfId="3515"/>
    <cellStyle name="汇总 2 2 2 3 2 4 4" xfId="3516"/>
    <cellStyle name="汇总 2 2 2 3 2 4 4 2" xfId="3517"/>
    <cellStyle name="汇总 2 2 2 3 2 4 4 2 2" xfId="3518"/>
    <cellStyle name="汇总 2 2 2 3 2 4 4 2 3" xfId="3519"/>
    <cellStyle name="汇总 2 2 2 3 2 4 4 3" xfId="3520"/>
    <cellStyle name="汇总 2 2 2 3 2 4 4 4" xfId="3521"/>
    <cellStyle name="汇总 2 2 2 3 2 4 5" xfId="3522"/>
    <cellStyle name="汇总 2 2 2 3 2 4 6" xfId="3523"/>
    <cellStyle name="汇总 2 2 2 3 2 5" xfId="3524"/>
    <cellStyle name="汇总 2 2 2 3 2 5 2" xfId="3525"/>
    <cellStyle name="汇总 2 2 2 3 2 5 2 2" xfId="3526"/>
    <cellStyle name="汇总 2 2 2 3 2 5 2 3" xfId="3527"/>
    <cellStyle name="汇总 2 2 2 3 2 5 3" xfId="3528"/>
    <cellStyle name="汇总 2 2 2 3 2 5 4" xfId="3529"/>
    <cellStyle name="汇总 2 2 2 3 2 6" xfId="3530"/>
    <cellStyle name="汇总 2 2 2 3 2 7" xfId="3531"/>
    <cellStyle name="汇总 2 2 2 3 3" xfId="3532"/>
    <cellStyle name="汇总 2 2 2 3 3 2" xfId="3533"/>
    <cellStyle name="汇总 2 2 2 3 3 2 2" xfId="3534"/>
    <cellStyle name="汇总 2 2 2 3 3 2 2 2" xfId="3535"/>
    <cellStyle name="汇总 2 2 2 3 3 2 2 3" xfId="3536"/>
    <cellStyle name="汇总 2 2 2 3 3 2 3" xfId="3537"/>
    <cellStyle name="汇总 2 2 2 3 3 2 4" xfId="3538"/>
    <cellStyle name="汇总 2 2 2 3 3 3" xfId="3539"/>
    <cellStyle name="汇总 2 2 2 3 3 3 2" xfId="3540"/>
    <cellStyle name="汇总 2 2 2 3 3 3 3" xfId="3541"/>
    <cellStyle name="汇总 2 2 2 3 3 4" xfId="3542"/>
    <cellStyle name="汇总 2 2 2 3 3 4 2" xfId="3543"/>
    <cellStyle name="汇总 2 2 2 3 3 4 2 2" xfId="3544"/>
    <cellStyle name="汇总 2 2 2 3 3 4 2 3" xfId="3545"/>
    <cellStyle name="汇总 2 2 2 3 3 4 3" xfId="3546"/>
    <cellStyle name="汇总 2 2 2 3 3 4 4" xfId="3547"/>
    <cellStyle name="汇总 2 2 2 3 3 5" xfId="3548"/>
    <cellStyle name="汇总 2 2 2 3 3 6" xfId="3549"/>
    <cellStyle name="汇总 2 2 2 3 4" xfId="3550"/>
    <cellStyle name="汇总 2 2 2 3 4 2" xfId="3551"/>
    <cellStyle name="汇总 2 2 2 3 4 2 2" xfId="3552"/>
    <cellStyle name="汇总 2 2 2 3 4 2 2 2" xfId="3553"/>
    <cellStyle name="汇总 2 2 2 3 4 2 2 3" xfId="3554"/>
    <cellStyle name="汇总 2 2 2 3 4 2 3" xfId="3555"/>
    <cellStyle name="汇总 2 2 2 3 4 2 4" xfId="3556"/>
    <cellStyle name="汇总 2 2 2 3 4 3" xfId="3557"/>
    <cellStyle name="汇总 2 2 2 3 4 3 2" xfId="3558"/>
    <cellStyle name="汇总 2 2 2 3 4 3 3" xfId="3559"/>
    <cellStyle name="汇总 2 2 2 3 4 4" xfId="3560"/>
    <cellStyle name="汇总 2 2 2 3 4 4 2" xfId="3561"/>
    <cellStyle name="汇总 2 2 2 3 4 4 2 2" xfId="3562"/>
    <cellStyle name="汇总 2 2 2 3 4 4 2 3" xfId="3563"/>
    <cellStyle name="汇总 2 2 2 3 4 4 3" xfId="3564"/>
    <cellStyle name="汇总 2 2 2 3 4 4 4" xfId="3565"/>
    <cellStyle name="汇总 2 2 2 3 4 5" xfId="3566"/>
    <cellStyle name="汇总 2 2 2 3 4 6" xfId="3567"/>
    <cellStyle name="汇总 2 2 2 3 5" xfId="3568"/>
    <cellStyle name="汇总 2 2 2 3 5 2" xfId="3569"/>
    <cellStyle name="汇总 2 2 2 3 5 2 2" xfId="3570"/>
    <cellStyle name="汇总 2 2 2 3 5 2 2 2" xfId="3571"/>
    <cellStyle name="汇总 2 2 2 3 5 2 2 3" xfId="3572"/>
    <cellStyle name="汇总 2 2 2 3 5 2 3" xfId="3573"/>
    <cellStyle name="汇总 2 2 2 3 5 2 4" xfId="3574"/>
    <cellStyle name="汇总 2 2 2 3 5 3" xfId="3575"/>
    <cellStyle name="汇总 2 2 2 3 5 3 2" xfId="3576"/>
    <cellStyle name="汇总 2 2 2 3 5 3 3" xfId="3577"/>
    <cellStyle name="汇总 2 2 2 3 5 4" xfId="3578"/>
    <cellStyle name="汇总 2 2 2 3 5 4 2" xfId="3579"/>
    <cellStyle name="汇总 2 2 2 3 5 4 2 2" xfId="3580"/>
    <cellStyle name="汇总 2 2 2 3 5 4 2 3" xfId="3581"/>
    <cellStyle name="汇总 2 2 2 3 5 4 3" xfId="3582"/>
    <cellStyle name="汇总 2 2 2 3 5 4 4" xfId="3583"/>
    <cellStyle name="汇总 2 2 2 3 5 5" xfId="3584"/>
    <cellStyle name="汇总 2 2 2 3 5 6" xfId="3585"/>
    <cellStyle name="汇总 2 2 2 3 6" xfId="3586"/>
    <cellStyle name="汇总 2 2 2 3 6 2" xfId="3587"/>
    <cellStyle name="汇总 2 2 2 3 6 2 2" xfId="3588"/>
    <cellStyle name="汇总 2 2 2 3 6 2 3" xfId="3589"/>
    <cellStyle name="汇总 2 2 2 3 6 3" xfId="3590"/>
    <cellStyle name="汇总 2 2 2 3 6 4" xfId="3591"/>
    <cellStyle name="汇总 2 2 2 3 7" xfId="3592"/>
    <cellStyle name="汇总 2 2 2 3 8" xfId="3593"/>
    <cellStyle name="汇总 2 2 2 4" xfId="3594"/>
    <cellStyle name="汇总 2 2 2 4 2" xfId="3595"/>
    <cellStyle name="汇总 2 2 2 4 2 2" xfId="3596"/>
    <cellStyle name="汇总 2 2 2 4 2 2 2" xfId="3597"/>
    <cellStyle name="汇总 2 2 2 4 2 2 2 2" xfId="3598"/>
    <cellStyle name="汇总 2 2 2 4 2 2 2 2 2" xfId="3599"/>
    <cellStyle name="汇总 2 2 2 4 2 2 2 2 3" xfId="3600"/>
    <cellStyle name="汇总 2 2 2 4 2 2 2 3" xfId="3601"/>
    <cellStyle name="汇总 2 2 2 4 2 2 2 4" xfId="3602"/>
    <cellStyle name="汇总 2 2 2 4 2 2 3" xfId="3603"/>
    <cellStyle name="汇总 2 2 2 4 2 2 3 2" xfId="3604"/>
    <cellStyle name="汇总 2 2 2 4 2 2 3 3" xfId="3605"/>
    <cellStyle name="汇总 2 2 2 4 2 2 4" xfId="3606"/>
    <cellStyle name="汇总 2 2 2 4 2 2 4 2" xfId="3607"/>
    <cellStyle name="汇总 2 2 2 4 2 2 4 2 2" xfId="3608"/>
    <cellStyle name="汇总 2 2 2 4 2 2 4 2 3" xfId="3609"/>
    <cellStyle name="汇总 2 2 2 4 2 2 4 3" xfId="3610"/>
    <cellStyle name="汇总 2 2 2 4 2 2 4 4" xfId="3611"/>
    <cellStyle name="汇总 2 2 2 4 2 2 5" xfId="3612"/>
    <cellStyle name="汇总 2 2 2 4 2 2 6" xfId="3613"/>
    <cellStyle name="汇总 2 2 2 4 2 3" xfId="3614"/>
    <cellStyle name="汇总 2 2 2 4 2 3 2" xfId="3615"/>
    <cellStyle name="汇总 2 2 2 4 2 3 2 2" xfId="3616"/>
    <cellStyle name="汇总 2 2 2 4 2 3 2 2 2" xfId="3617"/>
    <cellStyle name="汇总 2 2 2 4 2 3 2 2 3" xfId="3618"/>
    <cellStyle name="汇总 2 2 2 4 2 3 2 3" xfId="3619"/>
    <cellStyle name="汇总 2 2 2 4 2 3 2 4" xfId="3620"/>
    <cellStyle name="汇总 2 2 2 4 2 3 3" xfId="3621"/>
    <cellStyle name="汇总 2 2 2 4 2 3 3 2" xfId="3622"/>
    <cellStyle name="汇总 2 2 2 4 2 3 3 3" xfId="3623"/>
    <cellStyle name="汇总 2 2 2 4 2 3 4" xfId="3624"/>
    <cellStyle name="汇总 2 2 2 4 2 3 4 2" xfId="3625"/>
    <cellStyle name="汇总 2 2 2 4 2 3 4 2 2" xfId="3626"/>
    <cellStyle name="汇总 2 2 2 4 2 3 4 2 3" xfId="3627"/>
    <cellStyle name="汇总 2 2 2 4 2 3 4 3" xfId="3628"/>
    <cellStyle name="汇总 2 2 2 4 2 3 4 4" xfId="3629"/>
    <cellStyle name="汇总 2 2 2 4 2 3 5" xfId="3630"/>
    <cellStyle name="汇总 2 2 2 4 2 3 6" xfId="3631"/>
    <cellStyle name="汇总 2 2 2 4 2 4" xfId="3632"/>
    <cellStyle name="汇总 2 2 2 4 2 4 2" xfId="3633"/>
    <cellStyle name="汇总 2 2 2 4 2 4 2 2" xfId="3634"/>
    <cellStyle name="汇总 2 2 2 4 2 4 2 2 2" xfId="3635"/>
    <cellStyle name="汇总 2 2 2 4 2 4 2 2 3" xfId="3636"/>
    <cellStyle name="汇总 2 2 2 4 2 4 2 3" xfId="3637"/>
    <cellStyle name="汇总 2 2 2 4 2 4 2 4" xfId="3638"/>
    <cellStyle name="汇总 2 2 2 4 2 4 3" xfId="3639"/>
    <cellStyle name="汇总 2 2 2 4 2 4 3 2" xfId="3640"/>
    <cellStyle name="汇总 2 2 2 4 2 4 3 3" xfId="3641"/>
    <cellStyle name="汇总 2 2 2 4 2 4 4" xfId="3642"/>
    <cellStyle name="汇总 2 2 2 4 2 4 4 2" xfId="3643"/>
    <cellStyle name="汇总 2 2 2 4 2 4 4 2 2" xfId="3644"/>
    <cellStyle name="汇总 2 2 2 4 2 4 4 2 3" xfId="3645"/>
    <cellStyle name="汇总 2 2 2 4 2 4 4 3" xfId="3646"/>
    <cellStyle name="汇总 2 2 2 4 2 4 4 4" xfId="3647"/>
    <cellStyle name="汇总 2 2 2 4 2 4 5" xfId="3648"/>
    <cellStyle name="汇总 2 2 2 4 2 4 6" xfId="3649"/>
    <cellStyle name="汇总 2 2 2 4 2 5" xfId="3650"/>
    <cellStyle name="汇总 2 2 2 4 2 5 2" xfId="3651"/>
    <cellStyle name="汇总 2 2 2 4 2 5 2 2" xfId="3652"/>
    <cellStyle name="汇总 2 2 2 4 2 5 2 3" xfId="3653"/>
    <cellStyle name="汇总 2 2 2 4 2 5 3" xfId="3654"/>
    <cellStyle name="汇总 2 2 2 4 2 5 4" xfId="3655"/>
    <cellStyle name="汇总 2 2 2 4 2 6" xfId="3656"/>
    <cellStyle name="汇总 2 2 2 4 2 7" xfId="3657"/>
    <cellStyle name="汇总 2 2 2 4 3" xfId="3658"/>
    <cellStyle name="汇总 2 2 2 4 3 2" xfId="3659"/>
    <cellStyle name="汇总 2 2 2 4 3 2 2" xfId="3660"/>
    <cellStyle name="汇总 2 2 2 4 3 2 2 2" xfId="3661"/>
    <cellStyle name="汇总 2 2 2 4 3 2 2 3" xfId="3662"/>
    <cellStyle name="汇总 2 2 2 4 3 2 3" xfId="3663"/>
    <cellStyle name="汇总 2 2 2 4 3 2 4" xfId="3664"/>
    <cellStyle name="汇总 2 2 2 4 3 3" xfId="3665"/>
    <cellStyle name="汇总 2 2 2 4 3 3 2" xfId="3666"/>
    <cellStyle name="汇总 2 2 2 4 3 3 3" xfId="3667"/>
    <cellStyle name="汇总 2 2 2 4 3 4" xfId="3668"/>
    <cellStyle name="汇总 2 2 2 4 3 4 2" xfId="3669"/>
    <cellStyle name="汇总 2 2 2 4 3 4 2 2" xfId="3670"/>
    <cellStyle name="汇总 2 2 2 4 3 4 2 3" xfId="3671"/>
    <cellStyle name="汇总 2 2 2 4 3 4 3" xfId="3672"/>
    <cellStyle name="汇总 2 2 2 4 3 4 4" xfId="3673"/>
    <cellStyle name="汇总 2 2 2 4 3 5" xfId="3674"/>
    <cellStyle name="汇总 2 2 2 4 3 6" xfId="3675"/>
    <cellStyle name="汇总 2 2 2 4 4" xfId="3676"/>
    <cellStyle name="汇总 2 2 2 4 4 2" xfId="3677"/>
    <cellStyle name="汇总 2 2 2 4 4 2 2" xfId="3678"/>
    <cellStyle name="汇总 2 2 2 4 4 2 2 2" xfId="3679"/>
    <cellStyle name="汇总 2 2 2 4 4 2 2 3" xfId="3680"/>
    <cellStyle name="汇总 2 2 2 4 4 2 3" xfId="3681"/>
    <cellStyle name="汇总 2 2 2 4 4 2 4" xfId="3682"/>
    <cellStyle name="汇总 2 2 2 4 4 3" xfId="3683"/>
    <cellStyle name="汇总 2 2 2 4 4 3 2" xfId="3684"/>
    <cellStyle name="汇总 2 2 2 4 4 3 3" xfId="3685"/>
    <cellStyle name="汇总 2 2 2 4 4 4" xfId="3686"/>
    <cellStyle name="汇总 2 2 2 4 4 4 2" xfId="3687"/>
    <cellStyle name="汇总 2 2 2 4 4 4 2 2" xfId="3688"/>
    <cellStyle name="汇总 2 2 2 4 4 4 2 3" xfId="3689"/>
    <cellStyle name="汇总 2 2 2 4 4 4 3" xfId="3690"/>
    <cellStyle name="汇总 2 2 2 4 4 4 4" xfId="3691"/>
    <cellStyle name="汇总 2 2 2 4 4 5" xfId="3692"/>
    <cellStyle name="汇总 2 2 2 4 4 6" xfId="3693"/>
    <cellStyle name="汇总 2 2 2 4 5" xfId="3694"/>
    <cellStyle name="汇总 2 2 2 4 5 2" xfId="3695"/>
    <cellStyle name="汇总 2 2 2 4 5 2 2" xfId="3696"/>
    <cellStyle name="汇总 2 2 2 4 5 2 2 2" xfId="3697"/>
    <cellStyle name="汇总 2 2 2 4 5 2 2 3" xfId="3698"/>
    <cellStyle name="汇总 2 2 2 4 5 2 3" xfId="3699"/>
    <cellStyle name="汇总 2 2 2 4 5 2 4" xfId="3700"/>
    <cellStyle name="汇总 2 2 2 4 5 3" xfId="3701"/>
    <cellStyle name="汇总 2 2 2 4 5 3 2" xfId="3702"/>
    <cellStyle name="汇总 2 2 2 4 5 3 3" xfId="3703"/>
    <cellStyle name="汇总 2 2 2 4 5 4" xfId="3704"/>
    <cellStyle name="汇总 2 2 2 4 5 4 2" xfId="3705"/>
    <cellStyle name="汇总 2 2 2 4 5 4 2 2" xfId="3706"/>
    <cellStyle name="汇总 2 2 2 4 5 4 2 3" xfId="3707"/>
    <cellStyle name="汇总 2 2 2 4 5 4 3" xfId="3708"/>
    <cellStyle name="汇总 2 2 2 4 5 4 4" xfId="3709"/>
    <cellStyle name="汇总 2 2 2 4 5 5" xfId="3710"/>
    <cellStyle name="汇总 2 2 2 4 5 6" xfId="3711"/>
    <cellStyle name="汇总 2 2 2 4 6" xfId="3712"/>
    <cellStyle name="汇总 2 2 2 4 6 2" xfId="3713"/>
    <cellStyle name="汇总 2 2 2 4 6 2 2" xfId="3714"/>
    <cellStyle name="汇总 2 2 2 4 6 2 3" xfId="3715"/>
    <cellStyle name="汇总 2 2 2 4 6 3" xfId="3716"/>
    <cellStyle name="汇总 2 2 2 4 6 4" xfId="3717"/>
    <cellStyle name="汇总 2 2 2 4 7" xfId="3718"/>
    <cellStyle name="汇总 2 2 2 4 8" xfId="3719"/>
    <cellStyle name="汇总 2 2 2 5" xfId="3720"/>
    <cellStyle name="汇总 2 2 2 5 2" xfId="3721"/>
    <cellStyle name="汇总 2 2 2 5 2 2" xfId="3722"/>
    <cellStyle name="汇总 2 2 2 5 2 2 2" xfId="3723"/>
    <cellStyle name="汇总 2 2 2 5 2 2 2 2" xfId="3724"/>
    <cellStyle name="汇总 2 2 2 5 2 2 2 2 2" xfId="3725"/>
    <cellStyle name="汇总 2 2 2 5 2 2 2 2 3" xfId="3726"/>
    <cellStyle name="汇总 2 2 2 5 2 2 2 3" xfId="3727"/>
    <cellStyle name="汇总 2 2 2 5 2 2 2 4" xfId="3728"/>
    <cellStyle name="汇总 2 2 2 5 2 2 3" xfId="3729"/>
    <cellStyle name="汇总 2 2 2 5 2 2 3 2" xfId="3730"/>
    <cellStyle name="汇总 2 2 2 5 2 2 3 3" xfId="3731"/>
    <cellStyle name="汇总 2 2 2 5 2 2 4" xfId="3732"/>
    <cellStyle name="汇总 2 2 2 5 2 2 4 2" xfId="3733"/>
    <cellStyle name="汇总 2 2 2 5 2 2 4 2 2" xfId="3734"/>
    <cellStyle name="汇总 2 2 2 5 2 2 4 2 3" xfId="3735"/>
    <cellStyle name="汇总 2 2 2 5 2 2 4 3" xfId="3736"/>
    <cellStyle name="汇总 2 2 2 5 2 2 4 4" xfId="3737"/>
    <cellStyle name="汇总 2 2 2 5 2 2 5" xfId="3738"/>
    <cellStyle name="汇总 2 2 2 5 2 2 6" xfId="3739"/>
    <cellStyle name="汇总 2 2 2 5 2 3" xfId="3740"/>
    <cellStyle name="汇总 2 2 2 5 2 3 2" xfId="3741"/>
    <cellStyle name="汇总 2 2 2 5 2 3 2 2" xfId="3742"/>
    <cellStyle name="汇总 2 2 2 5 2 3 2 2 2" xfId="3743"/>
    <cellStyle name="汇总 2 2 2 5 2 3 2 2 3" xfId="3744"/>
    <cellStyle name="汇总 2 2 2 5 2 3 2 3" xfId="3745"/>
    <cellStyle name="汇总 2 2 2 5 2 3 2 4" xfId="3746"/>
    <cellStyle name="汇总 2 2 2 5 2 3 3" xfId="3747"/>
    <cellStyle name="汇总 2 2 2 5 2 3 3 2" xfId="3748"/>
    <cellStyle name="汇总 2 2 2 5 2 3 3 3" xfId="3749"/>
    <cellStyle name="汇总 2 2 2 5 2 3 4" xfId="3750"/>
    <cellStyle name="汇总 2 2 2 5 2 3 4 2" xfId="3751"/>
    <cellStyle name="汇总 2 2 2 5 2 3 4 2 2" xfId="3752"/>
    <cellStyle name="汇总 2 2 2 5 2 3 4 2 3" xfId="3753"/>
    <cellStyle name="汇总 2 2 2 5 2 3 4 3" xfId="3754"/>
    <cellStyle name="汇总 2 2 2 5 2 3 4 4" xfId="3755"/>
    <cellStyle name="汇总 2 2 2 5 2 3 5" xfId="3756"/>
    <cellStyle name="汇总 2 2 2 5 2 3 6" xfId="3757"/>
    <cellStyle name="汇总 2 2 2 5 2 4" xfId="3758"/>
    <cellStyle name="汇总 2 2 2 5 2 4 2" xfId="3759"/>
    <cellStyle name="汇总 2 2 2 5 2 4 2 2" xfId="3760"/>
    <cellStyle name="汇总 2 2 2 5 2 4 2 2 2" xfId="3761"/>
    <cellStyle name="汇总 2 2 2 5 2 4 2 2 3" xfId="3762"/>
    <cellStyle name="汇总 2 2 2 5 2 4 2 3" xfId="3763"/>
    <cellStyle name="汇总 2 2 2 5 2 4 2 4" xfId="3764"/>
    <cellStyle name="汇总 2 2 2 5 2 4 3" xfId="3765"/>
    <cellStyle name="汇总 2 2 2 5 2 4 3 2" xfId="3766"/>
    <cellStyle name="汇总 2 2 2 5 2 4 3 3" xfId="3767"/>
    <cellStyle name="汇总 2 2 2 5 2 4 4" xfId="3768"/>
    <cellStyle name="汇总 2 2 2 5 2 4 4 2" xfId="3769"/>
    <cellStyle name="汇总 2 2 2 5 2 4 4 2 2" xfId="3770"/>
    <cellStyle name="汇总 2 2 2 5 2 4 4 2 3" xfId="3771"/>
    <cellStyle name="汇总 2 2 2 5 2 4 4 3" xfId="3772"/>
    <cellStyle name="汇总 2 2 2 5 2 4 4 4" xfId="3773"/>
    <cellStyle name="汇总 2 2 2 5 2 4 5" xfId="3774"/>
    <cellStyle name="汇总 2 2 2 5 2 4 6" xfId="3775"/>
    <cellStyle name="汇总 2 2 2 5 2 5" xfId="3776"/>
    <cellStyle name="汇总 2 2 2 5 2 5 2" xfId="3777"/>
    <cellStyle name="汇总 2 2 2 5 2 5 2 2" xfId="3778"/>
    <cellStyle name="汇总 2 2 2 5 2 5 2 3" xfId="3779"/>
    <cellStyle name="汇总 2 2 2 5 2 5 3" xfId="3780"/>
    <cellStyle name="汇总 2 2 2 5 2 5 4" xfId="3781"/>
    <cellStyle name="汇总 2 2 2 5 2 6" xfId="3782"/>
    <cellStyle name="汇总 2 2 2 5 2 7" xfId="3783"/>
    <cellStyle name="汇总 2 2 2 5 3" xfId="3784"/>
    <cellStyle name="汇总 2 2 2 5 3 2" xfId="3785"/>
    <cellStyle name="汇总 2 2 2 5 3 2 2" xfId="3786"/>
    <cellStyle name="汇总 2 2 2 5 3 2 2 2" xfId="3787"/>
    <cellStyle name="汇总 2 2 2 5 3 2 2 3" xfId="3788"/>
    <cellStyle name="汇总 2 2 2 5 3 2 3" xfId="3789"/>
    <cellStyle name="汇总 2 2 2 5 3 2 4" xfId="3790"/>
    <cellStyle name="汇总 2 2 2 5 3 3" xfId="3791"/>
    <cellStyle name="汇总 2 2 2 5 3 3 2" xfId="3792"/>
    <cellStyle name="汇总 2 2 2 5 3 3 3" xfId="3793"/>
    <cellStyle name="汇总 2 2 2 5 3 4" xfId="3794"/>
    <cellStyle name="汇总 2 2 2 5 3 4 2" xfId="3795"/>
    <cellStyle name="汇总 2 2 2 5 3 4 2 2" xfId="3796"/>
    <cellStyle name="汇总 2 2 2 5 3 4 2 3" xfId="3797"/>
    <cellStyle name="汇总 2 2 2 5 3 4 3" xfId="3798"/>
    <cellStyle name="汇总 2 2 2 5 3 4 4" xfId="3799"/>
    <cellStyle name="汇总 2 2 2 5 3 5" xfId="3800"/>
    <cellStyle name="汇总 2 2 2 5 3 6" xfId="3801"/>
    <cellStyle name="汇总 2 2 2 5 4" xfId="3802"/>
    <cellStyle name="汇总 2 2 2 5 4 2" xfId="3803"/>
    <cellStyle name="汇总 2 2 2 5 4 2 2" xfId="3804"/>
    <cellStyle name="汇总 2 2 2 5 4 2 2 2" xfId="3805"/>
    <cellStyle name="汇总 2 2 2 5 4 2 2 3" xfId="3806"/>
    <cellStyle name="汇总 2 2 2 5 4 2 3" xfId="3807"/>
    <cellStyle name="汇总 2 2 2 5 4 2 4" xfId="3808"/>
    <cellStyle name="汇总 2 2 2 5 4 3" xfId="3809"/>
    <cellStyle name="汇总 2 2 2 5 4 3 2" xfId="3810"/>
    <cellStyle name="汇总 2 2 2 5 4 3 3" xfId="3811"/>
    <cellStyle name="汇总 2 2 2 5 4 4" xfId="3812"/>
    <cellStyle name="汇总 2 2 2 5 4 4 2" xfId="3813"/>
    <cellStyle name="汇总 2 2 2 5 4 4 2 2" xfId="3814"/>
    <cellStyle name="汇总 2 2 2 5 4 4 2 3" xfId="3815"/>
    <cellStyle name="汇总 2 2 2 5 4 4 3" xfId="3816"/>
    <cellStyle name="汇总 2 2 2 5 4 4 4" xfId="3817"/>
    <cellStyle name="汇总 2 2 2 5 4 5" xfId="3818"/>
    <cellStyle name="汇总 2 2 2 5 4 6" xfId="3819"/>
    <cellStyle name="汇总 2 2 2 5 5" xfId="3820"/>
    <cellStyle name="汇总 2 2 2 5 5 2" xfId="3821"/>
    <cellStyle name="汇总 2 2 2 5 5 2 2" xfId="3822"/>
    <cellStyle name="汇总 2 2 2 5 5 2 2 2" xfId="3823"/>
    <cellStyle name="汇总 2 2 2 5 5 2 2 3" xfId="3824"/>
    <cellStyle name="汇总 2 2 2 5 5 2 3" xfId="3825"/>
    <cellStyle name="汇总 2 2 2 5 5 2 4" xfId="3826"/>
    <cellStyle name="汇总 2 2 2 5 5 3" xfId="3827"/>
    <cellStyle name="汇总 2 2 2 5 5 3 2" xfId="3828"/>
    <cellStyle name="汇总 2 2 2 5 5 3 3" xfId="3829"/>
    <cellStyle name="汇总 2 2 2 5 5 4" xfId="3830"/>
    <cellStyle name="汇总 2 2 2 5 5 4 2" xfId="3831"/>
    <cellStyle name="汇总 2 2 2 5 5 4 2 2" xfId="3832"/>
    <cellStyle name="汇总 2 2 2 5 5 4 2 3" xfId="3833"/>
    <cellStyle name="汇总 2 2 2 5 5 4 3" xfId="3834"/>
    <cellStyle name="汇总 2 2 2 5 5 4 4" xfId="3835"/>
    <cellStyle name="汇总 2 2 2 5 5 5" xfId="3836"/>
    <cellStyle name="汇总 2 2 2 5 5 6" xfId="3837"/>
    <cellStyle name="汇总 2 2 2 5 6" xfId="3838"/>
    <cellStyle name="汇总 2 2 2 5 6 2" xfId="3839"/>
    <cellStyle name="汇总 2 2 2 5 6 2 2" xfId="3840"/>
    <cellStyle name="汇总 2 2 2 5 6 2 3" xfId="3841"/>
    <cellStyle name="汇总 2 2 2 5 6 3" xfId="3842"/>
    <cellStyle name="汇总 2 2 2 5 6 4" xfId="3843"/>
    <cellStyle name="汇总 2 2 2 5 7" xfId="3844"/>
    <cellStyle name="汇总 2 2 2 5 8" xfId="3845"/>
    <cellStyle name="汇总 2 2 2 6" xfId="3846"/>
    <cellStyle name="汇总 2 2 2 6 2" xfId="3847"/>
    <cellStyle name="汇总 2 2 2 6 2 2" xfId="3848"/>
    <cellStyle name="汇总 2 2 2 6 2 2 2" xfId="3849"/>
    <cellStyle name="汇总 2 2 2 6 2 2 3" xfId="3850"/>
    <cellStyle name="汇总 2 2 2 6 2 3" xfId="3851"/>
    <cellStyle name="汇总 2 2 2 6 2 4" xfId="3852"/>
    <cellStyle name="汇总 2 2 2 6 3" xfId="3853"/>
    <cellStyle name="汇总 2 2 2 6 3 2" xfId="3854"/>
    <cellStyle name="汇总 2 2 2 6 3 3" xfId="3855"/>
    <cellStyle name="汇总 2 2 2 6 4" xfId="3856"/>
    <cellStyle name="汇总 2 2 2 6 4 2" xfId="3857"/>
    <cellStyle name="汇总 2 2 2 6 4 2 2" xfId="3858"/>
    <cellStyle name="汇总 2 2 2 6 4 2 3" xfId="3859"/>
    <cellStyle name="汇总 2 2 2 6 4 3" xfId="3860"/>
    <cellStyle name="汇总 2 2 2 6 4 4" xfId="3861"/>
    <cellStyle name="汇总 2 2 2 6 5" xfId="3862"/>
    <cellStyle name="汇总 2 2 2 6 6" xfId="3863"/>
    <cellStyle name="汇总 2 2 2 7" xfId="3864"/>
    <cellStyle name="汇总 2 2 2 7 2" xfId="3865"/>
    <cellStyle name="汇总 2 2 2 7 2 2" xfId="3866"/>
    <cellStyle name="汇总 2 2 2 7 2 2 2" xfId="3867"/>
    <cellStyle name="汇总 2 2 2 7 2 2 3" xfId="3868"/>
    <cellStyle name="汇总 2 2 2 7 2 3" xfId="3869"/>
    <cellStyle name="汇总 2 2 2 7 2 4" xfId="3870"/>
    <cellStyle name="汇总 2 2 2 7 3" xfId="3871"/>
    <cellStyle name="汇总 2 2 2 7 3 2" xfId="3872"/>
    <cellStyle name="汇总 2 2 2 7 3 3" xfId="3873"/>
    <cellStyle name="汇总 2 2 2 7 4" xfId="3874"/>
    <cellStyle name="汇总 2 2 2 7 4 2" xfId="3875"/>
    <cellStyle name="汇总 2 2 2 7 4 2 2" xfId="3876"/>
    <cellStyle name="汇总 2 2 2 7 4 2 3" xfId="3877"/>
    <cellStyle name="汇总 2 2 2 7 4 3" xfId="3878"/>
    <cellStyle name="汇总 2 2 2 7 4 4" xfId="3879"/>
    <cellStyle name="汇总 2 2 2 7 5" xfId="3880"/>
    <cellStyle name="汇总 2 2 2 7 6" xfId="3881"/>
    <cellStyle name="汇总 2 2 2 8" xfId="3882"/>
    <cellStyle name="汇总 2 2 2 8 2" xfId="3883"/>
    <cellStyle name="汇总 2 2 2 8 2 2" xfId="3884"/>
    <cellStyle name="汇总 2 2 2 8 2 2 2" xfId="3885"/>
    <cellStyle name="汇总 2 2 2 8 2 2 3" xfId="3886"/>
    <cellStyle name="汇总 2 2 2 8 2 3" xfId="3887"/>
    <cellStyle name="汇总 2 2 2 8 2 4" xfId="3888"/>
    <cellStyle name="汇总 2 2 2 8 3" xfId="3889"/>
    <cellStyle name="汇总 2 2 2 8 3 2" xfId="3890"/>
    <cellStyle name="汇总 2 2 2 8 3 3" xfId="3891"/>
    <cellStyle name="汇总 2 2 2 8 4" xfId="3892"/>
    <cellStyle name="汇总 2 2 2 8 4 2" xfId="3893"/>
    <cellStyle name="汇总 2 2 2 8 4 2 2" xfId="3894"/>
    <cellStyle name="汇总 2 2 2 8 4 2 3" xfId="3895"/>
    <cellStyle name="汇总 2 2 2 8 4 3" xfId="3896"/>
    <cellStyle name="汇总 2 2 2 8 4 4" xfId="3897"/>
    <cellStyle name="汇总 2 2 2 8 5" xfId="3898"/>
    <cellStyle name="汇总 2 2 2 8 6" xfId="3899"/>
    <cellStyle name="汇总 2 2 2 9" xfId="3900"/>
    <cellStyle name="汇总 2 2 2 9 2" xfId="3901"/>
    <cellStyle name="汇总 2 2 2 9 2 2" xfId="3902"/>
    <cellStyle name="汇总 2 2 2 9 2 3" xfId="3903"/>
    <cellStyle name="汇总 2 2 2 9 3" xfId="3904"/>
    <cellStyle name="汇总 2 2 2 9 4" xfId="3905"/>
    <cellStyle name="汇总 2 2 3" xfId="3906"/>
    <cellStyle name="汇总 2 2 3 10" xfId="3907"/>
    <cellStyle name="汇总 2 2 3 11" xfId="3908"/>
    <cellStyle name="汇总 2 2 3 2" xfId="3909"/>
    <cellStyle name="汇总 2 2 3 2 2" xfId="3910"/>
    <cellStyle name="汇总 2 2 3 2 2 2" xfId="3911"/>
    <cellStyle name="汇总 2 2 3 2 2 2 2" xfId="3912"/>
    <cellStyle name="汇总 2 2 3 2 2 2 2 2" xfId="3913"/>
    <cellStyle name="汇总 2 2 3 2 2 2 2 2 2" xfId="3914"/>
    <cellStyle name="汇总 2 2 3 2 2 2 2 2 3" xfId="3915"/>
    <cellStyle name="汇总 2 2 3 2 2 2 2 3" xfId="3916"/>
    <cellStyle name="汇总 2 2 3 2 2 2 2 4" xfId="3917"/>
    <cellStyle name="汇总 2 2 3 2 2 2 3" xfId="3918"/>
    <cellStyle name="汇总 2 2 3 2 2 2 3 2" xfId="3919"/>
    <cellStyle name="汇总 2 2 3 2 2 2 3 3" xfId="3920"/>
    <cellStyle name="汇总 2 2 3 2 2 2 4" xfId="3921"/>
    <cellStyle name="汇总 2 2 3 2 2 2 4 2" xfId="3922"/>
    <cellStyle name="汇总 2 2 3 2 2 2 4 2 2" xfId="3923"/>
    <cellStyle name="汇总 2 2 3 2 2 2 4 2 3" xfId="3924"/>
    <cellStyle name="汇总 2 2 3 2 2 2 4 3" xfId="3925"/>
    <cellStyle name="汇总 2 2 3 2 2 2 4 4" xfId="3926"/>
    <cellStyle name="汇总 2 2 3 2 2 2 5" xfId="3927"/>
    <cellStyle name="汇总 2 2 3 2 2 2 6" xfId="3928"/>
    <cellStyle name="汇总 2 2 3 2 2 3" xfId="3929"/>
    <cellStyle name="汇总 2 2 3 2 2 3 2" xfId="3930"/>
    <cellStyle name="汇总 2 2 3 2 2 3 2 2" xfId="3931"/>
    <cellStyle name="汇总 2 2 3 2 2 3 2 2 2" xfId="3932"/>
    <cellStyle name="汇总 2 2 3 2 2 3 2 2 3" xfId="3933"/>
    <cellStyle name="汇总 2 2 3 2 2 3 2 3" xfId="3934"/>
    <cellStyle name="汇总 2 2 3 2 2 3 2 4" xfId="3935"/>
    <cellStyle name="汇总 2 2 3 2 2 3 3" xfId="3936"/>
    <cellStyle name="汇总 2 2 3 2 2 3 3 2" xfId="3937"/>
    <cellStyle name="汇总 2 2 3 2 2 3 3 3" xfId="3938"/>
    <cellStyle name="汇总 2 2 3 2 2 3 4" xfId="3939"/>
    <cellStyle name="汇总 2 2 3 2 2 3 4 2" xfId="3940"/>
    <cellStyle name="汇总 2 2 3 2 2 3 4 2 2" xfId="3941"/>
    <cellStyle name="汇总 2 2 3 2 2 3 4 2 3" xfId="3942"/>
    <cellStyle name="汇总 2 2 3 2 2 3 4 3" xfId="3943"/>
    <cellStyle name="汇总 2 2 3 2 2 3 4 4" xfId="3944"/>
    <cellStyle name="汇总 2 2 3 2 2 3 5" xfId="3945"/>
    <cellStyle name="汇总 2 2 3 2 2 3 6" xfId="3946"/>
    <cellStyle name="汇总 2 2 3 2 2 4" xfId="3947"/>
    <cellStyle name="汇总 2 2 3 2 2 4 2" xfId="3948"/>
    <cellStyle name="汇总 2 2 3 2 2 4 2 2" xfId="3949"/>
    <cellStyle name="汇总 2 2 3 2 2 4 2 2 2" xfId="3950"/>
    <cellStyle name="汇总 2 2 3 2 2 4 2 2 3" xfId="3951"/>
    <cellStyle name="汇总 2 2 3 2 2 4 2 3" xfId="3952"/>
    <cellStyle name="汇总 2 2 3 2 2 4 2 4" xfId="3953"/>
    <cellStyle name="汇总 2 2 3 2 2 4 3" xfId="3954"/>
    <cellStyle name="汇总 2 2 3 2 2 4 3 2" xfId="3955"/>
    <cellStyle name="汇总 2 2 3 2 2 4 3 3" xfId="3956"/>
    <cellStyle name="汇总 2 2 3 2 2 4 4" xfId="3957"/>
    <cellStyle name="汇总 2 2 3 2 2 4 4 2" xfId="3958"/>
    <cellStyle name="汇总 2 2 3 2 2 4 4 2 2" xfId="3959"/>
    <cellStyle name="汇总 2 2 3 2 2 4 4 2 3" xfId="3960"/>
    <cellStyle name="汇总 2 2 3 2 2 4 4 3" xfId="3961"/>
    <cellStyle name="汇总 2 2 3 2 2 4 4 4" xfId="3962"/>
    <cellStyle name="汇总 2 2 3 2 2 4 5" xfId="3963"/>
    <cellStyle name="汇总 2 2 3 2 2 4 6" xfId="3964"/>
    <cellStyle name="汇总 2 2 3 2 2 5" xfId="3965"/>
    <cellStyle name="汇总 2 2 3 2 2 5 2" xfId="3966"/>
    <cellStyle name="汇总 2 2 3 2 2 5 2 2" xfId="3967"/>
    <cellStyle name="汇总 2 2 3 2 2 5 2 3" xfId="3968"/>
    <cellStyle name="汇总 2 2 3 2 2 5 3" xfId="3969"/>
    <cellStyle name="汇总 2 2 3 2 2 5 4" xfId="3970"/>
    <cellStyle name="汇总 2 2 3 2 2 6" xfId="3971"/>
    <cellStyle name="汇总 2 2 3 2 2 7" xfId="3972"/>
    <cellStyle name="汇总 2 2 3 2 3" xfId="3973"/>
    <cellStyle name="汇总 2 2 3 2 3 2" xfId="3974"/>
    <cellStyle name="汇总 2 2 3 2 3 2 2" xfId="3975"/>
    <cellStyle name="汇总 2 2 3 2 3 2 2 2" xfId="3976"/>
    <cellStyle name="汇总 2 2 3 2 3 2 2 3" xfId="3977"/>
    <cellStyle name="汇总 2 2 3 2 3 2 3" xfId="3978"/>
    <cellStyle name="汇总 2 2 3 2 3 2 4" xfId="3979"/>
    <cellStyle name="汇总 2 2 3 2 3 3" xfId="3980"/>
    <cellStyle name="汇总 2 2 3 2 3 3 2" xfId="3981"/>
    <cellStyle name="汇总 2 2 3 2 3 3 3" xfId="3982"/>
    <cellStyle name="汇总 2 2 3 2 3 4" xfId="3983"/>
    <cellStyle name="汇总 2 2 3 2 3 4 2" xfId="3984"/>
    <cellStyle name="汇总 2 2 3 2 3 4 2 2" xfId="3985"/>
    <cellStyle name="汇总 2 2 3 2 3 4 2 3" xfId="3986"/>
    <cellStyle name="汇总 2 2 3 2 3 4 3" xfId="3987"/>
    <cellStyle name="汇总 2 2 3 2 3 4 4" xfId="3988"/>
    <cellStyle name="汇总 2 2 3 2 3 5" xfId="3989"/>
    <cellStyle name="汇总 2 2 3 2 3 6" xfId="3990"/>
    <cellStyle name="汇总 2 2 3 2 4" xfId="3991"/>
    <cellStyle name="汇总 2 2 3 2 4 2" xfId="3992"/>
    <cellStyle name="汇总 2 2 3 2 4 2 2" xfId="3993"/>
    <cellStyle name="汇总 2 2 3 2 4 2 2 2" xfId="3994"/>
    <cellStyle name="汇总 2 2 3 2 4 2 2 3" xfId="3995"/>
    <cellStyle name="汇总 2 2 3 2 4 2 3" xfId="3996"/>
    <cellStyle name="汇总 2 2 3 2 4 2 4" xfId="3997"/>
    <cellStyle name="汇总 2 2 3 2 4 3" xfId="3998"/>
    <cellStyle name="汇总 2 2 3 2 4 3 2" xfId="3999"/>
    <cellStyle name="汇总 2 2 3 2 4 3 3" xfId="4000"/>
    <cellStyle name="汇总 2 2 3 2 4 4" xfId="4001"/>
    <cellStyle name="汇总 2 2 3 2 4 4 2" xfId="4002"/>
    <cellStyle name="汇总 2 2 3 2 4 4 2 2" xfId="4003"/>
    <cellStyle name="汇总 2 2 3 2 4 4 2 3" xfId="4004"/>
    <cellStyle name="汇总 2 2 3 2 4 4 3" xfId="4005"/>
    <cellStyle name="汇总 2 2 3 2 4 4 4" xfId="4006"/>
    <cellStyle name="汇总 2 2 3 2 4 5" xfId="4007"/>
    <cellStyle name="汇总 2 2 3 2 4 6" xfId="4008"/>
    <cellStyle name="汇总 2 2 3 2 5" xfId="4009"/>
    <cellStyle name="汇总 2 2 3 2 5 2" xfId="4010"/>
    <cellStyle name="汇总 2 2 3 2 5 2 2" xfId="4011"/>
    <cellStyle name="汇总 2 2 3 2 5 2 2 2" xfId="4012"/>
    <cellStyle name="汇总 2 2 3 2 5 2 2 3" xfId="4013"/>
    <cellStyle name="汇总 2 2 3 2 5 2 3" xfId="4014"/>
    <cellStyle name="汇总 2 2 3 2 5 2 4" xfId="4015"/>
    <cellStyle name="汇总 2 2 3 2 5 3" xfId="4016"/>
    <cellStyle name="汇总 2 2 3 2 5 3 2" xfId="4017"/>
    <cellStyle name="汇总 2 2 3 2 5 3 3" xfId="4018"/>
    <cellStyle name="汇总 2 2 3 2 5 4" xfId="4019"/>
    <cellStyle name="汇总 2 2 3 2 5 4 2" xfId="4020"/>
    <cellStyle name="汇总 2 2 3 2 5 4 2 2" xfId="4021"/>
    <cellStyle name="汇总 2 2 3 2 5 4 2 3" xfId="4022"/>
    <cellStyle name="汇总 2 2 3 2 5 4 3" xfId="4023"/>
    <cellStyle name="汇总 2 2 3 2 5 4 4" xfId="4024"/>
    <cellStyle name="汇总 2 2 3 2 5 5" xfId="4025"/>
    <cellStyle name="汇总 2 2 3 2 5 6" xfId="4026"/>
    <cellStyle name="汇总 2 2 3 2 6" xfId="4027"/>
    <cellStyle name="汇总 2 2 3 2 6 2" xfId="4028"/>
    <cellStyle name="汇总 2 2 3 2 6 2 2" xfId="4029"/>
    <cellStyle name="汇总 2 2 3 2 6 2 3" xfId="4030"/>
    <cellStyle name="汇总 2 2 3 2 6 3" xfId="4031"/>
    <cellStyle name="汇总 2 2 3 2 6 4" xfId="4032"/>
    <cellStyle name="汇总 2 2 3 2 7" xfId="4033"/>
    <cellStyle name="汇总 2 2 3 2 8" xfId="4034"/>
    <cellStyle name="汇总 2 2 3 3" xfId="4035"/>
    <cellStyle name="汇总 2 2 3 3 2" xfId="4036"/>
    <cellStyle name="汇总 2 2 3 3 2 2" xfId="4037"/>
    <cellStyle name="汇总 2 2 3 3 2 2 2" xfId="4038"/>
    <cellStyle name="汇总 2 2 3 3 2 2 2 2" xfId="4039"/>
    <cellStyle name="汇总 2 2 3 3 2 2 2 2 2" xfId="4040"/>
    <cellStyle name="汇总 2 2 3 3 2 2 2 2 3" xfId="4041"/>
    <cellStyle name="汇总 2 2 3 3 2 2 2 3" xfId="4042"/>
    <cellStyle name="汇总 2 2 3 3 2 2 2 4" xfId="4043"/>
    <cellStyle name="汇总 2 2 3 3 2 2 3" xfId="4044"/>
    <cellStyle name="汇总 2 2 3 3 2 2 3 2" xfId="4045"/>
    <cellStyle name="汇总 2 2 3 3 2 2 3 3" xfId="4046"/>
    <cellStyle name="汇总 2 2 3 3 2 2 4" xfId="4047"/>
    <cellStyle name="汇总 2 2 3 3 2 2 4 2" xfId="4048"/>
    <cellStyle name="汇总 2 2 3 3 2 2 4 2 2" xfId="4049"/>
    <cellStyle name="汇总 2 2 3 3 2 2 4 2 3" xfId="4050"/>
    <cellStyle name="汇总 2 2 3 3 2 2 4 3" xfId="4051"/>
    <cellStyle name="汇总 2 2 3 3 2 2 4 4" xfId="4052"/>
    <cellStyle name="汇总 2 2 3 3 2 2 5" xfId="4053"/>
    <cellStyle name="汇总 2 2 3 3 2 2 6" xfId="4054"/>
    <cellStyle name="汇总 2 2 3 3 2 3" xfId="4055"/>
    <cellStyle name="汇总 2 2 3 3 2 3 2" xfId="4056"/>
    <cellStyle name="汇总 2 2 3 3 2 3 2 2" xfId="4057"/>
    <cellStyle name="汇总 2 2 3 3 2 3 2 2 2" xfId="4058"/>
    <cellStyle name="汇总 2 2 3 3 2 3 2 2 3" xfId="4059"/>
    <cellStyle name="汇总 2 2 3 3 2 3 2 3" xfId="4060"/>
    <cellStyle name="汇总 2 2 3 3 2 3 2 4" xfId="4061"/>
    <cellStyle name="汇总 2 2 3 3 2 3 3" xfId="4062"/>
    <cellStyle name="汇总 2 2 3 3 2 3 3 2" xfId="4063"/>
    <cellStyle name="汇总 2 2 3 3 2 3 3 3" xfId="4064"/>
    <cellStyle name="汇总 2 2 3 3 2 3 4" xfId="4065"/>
    <cellStyle name="汇总 2 2 3 3 2 3 4 2" xfId="4066"/>
    <cellStyle name="汇总 2 2 3 3 2 3 4 2 2" xfId="4067"/>
    <cellStyle name="汇总 2 2 3 3 2 3 4 2 3" xfId="4068"/>
    <cellStyle name="汇总 2 2 3 3 2 3 4 3" xfId="4069"/>
    <cellStyle name="汇总 2 2 3 3 2 3 4 4" xfId="4070"/>
    <cellStyle name="汇总 2 2 3 3 2 3 5" xfId="4071"/>
    <cellStyle name="汇总 2 2 3 3 2 3 6" xfId="4072"/>
    <cellStyle name="汇总 2 2 3 3 2 4" xfId="4073"/>
    <cellStyle name="汇总 2 2 3 3 2 4 2" xfId="4074"/>
    <cellStyle name="汇总 2 2 3 3 2 4 2 2" xfId="4075"/>
    <cellStyle name="汇总 2 2 3 3 2 4 2 2 2" xfId="4076"/>
    <cellStyle name="汇总 2 2 3 3 2 4 2 2 3" xfId="4077"/>
    <cellStyle name="汇总 2 2 3 3 2 4 2 3" xfId="4078"/>
    <cellStyle name="汇总 2 2 3 3 2 4 2 4" xfId="4079"/>
    <cellStyle name="汇总 2 2 3 3 2 4 2 5" xfId="51953"/>
    <cellStyle name="汇总 2 2 3 3 2 4 3" xfId="4080"/>
    <cellStyle name="汇总 2 2 3 3 2 4 3 2" xfId="4081"/>
    <cellStyle name="汇总 2 2 3 3 2 4 3 3" xfId="4082"/>
    <cellStyle name="汇总 2 2 3 3 2 4 4" xfId="4083"/>
    <cellStyle name="汇总 2 2 3 3 2 4 4 2" xfId="4084"/>
    <cellStyle name="汇总 2 2 3 3 2 4 4 2 2" xfId="4085"/>
    <cellStyle name="汇总 2 2 3 3 2 4 4 2 3" xfId="4086"/>
    <cellStyle name="汇总 2 2 3 3 2 4 4 3" xfId="4087"/>
    <cellStyle name="汇总 2 2 3 3 2 4 4 4" xfId="4088"/>
    <cellStyle name="汇总 2 2 3 3 2 4 5" xfId="4089"/>
    <cellStyle name="汇总 2 2 3 3 2 4 6" xfId="4090"/>
    <cellStyle name="汇总 2 2 3 3 2 5" xfId="4091"/>
    <cellStyle name="汇总 2 2 3 3 2 5 2" xfId="4092"/>
    <cellStyle name="汇总 2 2 3 3 2 5 2 2" xfId="4093"/>
    <cellStyle name="汇总 2 2 3 3 2 5 2 3" xfId="4094"/>
    <cellStyle name="汇总 2 2 3 3 2 5 3" xfId="4095"/>
    <cellStyle name="汇总 2 2 3 3 2 5 4" xfId="4096"/>
    <cellStyle name="汇总 2 2 3 3 2 6" xfId="4097"/>
    <cellStyle name="汇总 2 2 3 3 2 7" xfId="4098"/>
    <cellStyle name="汇总 2 2 3 3 3" xfId="4099"/>
    <cellStyle name="汇总 2 2 3 3 3 2" xfId="4100"/>
    <cellStyle name="汇总 2 2 3 3 3 2 2" xfId="4101"/>
    <cellStyle name="汇总 2 2 3 3 3 2 2 2" xfId="4102"/>
    <cellStyle name="汇总 2 2 3 3 3 2 2 3" xfId="4103"/>
    <cellStyle name="汇总 2 2 3 3 3 2 3" xfId="4104"/>
    <cellStyle name="汇总 2 2 3 3 3 2 4" xfId="4105"/>
    <cellStyle name="汇总 2 2 3 3 3 3" xfId="4106"/>
    <cellStyle name="汇总 2 2 3 3 3 3 2" xfId="4107"/>
    <cellStyle name="汇总 2 2 3 3 3 3 3" xfId="4108"/>
    <cellStyle name="汇总 2 2 3 3 3 4" xfId="4109"/>
    <cellStyle name="汇总 2 2 3 3 3 4 2" xfId="4110"/>
    <cellStyle name="汇总 2 2 3 3 3 4 2 2" xfId="4111"/>
    <cellStyle name="汇总 2 2 3 3 3 4 2 3" xfId="4112"/>
    <cellStyle name="汇总 2 2 3 3 3 4 3" xfId="4113"/>
    <cellStyle name="汇总 2 2 3 3 3 4 4" xfId="4114"/>
    <cellStyle name="汇总 2 2 3 3 3 5" xfId="4115"/>
    <cellStyle name="汇总 2 2 3 3 3 6" xfId="4116"/>
    <cellStyle name="汇总 2 2 3 3 4" xfId="4117"/>
    <cellStyle name="汇总 2 2 3 3 4 2" xfId="4118"/>
    <cellStyle name="汇总 2 2 3 3 4 2 2" xfId="4119"/>
    <cellStyle name="汇总 2 2 3 3 4 2 2 2" xfId="4120"/>
    <cellStyle name="汇总 2 2 3 3 4 2 2 3" xfId="4121"/>
    <cellStyle name="汇总 2 2 3 3 4 2 3" xfId="4122"/>
    <cellStyle name="汇总 2 2 3 3 4 2 4" xfId="4123"/>
    <cellStyle name="汇总 2 2 3 3 4 3" xfId="4124"/>
    <cellStyle name="汇总 2 2 3 3 4 3 2" xfId="4125"/>
    <cellStyle name="汇总 2 2 3 3 4 3 3" xfId="4126"/>
    <cellStyle name="汇总 2 2 3 3 4 4" xfId="4127"/>
    <cellStyle name="汇总 2 2 3 3 4 4 2" xfId="4128"/>
    <cellStyle name="汇总 2 2 3 3 4 4 2 2" xfId="4129"/>
    <cellStyle name="汇总 2 2 3 3 4 4 2 3" xfId="4130"/>
    <cellStyle name="汇总 2 2 3 3 4 4 3" xfId="4131"/>
    <cellStyle name="汇总 2 2 3 3 4 4 4" xfId="4132"/>
    <cellStyle name="汇总 2 2 3 3 4 5" xfId="4133"/>
    <cellStyle name="汇总 2 2 3 3 4 6" xfId="4134"/>
    <cellStyle name="汇总 2 2 3 3 5" xfId="4135"/>
    <cellStyle name="汇总 2 2 3 3 5 2" xfId="4136"/>
    <cellStyle name="汇总 2 2 3 3 5 2 2" xfId="4137"/>
    <cellStyle name="汇总 2 2 3 3 5 2 2 2" xfId="4138"/>
    <cellStyle name="汇总 2 2 3 3 5 2 2 3" xfId="4139"/>
    <cellStyle name="汇总 2 2 3 3 5 2 3" xfId="4140"/>
    <cellStyle name="汇总 2 2 3 3 5 2 4" xfId="4141"/>
    <cellStyle name="汇总 2 2 3 3 5 3" xfId="4142"/>
    <cellStyle name="汇总 2 2 3 3 5 3 2" xfId="4143"/>
    <cellStyle name="汇总 2 2 3 3 5 3 3" xfId="4144"/>
    <cellStyle name="汇总 2 2 3 3 5 4" xfId="4145"/>
    <cellStyle name="汇总 2 2 3 3 5 4 2" xfId="4146"/>
    <cellStyle name="汇总 2 2 3 3 5 4 2 2" xfId="4147"/>
    <cellStyle name="汇总 2 2 3 3 5 4 2 3" xfId="4148"/>
    <cellStyle name="汇总 2 2 3 3 5 4 3" xfId="4149"/>
    <cellStyle name="汇总 2 2 3 3 5 4 4" xfId="4150"/>
    <cellStyle name="汇总 2 2 3 3 5 5" xfId="4151"/>
    <cellStyle name="汇总 2 2 3 3 5 6" xfId="4152"/>
    <cellStyle name="汇总 2 2 3 3 6" xfId="4153"/>
    <cellStyle name="汇总 2 2 3 3 6 2" xfId="4154"/>
    <cellStyle name="汇总 2 2 3 3 6 2 2" xfId="4155"/>
    <cellStyle name="汇总 2 2 3 3 6 2 3" xfId="4156"/>
    <cellStyle name="汇总 2 2 3 3 6 3" xfId="4157"/>
    <cellStyle name="汇总 2 2 3 3 6 4" xfId="4158"/>
    <cellStyle name="汇总 2 2 3 3 7" xfId="4159"/>
    <cellStyle name="汇总 2 2 3 3 8" xfId="4160"/>
    <cellStyle name="汇总 2 2 3 4" xfId="4161"/>
    <cellStyle name="汇总 2 2 3 4 2" xfId="4162"/>
    <cellStyle name="汇总 2 2 3 4 2 2" xfId="4163"/>
    <cellStyle name="汇总 2 2 3 4 2 2 2" xfId="4164"/>
    <cellStyle name="汇总 2 2 3 4 2 2 2 2" xfId="4165"/>
    <cellStyle name="汇总 2 2 3 4 2 2 2 2 2" xfId="4166"/>
    <cellStyle name="汇总 2 2 3 4 2 2 2 2 3" xfId="4167"/>
    <cellStyle name="汇总 2 2 3 4 2 2 2 3" xfId="4168"/>
    <cellStyle name="汇总 2 2 3 4 2 2 2 4" xfId="4169"/>
    <cellStyle name="汇总 2 2 3 4 2 2 3" xfId="4170"/>
    <cellStyle name="汇总 2 2 3 4 2 2 3 2" xfId="4171"/>
    <cellStyle name="汇总 2 2 3 4 2 2 3 3" xfId="4172"/>
    <cellStyle name="汇总 2 2 3 4 2 2 4" xfId="4173"/>
    <cellStyle name="汇总 2 2 3 4 2 2 4 2" xfId="4174"/>
    <cellStyle name="汇总 2 2 3 4 2 2 4 2 2" xfId="4175"/>
    <cellStyle name="汇总 2 2 3 4 2 2 4 2 3" xfId="4176"/>
    <cellStyle name="汇总 2 2 3 4 2 2 4 3" xfId="4177"/>
    <cellStyle name="汇总 2 2 3 4 2 2 4 4" xfId="4178"/>
    <cellStyle name="汇总 2 2 3 4 2 2 5" xfId="4179"/>
    <cellStyle name="汇总 2 2 3 4 2 2 6" xfId="4180"/>
    <cellStyle name="汇总 2 2 3 4 2 3" xfId="4181"/>
    <cellStyle name="汇总 2 2 3 4 2 3 2" xfId="4182"/>
    <cellStyle name="汇总 2 2 3 4 2 3 2 2" xfId="4183"/>
    <cellStyle name="汇总 2 2 3 4 2 3 2 2 2" xfId="4184"/>
    <cellStyle name="汇总 2 2 3 4 2 3 2 2 3" xfId="4185"/>
    <cellStyle name="汇总 2 2 3 4 2 3 2 3" xfId="4186"/>
    <cellStyle name="汇总 2 2 3 4 2 3 2 4" xfId="4187"/>
    <cellStyle name="汇总 2 2 3 4 2 3 3" xfId="4188"/>
    <cellStyle name="汇总 2 2 3 4 2 3 3 2" xfId="4189"/>
    <cellStyle name="汇总 2 2 3 4 2 3 3 3" xfId="4190"/>
    <cellStyle name="汇总 2 2 3 4 2 3 4" xfId="4191"/>
    <cellStyle name="汇总 2 2 3 4 2 3 4 2" xfId="4192"/>
    <cellStyle name="汇总 2 2 3 4 2 3 4 2 2" xfId="4193"/>
    <cellStyle name="汇总 2 2 3 4 2 3 4 2 3" xfId="4194"/>
    <cellStyle name="汇总 2 2 3 4 2 3 4 3" xfId="4195"/>
    <cellStyle name="汇总 2 2 3 4 2 3 4 4" xfId="4196"/>
    <cellStyle name="汇总 2 2 3 4 2 3 5" xfId="4197"/>
    <cellStyle name="汇总 2 2 3 4 2 3 6" xfId="4198"/>
    <cellStyle name="汇总 2 2 3 4 2 4" xfId="4199"/>
    <cellStyle name="汇总 2 2 3 4 2 4 2" xfId="4200"/>
    <cellStyle name="汇总 2 2 3 4 2 4 2 2" xfId="4201"/>
    <cellStyle name="汇总 2 2 3 4 2 4 2 2 2" xfId="4202"/>
    <cellStyle name="汇总 2 2 3 4 2 4 2 2 3" xfId="4203"/>
    <cellStyle name="汇总 2 2 3 4 2 4 2 3" xfId="4204"/>
    <cellStyle name="汇总 2 2 3 4 2 4 2 4" xfId="4205"/>
    <cellStyle name="汇总 2 2 3 4 2 4 3" xfId="4206"/>
    <cellStyle name="汇总 2 2 3 4 2 4 3 2" xfId="4207"/>
    <cellStyle name="汇总 2 2 3 4 2 4 3 3" xfId="4208"/>
    <cellStyle name="汇总 2 2 3 4 2 4 4" xfId="4209"/>
    <cellStyle name="汇总 2 2 3 4 2 4 4 2" xfId="4210"/>
    <cellStyle name="汇总 2 2 3 4 2 4 4 2 2" xfId="4211"/>
    <cellStyle name="汇总 2 2 3 4 2 4 4 2 3" xfId="4212"/>
    <cellStyle name="汇总 2 2 3 4 2 4 4 3" xfId="4213"/>
    <cellStyle name="汇总 2 2 3 4 2 4 4 4" xfId="4214"/>
    <cellStyle name="汇总 2 2 3 4 2 4 5" xfId="4215"/>
    <cellStyle name="汇总 2 2 3 4 2 4 6" xfId="4216"/>
    <cellStyle name="汇总 2 2 3 4 2 5" xfId="4217"/>
    <cellStyle name="汇总 2 2 3 4 2 5 2" xfId="4218"/>
    <cellStyle name="汇总 2 2 3 4 2 5 2 2" xfId="4219"/>
    <cellStyle name="汇总 2 2 3 4 2 5 2 3" xfId="4220"/>
    <cellStyle name="汇总 2 2 3 4 2 5 3" xfId="4221"/>
    <cellStyle name="汇总 2 2 3 4 2 5 4" xfId="4222"/>
    <cellStyle name="汇总 2 2 3 4 2 6" xfId="4223"/>
    <cellStyle name="汇总 2 2 3 4 2 7" xfId="4224"/>
    <cellStyle name="汇总 2 2 3 4 3" xfId="4225"/>
    <cellStyle name="汇总 2 2 3 4 3 2" xfId="4226"/>
    <cellStyle name="汇总 2 2 3 4 3 2 2" xfId="4227"/>
    <cellStyle name="汇总 2 2 3 4 3 2 2 2" xfId="4228"/>
    <cellStyle name="汇总 2 2 3 4 3 2 2 3" xfId="4229"/>
    <cellStyle name="汇总 2 2 3 4 3 2 3" xfId="4230"/>
    <cellStyle name="汇总 2 2 3 4 3 2 4" xfId="4231"/>
    <cellStyle name="汇总 2 2 3 4 3 3" xfId="4232"/>
    <cellStyle name="汇总 2 2 3 4 3 3 2" xfId="4233"/>
    <cellStyle name="汇总 2 2 3 4 3 3 3" xfId="4234"/>
    <cellStyle name="汇总 2 2 3 4 3 4" xfId="4235"/>
    <cellStyle name="汇总 2 2 3 4 3 4 2" xfId="4236"/>
    <cellStyle name="汇总 2 2 3 4 3 4 2 2" xfId="4237"/>
    <cellStyle name="汇总 2 2 3 4 3 4 2 3" xfId="4238"/>
    <cellStyle name="汇总 2 2 3 4 3 4 3" xfId="4239"/>
    <cellStyle name="汇总 2 2 3 4 3 4 4" xfId="4240"/>
    <cellStyle name="汇总 2 2 3 4 3 5" xfId="4241"/>
    <cellStyle name="汇总 2 2 3 4 3 6" xfId="4242"/>
    <cellStyle name="汇总 2 2 3 4 4" xfId="4243"/>
    <cellStyle name="汇总 2 2 3 4 4 2" xfId="4244"/>
    <cellStyle name="汇总 2 2 3 4 4 2 2" xfId="4245"/>
    <cellStyle name="汇总 2 2 3 4 4 2 2 2" xfId="4246"/>
    <cellStyle name="汇总 2 2 3 4 4 2 2 3" xfId="4247"/>
    <cellStyle name="汇总 2 2 3 4 4 2 3" xfId="4248"/>
    <cellStyle name="汇总 2 2 3 4 4 2 4" xfId="4249"/>
    <cellStyle name="汇总 2 2 3 4 4 3" xfId="4250"/>
    <cellStyle name="汇总 2 2 3 4 4 3 2" xfId="4251"/>
    <cellStyle name="汇总 2 2 3 4 4 3 3" xfId="4252"/>
    <cellStyle name="汇总 2 2 3 4 4 4" xfId="4253"/>
    <cellStyle name="汇总 2 2 3 4 4 4 2" xfId="4254"/>
    <cellStyle name="汇总 2 2 3 4 4 4 2 2" xfId="4255"/>
    <cellStyle name="汇总 2 2 3 4 4 4 2 3" xfId="4256"/>
    <cellStyle name="汇总 2 2 3 4 4 4 3" xfId="4257"/>
    <cellStyle name="汇总 2 2 3 4 4 4 4" xfId="4258"/>
    <cellStyle name="汇总 2 2 3 4 4 5" xfId="4259"/>
    <cellStyle name="汇总 2 2 3 4 4 6" xfId="4260"/>
    <cellStyle name="汇总 2 2 3 4 5" xfId="4261"/>
    <cellStyle name="汇总 2 2 3 4 5 2" xfId="4262"/>
    <cellStyle name="汇总 2 2 3 4 5 2 2" xfId="4263"/>
    <cellStyle name="汇总 2 2 3 4 5 2 2 2" xfId="4264"/>
    <cellStyle name="汇总 2 2 3 4 5 2 2 3" xfId="4265"/>
    <cellStyle name="汇总 2 2 3 4 5 2 3" xfId="4266"/>
    <cellStyle name="汇总 2 2 3 4 5 2 4" xfId="4267"/>
    <cellStyle name="汇总 2 2 3 4 5 3" xfId="4268"/>
    <cellStyle name="汇总 2 2 3 4 5 3 2" xfId="4269"/>
    <cellStyle name="汇总 2 2 3 4 5 3 3" xfId="4270"/>
    <cellStyle name="汇总 2 2 3 4 5 4" xfId="4271"/>
    <cellStyle name="汇总 2 2 3 4 5 4 2" xfId="4272"/>
    <cellStyle name="汇总 2 2 3 4 5 4 2 2" xfId="4273"/>
    <cellStyle name="汇总 2 2 3 4 5 4 2 3" xfId="4274"/>
    <cellStyle name="汇总 2 2 3 4 5 4 3" xfId="4275"/>
    <cellStyle name="汇总 2 2 3 4 5 4 4" xfId="4276"/>
    <cellStyle name="汇总 2 2 3 4 5 5" xfId="4277"/>
    <cellStyle name="汇总 2 2 3 4 5 6" xfId="4278"/>
    <cellStyle name="汇总 2 2 3 4 6" xfId="4279"/>
    <cellStyle name="汇总 2 2 3 4 6 2" xfId="4280"/>
    <cellStyle name="汇总 2 2 3 4 6 2 2" xfId="4281"/>
    <cellStyle name="汇总 2 2 3 4 6 2 3" xfId="4282"/>
    <cellStyle name="汇总 2 2 3 4 6 3" xfId="4283"/>
    <cellStyle name="汇总 2 2 3 4 6 4" xfId="4284"/>
    <cellStyle name="汇总 2 2 3 4 7" xfId="4285"/>
    <cellStyle name="汇总 2 2 3 4 8" xfId="4286"/>
    <cellStyle name="汇总 2 2 3 5" xfId="4287"/>
    <cellStyle name="汇总 2 2 3 5 2" xfId="4288"/>
    <cellStyle name="汇总 2 2 3 5 2 2" xfId="4289"/>
    <cellStyle name="汇总 2 2 3 5 2 2 2" xfId="4290"/>
    <cellStyle name="汇总 2 2 3 5 2 2 2 2" xfId="4291"/>
    <cellStyle name="汇总 2 2 3 5 2 2 2 3" xfId="4292"/>
    <cellStyle name="汇总 2 2 3 5 2 2 3" xfId="4293"/>
    <cellStyle name="汇总 2 2 3 5 2 2 4" xfId="4294"/>
    <cellStyle name="汇总 2 2 3 5 2 3" xfId="4295"/>
    <cellStyle name="汇总 2 2 3 5 2 3 2" xfId="4296"/>
    <cellStyle name="汇总 2 2 3 5 2 3 3" xfId="4297"/>
    <cellStyle name="汇总 2 2 3 5 2 4" xfId="4298"/>
    <cellStyle name="汇总 2 2 3 5 2 4 2" xfId="4299"/>
    <cellStyle name="汇总 2 2 3 5 2 4 2 2" xfId="4300"/>
    <cellStyle name="汇总 2 2 3 5 2 4 2 3" xfId="4301"/>
    <cellStyle name="汇总 2 2 3 5 2 4 3" xfId="4302"/>
    <cellStyle name="汇总 2 2 3 5 2 4 4" xfId="4303"/>
    <cellStyle name="汇总 2 2 3 5 2 5" xfId="4304"/>
    <cellStyle name="汇总 2 2 3 5 2 6" xfId="4305"/>
    <cellStyle name="汇总 2 2 3 5 3" xfId="4306"/>
    <cellStyle name="汇总 2 2 3 5 3 2" xfId="4307"/>
    <cellStyle name="汇总 2 2 3 5 3 2 2" xfId="4308"/>
    <cellStyle name="汇总 2 2 3 5 3 2 2 2" xfId="4309"/>
    <cellStyle name="汇总 2 2 3 5 3 2 2 3" xfId="4310"/>
    <cellStyle name="汇总 2 2 3 5 3 2 3" xfId="4311"/>
    <cellStyle name="汇总 2 2 3 5 3 2 4" xfId="4312"/>
    <cellStyle name="汇总 2 2 3 5 3 3" xfId="4313"/>
    <cellStyle name="汇总 2 2 3 5 3 3 2" xfId="4314"/>
    <cellStyle name="汇总 2 2 3 5 3 3 3" xfId="4315"/>
    <cellStyle name="汇总 2 2 3 5 3 4" xfId="4316"/>
    <cellStyle name="汇总 2 2 3 5 3 4 2" xfId="4317"/>
    <cellStyle name="汇总 2 2 3 5 3 4 2 2" xfId="4318"/>
    <cellStyle name="汇总 2 2 3 5 3 4 2 3" xfId="4319"/>
    <cellStyle name="汇总 2 2 3 5 3 4 3" xfId="4320"/>
    <cellStyle name="汇总 2 2 3 5 3 4 4" xfId="4321"/>
    <cellStyle name="汇总 2 2 3 5 3 5" xfId="4322"/>
    <cellStyle name="汇总 2 2 3 5 3 6" xfId="4323"/>
    <cellStyle name="汇总 2 2 3 5 4" xfId="4324"/>
    <cellStyle name="汇总 2 2 3 5 4 2" xfId="4325"/>
    <cellStyle name="汇总 2 2 3 5 4 2 2" xfId="4326"/>
    <cellStyle name="汇总 2 2 3 5 4 2 2 2" xfId="4327"/>
    <cellStyle name="汇总 2 2 3 5 4 2 2 3" xfId="4328"/>
    <cellStyle name="汇总 2 2 3 5 4 2 3" xfId="4329"/>
    <cellStyle name="汇总 2 2 3 5 4 2 4" xfId="4330"/>
    <cellStyle name="汇总 2 2 3 5 4 3" xfId="4331"/>
    <cellStyle name="汇总 2 2 3 5 4 3 2" xfId="4332"/>
    <cellStyle name="汇总 2 2 3 5 4 3 3" xfId="4333"/>
    <cellStyle name="汇总 2 2 3 5 4 4" xfId="4334"/>
    <cellStyle name="汇总 2 2 3 5 4 4 2" xfId="4335"/>
    <cellStyle name="汇总 2 2 3 5 4 4 2 2" xfId="4336"/>
    <cellStyle name="汇总 2 2 3 5 4 4 2 3" xfId="4337"/>
    <cellStyle name="汇总 2 2 3 5 4 4 3" xfId="4338"/>
    <cellStyle name="汇总 2 2 3 5 4 4 4" xfId="4339"/>
    <cellStyle name="汇总 2 2 3 5 4 5" xfId="4340"/>
    <cellStyle name="汇总 2 2 3 5 4 6" xfId="4341"/>
    <cellStyle name="汇总 2 2 3 5 5" xfId="4342"/>
    <cellStyle name="汇总 2 2 3 5 5 2" xfId="4343"/>
    <cellStyle name="汇总 2 2 3 5 5 2 2" xfId="4344"/>
    <cellStyle name="汇总 2 2 3 5 5 2 3" xfId="4345"/>
    <cellStyle name="汇总 2 2 3 5 5 3" xfId="4346"/>
    <cellStyle name="汇总 2 2 3 5 5 4" xfId="4347"/>
    <cellStyle name="汇总 2 2 3 5 6" xfId="4348"/>
    <cellStyle name="汇总 2 2 3 5 7" xfId="4349"/>
    <cellStyle name="汇总 2 2 3 6" xfId="4350"/>
    <cellStyle name="汇总 2 2 3 6 2" xfId="4351"/>
    <cellStyle name="汇总 2 2 3 6 2 2" xfId="4352"/>
    <cellStyle name="汇总 2 2 3 6 2 2 2" xfId="4353"/>
    <cellStyle name="汇总 2 2 3 6 2 2 3" xfId="4354"/>
    <cellStyle name="汇总 2 2 3 6 2 3" xfId="4355"/>
    <cellStyle name="汇总 2 2 3 6 2 4" xfId="4356"/>
    <cellStyle name="汇总 2 2 3 6 3" xfId="4357"/>
    <cellStyle name="汇总 2 2 3 6 3 2" xfId="4358"/>
    <cellStyle name="汇总 2 2 3 6 3 3" xfId="4359"/>
    <cellStyle name="汇总 2 2 3 6 4" xfId="4360"/>
    <cellStyle name="汇总 2 2 3 6 4 2" xfId="4361"/>
    <cellStyle name="汇总 2 2 3 6 4 2 2" xfId="4362"/>
    <cellStyle name="汇总 2 2 3 6 4 2 3" xfId="4363"/>
    <cellStyle name="汇总 2 2 3 6 4 3" xfId="4364"/>
    <cellStyle name="汇总 2 2 3 6 4 4" xfId="4365"/>
    <cellStyle name="汇总 2 2 3 6 5" xfId="4366"/>
    <cellStyle name="汇总 2 2 3 6 6" xfId="4367"/>
    <cellStyle name="汇总 2 2 3 7" xfId="4368"/>
    <cellStyle name="汇总 2 2 3 7 2" xfId="4369"/>
    <cellStyle name="汇总 2 2 3 7 2 2" xfId="4370"/>
    <cellStyle name="汇总 2 2 3 7 2 2 2" xfId="4371"/>
    <cellStyle name="汇总 2 2 3 7 2 2 3" xfId="4372"/>
    <cellStyle name="汇总 2 2 3 7 2 3" xfId="4373"/>
    <cellStyle name="汇总 2 2 3 7 2 4" xfId="4374"/>
    <cellStyle name="汇总 2 2 3 7 3" xfId="4375"/>
    <cellStyle name="汇总 2 2 3 7 3 2" xfId="4376"/>
    <cellStyle name="汇总 2 2 3 7 3 3" xfId="4377"/>
    <cellStyle name="汇总 2 2 3 7 4" xfId="4378"/>
    <cellStyle name="汇总 2 2 3 7 4 2" xfId="4379"/>
    <cellStyle name="汇总 2 2 3 7 4 2 2" xfId="4380"/>
    <cellStyle name="汇总 2 2 3 7 4 2 3" xfId="4381"/>
    <cellStyle name="汇总 2 2 3 7 4 3" xfId="4382"/>
    <cellStyle name="汇总 2 2 3 7 4 4" xfId="4383"/>
    <cellStyle name="汇总 2 2 3 7 5" xfId="4384"/>
    <cellStyle name="汇总 2 2 3 7 6" xfId="4385"/>
    <cellStyle name="汇总 2 2 3 8" xfId="4386"/>
    <cellStyle name="汇总 2 2 3 8 2" xfId="4387"/>
    <cellStyle name="汇总 2 2 3 8 2 2" xfId="4388"/>
    <cellStyle name="汇总 2 2 3 8 2 2 2" xfId="4389"/>
    <cellStyle name="汇总 2 2 3 8 2 2 3" xfId="4390"/>
    <cellStyle name="汇总 2 2 3 8 2 3" xfId="4391"/>
    <cellStyle name="汇总 2 2 3 8 2 4" xfId="4392"/>
    <cellStyle name="汇总 2 2 3 8 3" xfId="4393"/>
    <cellStyle name="汇总 2 2 3 8 3 2" xfId="4394"/>
    <cellStyle name="汇总 2 2 3 8 3 3" xfId="4395"/>
    <cellStyle name="汇总 2 2 3 8 4" xfId="4396"/>
    <cellStyle name="汇总 2 2 3 8 4 2" xfId="4397"/>
    <cellStyle name="汇总 2 2 3 8 4 2 2" xfId="4398"/>
    <cellStyle name="汇总 2 2 3 8 4 2 3" xfId="4399"/>
    <cellStyle name="汇总 2 2 3 8 4 3" xfId="4400"/>
    <cellStyle name="汇总 2 2 3 8 4 4" xfId="4401"/>
    <cellStyle name="汇总 2 2 3 8 5" xfId="4402"/>
    <cellStyle name="汇总 2 2 3 8 6" xfId="4403"/>
    <cellStyle name="汇总 2 2 3 9" xfId="4404"/>
    <cellStyle name="汇总 2 2 3 9 2" xfId="4405"/>
    <cellStyle name="汇总 2 2 3 9 2 2" xfId="4406"/>
    <cellStyle name="汇总 2 2 3 9 2 3" xfId="4407"/>
    <cellStyle name="汇总 2 2 3 9 3" xfId="4408"/>
    <cellStyle name="汇总 2 2 3 9 4" xfId="4409"/>
    <cellStyle name="汇总 2 2 4" xfId="4410"/>
    <cellStyle name="汇总 2 2 4 2" xfId="4411"/>
    <cellStyle name="汇总 2 2 4 2 2" xfId="4412"/>
    <cellStyle name="汇总 2 2 4 2 2 2" xfId="4413"/>
    <cellStyle name="汇总 2 2 4 2 2 2 2" xfId="4414"/>
    <cellStyle name="汇总 2 2 4 2 2 2 2 2" xfId="4415"/>
    <cellStyle name="汇总 2 2 4 2 2 2 2 3" xfId="4416"/>
    <cellStyle name="汇总 2 2 4 2 2 2 3" xfId="4417"/>
    <cellStyle name="汇总 2 2 4 2 2 2 4" xfId="4418"/>
    <cellStyle name="汇总 2 2 4 2 2 3" xfId="4419"/>
    <cellStyle name="汇总 2 2 4 2 2 3 2" xfId="4420"/>
    <cellStyle name="汇总 2 2 4 2 2 3 3" xfId="4421"/>
    <cellStyle name="汇总 2 2 4 2 2 4" xfId="4422"/>
    <cellStyle name="汇总 2 2 4 2 2 4 2" xfId="4423"/>
    <cellStyle name="汇总 2 2 4 2 2 4 2 2" xfId="4424"/>
    <cellStyle name="汇总 2 2 4 2 2 4 2 3" xfId="4425"/>
    <cellStyle name="汇总 2 2 4 2 2 4 3" xfId="4426"/>
    <cellStyle name="汇总 2 2 4 2 2 4 4" xfId="4427"/>
    <cellStyle name="汇总 2 2 4 2 2 5" xfId="4428"/>
    <cellStyle name="汇总 2 2 4 2 2 6" xfId="4429"/>
    <cellStyle name="汇总 2 2 4 2 3" xfId="4430"/>
    <cellStyle name="汇总 2 2 4 2 3 2" xfId="4431"/>
    <cellStyle name="汇总 2 2 4 2 3 2 2" xfId="4432"/>
    <cellStyle name="汇总 2 2 4 2 3 2 2 2" xfId="4433"/>
    <cellStyle name="汇总 2 2 4 2 3 2 2 3" xfId="4434"/>
    <cellStyle name="汇总 2 2 4 2 3 2 3" xfId="4435"/>
    <cellStyle name="汇总 2 2 4 2 3 2 4" xfId="4436"/>
    <cellStyle name="汇总 2 2 4 2 3 3" xfId="4437"/>
    <cellStyle name="汇总 2 2 4 2 3 3 2" xfId="4438"/>
    <cellStyle name="汇总 2 2 4 2 3 3 3" xfId="4439"/>
    <cellStyle name="汇总 2 2 4 2 3 4" xfId="4440"/>
    <cellStyle name="汇总 2 2 4 2 3 4 2" xfId="4441"/>
    <cellStyle name="汇总 2 2 4 2 3 4 2 2" xfId="4442"/>
    <cellStyle name="汇总 2 2 4 2 3 4 2 3" xfId="4443"/>
    <cellStyle name="汇总 2 2 4 2 3 4 3" xfId="4444"/>
    <cellStyle name="汇总 2 2 4 2 3 4 4" xfId="4445"/>
    <cellStyle name="汇总 2 2 4 2 3 5" xfId="4446"/>
    <cellStyle name="汇总 2 2 4 2 3 6" xfId="4447"/>
    <cellStyle name="汇总 2 2 4 2 4" xfId="4448"/>
    <cellStyle name="汇总 2 2 4 2 4 2" xfId="4449"/>
    <cellStyle name="汇总 2 2 4 2 4 2 2" xfId="4450"/>
    <cellStyle name="汇总 2 2 4 2 4 2 2 2" xfId="4451"/>
    <cellStyle name="汇总 2 2 4 2 4 2 2 3" xfId="4452"/>
    <cellStyle name="汇总 2 2 4 2 4 2 3" xfId="4453"/>
    <cellStyle name="汇总 2 2 4 2 4 2 4" xfId="4454"/>
    <cellStyle name="汇总 2 2 4 2 4 3" xfId="4455"/>
    <cellStyle name="汇总 2 2 4 2 4 3 2" xfId="4456"/>
    <cellStyle name="汇总 2 2 4 2 4 3 3" xfId="4457"/>
    <cellStyle name="汇总 2 2 4 2 4 4" xfId="4458"/>
    <cellStyle name="汇总 2 2 4 2 4 4 2" xfId="4459"/>
    <cellStyle name="汇总 2 2 4 2 4 4 2 2" xfId="4460"/>
    <cellStyle name="汇总 2 2 4 2 4 4 2 3" xfId="4461"/>
    <cellStyle name="汇总 2 2 4 2 4 4 3" xfId="4462"/>
    <cellStyle name="汇总 2 2 4 2 4 4 4" xfId="4463"/>
    <cellStyle name="汇总 2 2 4 2 4 5" xfId="4464"/>
    <cellStyle name="汇总 2 2 4 2 4 6" xfId="4465"/>
    <cellStyle name="汇总 2 2 4 2 5" xfId="4466"/>
    <cellStyle name="汇总 2 2 4 2 5 2" xfId="4467"/>
    <cellStyle name="汇总 2 2 4 2 5 2 2" xfId="4468"/>
    <cellStyle name="汇总 2 2 4 2 5 2 3" xfId="4469"/>
    <cellStyle name="汇总 2 2 4 2 5 3" xfId="4470"/>
    <cellStyle name="汇总 2 2 4 2 5 4" xfId="4471"/>
    <cellStyle name="汇总 2 2 4 2 6" xfId="4472"/>
    <cellStyle name="汇总 2 2 4 2 7" xfId="4473"/>
    <cellStyle name="汇总 2 2 4 3" xfId="4474"/>
    <cellStyle name="汇总 2 2 4 3 2" xfId="4475"/>
    <cellStyle name="汇总 2 2 4 3 2 2" xfId="4476"/>
    <cellStyle name="汇总 2 2 4 3 2 2 2" xfId="4477"/>
    <cellStyle name="汇总 2 2 4 3 2 2 3" xfId="4478"/>
    <cellStyle name="汇总 2 2 4 3 2 3" xfId="4479"/>
    <cellStyle name="汇总 2 2 4 3 2 4" xfId="4480"/>
    <cellStyle name="汇总 2 2 4 3 3" xfId="4481"/>
    <cellStyle name="汇总 2 2 4 3 3 2" xfId="4482"/>
    <cellStyle name="汇总 2 2 4 3 3 3" xfId="4483"/>
    <cellStyle name="汇总 2 2 4 3 4" xfId="4484"/>
    <cellStyle name="汇总 2 2 4 3 4 2" xfId="4485"/>
    <cellStyle name="汇总 2 2 4 3 4 2 2" xfId="4486"/>
    <cellStyle name="汇总 2 2 4 3 4 2 3" xfId="4487"/>
    <cellStyle name="汇总 2 2 4 3 4 3" xfId="4488"/>
    <cellStyle name="汇总 2 2 4 3 4 4" xfId="4489"/>
    <cellStyle name="汇总 2 2 4 3 5" xfId="4490"/>
    <cellStyle name="汇总 2 2 4 3 6" xfId="4491"/>
    <cellStyle name="汇总 2 2 4 4" xfId="4492"/>
    <cellStyle name="汇总 2 2 4 4 2" xfId="4493"/>
    <cellStyle name="汇总 2 2 4 4 2 2" xfId="4494"/>
    <cellStyle name="汇总 2 2 4 4 2 2 2" xfId="4495"/>
    <cellStyle name="汇总 2 2 4 4 2 2 3" xfId="4496"/>
    <cellStyle name="汇总 2 2 4 4 2 3" xfId="4497"/>
    <cellStyle name="汇总 2 2 4 4 2 4" xfId="4498"/>
    <cellStyle name="汇总 2 2 4 4 3" xfId="4499"/>
    <cellStyle name="汇总 2 2 4 4 3 2" xfId="4500"/>
    <cellStyle name="汇总 2 2 4 4 3 3" xfId="4501"/>
    <cellStyle name="汇总 2 2 4 4 4" xfId="4502"/>
    <cellStyle name="汇总 2 2 4 4 4 2" xfId="4503"/>
    <cellStyle name="汇总 2 2 4 4 4 2 2" xfId="4504"/>
    <cellStyle name="汇总 2 2 4 4 4 2 3" xfId="4505"/>
    <cellStyle name="汇总 2 2 4 4 4 3" xfId="4506"/>
    <cellStyle name="汇总 2 2 4 4 4 4" xfId="4507"/>
    <cellStyle name="汇总 2 2 4 4 5" xfId="4508"/>
    <cellStyle name="汇总 2 2 4 4 6" xfId="4509"/>
    <cellStyle name="汇总 2 2 4 5" xfId="4510"/>
    <cellStyle name="汇总 2 2 4 5 2" xfId="4511"/>
    <cellStyle name="汇总 2 2 4 5 2 2" xfId="4512"/>
    <cellStyle name="汇总 2 2 4 5 2 2 2" xfId="4513"/>
    <cellStyle name="汇总 2 2 4 5 2 2 3" xfId="4514"/>
    <cellStyle name="汇总 2 2 4 5 2 3" xfId="4515"/>
    <cellStyle name="汇总 2 2 4 5 2 4" xfId="4516"/>
    <cellStyle name="汇总 2 2 4 5 3" xfId="4517"/>
    <cellStyle name="汇总 2 2 4 5 3 2" xfId="4518"/>
    <cellStyle name="汇总 2 2 4 5 3 3" xfId="4519"/>
    <cellStyle name="汇总 2 2 4 5 4" xfId="4520"/>
    <cellStyle name="汇总 2 2 4 5 4 2" xfId="4521"/>
    <cellStyle name="汇总 2 2 4 5 4 2 2" xfId="4522"/>
    <cellStyle name="汇总 2 2 4 5 4 2 3" xfId="4523"/>
    <cellStyle name="汇总 2 2 4 5 4 3" xfId="4524"/>
    <cellStyle name="汇总 2 2 4 5 4 4" xfId="4525"/>
    <cellStyle name="汇总 2 2 4 5 5" xfId="4526"/>
    <cellStyle name="汇总 2 2 4 5 6" xfId="4527"/>
    <cellStyle name="汇总 2 2 4 6" xfId="4528"/>
    <cellStyle name="汇总 2 2 4 6 2" xfId="4529"/>
    <cellStyle name="汇总 2 2 4 6 2 2" xfId="4530"/>
    <cellStyle name="汇总 2 2 4 6 2 3" xfId="4531"/>
    <cellStyle name="汇总 2 2 4 6 3" xfId="4532"/>
    <cellStyle name="汇总 2 2 4 6 4" xfId="4533"/>
    <cellStyle name="汇总 2 2 4 7" xfId="4534"/>
    <cellStyle name="汇总 2 2 4 8" xfId="4535"/>
    <cellStyle name="汇总 2 2 5" xfId="4536"/>
    <cellStyle name="汇总 2 2 5 2" xfId="4537"/>
    <cellStyle name="汇总 2 2 5 2 2" xfId="4538"/>
    <cellStyle name="汇总 2 2 5 2 2 2" xfId="4539"/>
    <cellStyle name="汇总 2 2 5 2 2 2 2" xfId="4540"/>
    <cellStyle name="汇总 2 2 5 2 2 2 2 2" xfId="4541"/>
    <cellStyle name="汇总 2 2 5 2 2 2 2 3" xfId="4542"/>
    <cellStyle name="汇总 2 2 5 2 2 2 3" xfId="4543"/>
    <cellStyle name="汇总 2 2 5 2 2 2 4" xfId="4544"/>
    <cellStyle name="汇总 2 2 5 2 2 3" xfId="4545"/>
    <cellStyle name="汇总 2 2 5 2 2 3 2" xfId="4546"/>
    <cellStyle name="汇总 2 2 5 2 2 3 3" xfId="4547"/>
    <cellStyle name="汇总 2 2 5 2 2 4" xfId="4548"/>
    <cellStyle name="汇总 2 2 5 2 2 4 2" xfId="4549"/>
    <cellStyle name="汇总 2 2 5 2 2 4 2 2" xfId="4550"/>
    <cellStyle name="汇总 2 2 5 2 2 4 2 3" xfId="4551"/>
    <cellStyle name="汇总 2 2 5 2 2 4 3" xfId="4552"/>
    <cellStyle name="汇总 2 2 5 2 2 4 4" xfId="4553"/>
    <cellStyle name="汇总 2 2 5 2 2 5" xfId="4554"/>
    <cellStyle name="汇总 2 2 5 2 2 6" xfId="4555"/>
    <cellStyle name="汇总 2 2 5 2 3" xfId="4556"/>
    <cellStyle name="汇总 2 2 5 2 3 2" xfId="4557"/>
    <cellStyle name="汇总 2 2 5 2 3 2 2" xfId="4558"/>
    <cellStyle name="汇总 2 2 5 2 3 2 2 2" xfId="4559"/>
    <cellStyle name="汇总 2 2 5 2 3 2 2 3" xfId="4560"/>
    <cellStyle name="汇总 2 2 5 2 3 2 3" xfId="4561"/>
    <cellStyle name="汇总 2 2 5 2 3 2 4" xfId="4562"/>
    <cellStyle name="汇总 2 2 5 2 3 3" xfId="4563"/>
    <cellStyle name="汇总 2 2 5 2 3 3 2" xfId="4564"/>
    <cellStyle name="汇总 2 2 5 2 3 3 3" xfId="4565"/>
    <cellStyle name="汇总 2 2 5 2 3 4" xfId="4566"/>
    <cellStyle name="汇总 2 2 5 2 3 4 2" xfId="4567"/>
    <cellStyle name="汇总 2 2 5 2 3 4 2 2" xfId="4568"/>
    <cellStyle name="汇总 2 2 5 2 3 4 2 3" xfId="4569"/>
    <cellStyle name="汇总 2 2 5 2 3 4 3" xfId="4570"/>
    <cellStyle name="汇总 2 2 5 2 3 4 4" xfId="4571"/>
    <cellStyle name="汇总 2 2 5 2 3 5" xfId="4572"/>
    <cellStyle name="汇总 2 2 5 2 3 6" xfId="4573"/>
    <cellStyle name="汇总 2 2 5 2 4" xfId="4574"/>
    <cellStyle name="汇总 2 2 5 2 4 2" xfId="4575"/>
    <cellStyle name="汇总 2 2 5 2 4 2 2" xfId="4576"/>
    <cellStyle name="汇总 2 2 5 2 4 2 2 2" xfId="4577"/>
    <cellStyle name="汇总 2 2 5 2 4 2 2 3" xfId="4578"/>
    <cellStyle name="汇总 2 2 5 2 4 2 3" xfId="4579"/>
    <cellStyle name="汇总 2 2 5 2 4 2 4" xfId="4580"/>
    <cellStyle name="汇总 2 2 5 2 4 3" xfId="4581"/>
    <cellStyle name="汇总 2 2 5 2 4 3 2" xfId="4582"/>
    <cellStyle name="汇总 2 2 5 2 4 3 3" xfId="4583"/>
    <cellStyle name="汇总 2 2 5 2 4 4" xfId="4584"/>
    <cellStyle name="汇总 2 2 5 2 4 4 2" xfId="4585"/>
    <cellStyle name="汇总 2 2 5 2 4 4 2 2" xfId="4586"/>
    <cellStyle name="汇总 2 2 5 2 4 4 2 3" xfId="4587"/>
    <cellStyle name="汇总 2 2 5 2 4 4 3" xfId="4588"/>
    <cellStyle name="汇总 2 2 5 2 4 4 4" xfId="4589"/>
    <cellStyle name="汇总 2 2 5 2 4 5" xfId="4590"/>
    <cellStyle name="汇总 2 2 5 2 4 6" xfId="4591"/>
    <cellStyle name="汇总 2 2 5 2 5" xfId="4592"/>
    <cellStyle name="汇总 2 2 5 2 5 2" xfId="4593"/>
    <cellStyle name="汇总 2 2 5 2 5 2 2" xfId="4594"/>
    <cellStyle name="汇总 2 2 5 2 5 2 3" xfId="4595"/>
    <cellStyle name="汇总 2 2 5 2 5 3" xfId="4596"/>
    <cellStyle name="汇总 2 2 5 2 5 4" xfId="4597"/>
    <cellStyle name="汇总 2 2 5 2 6" xfId="4598"/>
    <cellStyle name="汇总 2 2 5 2 7" xfId="4599"/>
    <cellStyle name="汇总 2 2 5 3" xfId="4600"/>
    <cellStyle name="汇总 2 2 5 3 2" xfId="4601"/>
    <cellStyle name="汇总 2 2 5 3 2 2" xfId="4602"/>
    <cellStyle name="汇总 2 2 5 3 2 2 2" xfId="4603"/>
    <cellStyle name="汇总 2 2 5 3 2 2 3" xfId="4604"/>
    <cellStyle name="汇总 2 2 5 3 2 3" xfId="4605"/>
    <cellStyle name="汇总 2 2 5 3 2 4" xfId="4606"/>
    <cellStyle name="汇总 2 2 5 3 3" xfId="4607"/>
    <cellStyle name="汇总 2 2 5 3 3 2" xfId="4608"/>
    <cellStyle name="汇总 2 2 5 3 3 3" xfId="4609"/>
    <cellStyle name="汇总 2 2 5 3 4" xfId="4610"/>
    <cellStyle name="汇总 2 2 5 3 4 2" xfId="4611"/>
    <cellStyle name="汇总 2 2 5 3 4 2 2" xfId="4612"/>
    <cellStyle name="汇总 2 2 5 3 4 2 3" xfId="4613"/>
    <cellStyle name="汇总 2 2 5 3 4 3" xfId="4614"/>
    <cellStyle name="汇总 2 2 5 3 4 4" xfId="4615"/>
    <cellStyle name="汇总 2 2 5 3 5" xfId="4616"/>
    <cellStyle name="汇总 2 2 5 3 6" xfId="4617"/>
    <cellStyle name="汇总 2 2 5 4" xfId="4618"/>
    <cellStyle name="汇总 2 2 5 4 2" xfId="4619"/>
    <cellStyle name="汇总 2 2 5 4 2 2" xfId="4620"/>
    <cellStyle name="汇总 2 2 5 4 2 2 2" xfId="4621"/>
    <cellStyle name="汇总 2 2 5 4 2 2 3" xfId="4622"/>
    <cellStyle name="汇总 2 2 5 4 2 3" xfId="4623"/>
    <cellStyle name="汇总 2 2 5 4 2 4" xfId="4624"/>
    <cellStyle name="汇总 2 2 5 4 3" xfId="4625"/>
    <cellStyle name="汇总 2 2 5 4 3 2" xfId="4626"/>
    <cellStyle name="汇总 2 2 5 4 3 3" xfId="4627"/>
    <cellStyle name="汇总 2 2 5 4 4" xfId="4628"/>
    <cellStyle name="汇总 2 2 5 4 4 2" xfId="4629"/>
    <cellStyle name="汇总 2 2 5 4 4 2 2" xfId="4630"/>
    <cellStyle name="汇总 2 2 5 4 4 2 3" xfId="4631"/>
    <cellStyle name="汇总 2 2 5 4 4 3" xfId="4632"/>
    <cellStyle name="汇总 2 2 5 4 4 4" xfId="4633"/>
    <cellStyle name="汇总 2 2 5 4 5" xfId="4634"/>
    <cellStyle name="汇总 2 2 5 4 6" xfId="4635"/>
    <cellStyle name="汇总 2 2 5 5" xfId="4636"/>
    <cellStyle name="汇总 2 2 5 5 2" xfId="4637"/>
    <cellStyle name="汇总 2 2 5 5 2 2" xfId="4638"/>
    <cellStyle name="汇总 2 2 5 5 2 2 2" xfId="4639"/>
    <cellStyle name="汇总 2 2 5 5 2 2 3" xfId="4640"/>
    <cellStyle name="汇总 2 2 5 5 2 3" xfId="4641"/>
    <cellStyle name="汇总 2 2 5 5 2 4" xfId="4642"/>
    <cellStyle name="汇总 2 2 5 5 3" xfId="4643"/>
    <cellStyle name="汇总 2 2 5 5 3 2" xfId="4644"/>
    <cellStyle name="汇总 2 2 5 5 3 3" xfId="4645"/>
    <cellStyle name="汇总 2 2 5 5 4" xfId="4646"/>
    <cellStyle name="汇总 2 2 5 5 4 2" xfId="4647"/>
    <cellStyle name="汇总 2 2 5 5 4 2 2" xfId="4648"/>
    <cellStyle name="汇总 2 2 5 5 4 2 3" xfId="4649"/>
    <cellStyle name="汇总 2 2 5 5 4 3" xfId="4650"/>
    <cellStyle name="汇总 2 2 5 5 4 4" xfId="4651"/>
    <cellStyle name="汇总 2 2 5 5 5" xfId="4652"/>
    <cellStyle name="汇总 2 2 5 5 6" xfId="4653"/>
    <cellStyle name="汇总 2 2 5 6" xfId="4654"/>
    <cellStyle name="汇总 2 2 5 6 2" xfId="4655"/>
    <cellStyle name="汇总 2 2 5 6 2 2" xfId="4656"/>
    <cellStyle name="汇总 2 2 5 6 2 3" xfId="4657"/>
    <cellStyle name="汇总 2 2 5 6 3" xfId="4658"/>
    <cellStyle name="汇总 2 2 5 6 4" xfId="4659"/>
    <cellStyle name="汇总 2 2 5 7" xfId="4660"/>
    <cellStyle name="汇总 2 2 5 8" xfId="4661"/>
    <cellStyle name="汇总 2 2 6" xfId="4662"/>
    <cellStyle name="汇总 2 2 6 2" xfId="4663"/>
    <cellStyle name="汇总 2 2 6 2 2" xfId="4664"/>
    <cellStyle name="汇总 2 2 6 2 2 2" xfId="4665"/>
    <cellStyle name="汇总 2 2 6 2 2 2 2" xfId="4666"/>
    <cellStyle name="汇总 2 2 6 2 2 2 2 2" xfId="4667"/>
    <cellStyle name="汇总 2 2 6 2 2 2 2 3" xfId="4668"/>
    <cellStyle name="汇总 2 2 6 2 2 2 3" xfId="4669"/>
    <cellStyle name="汇总 2 2 6 2 2 2 4" xfId="4670"/>
    <cellStyle name="汇总 2 2 6 2 2 3" xfId="4671"/>
    <cellStyle name="汇总 2 2 6 2 2 3 2" xfId="4672"/>
    <cellStyle name="汇总 2 2 6 2 2 3 3" xfId="4673"/>
    <cellStyle name="汇总 2 2 6 2 2 4" xfId="4674"/>
    <cellStyle name="汇总 2 2 6 2 2 4 2" xfId="4675"/>
    <cellStyle name="汇总 2 2 6 2 2 4 2 2" xfId="4676"/>
    <cellStyle name="汇总 2 2 6 2 2 4 2 3" xfId="4677"/>
    <cellStyle name="汇总 2 2 6 2 2 4 3" xfId="4678"/>
    <cellStyle name="汇总 2 2 6 2 2 4 4" xfId="4679"/>
    <cellStyle name="汇总 2 2 6 2 2 5" xfId="4680"/>
    <cellStyle name="汇总 2 2 6 2 2 6" xfId="4681"/>
    <cellStyle name="汇总 2 2 6 2 3" xfId="4682"/>
    <cellStyle name="汇总 2 2 6 2 3 2" xfId="4683"/>
    <cellStyle name="汇总 2 2 6 2 3 2 2" xfId="4684"/>
    <cellStyle name="汇总 2 2 6 2 3 2 2 2" xfId="4685"/>
    <cellStyle name="汇总 2 2 6 2 3 2 2 3" xfId="4686"/>
    <cellStyle name="汇总 2 2 6 2 3 2 3" xfId="4687"/>
    <cellStyle name="汇总 2 2 6 2 3 2 4" xfId="4688"/>
    <cellStyle name="汇总 2 2 6 2 3 3" xfId="4689"/>
    <cellStyle name="汇总 2 2 6 2 3 3 2" xfId="4690"/>
    <cellStyle name="汇总 2 2 6 2 3 3 3" xfId="4691"/>
    <cellStyle name="汇总 2 2 6 2 3 4" xfId="4692"/>
    <cellStyle name="汇总 2 2 6 2 3 4 2" xfId="4693"/>
    <cellStyle name="汇总 2 2 6 2 3 4 2 2" xfId="4694"/>
    <cellStyle name="汇总 2 2 6 2 3 4 2 3" xfId="4695"/>
    <cellStyle name="汇总 2 2 6 2 3 4 3" xfId="4696"/>
    <cellStyle name="汇总 2 2 6 2 3 4 4" xfId="4697"/>
    <cellStyle name="汇总 2 2 6 2 3 5" xfId="4698"/>
    <cellStyle name="汇总 2 2 6 2 3 6" xfId="4699"/>
    <cellStyle name="汇总 2 2 6 2 4" xfId="4700"/>
    <cellStyle name="汇总 2 2 6 2 4 2" xfId="4701"/>
    <cellStyle name="汇总 2 2 6 2 4 2 2" xfId="4702"/>
    <cellStyle name="汇总 2 2 6 2 4 2 2 2" xfId="4703"/>
    <cellStyle name="汇总 2 2 6 2 4 2 2 3" xfId="4704"/>
    <cellStyle name="汇总 2 2 6 2 4 2 3" xfId="4705"/>
    <cellStyle name="汇总 2 2 6 2 4 2 4" xfId="4706"/>
    <cellStyle name="汇总 2 2 6 2 4 3" xfId="4707"/>
    <cellStyle name="汇总 2 2 6 2 4 3 2" xfId="4708"/>
    <cellStyle name="汇总 2 2 6 2 4 3 3" xfId="4709"/>
    <cellStyle name="汇总 2 2 6 2 4 4" xfId="4710"/>
    <cellStyle name="汇总 2 2 6 2 4 4 2" xfId="4711"/>
    <cellStyle name="汇总 2 2 6 2 4 4 2 2" xfId="4712"/>
    <cellStyle name="汇总 2 2 6 2 4 4 2 3" xfId="4713"/>
    <cellStyle name="汇总 2 2 6 2 4 4 3" xfId="4714"/>
    <cellStyle name="汇总 2 2 6 2 4 4 4" xfId="4715"/>
    <cellStyle name="汇总 2 2 6 2 4 5" xfId="4716"/>
    <cellStyle name="汇总 2 2 6 2 4 6" xfId="4717"/>
    <cellStyle name="汇总 2 2 6 2 5" xfId="4718"/>
    <cellStyle name="汇总 2 2 6 2 5 2" xfId="4719"/>
    <cellStyle name="汇总 2 2 6 2 5 2 2" xfId="4720"/>
    <cellStyle name="汇总 2 2 6 2 5 2 3" xfId="4721"/>
    <cellStyle name="汇总 2 2 6 2 5 3" xfId="4722"/>
    <cellStyle name="汇总 2 2 6 2 5 4" xfId="4723"/>
    <cellStyle name="汇总 2 2 6 2 6" xfId="4724"/>
    <cellStyle name="汇总 2 2 6 2 7" xfId="4725"/>
    <cellStyle name="汇总 2 2 6 3" xfId="4726"/>
    <cellStyle name="汇总 2 2 6 3 2" xfId="4727"/>
    <cellStyle name="汇总 2 2 6 3 2 2" xfId="4728"/>
    <cellStyle name="汇总 2 2 6 3 2 2 2" xfId="4729"/>
    <cellStyle name="汇总 2 2 6 3 2 2 3" xfId="4730"/>
    <cellStyle name="汇总 2 2 6 3 2 3" xfId="4731"/>
    <cellStyle name="汇总 2 2 6 3 2 4" xfId="4732"/>
    <cellStyle name="汇总 2 2 6 3 3" xfId="4733"/>
    <cellStyle name="汇总 2 2 6 3 3 2" xfId="4734"/>
    <cellStyle name="汇总 2 2 6 3 3 3" xfId="4735"/>
    <cellStyle name="汇总 2 2 6 3 4" xfId="4736"/>
    <cellStyle name="汇总 2 2 6 3 4 2" xfId="4737"/>
    <cellStyle name="汇总 2 2 6 3 4 2 2" xfId="4738"/>
    <cellStyle name="汇总 2 2 6 3 4 2 3" xfId="4739"/>
    <cellStyle name="汇总 2 2 6 3 4 3" xfId="4740"/>
    <cellStyle name="汇总 2 2 6 3 4 4" xfId="4741"/>
    <cellStyle name="汇总 2 2 6 3 5" xfId="4742"/>
    <cellStyle name="汇总 2 2 6 3 6" xfId="4743"/>
    <cellStyle name="汇总 2 2 6 4" xfId="4744"/>
    <cellStyle name="汇总 2 2 6 4 2" xfId="4745"/>
    <cellStyle name="汇总 2 2 6 4 2 2" xfId="4746"/>
    <cellStyle name="汇总 2 2 6 4 2 2 2" xfId="4747"/>
    <cellStyle name="汇总 2 2 6 4 2 2 3" xfId="4748"/>
    <cellStyle name="汇总 2 2 6 4 2 3" xfId="4749"/>
    <cellStyle name="汇总 2 2 6 4 2 4" xfId="4750"/>
    <cellStyle name="汇总 2 2 6 4 3" xfId="4751"/>
    <cellStyle name="汇总 2 2 6 4 3 2" xfId="4752"/>
    <cellStyle name="汇总 2 2 6 4 3 3" xfId="4753"/>
    <cellStyle name="汇总 2 2 6 4 4" xfId="4754"/>
    <cellStyle name="汇总 2 2 6 4 4 2" xfId="4755"/>
    <cellStyle name="汇总 2 2 6 4 4 2 2" xfId="4756"/>
    <cellStyle name="汇总 2 2 6 4 4 2 3" xfId="4757"/>
    <cellStyle name="汇总 2 2 6 4 4 3" xfId="4758"/>
    <cellStyle name="汇总 2 2 6 4 4 4" xfId="4759"/>
    <cellStyle name="汇总 2 2 6 4 5" xfId="4760"/>
    <cellStyle name="汇总 2 2 6 4 6" xfId="4761"/>
    <cellStyle name="汇总 2 2 6 5" xfId="4762"/>
    <cellStyle name="汇总 2 2 6 5 2" xfId="4763"/>
    <cellStyle name="汇总 2 2 6 5 2 2" xfId="4764"/>
    <cellStyle name="汇总 2 2 6 5 2 2 2" xfId="4765"/>
    <cellStyle name="汇总 2 2 6 5 2 2 3" xfId="4766"/>
    <cellStyle name="汇总 2 2 6 5 2 3" xfId="4767"/>
    <cellStyle name="汇总 2 2 6 5 2 4" xfId="4768"/>
    <cellStyle name="汇总 2 2 6 5 3" xfId="4769"/>
    <cellStyle name="汇总 2 2 6 5 3 2" xfId="4770"/>
    <cellStyle name="汇总 2 2 6 5 3 3" xfId="4771"/>
    <cellStyle name="汇总 2 2 6 5 4" xfId="4772"/>
    <cellStyle name="汇总 2 2 6 5 4 2" xfId="4773"/>
    <cellStyle name="汇总 2 2 6 5 4 2 2" xfId="4774"/>
    <cellStyle name="汇总 2 2 6 5 4 2 3" xfId="4775"/>
    <cellStyle name="汇总 2 2 6 5 4 3" xfId="4776"/>
    <cellStyle name="汇总 2 2 6 5 4 4" xfId="4777"/>
    <cellStyle name="汇总 2 2 6 5 5" xfId="4778"/>
    <cellStyle name="汇总 2 2 6 5 6" xfId="4779"/>
    <cellStyle name="汇总 2 2 6 6" xfId="4780"/>
    <cellStyle name="汇总 2 2 6 6 2" xfId="4781"/>
    <cellStyle name="汇总 2 2 6 6 2 2" xfId="4782"/>
    <cellStyle name="汇总 2 2 6 6 2 3" xfId="4783"/>
    <cellStyle name="汇总 2 2 6 6 3" xfId="4784"/>
    <cellStyle name="汇总 2 2 6 6 4" xfId="4785"/>
    <cellStyle name="汇总 2 2 6 7" xfId="4786"/>
    <cellStyle name="汇总 2 2 6 8" xfId="4787"/>
    <cellStyle name="汇总 2 2 7" xfId="4788"/>
    <cellStyle name="汇总 2 2 7 2" xfId="4789"/>
    <cellStyle name="汇总 2 2 7 2 2" xfId="4790"/>
    <cellStyle name="汇总 2 2 7 2 2 2" xfId="4791"/>
    <cellStyle name="汇总 2 2 7 2 2 3" xfId="4792"/>
    <cellStyle name="汇总 2 2 7 2 3" xfId="4793"/>
    <cellStyle name="汇总 2 2 7 2 4" xfId="4794"/>
    <cellStyle name="汇总 2 2 7 3" xfId="4795"/>
    <cellStyle name="汇总 2 2 7 3 2" xfId="4796"/>
    <cellStyle name="汇总 2 2 7 3 3" xfId="4797"/>
    <cellStyle name="汇总 2 2 7 4" xfId="4798"/>
    <cellStyle name="汇总 2 2 7 4 2" xfId="4799"/>
    <cellStyle name="汇总 2 2 7 4 2 2" xfId="4800"/>
    <cellStyle name="汇总 2 2 7 4 2 3" xfId="4801"/>
    <cellStyle name="汇总 2 2 7 4 3" xfId="4802"/>
    <cellStyle name="汇总 2 2 7 4 4" xfId="4803"/>
    <cellStyle name="汇总 2 2 7 5" xfId="4804"/>
    <cellStyle name="汇总 2 2 7 6" xfId="4805"/>
    <cellStyle name="汇总 2 2 8" xfId="4806"/>
    <cellStyle name="汇总 2 2 8 2" xfId="4807"/>
    <cellStyle name="汇总 2 2 8 2 2" xfId="4808"/>
    <cellStyle name="汇总 2 2 8 2 2 2" xfId="4809"/>
    <cellStyle name="汇总 2 2 8 2 2 3" xfId="4810"/>
    <cellStyle name="汇总 2 2 8 2 3" xfId="4811"/>
    <cellStyle name="汇总 2 2 8 2 4" xfId="4812"/>
    <cellStyle name="汇总 2 2 8 3" xfId="4813"/>
    <cellStyle name="汇总 2 2 8 3 2" xfId="4814"/>
    <cellStyle name="汇总 2 2 8 3 3" xfId="4815"/>
    <cellStyle name="汇总 2 2 8 4" xfId="4816"/>
    <cellStyle name="汇总 2 2 8 4 2" xfId="4817"/>
    <cellStyle name="汇总 2 2 8 4 2 2" xfId="4818"/>
    <cellStyle name="汇总 2 2 8 4 2 3" xfId="4819"/>
    <cellStyle name="汇总 2 2 8 4 3" xfId="4820"/>
    <cellStyle name="汇总 2 2 8 4 4" xfId="4821"/>
    <cellStyle name="汇总 2 2 8 5" xfId="4822"/>
    <cellStyle name="汇总 2 2 8 6" xfId="4823"/>
    <cellStyle name="汇总 2 2 9" xfId="4824"/>
    <cellStyle name="汇总 2 2 9 2" xfId="4825"/>
    <cellStyle name="汇总 2 2 9 2 2" xfId="4826"/>
    <cellStyle name="汇总 2 2 9 2 2 2" xfId="4827"/>
    <cellStyle name="汇总 2 2 9 2 2 3" xfId="4828"/>
    <cellStyle name="汇总 2 2 9 2 3" xfId="4829"/>
    <cellStyle name="汇总 2 2 9 2 4" xfId="4830"/>
    <cellStyle name="汇总 2 2 9 3" xfId="4831"/>
    <cellStyle name="汇总 2 2 9 3 2" xfId="4832"/>
    <cellStyle name="汇总 2 2 9 3 3" xfId="4833"/>
    <cellStyle name="汇总 2 2 9 4" xfId="4834"/>
    <cellStyle name="汇总 2 2 9 4 2" xfId="4835"/>
    <cellStyle name="汇总 2 2 9 4 2 2" xfId="4836"/>
    <cellStyle name="汇总 2 2 9 4 2 3" xfId="4837"/>
    <cellStyle name="汇总 2 2 9 4 3" xfId="4838"/>
    <cellStyle name="汇总 2 2 9 4 4" xfId="4839"/>
    <cellStyle name="汇总 2 2 9 5" xfId="4840"/>
    <cellStyle name="汇总 2 2 9 6" xfId="4841"/>
    <cellStyle name="汇总 2 3" xfId="4842"/>
    <cellStyle name="汇总 2 3 10" xfId="4843"/>
    <cellStyle name="汇总 2 3 10 2" xfId="4844"/>
    <cellStyle name="汇总 2 3 10 2 2" xfId="4845"/>
    <cellStyle name="汇总 2 3 10 2 3" xfId="4846"/>
    <cellStyle name="汇总 2 3 10 3" xfId="4847"/>
    <cellStyle name="汇总 2 3 10 4" xfId="4848"/>
    <cellStyle name="汇总 2 3 11" xfId="4849"/>
    <cellStyle name="汇总 2 3 12" xfId="4850"/>
    <cellStyle name="汇总 2 3 2" xfId="4851"/>
    <cellStyle name="汇总 2 3 2 10" xfId="4852"/>
    <cellStyle name="汇总 2 3 2 11" xfId="4853"/>
    <cellStyle name="汇总 2 3 2 2" xfId="4854"/>
    <cellStyle name="汇总 2 3 2 2 10" xfId="4855"/>
    <cellStyle name="汇总 2 3 2 2 11" xfId="4856"/>
    <cellStyle name="汇总 2 3 2 2 2" xfId="4857"/>
    <cellStyle name="汇总 2 3 2 2 2 2" xfId="4858"/>
    <cellStyle name="汇总 2 3 2 2 2 2 2" xfId="4859"/>
    <cellStyle name="汇总 2 3 2 2 2 2 2 2" xfId="4860"/>
    <cellStyle name="汇总 2 3 2 2 2 2 2 2 2" xfId="4861"/>
    <cellStyle name="汇总 2 3 2 2 2 2 2 2 2 2" xfId="4862"/>
    <cellStyle name="汇总 2 3 2 2 2 2 2 2 2 3" xfId="4863"/>
    <cellStyle name="汇总 2 3 2 2 2 2 2 2 3" xfId="4864"/>
    <cellStyle name="汇总 2 3 2 2 2 2 2 2 4" xfId="4865"/>
    <cellStyle name="汇总 2 3 2 2 2 2 2 3" xfId="4866"/>
    <cellStyle name="汇总 2 3 2 2 2 2 2 3 2" xfId="4867"/>
    <cellStyle name="汇总 2 3 2 2 2 2 2 3 3" xfId="4868"/>
    <cellStyle name="汇总 2 3 2 2 2 2 2 4" xfId="4869"/>
    <cellStyle name="汇总 2 3 2 2 2 2 2 4 2" xfId="4870"/>
    <cellStyle name="汇总 2 3 2 2 2 2 2 4 2 2" xfId="4871"/>
    <cellStyle name="汇总 2 3 2 2 2 2 2 4 2 3" xfId="4872"/>
    <cellStyle name="汇总 2 3 2 2 2 2 2 4 3" xfId="4873"/>
    <cellStyle name="汇总 2 3 2 2 2 2 2 4 4" xfId="4874"/>
    <cellStyle name="汇总 2 3 2 2 2 2 2 5" xfId="4875"/>
    <cellStyle name="汇总 2 3 2 2 2 2 2 6" xfId="4876"/>
    <cellStyle name="汇总 2 3 2 2 2 2 3" xfId="4877"/>
    <cellStyle name="汇总 2 3 2 2 2 2 3 2" xfId="4878"/>
    <cellStyle name="汇总 2 3 2 2 2 2 3 2 2" xfId="4879"/>
    <cellStyle name="汇总 2 3 2 2 2 2 3 2 2 2" xfId="4880"/>
    <cellStyle name="汇总 2 3 2 2 2 2 3 2 2 3" xfId="4881"/>
    <cellStyle name="汇总 2 3 2 2 2 2 3 2 3" xfId="4882"/>
    <cellStyle name="汇总 2 3 2 2 2 2 3 2 4" xfId="4883"/>
    <cellStyle name="汇总 2 3 2 2 2 2 3 3" xfId="4884"/>
    <cellStyle name="汇总 2 3 2 2 2 2 3 3 2" xfId="4885"/>
    <cellStyle name="汇总 2 3 2 2 2 2 3 3 3" xfId="4886"/>
    <cellStyle name="汇总 2 3 2 2 2 2 3 4" xfId="4887"/>
    <cellStyle name="汇总 2 3 2 2 2 2 3 4 2" xfId="4888"/>
    <cellStyle name="汇总 2 3 2 2 2 2 3 4 2 2" xfId="4889"/>
    <cellStyle name="汇总 2 3 2 2 2 2 3 4 2 3" xfId="4890"/>
    <cellStyle name="汇总 2 3 2 2 2 2 3 4 3" xfId="4891"/>
    <cellStyle name="汇总 2 3 2 2 2 2 3 4 4" xfId="4892"/>
    <cellStyle name="汇总 2 3 2 2 2 2 3 5" xfId="4893"/>
    <cellStyle name="汇总 2 3 2 2 2 2 3 6" xfId="4894"/>
    <cellStyle name="汇总 2 3 2 2 2 2 4" xfId="4895"/>
    <cellStyle name="汇总 2 3 2 2 2 2 4 2" xfId="4896"/>
    <cellStyle name="汇总 2 3 2 2 2 2 4 2 2" xfId="4897"/>
    <cellStyle name="汇总 2 3 2 2 2 2 4 2 2 2" xfId="4898"/>
    <cellStyle name="汇总 2 3 2 2 2 2 4 2 2 3" xfId="4899"/>
    <cellStyle name="汇总 2 3 2 2 2 2 4 2 3" xfId="4900"/>
    <cellStyle name="汇总 2 3 2 2 2 2 4 2 4" xfId="4901"/>
    <cellStyle name="汇总 2 3 2 2 2 2 4 3" xfId="4902"/>
    <cellStyle name="汇总 2 3 2 2 2 2 4 3 2" xfId="4903"/>
    <cellStyle name="汇总 2 3 2 2 2 2 4 3 3" xfId="4904"/>
    <cellStyle name="汇总 2 3 2 2 2 2 4 4" xfId="4905"/>
    <cellStyle name="汇总 2 3 2 2 2 2 4 4 2" xfId="4906"/>
    <cellStyle name="汇总 2 3 2 2 2 2 4 4 2 2" xfId="4907"/>
    <cellStyle name="汇总 2 3 2 2 2 2 4 4 2 3" xfId="4908"/>
    <cellStyle name="汇总 2 3 2 2 2 2 4 4 3" xfId="4909"/>
    <cellStyle name="汇总 2 3 2 2 2 2 4 4 4" xfId="4910"/>
    <cellStyle name="汇总 2 3 2 2 2 2 4 5" xfId="4911"/>
    <cellStyle name="汇总 2 3 2 2 2 2 4 6" xfId="4912"/>
    <cellStyle name="汇总 2 3 2 2 2 2 5" xfId="4913"/>
    <cellStyle name="汇总 2 3 2 2 2 2 5 2" xfId="4914"/>
    <cellStyle name="汇总 2 3 2 2 2 2 5 2 2" xfId="4915"/>
    <cellStyle name="汇总 2 3 2 2 2 2 5 2 3" xfId="4916"/>
    <cellStyle name="汇总 2 3 2 2 2 2 5 3" xfId="4917"/>
    <cellStyle name="汇总 2 3 2 2 2 2 5 4" xfId="4918"/>
    <cellStyle name="汇总 2 3 2 2 2 2 6" xfId="4919"/>
    <cellStyle name="汇总 2 3 2 2 2 2 7" xfId="4920"/>
    <cellStyle name="汇总 2 3 2 2 2 3" xfId="4921"/>
    <cellStyle name="汇总 2 3 2 2 2 3 2" xfId="4922"/>
    <cellStyle name="汇总 2 3 2 2 2 3 2 2" xfId="4923"/>
    <cellStyle name="汇总 2 3 2 2 2 3 2 2 2" xfId="4924"/>
    <cellStyle name="汇总 2 3 2 2 2 3 2 2 3" xfId="4925"/>
    <cellStyle name="汇总 2 3 2 2 2 3 2 3" xfId="4926"/>
    <cellStyle name="汇总 2 3 2 2 2 3 2 4" xfId="4927"/>
    <cellStyle name="汇总 2 3 2 2 2 3 3" xfId="4928"/>
    <cellStyle name="汇总 2 3 2 2 2 3 3 2" xfId="4929"/>
    <cellStyle name="汇总 2 3 2 2 2 3 3 3" xfId="4930"/>
    <cellStyle name="汇总 2 3 2 2 2 3 4" xfId="4931"/>
    <cellStyle name="汇总 2 3 2 2 2 3 4 2" xfId="4932"/>
    <cellStyle name="汇总 2 3 2 2 2 3 4 2 2" xfId="4933"/>
    <cellStyle name="汇总 2 3 2 2 2 3 4 2 3" xfId="4934"/>
    <cellStyle name="汇总 2 3 2 2 2 3 4 3" xfId="4935"/>
    <cellStyle name="汇总 2 3 2 2 2 3 4 4" xfId="4936"/>
    <cellStyle name="汇总 2 3 2 2 2 3 5" xfId="4937"/>
    <cellStyle name="汇总 2 3 2 2 2 3 6" xfId="4938"/>
    <cellStyle name="汇总 2 3 2 2 2 4" xfId="4939"/>
    <cellStyle name="汇总 2 3 2 2 2 4 2" xfId="4940"/>
    <cellStyle name="汇总 2 3 2 2 2 4 2 2" xfId="4941"/>
    <cellStyle name="汇总 2 3 2 2 2 4 2 2 2" xfId="4942"/>
    <cellStyle name="汇总 2 3 2 2 2 4 2 2 3" xfId="4943"/>
    <cellStyle name="汇总 2 3 2 2 2 4 2 3" xfId="4944"/>
    <cellStyle name="汇总 2 3 2 2 2 4 2 4" xfId="4945"/>
    <cellStyle name="汇总 2 3 2 2 2 4 3" xfId="4946"/>
    <cellStyle name="汇总 2 3 2 2 2 4 3 2" xfId="4947"/>
    <cellStyle name="汇总 2 3 2 2 2 4 3 3" xfId="4948"/>
    <cellStyle name="汇总 2 3 2 2 2 4 4" xfId="4949"/>
    <cellStyle name="汇总 2 3 2 2 2 4 4 2" xfId="4950"/>
    <cellStyle name="汇总 2 3 2 2 2 4 4 2 2" xfId="4951"/>
    <cellStyle name="汇总 2 3 2 2 2 4 4 2 3" xfId="4952"/>
    <cellStyle name="汇总 2 3 2 2 2 4 4 3" xfId="4953"/>
    <cellStyle name="汇总 2 3 2 2 2 4 4 4" xfId="4954"/>
    <cellStyle name="汇总 2 3 2 2 2 4 5" xfId="4955"/>
    <cellStyle name="汇总 2 3 2 2 2 4 6" xfId="4956"/>
    <cellStyle name="汇总 2 3 2 2 2 5" xfId="4957"/>
    <cellStyle name="汇总 2 3 2 2 2 5 2" xfId="4958"/>
    <cellStyle name="汇总 2 3 2 2 2 5 2 2" xfId="4959"/>
    <cellStyle name="汇总 2 3 2 2 2 5 2 2 2" xfId="4960"/>
    <cellStyle name="汇总 2 3 2 2 2 5 2 2 3" xfId="4961"/>
    <cellStyle name="汇总 2 3 2 2 2 5 2 3" xfId="4962"/>
    <cellStyle name="汇总 2 3 2 2 2 5 2 4" xfId="4963"/>
    <cellStyle name="汇总 2 3 2 2 2 5 3" xfId="4964"/>
    <cellStyle name="汇总 2 3 2 2 2 5 3 2" xfId="4965"/>
    <cellStyle name="汇总 2 3 2 2 2 5 3 3" xfId="4966"/>
    <cellStyle name="汇总 2 3 2 2 2 5 4" xfId="4967"/>
    <cellStyle name="汇总 2 3 2 2 2 5 4 2" xfId="4968"/>
    <cellStyle name="汇总 2 3 2 2 2 5 4 2 2" xfId="4969"/>
    <cellStyle name="汇总 2 3 2 2 2 5 4 2 3" xfId="4970"/>
    <cellStyle name="汇总 2 3 2 2 2 5 4 3" xfId="4971"/>
    <cellStyle name="汇总 2 3 2 2 2 5 4 4" xfId="4972"/>
    <cellStyle name="汇总 2 3 2 2 2 5 5" xfId="4973"/>
    <cellStyle name="汇总 2 3 2 2 2 5 6" xfId="4974"/>
    <cellStyle name="汇总 2 3 2 2 2 6" xfId="4975"/>
    <cellStyle name="汇总 2 3 2 2 2 6 2" xfId="4976"/>
    <cellStyle name="汇总 2 3 2 2 2 6 2 2" xfId="4977"/>
    <cellStyle name="汇总 2 3 2 2 2 6 2 3" xfId="4978"/>
    <cellStyle name="汇总 2 3 2 2 2 6 3" xfId="4979"/>
    <cellStyle name="汇总 2 3 2 2 2 6 4" xfId="4980"/>
    <cellStyle name="汇总 2 3 2 2 2 7" xfId="4981"/>
    <cellStyle name="汇总 2 3 2 2 2 8" xfId="4982"/>
    <cellStyle name="汇总 2 3 2 2 3" xfId="4983"/>
    <cellStyle name="汇总 2 3 2 2 3 2" xfId="4984"/>
    <cellStyle name="汇总 2 3 2 2 3 2 2" xfId="4985"/>
    <cellStyle name="汇总 2 3 2 2 3 2 2 2" xfId="4986"/>
    <cellStyle name="汇总 2 3 2 2 3 2 2 2 2" xfId="4987"/>
    <cellStyle name="汇总 2 3 2 2 3 2 2 2 2 2" xfId="4988"/>
    <cellStyle name="汇总 2 3 2 2 3 2 2 2 2 3" xfId="4989"/>
    <cellStyle name="汇总 2 3 2 2 3 2 2 2 3" xfId="4990"/>
    <cellStyle name="汇总 2 3 2 2 3 2 2 2 4" xfId="4991"/>
    <cellStyle name="汇总 2 3 2 2 3 2 2 3" xfId="4992"/>
    <cellStyle name="汇总 2 3 2 2 3 2 2 3 2" xfId="4993"/>
    <cellStyle name="汇总 2 3 2 2 3 2 2 3 3" xfId="4994"/>
    <cellStyle name="汇总 2 3 2 2 3 2 2 4" xfId="4995"/>
    <cellStyle name="汇总 2 3 2 2 3 2 2 4 2" xfId="4996"/>
    <cellStyle name="汇总 2 3 2 2 3 2 2 4 2 2" xfId="4997"/>
    <cellStyle name="汇总 2 3 2 2 3 2 2 4 2 3" xfId="4998"/>
    <cellStyle name="汇总 2 3 2 2 3 2 2 4 3" xfId="4999"/>
    <cellStyle name="汇总 2 3 2 2 3 2 2 4 4" xfId="5000"/>
    <cellStyle name="汇总 2 3 2 2 3 2 2 5" xfId="5001"/>
    <cellStyle name="汇总 2 3 2 2 3 2 2 6" xfId="5002"/>
    <cellStyle name="汇总 2 3 2 2 3 2 3" xfId="5003"/>
    <cellStyle name="汇总 2 3 2 2 3 2 3 2" xfId="5004"/>
    <cellStyle name="汇总 2 3 2 2 3 2 3 2 2" xfId="5005"/>
    <cellStyle name="汇总 2 3 2 2 3 2 3 2 2 2" xfId="5006"/>
    <cellStyle name="汇总 2 3 2 2 3 2 3 2 2 3" xfId="5007"/>
    <cellStyle name="汇总 2 3 2 2 3 2 3 2 3" xfId="5008"/>
    <cellStyle name="汇总 2 3 2 2 3 2 3 2 4" xfId="5009"/>
    <cellStyle name="汇总 2 3 2 2 3 2 3 3" xfId="5010"/>
    <cellStyle name="汇总 2 3 2 2 3 2 3 3 2" xfId="5011"/>
    <cellStyle name="汇总 2 3 2 2 3 2 3 3 3" xfId="5012"/>
    <cellStyle name="汇总 2 3 2 2 3 2 3 4" xfId="5013"/>
    <cellStyle name="汇总 2 3 2 2 3 2 3 4 2" xfId="5014"/>
    <cellStyle name="汇总 2 3 2 2 3 2 3 4 2 2" xfId="5015"/>
    <cellStyle name="汇总 2 3 2 2 3 2 3 4 2 3" xfId="5016"/>
    <cellStyle name="汇总 2 3 2 2 3 2 3 4 3" xfId="5017"/>
    <cellStyle name="汇总 2 3 2 2 3 2 3 4 4" xfId="5018"/>
    <cellStyle name="汇总 2 3 2 2 3 2 3 5" xfId="5019"/>
    <cellStyle name="汇总 2 3 2 2 3 2 3 6" xfId="5020"/>
    <cellStyle name="汇总 2 3 2 2 3 2 4" xfId="5021"/>
    <cellStyle name="汇总 2 3 2 2 3 2 4 2" xfId="5022"/>
    <cellStyle name="汇总 2 3 2 2 3 2 4 2 2" xfId="5023"/>
    <cellStyle name="汇总 2 3 2 2 3 2 4 2 2 2" xfId="5024"/>
    <cellStyle name="汇总 2 3 2 2 3 2 4 2 2 3" xfId="5025"/>
    <cellStyle name="汇总 2 3 2 2 3 2 4 2 3" xfId="5026"/>
    <cellStyle name="汇总 2 3 2 2 3 2 4 2 4" xfId="5027"/>
    <cellStyle name="汇总 2 3 2 2 3 2 4 3" xfId="5028"/>
    <cellStyle name="汇总 2 3 2 2 3 2 4 3 2" xfId="5029"/>
    <cellStyle name="汇总 2 3 2 2 3 2 4 3 3" xfId="5030"/>
    <cellStyle name="汇总 2 3 2 2 3 2 4 4" xfId="5031"/>
    <cellStyle name="汇总 2 3 2 2 3 2 4 4 2" xfId="5032"/>
    <cellStyle name="汇总 2 3 2 2 3 2 4 4 2 2" xfId="5033"/>
    <cellStyle name="汇总 2 3 2 2 3 2 4 4 2 3" xfId="5034"/>
    <cellStyle name="汇总 2 3 2 2 3 2 4 4 3" xfId="5035"/>
    <cellStyle name="汇总 2 3 2 2 3 2 4 4 4" xfId="5036"/>
    <cellStyle name="汇总 2 3 2 2 3 2 4 5" xfId="5037"/>
    <cellStyle name="汇总 2 3 2 2 3 2 4 6" xfId="5038"/>
    <cellStyle name="汇总 2 3 2 2 3 2 5" xfId="5039"/>
    <cellStyle name="汇总 2 3 2 2 3 2 5 2" xfId="5040"/>
    <cellStyle name="汇总 2 3 2 2 3 2 5 2 2" xfId="5041"/>
    <cellStyle name="汇总 2 3 2 2 3 2 5 2 3" xfId="5042"/>
    <cellStyle name="汇总 2 3 2 2 3 2 5 3" xfId="5043"/>
    <cellStyle name="汇总 2 3 2 2 3 2 5 4" xfId="5044"/>
    <cellStyle name="汇总 2 3 2 2 3 2 6" xfId="5045"/>
    <cellStyle name="汇总 2 3 2 2 3 2 7" xfId="5046"/>
    <cellStyle name="汇总 2 3 2 2 3 3" xfId="5047"/>
    <cellStyle name="汇总 2 3 2 2 3 3 2" xfId="5048"/>
    <cellStyle name="汇总 2 3 2 2 3 3 2 2" xfId="5049"/>
    <cellStyle name="汇总 2 3 2 2 3 3 2 2 2" xfId="5050"/>
    <cellStyle name="汇总 2 3 2 2 3 3 2 2 3" xfId="5051"/>
    <cellStyle name="汇总 2 3 2 2 3 3 2 3" xfId="5052"/>
    <cellStyle name="汇总 2 3 2 2 3 3 2 4" xfId="5053"/>
    <cellStyle name="汇总 2 3 2 2 3 3 3" xfId="5054"/>
    <cellStyle name="汇总 2 3 2 2 3 3 3 2" xfId="5055"/>
    <cellStyle name="汇总 2 3 2 2 3 3 3 3" xfId="5056"/>
    <cellStyle name="汇总 2 3 2 2 3 3 4" xfId="5057"/>
    <cellStyle name="汇总 2 3 2 2 3 3 4 2" xfId="5058"/>
    <cellStyle name="汇总 2 3 2 2 3 3 4 2 2" xfId="5059"/>
    <cellStyle name="汇总 2 3 2 2 3 3 4 2 3" xfId="5060"/>
    <cellStyle name="汇总 2 3 2 2 3 3 4 3" xfId="5061"/>
    <cellStyle name="汇总 2 3 2 2 3 3 4 4" xfId="5062"/>
    <cellStyle name="汇总 2 3 2 2 3 3 5" xfId="5063"/>
    <cellStyle name="汇总 2 3 2 2 3 3 6" xfId="5064"/>
    <cellStyle name="汇总 2 3 2 2 3 4" xfId="5065"/>
    <cellStyle name="汇总 2 3 2 2 3 4 2" xfId="5066"/>
    <cellStyle name="汇总 2 3 2 2 3 4 2 2" xfId="5067"/>
    <cellStyle name="汇总 2 3 2 2 3 4 2 2 2" xfId="5068"/>
    <cellStyle name="汇总 2 3 2 2 3 4 2 2 3" xfId="5069"/>
    <cellStyle name="汇总 2 3 2 2 3 4 2 3" xfId="5070"/>
    <cellStyle name="汇总 2 3 2 2 3 4 2 4" xfId="5071"/>
    <cellStyle name="汇总 2 3 2 2 3 4 3" xfId="5072"/>
    <cellStyle name="汇总 2 3 2 2 3 4 3 2" xfId="5073"/>
    <cellStyle name="汇总 2 3 2 2 3 4 3 3" xfId="5074"/>
    <cellStyle name="汇总 2 3 2 2 3 4 4" xfId="5075"/>
    <cellStyle name="汇总 2 3 2 2 3 4 4 2" xfId="5076"/>
    <cellStyle name="汇总 2 3 2 2 3 4 4 2 2" xfId="5077"/>
    <cellStyle name="汇总 2 3 2 2 3 4 4 2 3" xfId="5078"/>
    <cellStyle name="汇总 2 3 2 2 3 4 4 3" xfId="5079"/>
    <cellStyle name="汇总 2 3 2 2 3 4 4 4" xfId="5080"/>
    <cellStyle name="汇总 2 3 2 2 3 4 5" xfId="5081"/>
    <cellStyle name="汇总 2 3 2 2 3 4 6" xfId="5082"/>
    <cellStyle name="汇总 2 3 2 2 3 5" xfId="5083"/>
    <cellStyle name="汇总 2 3 2 2 3 5 2" xfId="5084"/>
    <cellStyle name="汇总 2 3 2 2 3 5 2 2" xfId="5085"/>
    <cellStyle name="汇总 2 3 2 2 3 5 2 2 2" xfId="5086"/>
    <cellStyle name="汇总 2 3 2 2 3 5 2 2 3" xfId="5087"/>
    <cellStyle name="汇总 2 3 2 2 3 5 2 3" xfId="5088"/>
    <cellStyle name="汇总 2 3 2 2 3 5 2 4" xfId="5089"/>
    <cellStyle name="汇总 2 3 2 2 3 5 3" xfId="5090"/>
    <cellStyle name="汇总 2 3 2 2 3 5 3 2" xfId="5091"/>
    <cellStyle name="汇总 2 3 2 2 3 5 3 3" xfId="5092"/>
    <cellStyle name="汇总 2 3 2 2 3 5 4" xfId="5093"/>
    <cellStyle name="汇总 2 3 2 2 3 5 4 2" xfId="5094"/>
    <cellStyle name="汇总 2 3 2 2 3 5 4 2 2" xfId="5095"/>
    <cellStyle name="汇总 2 3 2 2 3 5 4 2 3" xfId="5096"/>
    <cellStyle name="汇总 2 3 2 2 3 5 4 3" xfId="5097"/>
    <cellStyle name="汇总 2 3 2 2 3 5 4 4" xfId="5098"/>
    <cellStyle name="汇总 2 3 2 2 3 5 5" xfId="5099"/>
    <cellStyle name="汇总 2 3 2 2 3 5 6" xfId="5100"/>
    <cellStyle name="汇总 2 3 2 2 3 6" xfId="5101"/>
    <cellStyle name="汇总 2 3 2 2 3 6 2" xfId="5102"/>
    <cellStyle name="汇总 2 3 2 2 3 6 2 2" xfId="5103"/>
    <cellStyle name="汇总 2 3 2 2 3 6 2 3" xfId="5104"/>
    <cellStyle name="汇总 2 3 2 2 3 6 3" xfId="5105"/>
    <cellStyle name="汇总 2 3 2 2 3 6 4" xfId="5106"/>
    <cellStyle name="汇总 2 3 2 2 3 7" xfId="5107"/>
    <cellStyle name="汇总 2 3 2 2 3 8" xfId="5108"/>
    <cellStyle name="汇总 2 3 2 2 4" xfId="5109"/>
    <cellStyle name="汇总 2 3 2 2 4 2" xfId="5110"/>
    <cellStyle name="汇总 2 3 2 2 4 2 2" xfId="5111"/>
    <cellStyle name="汇总 2 3 2 2 4 2 2 2" xfId="5112"/>
    <cellStyle name="汇总 2 3 2 2 4 2 2 2 2" xfId="5113"/>
    <cellStyle name="汇总 2 3 2 2 4 2 2 2 2 2" xfId="5114"/>
    <cellStyle name="汇总 2 3 2 2 4 2 2 2 2 3" xfId="5115"/>
    <cellStyle name="汇总 2 3 2 2 4 2 2 2 3" xfId="5116"/>
    <cellStyle name="汇总 2 3 2 2 4 2 2 2 4" xfId="5117"/>
    <cellStyle name="汇总 2 3 2 2 4 2 2 3" xfId="5118"/>
    <cellStyle name="汇总 2 3 2 2 4 2 2 3 2" xfId="5119"/>
    <cellStyle name="汇总 2 3 2 2 4 2 2 3 3" xfId="5120"/>
    <cellStyle name="汇总 2 3 2 2 4 2 2 4" xfId="5121"/>
    <cellStyle name="汇总 2 3 2 2 4 2 2 4 2" xfId="5122"/>
    <cellStyle name="汇总 2 3 2 2 4 2 2 4 2 2" xfId="5123"/>
    <cellStyle name="汇总 2 3 2 2 4 2 2 4 2 3" xfId="5124"/>
    <cellStyle name="汇总 2 3 2 2 4 2 2 4 3" xfId="5125"/>
    <cellStyle name="汇总 2 3 2 2 4 2 2 4 4" xfId="5126"/>
    <cellStyle name="汇总 2 3 2 2 4 2 2 5" xfId="5127"/>
    <cellStyle name="汇总 2 3 2 2 4 2 2 6" xfId="5128"/>
    <cellStyle name="汇总 2 3 2 2 4 2 3" xfId="5129"/>
    <cellStyle name="汇总 2 3 2 2 4 2 3 2" xfId="5130"/>
    <cellStyle name="汇总 2 3 2 2 4 2 3 2 2" xfId="5131"/>
    <cellStyle name="汇总 2 3 2 2 4 2 3 2 2 2" xfId="5132"/>
    <cellStyle name="汇总 2 3 2 2 4 2 3 2 2 3" xfId="5133"/>
    <cellStyle name="汇总 2 3 2 2 4 2 3 2 3" xfId="5134"/>
    <cellStyle name="汇总 2 3 2 2 4 2 3 2 4" xfId="5135"/>
    <cellStyle name="汇总 2 3 2 2 4 2 3 3" xfId="5136"/>
    <cellStyle name="汇总 2 3 2 2 4 2 3 3 2" xfId="5137"/>
    <cellStyle name="汇总 2 3 2 2 4 2 3 3 3" xfId="5138"/>
    <cellStyle name="汇总 2 3 2 2 4 2 3 4" xfId="5139"/>
    <cellStyle name="汇总 2 3 2 2 4 2 3 4 2" xfId="5140"/>
    <cellStyle name="汇总 2 3 2 2 4 2 3 4 2 2" xfId="5141"/>
    <cellStyle name="汇总 2 3 2 2 4 2 3 4 2 3" xfId="5142"/>
    <cellStyle name="汇总 2 3 2 2 4 2 3 4 3" xfId="5143"/>
    <cellStyle name="汇总 2 3 2 2 4 2 3 4 4" xfId="5144"/>
    <cellStyle name="汇总 2 3 2 2 4 2 3 5" xfId="5145"/>
    <cellStyle name="汇总 2 3 2 2 4 2 3 6" xfId="5146"/>
    <cellStyle name="汇总 2 3 2 2 4 2 4" xfId="5147"/>
    <cellStyle name="汇总 2 3 2 2 4 2 4 2" xfId="5148"/>
    <cellStyle name="汇总 2 3 2 2 4 2 4 2 2" xfId="5149"/>
    <cellStyle name="汇总 2 3 2 2 4 2 4 2 2 2" xfId="5150"/>
    <cellStyle name="汇总 2 3 2 2 4 2 4 2 2 3" xfId="5151"/>
    <cellStyle name="汇总 2 3 2 2 4 2 4 2 3" xfId="5152"/>
    <cellStyle name="汇总 2 3 2 2 4 2 4 2 4" xfId="5153"/>
    <cellStyle name="汇总 2 3 2 2 4 2 4 3" xfId="5154"/>
    <cellStyle name="汇总 2 3 2 2 4 2 4 3 2" xfId="5155"/>
    <cellStyle name="汇总 2 3 2 2 4 2 4 3 3" xfId="5156"/>
    <cellStyle name="汇总 2 3 2 2 4 2 4 4" xfId="5157"/>
    <cellStyle name="汇总 2 3 2 2 4 2 4 4 2" xfId="5158"/>
    <cellStyle name="汇总 2 3 2 2 4 2 4 4 2 2" xfId="5159"/>
    <cellStyle name="汇总 2 3 2 2 4 2 4 4 2 3" xfId="5160"/>
    <cellStyle name="汇总 2 3 2 2 4 2 4 4 3" xfId="5161"/>
    <cellStyle name="汇总 2 3 2 2 4 2 4 4 4" xfId="5162"/>
    <cellStyle name="汇总 2 3 2 2 4 2 4 5" xfId="5163"/>
    <cellStyle name="汇总 2 3 2 2 4 2 4 6" xfId="5164"/>
    <cellStyle name="汇总 2 3 2 2 4 2 5" xfId="5165"/>
    <cellStyle name="汇总 2 3 2 2 4 2 5 2" xfId="5166"/>
    <cellStyle name="汇总 2 3 2 2 4 2 5 2 2" xfId="5167"/>
    <cellStyle name="汇总 2 3 2 2 4 2 5 2 3" xfId="5168"/>
    <cellStyle name="汇总 2 3 2 2 4 2 5 3" xfId="5169"/>
    <cellStyle name="汇总 2 3 2 2 4 2 5 4" xfId="5170"/>
    <cellStyle name="汇总 2 3 2 2 4 2 6" xfId="5171"/>
    <cellStyle name="汇总 2 3 2 2 4 2 7" xfId="5172"/>
    <cellStyle name="汇总 2 3 2 2 4 3" xfId="5173"/>
    <cellStyle name="汇总 2 3 2 2 4 3 2" xfId="5174"/>
    <cellStyle name="汇总 2 3 2 2 4 3 2 2" xfId="5175"/>
    <cellStyle name="汇总 2 3 2 2 4 3 2 2 2" xfId="5176"/>
    <cellStyle name="汇总 2 3 2 2 4 3 2 2 3" xfId="5177"/>
    <cellStyle name="汇总 2 3 2 2 4 3 2 3" xfId="5178"/>
    <cellStyle name="汇总 2 3 2 2 4 3 2 4" xfId="5179"/>
    <cellStyle name="汇总 2 3 2 2 4 3 3" xfId="5180"/>
    <cellStyle name="汇总 2 3 2 2 4 3 3 2" xfId="5181"/>
    <cellStyle name="汇总 2 3 2 2 4 3 3 3" xfId="5182"/>
    <cellStyle name="汇总 2 3 2 2 4 3 4" xfId="5183"/>
    <cellStyle name="汇总 2 3 2 2 4 3 4 2" xfId="5184"/>
    <cellStyle name="汇总 2 3 2 2 4 3 4 2 2" xfId="5185"/>
    <cellStyle name="汇总 2 3 2 2 4 3 4 2 3" xfId="5186"/>
    <cellStyle name="汇总 2 3 2 2 4 3 4 3" xfId="5187"/>
    <cellStyle name="汇总 2 3 2 2 4 3 4 4" xfId="5188"/>
    <cellStyle name="汇总 2 3 2 2 4 3 5" xfId="5189"/>
    <cellStyle name="汇总 2 3 2 2 4 3 6" xfId="5190"/>
    <cellStyle name="汇总 2 3 2 2 4 4" xfId="5191"/>
    <cellStyle name="汇总 2 3 2 2 4 4 2" xfId="5192"/>
    <cellStyle name="汇总 2 3 2 2 4 4 2 2" xfId="5193"/>
    <cellStyle name="汇总 2 3 2 2 4 4 2 2 2" xfId="5194"/>
    <cellStyle name="汇总 2 3 2 2 4 4 2 2 3" xfId="5195"/>
    <cellStyle name="汇总 2 3 2 2 4 4 2 3" xfId="5196"/>
    <cellStyle name="汇总 2 3 2 2 4 4 2 4" xfId="5197"/>
    <cellStyle name="汇总 2 3 2 2 4 4 3" xfId="5198"/>
    <cellStyle name="汇总 2 3 2 2 4 4 3 2" xfId="5199"/>
    <cellStyle name="汇总 2 3 2 2 4 4 3 3" xfId="5200"/>
    <cellStyle name="汇总 2 3 2 2 4 4 4" xfId="5201"/>
    <cellStyle name="汇总 2 3 2 2 4 4 4 2" xfId="5202"/>
    <cellStyle name="汇总 2 3 2 2 4 4 4 2 2" xfId="5203"/>
    <cellStyle name="汇总 2 3 2 2 4 4 4 2 3" xfId="5204"/>
    <cellStyle name="汇总 2 3 2 2 4 4 4 3" xfId="5205"/>
    <cellStyle name="汇总 2 3 2 2 4 4 4 4" xfId="5206"/>
    <cellStyle name="汇总 2 3 2 2 4 4 5" xfId="5207"/>
    <cellStyle name="汇总 2 3 2 2 4 4 6" xfId="5208"/>
    <cellStyle name="汇总 2 3 2 2 4 5" xfId="5209"/>
    <cellStyle name="汇总 2 3 2 2 4 5 2" xfId="5210"/>
    <cellStyle name="汇总 2 3 2 2 4 5 2 2" xfId="5211"/>
    <cellStyle name="汇总 2 3 2 2 4 5 2 2 2" xfId="5212"/>
    <cellStyle name="汇总 2 3 2 2 4 5 2 2 3" xfId="5213"/>
    <cellStyle name="汇总 2 3 2 2 4 5 2 3" xfId="5214"/>
    <cellStyle name="汇总 2 3 2 2 4 5 2 4" xfId="5215"/>
    <cellStyle name="汇总 2 3 2 2 4 5 3" xfId="5216"/>
    <cellStyle name="汇总 2 3 2 2 4 5 3 2" xfId="5217"/>
    <cellStyle name="汇总 2 3 2 2 4 5 3 3" xfId="5218"/>
    <cellStyle name="汇总 2 3 2 2 4 5 4" xfId="5219"/>
    <cellStyle name="汇总 2 3 2 2 4 5 4 2" xfId="5220"/>
    <cellStyle name="汇总 2 3 2 2 4 5 4 2 2" xfId="5221"/>
    <cellStyle name="汇总 2 3 2 2 4 5 4 2 3" xfId="5222"/>
    <cellStyle name="汇总 2 3 2 2 4 5 4 3" xfId="5223"/>
    <cellStyle name="汇总 2 3 2 2 4 5 4 4" xfId="5224"/>
    <cellStyle name="汇总 2 3 2 2 4 5 5" xfId="5225"/>
    <cellStyle name="汇总 2 3 2 2 4 5 6" xfId="5226"/>
    <cellStyle name="汇总 2 3 2 2 4 6" xfId="5227"/>
    <cellStyle name="汇总 2 3 2 2 4 6 2" xfId="5228"/>
    <cellStyle name="汇总 2 3 2 2 4 6 2 2" xfId="5229"/>
    <cellStyle name="汇总 2 3 2 2 4 6 2 3" xfId="5230"/>
    <cellStyle name="汇总 2 3 2 2 4 6 3" xfId="5231"/>
    <cellStyle name="汇总 2 3 2 2 4 6 4" xfId="5232"/>
    <cellStyle name="汇总 2 3 2 2 4 7" xfId="5233"/>
    <cellStyle name="汇总 2 3 2 2 4 8" xfId="5234"/>
    <cellStyle name="汇总 2 3 2 2 5" xfId="5235"/>
    <cellStyle name="汇总 2 3 2 2 5 2" xfId="5236"/>
    <cellStyle name="汇总 2 3 2 2 5 2 2" xfId="5237"/>
    <cellStyle name="汇总 2 3 2 2 5 2 2 2" xfId="5238"/>
    <cellStyle name="汇总 2 3 2 2 5 2 2 2 2" xfId="5239"/>
    <cellStyle name="汇总 2 3 2 2 5 2 2 2 3" xfId="5240"/>
    <cellStyle name="汇总 2 3 2 2 5 2 2 3" xfId="5241"/>
    <cellStyle name="汇总 2 3 2 2 5 2 2 4" xfId="5242"/>
    <cellStyle name="汇总 2 3 2 2 5 2 3" xfId="5243"/>
    <cellStyle name="汇总 2 3 2 2 5 2 3 2" xfId="5244"/>
    <cellStyle name="汇总 2 3 2 2 5 2 3 3" xfId="5245"/>
    <cellStyle name="汇总 2 3 2 2 5 2 4" xfId="5246"/>
    <cellStyle name="汇总 2 3 2 2 5 2 4 2" xfId="5247"/>
    <cellStyle name="汇总 2 3 2 2 5 2 4 2 2" xfId="5248"/>
    <cellStyle name="汇总 2 3 2 2 5 2 4 2 3" xfId="5249"/>
    <cellStyle name="汇总 2 3 2 2 5 2 4 3" xfId="5250"/>
    <cellStyle name="汇总 2 3 2 2 5 2 4 4" xfId="5251"/>
    <cellStyle name="汇总 2 3 2 2 5 2 5" xfId="5252"/>
    <cellStyle name="汇总 2 3 2 2 5 2 6" xfId="5253"/>
    <cellStyle name="汇总 2 3 2 2 5 3" xfId="5254"/>
    <cellStyle name="汇总 2 3 2 2 5 3 2" xfId="5255"/>
    <cellStyle name="汇总 2 3 2 2 5 3 2 2" xfId="5256"/>
    <cellStyle name="汇总 2 3 2 2 5 3 2 2 2" xfId="5257"/>
    <cellStyle name="汇总 2 3 2 2 5 3 2 2 3" xfId="5258"/>
    <cellStyle name="汇总 2 3 2 2 5 3 2 3" xfId="5259"/>
    <cellStyle name="汇总 2 3 2 2 5 3 2 4" xfId="5260"/>
    <cellStyle name="汇总 2 3 2 2 5 3 3" xfId="5261"/>
    <cellStyle name="汇总 2 3 2 2 5 3 3 2" xfId="5262"/>
    <cellStyle name="汇总 2 3 2 2 5 3 3 3" xfId="5263"/>
    <cellStyle name="汇总 2 3 2 2 5 3 4" xfId="5264"/>
    <cellStyle name="汇总 2 3 2 2 5 3 4 2" xfId="5265"/>
    <cellStyle name="汇总 2 3 2 2 5 3 4 2 2" xfId="5266"/>
    <cellStyle name="汇总 2 3 2 2 5 3 4 2 3" xfId="5267"/>
    <cellStyle name="汇总 2 3 2 2 5 3 4 3" xfId="5268"/>
    <cellStyle name="汇总 2 3 2 2 5 3 4 4" xfId="5269"/>
    <cellStyle name="汇总 2 3 2 2 5 3 5" xfId="5270"/>
    <cellStyle name="汇总 2 3 2 2 5 3 6" xfId="5271"/>
    <cellStyle name="汇总 2 3 2 2 5 4" xfId="5272"/>
    <cellStyle name="汇总 2 3 2 2 5 4 2" xfId="5273"/>
    <cellStyle name="汇总 2 3 2 2 5 4 2 2" xfId="5274"/>
    <cellStyle name="汇总 2 3 2 2 5 4 2 2 2" xfId="5275"/>
    <cellStyle name="汇总 2 3 2 2 5 4 2 2 3" xfId="5276"/>
    <cellStyle name="汇总 2 3 2 2 5 4 2 3" xfId="5277"/>
    <cellStyle name="汇总 2 3 2 2 5 4 2 4" xfId="5278"/>
    <cellStyle name="汇总 2 3 2 2 5 4 3" xfId="5279"/>
    <cellStyle name="汇总 2 3 2 2 5 4 3 2" xfId="5280"/>
    <cellStyle name="汇总 2 3 2 2 5 4 3 3" xfId="5281"/>
    <cellStyle name="汇总 2 3 2 2 5 4 4" xfId="5282"/>
    <cellStyle name="汇总 2 3 2 2 5 4 4 2" xfId="5283"/>
    <cellStyle name="汇总 2 3 2 2 5 4 4 2 2" xfId="5284"/>
    <cellStyle name="汇总 2 3 2 2 5 4 4 2 3" xfId="5285"/>
    <cellStyle name="汇总 2 3 2 2 5 4 4 3" xfId="5286"/>
    <cellStyle name="汇总 2 3 2 2 5 4 4 4" xfId="5287"/>
    <cellStyle name="汇总 2 3 2 2 5 4 5" xfId="5288"/>
    <cellStyle name="汇总 2 3 2 2 5 4 6" xfId="5289"/>
    <cellStyle name="汇总 2 3 2 2 5 5" xfId="5290"/>
    <cellStyle name="汇总 2 3 2 2 5 5 2" xfId="5291"/>
    <cellStyle name="汇总 2 3 2 2 5 5 2 2" xfId="5292"/>
    <cellStyle name="汇总 2 3 2 2 5 5 2 3" xfId="5293"/>
    <cellStyle name="汇总 2 3 2 2 5 5 3" xfId="5294"/>
    <cellStyle name="汇总 2 3 2 2 5 5 4" xfId="5295"/>
    <cellStyle name="汇总 2 3 2 2 5 6" xfId="5296"/>
    <cellStyle name="汇总 2 3 2 2 5 7" xfId="5297"/>
    <cellStyle name="汇总 2 3 2 2 6" xfId="5298"/>
    <cellStyle name="汇总 2 3 2 2 6 2" xfId="5299"/>
    <cellStyle name="汇总 2 3 2 2 6 2 2" xfId="5300"/>
    <cellStyle name="汇总 2 3 2 2 6 2 2 2" xfId="5301"/>
    <cellStyle name="汇总 2 3 2 2 6 2 2 3" xfId="5302"/>
    <cellStyle name="汇总 2 3 2 2 6 2 3" xfId="5303"/>
    <cellStyle name="汇总 2 3 2 2 6 2 4" xfId="5304"/>
    <cellStyle name="汇总 2 3 2 2 6 3" xfId="5305"/>
    <cellStyle name="汇总 2 3 2 2 6 3 2" xfId="5306"/>
    <cellStyle name="汇总 2 3 2 2 6 3 3" xfId="5307"/>
    <cellStyle name="汇总 2 3 2 2 6 4" xfId="5308"/>
    <cellStyle name="汇总 2 3 2 2 6 4 2" xfId="5309"/>
    <cellStyle name="汇总 2 3 2 2 6 4 2 2" xfId="5310"/>
    <cellStyle name="汇总 2 3 2 2 6 4 2 3" xfId="5311"/>
    <cellStyle name="汇总 2 3 2 2 6 4 3" xfId="5312"/>
    <cellStyle name="汇总 2 3 2 2 6 4 4" xfId="5313"/>
    <cellStyle name="汇总 2 3 2 2 6 5" xfId="5314"/>
    <cellStyle name="汇总 2 3 2 2 6 6" xfId="5315"/>
    <cellStyle name="汇总 2 3 2 2 7" xfId="5316"/>
    <cellStyle name="汇总 2 3 2 2 7 2" xfId="5317"/>
    <cellStyle name="汇总 2 3 2 2 7 2 2" xfId="5318"/>
    <cellStyle name="汇总 2 3 2 2 7 2 2 2" xfId="5319"/>
    <cellStyle name="汇总 2 3 2 2 7 2 2 3" xfId="5320"/>
    <cellStyle name="汇总 2 3 2 2 7 2 3" xfId="5321"/>
    <cellStyle name="汇总 2 3 2 2 7 2 4" xfId="5322"/>
    <cellStyle name="汇总 2 3 2 2 7 3" xfId="5323"/>
    <cellStyle name="汇总 2 3 2 2 7 3 2" xfId="5324"/>
    <cellStyle name="汇总 2 3 2 2 7 3 3" xfId="5325"/>
    <cellStyle name="汇总 2 3 2 2 7 4" xfId="5326"/>
    <cellStyle name="汇总 2 3 2 2 7 4 2" xfId="5327"/>
    <cellStyle name="汇总 2 3 2 2 7 4 2 2" xfId="5328"/>
    <cellStyle name="汇总 2 3 2 2 7 4 2 3" xfId="5329"/>
    <cellStyle name="汇总 2 3 2 2 7 4 3" xfId="5330"/>
    <cellStyle name="汇总 2 3 2 2 7 4 4" xfId="5331"/>
    <cellStyle name="汇总 2 3 2 2 7 5" xfId="5332"/>
    <cellStyle name="汇总 2 3 2 2 7 6" xfId="5333"/>
    <cellStyle name="汇总 2 3 2 2 8" xfId="5334"/>
    <cellStyle name="汇总 2 3 2 2 8 2" xfId="5335"/>
    <cellStyle name="汇总 2 3 2 2 8 2 2" xfId="5336"/>
    <cellStyle name="汇总 2 3 2 2 8 2 2 2" xfId="5337"/>
    <cellStyle name="汇总 2 3 2 2 8 2 2 3" xfId="5338"/>
    <cellStyle name="汇总 2 3 2 2 8 2 3" xfId="5339"/>
    <cellStyle name="汇总 2 3 2 2 8 2 4" xfId="5340"/>
    <cellStyle name="汇总 2 3 2 2 8 3" xfId="5341"/>
    <cellStyle name="汇总 2 3 2 2 8 3 2" xfId="5342"/>
    <cellStyle name="汇总 2 3 2 2 8 3 3" xfId="5343"/>
    <cellStyle name="汇总 2 3 2 2 8 4" xfId="5344"/>
    <cellStyle name="汇总 2 3 2 2 8 4 2" xfId="5345"/>
    <cellStyle name="汇总 2 3 2 2 8 4 2 2" xfId="5346"/>
    <cellStyle name="汇总 2 3 2 2 8 4 2 3" xfId="5347"/>
    <cellStyle name="汇总 2 3 2 2 8 4 3" xfId="5348"/>
    <cellStyle name="汇总 2 3 2 2 8 4 4" xfId="5349"/>
    <cellStyle name="汇总 2 3 2 2 8 5" xfId="5350"/>
    <cellStyle name="汇总 2 3 2 2 8 6" xfId="5351"/>
    <cellStyle name="汇总 2 3 2 2 9" xfId="5352"/>
    <cellStyle name="汇总 2 3 2 2 9 2" xfId="5353"/>
    <cellStyle name="汇总 2 3 2 2 9 2 2" xfId="5354"/>
    <cellStyle name="汇总 2 3 2 2 9 2 3" xfId="5355"/>
    <cellStyle name="汇总 2 3 2 2 9 3" xfId="5356"/>
    <cellStyle name="汇总 2 3 2 2 9 4" xfId="5357"/>
    <cellStyle name="汇总 2 3 2 3" xfId="5358"/>
    <cellStyle name="汇总 2 3 2 3 2" xfId="5359"/>
    <cellStyle name="汇总 2 3 2 3 2 2" xfId="5360"/>
    <cellStyle name="汇总 2 3 2 3 2 2 2" xfId="5361"/>
    <cellStyle name="汇总 2 3 2 3 2 2 2 2" xfId="5362"/>
    <cellStyle name="汇总 2 3 2 3 2 2 2 2 2" xfId="5363"/>
    <cellStyle name="汇总 2 3 2 3 2 2 2 2 3" xfId="5364"/>
    <cellStyle name="汇总 2 3 2 3 2 2 2 3" xfId="5365"/>
    <cellStyle name="汇总 2 3 2 3 2 2 2 4" xfId="5366"/>
    <cellStyle name="汇总 2 3 2 3 2 2 3" xfId="5367"/>
    <cellStyle name="汇总 2 3 2 3 2 2 3 2" xfId="5368"/>
    <cellStyle name="汇总 2 3 2 3 2 2 3 3" xfId="5369"/>
    <cellStyle name="汇总 2 3 2 3 2 2 4" xfId="5370"/>
    <cellStyle name="汇总 2 3 2 3 2 2 4 2" xfId="5371"/>
    <cellStyle name="汇总 2 3 2 3 2 2 4 2 2" xfId="5372"/>
    <cellStyle name="汇总 2 3 2 3 2 2 4 2 3" xfId="5373"/>
    <cellStyle name="汇总 2 3 2 3 2 2 4 3" xfId="5374"/>
    <cellStyle name="汇总 2 3 2 3 2 2 4 4" xfId="5375"/>
    <cellStyle name="汇总 2 3 2 3 2 2 5" xfId="5376"/>
    <cellStyle name="汇总 2 3 2 3 2 2 6" xfId="5377"/>
    <cellStyle name="汇总 2 3 2 3 2 3" xfId="5378"/>
    <cellStyle name="汇总 2 3 2 3 2 3 2" xfId="5379"/>
    <cellStyle name="汇总 2 3 2 3 2 3 2 2" xfId="5380"/>
    <cellStyle name="汇总 2 3 2 3 2 3 2 2 2" xfId="5381"/>
    <cellStyle name="汇总 2 3 2 3 2 3 2 2 3" xfId="5382"/>
    <cellStyle name="汇总 2 3 2 3 2 3 2 3" xfId="5383"/>
    <cellStyle name="汇总 2 3 2 3 2 3 2 4" xfId="5384"/>
    <cellStyle name="汇总 2 3 2 3 2 3 3" xfId="5385"/>
    <cellStyle name="汇总 2 3 2 3 2 3 3 2" xfId="5386"/>
    <cellStyle name="汇总 2 3 2 3 2 3 3 3" xfId="5387"/>
    <cellStyle name="汇总 2 3 2 3 2 3 4" xfId="5388"/>
    <cellStyle name="汇总 2 3 2 3 2 3 4 2" xfId="5389"/>
    <cellStyle name="汇总 2 3 2 3 2 3 4 2 2" xfId="5390"/>
    <cellStyle name="汇总 2 3 2 3 2 3 4 2 3" xfId="5391"/>
    <cellStyle name="汇总 2 3 2 3 2 3 4 3" xfId="5392"/>
    <cellStyle name="汇总 2 3 2 3 2 3 4 4" xfId="5393"/>
    <cellStyle name="汇总 2 3 2 3 2 3 5" xfId="5394"/>
    <cellStyle name="汇总 2 3 2 3 2 3 6" xfId="5395"/>
    <cellStyle name="汇总 2 3 2 3 2 4" xfId="5396"/>
    <cellStyle name="汇总 2 3 2 3 2 4 2" xfId="5397"/>
    <cellStyle name="汇总 2 3 2 3 2 4 2 2" xfId="5398"/>
    <cellStyle name="汇总 2 3 2 3 2 4 2 2 2" xfId="5399"/>
    <cellStyle name="汇总 2 3 2 3 2 4 2 2 3" xfId="5400"/>
    <cellStyle name="汇总 2 3 2 3 2 4 2 3" xfId="5401"/>
    <cellStyle name="汇总 2 3 2 3 2 4 2 4" xfId="5402"/>
    <cellStyle name="汇总 2 3 2 3 2 4 3" xfId="5403"/>
    <cellStyle name="汇总 2 3 2 3 2 4 3 2" xfId="5404"/>
    <cellStyle name="汇总 2 3 2 3 2 4 3 3" xfId="5405"/>
    <cellStyle name="汇总 2 3 2 3 2 4 4" xfId="5406"/>
    <cellStyle name="汇总 2 3 2 3 2 4 4 2" xfId="5407"/>
    <cellStyle name="汇总 2 3 2 3 2 4 4 2 2" xfId="5408"/>
    <cellStyle name="汇总 2 3 2 3 2 4 4 2 3" xfId="5409"/>
    <cellStyle name="汇总 2 3 2 3 2 4 4 3" xfId="5410"/>
    <cellStyle name="汇总 2 3 2 3 2 4 4 4" xfId="5411"/>
    <cellStyle name="汇总 2 3 2 3 2 4 5" xfId="5412"/>
    <cellStyle name="汇总 2 3 2 3 2 4 6" xfId="5413"/>
    <cellStyle name="汇总 2 3 2 3 2 5" xfId="5414"/>
    <cellStyle name="汇总 2 3 2 3 2 5 2" xfId="5415"/>
    <cellStyle name="汇总 2 3 2 3 2 5 2 2" xfId="5416"/>
    <cellStyle name="汇总 2 3 2 3 2 5 2 3" xfId="5417"/>
    <cellStyle name="汇总 2 3 2 3 2 5 3" xfId="5418"/>
    <cellStyle name="汇总 2 3 2 3 2 5 4" xfId="5419"/>
    <cellStyle name="汇总 2 3 2 3 2 6" xfId="5420"/>
    <cellStyle name="汇总 2 3 2 3 2 7" xfId="5421"/>
    <cellStyle name="汇总 2 3 2 3 3" xfId="5422"/>
    <cellStyle name="汇总 2 3 2 3 3 2" xfId="5423"/>
    <cellStyle name="汇总 2 3 2 3 3 2 2" xfId="5424"/>
    <cellStyle name="汇总 2 3 2 3 3 2 2 2" xfId="5425"/>
    <cellStyle name="汇总 2 3 2 3 3 2 2 3" xfId="5426"/>
    <cellStyle name="汇总 2 3 2 3 3 2 3" xfId="5427"/>
    <cellStyle name="汇总 2 3 2 3 3 2 4" xfId="5428"/>
    <cellStyle name="汇总 2 3 2 3 3 3" xfId="5429"/>
    <cellStyle name="汇总 2 3 2 3 3 3 2" xfId="5430"/>
    <cellStyle name="汇总 2 3 2 3 3 3 3" xfId="5431"/>
    <cellStyle name="汇总 2 3 2 3 3 4" xfId="5432"/>
    <cellStyle name="汇总 2 3 2 3 3 4 2" xfId="5433"/>
    <cellStyle name="汇总 2 3 2 3 3 4 2 2" xfId="5434"/>
    <cellStyle name="汇总 2 3 2 3 3 4 2 3" xfId="5435"/>
    <cellStyle name="汇总 2 3 2 3 3 4 3" xfId="5436"/>
    <cellStyle name="汇总 2 3 2 3 3 4 4" xfId="5437"/>
    <cellStyle name="汇总 2 3 2 3 3 5" xfId="5438"/>
    <cellStyle name="汇总 2 3 2 3 3 6" xfId="5439"/>
    <cellStyle name="汇总 2 3 2 3 4" xfId="5440"/>
    <cellStyle name="汇总 2 3 2 3 4 2" xfId="5441"/>
    <cellStyle name="汇总 2 3 2 3 4 2 2" xfId="5442"/>
    <cellStyle name="汇总 2 3 2 3 4 2 2 2" xfId="5443"/>
    <cellStyle name="汇总 2 3 2 3 4 2 2 3" xfId="5444"/>
    <cellStyle name="汇总 2 3 2 3 4 2 3" xfId="5445"/>
    <cellStyle name="汇总 2 3 2 3 4 2 4" xfId="5446"/>
    <cellStyle name="汇总 2 3 2 3 4 3" xfId="5447"/>
    <cellStyle name="汇总 2 3 2 3 4 3 2" xfId="5448"/>
    <cellStyle name="汇总 2 3 2 3 4 3 3" xfId="5449"/>
    <cellStyle name="汇总 2 3 2 3 4 4" xfId="5450"/>
    <cellStyle name="汇总 2 3 2 3 4 4 2" xfId="5451"/>
    <cellStyle name="汇总 2 3 2 3 4 4 2 2" xfId="5452"/>
    <cellStyle name="汇总 2 3 2 3 4 4 2 3" xfId="5453"/>
    <cellStyle name="汇总 2 3 2 3 4 4 3" xfId="5454"/>
    <cellStyle name="汇总 2 3 2 3 4 4 4" xfId="5455"/>
    <cellStyle name="汇总 2 3 2 3 4 5" xfId="5456"/>
    <cellStyle name="汇总 2 3 2 3 4 6" xfId="5457"/>
    <cellStyle name="汇总 2 3 2 3 5" xfId="5458"/>
    <cellStyle name="汇总 2 3 2 3 5 2" xfId="5459"/>
    <cellStyle name="汇总 2 3 2 3 5 2 2" xfId="5460"/>
    <cellStyle name="汇总 2 3 2 3 5 2 2 2" xfId="5461"/>
    <cellStyle name="汇总 2 3 2 3 5 2 2 3" xfId="5462"/>
    <cellStyle name="汇总 2 3 2 3 5 2 3" xfId="5463"/>
    <cellStyle name="汇总 2 3 2 3 5 2 4" xfId="5464"/>
    <cellStyle name="汇总 2 3 2 3 5 3" xfId="5465"/>
    <cellStyle name="汇总 2 3 2 3 5 3 2" xfId="5466"/>
    <cellStyle name="汇总 2 3 2 3 5 3 3" xfId="5467"/>
    <cellStyle name="汇总 2 3 2 3 5 4" xfId="5468"/>
    <cellStyle name="汇总 2 3 2 3 5 4 2" xfId="5469"/>
    <cellStyle name="汇总 2 3 2 3 5 4 2 2" xfId="5470"/>
    <cellStyle name="汇总 2 3 2 3 5 4 2 3" xfId="5471"/>
    <cellStyle name="汇总 2 3 2 3 5 4 3" xfId="5472"/>
    <cellStyle name="汇总 2 3 2 3 5 4 4" xfId="5473"/>
    <cellStyle name="汇总 2 3 2 3 5 5" xfId="5474"/>
    <cellStyle name="汇总 2 3 2 3 5 6" xfId="5475"/>
    <cellStyle name="汇总 2 3 2 3 6" xfId="5476"/>
    <cellStyle name="汇总 2 3 2 3 6 2" xfId="5477"/>
    <cellStyle name="汇总 2 3 2 3 6 2 2" xfId="5478"/>
    <cellStyle name="汇总 2 3 2 3 6 2 3" xfId="5479"/>
    <cellStyle name="汇总 2 3 2 3 6 3" xfId="5480"/>
    <cellStyle name="汇总 2 3 2 3 6 4" xfId="5481"/>
    <cellStyle name="汇总 2 3 2 3 7" xfId="5482"/>
    <cellStyle name="汇总 2 3 2 3 8" xfId="5483"/>
    <cellStyle name="汇总 2 3 2 4" xfId="5484"/>
    <cellStyle name="汇总 2 3 2 4 2" xfId="5485"/>
    <cellStyle name="汇总 2 3 2 4 2 2" xfId="5486"/>
    <cellStyle name="汇总 2 3 2 4 2 2 2" xfId="5487"/>
    <cellStyle name="汇总 2 3 2 4 2 2 2 2" xfId="5488"/>
    <cellStyle name="汇总 2 3 2 4 2 2 2 2 2" xfId="5489"/>
    <cellStyle name="汇总 2 3 2 4 2 2 2 2 3" xfId="5490"/>
    <cellStyle name="汇总 2 3 2 4 2 2 2 3" xfId="5491"/>
    <cellStyle name="汇总 2 3 2 4 2 2 2 4" xfId="5492"/>
    <cellStyle name="汇总 2 3 2 4 2 2 3" xfId="5493"/>
    <cellStyle name="汇总 2 3 2 4 2 2 3 2" xfId="5494"/>
    <cellStyle name="汇总 2 3 2 4 2 2 3 3" xfId="5495"/>
    <cellStyle name="汇总 2 3 2 4 2 2 4" xfId="5496"/>
    <cellStyle name="汇总 2 3 2 4 2 2 4 2" xfId="5497"/>
    <cellStyle name="汇总 2 3 2 4 2 2 4 2 2" xfId="5498"/>
    <cellStyle name="汇总 2 3 2 4 2 2 4 2 3" xfId="5499"/>
    <cellStyle name="汇总 2 3 2 4 2 2 4 3" xfId="5500"/>
    <cellStyle name="汇总 2 3 2 4 2 2 4 4" xfId="5501"/>
    <cellStyle name="汇总 2 3 2 4 2 2 5" xfId="5502"/>
    <cellStyle name="汇总 2 3 2 4 2 2 6" xfId="5503"/>
    <cellStyle name="汇总 2 3 2 4 2 3" xfId="5504"/>
    <cellStyle name="汇总 2 3 2 4 2 3 2" xfId="5505"/>
    <cellStyle name="汇总 2 3 2 4 2 3 2 2" xfId="5506"/>
    <cellStyle name="汇总 2 3 2 4 2 3 2 2 2" xfId="5507"/>
    <cellStyle name="汇总 2 3 2 4 2 3 2 2 3" xfId="5508"/>
    <cellStyle name="汇总 2 3 2 4 2 3 2 3" xfId="5509"/>
    <cellStyle name="汇总 2 3 2 4 2 3 2 4" xfId="5510"/>
    <cellStyle name="汇总 2 3 2 4 2 3 3" xfId="5511"/>
    <cellStyle name="汇总 2 3 2 4 2 3 3 2" xfId="5512"/>
    <cellStyle name="汇总 2 3 2 4 2 3 3 3" xfId="5513"/>
    <cellStyle name="汇总 2 3 2 4 2 3 4" xfId="5514"/>
    <cellStyle name="汇总 2 3 2 4 2 3 4 2" xfId="5515"/>
    <cellStyle name="汇总 2 3 2 4 2 3 4 2 2" xfId="5516"/>
    <cellStyle name="汇总 2 3 2 4 2 3 4 2 3" xfId="5517"/>
    <cellStyle name="汇总 2 3 2 4 2 3 4 3" xfId="5518"/>
    <cellStyle name="汇总 2 3 2 4 2 3 4 4" xfId="5519"/>
    <cellStyle name="汇总 2 3 2 4 2 3 5" xfId="5520"/>
    <cellStyle name="汇总 2 3 2 4 2 3 6" xfId="5521"/>
    <cellStyle name="汇总 2 3 2 4 2 4" xfId="5522"/>
    <cellStyle name="汇总 2 3 2 4 2 4 2" xfId="5523"/>
    <cellStyle name="汇总 2 3 2 4 2 4 2 2" xfId="5524"/>
    <cellStyle name="汇总 2 3 2 4 2 4 2 2 2" xfId="5525"/>
    <cellStyle name="汇总 2 3 2 4 2 4 2 2 3" xfId="5526"/>
    <cellStyle name="汇总 2 3 2 4 2 4 2 3" xfId="5527"/>
    <cellStyle name="汇总 2 3 2 4 2 4 2 4" xfId="5528"/>
    <cellStyle name="汇总 2 3 2 4 2 4 3" xfId="5529"/>
    <cellStyle name="汇总 2 3 2 4 2 4 3 2" xfId="5530"/>
    <cellStyle name="汇总 2 3 2 4 2 4 3 3" xfId="5531"/>
    <cellStyle name="汇总 2 3 2 4 2 4 4" xfId="5532"/>
    <cellStyle name="汇总 2 3 2 4 2 4 4 2" xfId="5533"/>
    <cellStyle name="汇总 2 3 2 4 2 4 4 2 2" xfId="5534"/>
    <cellStyle name="汇总 2 3 2 4 2 4 4 2 3" xfId="5535"/>
    <cellStyle name="汇总 2 3 2 4 2 4 4 3" xfId="5536"/>
    <cellStyle name="汇总 2 3 2 4 2 4 4 4" xfId="5537"/>
    <cellStyle name="汇总 2 3 2 4 2 4 5" xfId="5538"/>
    <cellStyle name="汇总 2 3 2 4 2 4 6" xfId="5539"/>
    <cellStyle name="汇总 2 3 2 4 2 5" xfId="5540"/>
    <cellStyle name="汇总 2 3 2 4 2 5 2" xfId="5541"/>
    <cellStyle name="汇总 2 3 2 4 2 5 2 2" xfId="5542"/>
    <cellStyle name="汇总 2 3 2 4 2 5 2 3" xfId="5543"/>
    <cellStyle name="汇总 2 3 2 4 2 5 3" xfId="5544"/>
    <cellStyle name="汇总 2 3 2 4 2 5 4" xfId="5545"/>
    <cellStyle name="汇总 2 3 2 4 2 6" xfId="5546"/>
    <cellStyle name="汇总 2 3 2 4 2 7" xfId="5547"/>
    <cellStyle name="汇总 2 3 2 4 3" xfId="5548"/>
    <cellStyle name="汇总 2 3 2 4 3 2" xfId="5549"/>
    <cellStyle name="汇总 2 3 2 4 3 2 2" xfId="5550"/>
    <cellStyle name="汇总 2 3 2 4 3 2 2 2" xfId="5551"/>
    <cellStyle name="汇总 2 3 2 4 3 2 2 3" xfId="5552"/>
    <cellStyle name="汇总 2 3 2 4 3 2 3" xfId="5553"/>
    <cellStyle name="汇总 2 3 2 4 3 2 4" xfId="5554"/>
    <cellStyle name="汇总 2 3 2 4 3 3" xfId="5555"/>
    <cellStyle name="汇总 2 3 2 4 3 3 2" xfId="5556"/>
    <cellStyle name="汇总 2 3 2 4 3 3 3" xfId="5557"/>
    <cellStyle name="汇总 2 3 2 4 3 4" xfId="5558"/>
    <cellStyle name="汇总 2 3 2 4 3 4 2" xfId="5559"/>
    <cellStyle name="汇总 2 3 2 4 3 4 2 2" xfId="5560"/>
    <cellStyle name="汇总 2 3 2 4 3 4 2 3" xfId="5561"/>
    <cellStyle name="汇总 2 3 2 4 3 4 3" xfId="5562"/>
    <cellStyle name="汇总 2 3 2 4 3 4 4" xfId="5563"/>
    <cellStyle name="汇总 2 3 2 4 3 5" xfId="5564"/>
    <cellStyle name="汇总 2 3 2 4 3 6" xfId="5565"/>
    <cellStyle name="汇总 2 3 2 4 4" xfId="5566"/>
    <cellStyle name="汇总 2 3 2 4 4 2" xfId="5567"/>
    <cellStyle name="汇总 2 3 2 4 4 2 2" xfId="5568"/>
    <cellStyle name="汇总 2 3 2 4 4 2 2 2" xfId="5569"/>
    <cellStyle name="汇总 2 3 2 4 4 2 2 3" xfId="5570"/>
    <cellStyle name="汇总 2 3 2 4 4 2 3" xfId="5571"/>
    <cellStyle name="汇总 2 3 2 4 4 2 4" xfId="5572"/>
    <cellStyle name="汇总 2 3 2 4 4 3" xfId="5573"/>
    <cellStyle name="汇总 2 3 2 4 4 3 2" xfId="5574"/>
    <cellStyle name="汇总 2 3 2 4 4 3 3" xfId="5575"/>
    <cellStyle name="汇总 2 3 2 4 4 4" xfId="5576"/>
    <cellStyle name="汇总 2 3 2 4 4 4 2" xfId="5577"/>
    <cellStyle name="汇总 2 3 2 4 4 4 2 2" xfId="5578"/>
    <cellStyle name="汇总 2 3 2 4 4 4 2 3" xfId="5579"/>
    <cellStyle name="汇总 2 3 2 4 4 4 3" xfId="5580"/>
    <cellStyle name="汇总 2 3 2 4 4 4 4" xfId="5581"/>
    <cellStyle name="汇总 2 3 2 4 4 5" xfId="5582"/>
    <cellStyle name="汇总 2 3 2 4 4 6" xfId="5583"/>
    <cellStyle name="汇总 2 3 2 4 5" xfId="5584"/>
    <cellStyle name="汇总 2 3 2 4 5 2" xfId="5585"/>
    <cellStyle name="汇总 2 3 2 4 5 2 2" xfId="5586"/>
    <cellStyle name="汇总 2 3 2 4 5 2 2 2" xfId="5587"/>
    <cellStyle name="汇总 2 3 2 4 5 2 2 3" xfId="5588"/>
    <cellStyle name="汇总 2 3 2 4 5 2 3" xfId="5589"/>
    <cellStyle name="汇总 2 3 2 4 5 2 4" xfId="5590"/>
    <cellStyle name="汇总 2 3 2 4 5 3" xfId="5591"/>
    <cellStyle name="汇总 2 3 2 4 5 3 2" xfId="5592"/>
    <cellStyle name="汇总 2 3 2 4 5 3 3" xfId="5593"/>
    <cellStyle name="汇总 2 3 2 4 5 4" xfId="5594"/>
    <cellStyle name="汇总 2 3 2 4 5 4 2" xfId="5595"/>
    <cellStyle name="汇总 2 3 2 4 5 4 2 2" xfId="5596"/>
    <cellStyle name="汇总 2 3 2 4 5 4 2 3" xfId="5597"/>
    <cellStyle name="汇总 2 3 2 4 5 4 3" xfId="5598"/>
    <cellStyle name="汇总 2 3 2 4 5 4 4" xfId="5599"/>
    <cellStyle name="汇总 2 3 2 4 5 5" xfId="5600"/>
    <cellStyle name="汇总 2 3 2 4 5 6" xfId="5601"/>
    <cellStyle name="汇总 2 3 2 4 6" xfId="5602"/>
    <cellStyle name="汇总 2 3 2 4 6 2" xfId="5603"/>
    <cellStyle name="汇总 2 3 2 4 6 2 2" xfId="5604"/>
    <cellStyle name="汇总 2 3 2 4 6 2 3" xfId="5605"/>
    <cellStyle name="汇总 2 3 2 4 6 3" xfId="5606"/>
    <cellStyle name="汇总 2 3 2 4 6 4" xfId="5607"/>
    <cellStyle name="汇总 2 3 2 4 7" xfId="5608"/>
    <cellStyle name="汇总 2 3 2 4 8" xfId="5609"/>
    <cellStyle name="汇总 2 3 2 5" xfId="5610"/>
    <cellStyle name="汇总 2 3 2 5 2" xfId="5611"/>
    <cellStyle name="汇总 2 3 2 5 2 2" xfId="5612"/>
    <cellStyle name="汇总 2 3 2 5 2 2 2" xfId="5613"/>
    <cellStyle name="汇总 2 3 2 5 2 2 2 2" xfId="5614"/>
    <cellStyle name="汇总 2 3 2 5 2 2 2 2 2" xfId="5615"/>
    <cellStyle name="汇总 2 3 2 5 2 2 2 2 3" xfId="5616"/>
    <cellStyle name="汇总 2 3 2 5 2 2 2 3" xfId="5617"/>
    <cellStyle name="汇总 2 3 2 5 2 2 2 4" xfId="5618"/>
    <cellStyle name="汇总 2 3 2 5 2 2 3" xfId="5619"/>
    <cellStyle name="汇总 2 3 2 5 2 2 3 2" xfId="5620"/>
    <cellStyle name="汇总 2 3 2 5 2 2 3 3" xfId="5621"/>
    <cellStyle name="汇总 2 3 2 5 2 2 4" xfId="5622"/>
    <cellStyle name="汇总 2 3 2 5 2 2 4 2" xfId="5623"/>
    <cellStyle name="汇总 2 3 2 5 2 2 4 2 2" xfId="5624"/>
    <cellStyle name="汇总 2 3 2 5 2 2 4 2 3" xfId="5625"/>
    <cellStyle name="汇总 2 3 2 5 2 2 4 3" xfId="5626"/>
    <cellStyle name="汇总 2 3 2 5 2 2 4 4" xfId="5627"/>
    <cellStyle name="汇总 2 3 2 5 2 2 5" xfId="5628"/>
    <cellStyle name="汇总 2 3 2 5 2 2 6" xfId="5629"/>
    <cellStyle name="汇总 2 3 2 5 2 3" xfId="5630"/>
    <cellStyle name="汇总 2 3 2 5 2 3 2" xfId="5631"/>
    <cellStyle name="汇总 2 3 2 5 2 3 2 2" xfId="5632"/>
    <cellStyle name="汇总 2 3 2 5 2 3 2 2 2" xfId="5633"/>
    <cellStyle name="汇总 2 3 2 5 2 3 2 2 3" xfId="5634"/>
    <cellStyle name="汇总 2 3 2 5 2 3 2 3" xfId="5635"/>
    <cellStyle name="汇总 2 3 2 5 2 3 2 4" xfId="5636"/>
    <cellStyle name="汇总 2 3 2 5 2 3 3" xfId="5637"/>
    <cellStyle name="汇总 2 3 2 5 2 3 3 2" xfId="5638"/>
    <cellStyle name="汇总 2 3 2 5 2 3 3 3" xfId="5639"/>
    <cellStyle name="汇总 2 3 2 5 2 3 4" xfId="5640"/>
    <cellStyle name="汇总 2 3 2 5 2 3 4 2" xfId="5641"/>
    <cellStyle name="汇总 2 3 2 5 2 3 4 2 2" xfId="5642"/>
    <cellStyle name="汇总 2 3 2 5 2 3 4 2 3" xfId="5643"/>
    <cellStyle name="汇总 2 3 2 5 2 3 4 3" xfId="5644"/>
    <cellStyle name="汇总 2 3 2 5 2 3 4 4" xfId="5645"/>
    <cellStyle name="汇总 2 3 2 5 2 3 5" xfId="5646"/>
    <cellStyle name="汇总 2 3 2 5 2 3 6" xfId="5647"/>
    <cellStyle name="汇总 2 3 2 5 2 4" xfId="5648"/>
    <cellStyle name="汇总 2 3 2 5 2 4 2" xfId="5649"/>
    <cellStyle name="汇总 2 3 2 5 2 4 2 2" xfId="5650"/>
    <cellStyle name="汇总 2 3 2 5 2 4 2 2 2" xfId="5651"/>
    <cellStyle name="汇总 2 3 2 5 2 4 2 2 3" xfId="5652"/>
    <cellStyle name="汇总 2 3 2 5 2 4 2 3" xfId="5653"/>
    <cellStyle name="汇总 2 3 2 5 2 4 2 4" xfId="5654"/>
    <cellStyle name="汇总 2 3 2 5 2 4 3" xfId="5655"/>
    <cellStyle name="汇总 2 3 2 5 2 4 3 2" xfId="5656"/>
    <cellStyle name="汇总 2 3 2 5 2 4 3 3" xfId="5657"/>
    <cellStyle name="汇总 2 3 2 5 2 4 4" xfId="5658"/>
    <cellStyle name="汇总 2 3 2 5 2 4 4 2" xfId="5659"/>
    <cellStyle name="汇总 2 3 2 5 2 4 4 2 2" xfId="5660"/>
    <cellStyle name="汇总 2 3 2 5 2 4 4 2 3" xfId="5661"/>
    <cellStyle name="汇总 2 3 2 5 2 4 4 3" xfId="5662"/>
    <cellStyle name="汇总 2 3 2 5 2 4 4 4" xfId="5663"/>
    <cellStyle name="汇总 2 3 2 5 2 4 5" xfId="5664"/>
    <cellStyle name="汇总 2 3 2 5 2 4 6" xfId="5665"/>
    <cellStyle name="汇总 2 3 2 5 2 5" xfId="5666"/>
    <cellStyle name="汇总 2 3 2 5 2 5 2" xfId="5667"/>
    <cellStyle name="汇总 2 3 2 5 2 5 2 2" xfId="5668"/>
    <cellStyle name="汇总 2 3 2 5 2 5 2 3" xfId="5669"/>
    <cellStyle name="汇总 2 3 2 5 2 5 3" xfId="5670"/>
    <cellStyle name="汇总 2 3 2 5 2 5 4" xfId="5671"/>
    <cellStyle name="汇总 2 3 2 5 2 6" xfId="5672"/>
    <cellStyle name="汇总 2 3 2 5 2 7" xfId="5673"/>
    <cellStyle name="汇总 2 3 2 5 3" xfId="5674"/>
    <cellStyle name="汇总 2 3 2 5 3 2" xfId="5675"/>
    <cellStyle name="汇总 2 3 2 5 3 2 2" xfId="5676"/>
    <cellStyle name="汇总 2 3 2 5 3 2 2 2" xfId="5677"/>
    <cellStyle name="汇总 2 3 2 5 3 2 2 3" xfId="5678"/>
    <cellStyle name="汇总 2 3 2 5 3 2 3" xfId="5679"/>
    <cellStyle name="汇总 2 3 2 5 3 2 4" xfId="5680"/>
    <cellStyle name="汇总 2 3 2 5 3 3" xfId="5681"/>
    <cellStyle name="汇总 2 3 2 5 3 3 2" xfId="5682"/>
    <cellStyle name="汇总 2 3 2 5 3 3 3" xfId="5683"/>
    <cellStyle name="汇总 2 3 2 5 3 4" xfId="5684"/>
    <cellStyle name="汇总 2 3 2 5 3 4 2" xfId="5685"/>
    <cellStyle name="汇总 2 3 2 5 3 4 2 2" xfId="5686"/>
    <cellStyle name="汇总 2 3 2 5 3 4 2 3" xfId="5687"/>
    <cellStyle name="汇总 2 3 2 5 3 4 3" xfId="5688"/>
    <cellStyle name="汇总 2 3 2 5 3 4 4" xfId="5689"/>
    <cellStyle name="汇总 2 3 2 5 3 5" xfId="5690"/>
    <cellStyle name="汇总 2 3 2 5 3 6" xfId="5691"/>
    <cellStyle name="汇总 2 3 2 5 4" xfId="5692"/>
    <cellStyle name="汇总 2 3 2 5 4 2" xfId="5693"/>
    <cellStyle name="汇总 2 3 2 5 4 2 2" xfId="5694"/>
    <cellStyle name="汇总 2 3 2 5 4 2 2 2" xfId="5695"/>
    <cellStyle name="汇总 2 3 2 5 4 2 2 3" xfId="5696"/>
    <cellStyle name="汇总 2 3 2 5 4 2 3" xfId="5697"/>
    <cellStyle name="汇总 2 3 2 5 4 2 4" xfId="5698"/>
    <cellStyle name="汇总 2 3 2 5 4 3" xfId="5699"/>
    <cellStyle name="汇总 2 3 2 5 4 3 2" xfId="5700"/>
    <cellStyle name="汇总 2 3 2 5 4 3 3" xfId="5701"/>
    <cellStyle name="汇总 2 3 2 5 4 4" xfId="5702"/>
    <cellStyle name="汇总 2 3 2 5 4 4 2" xfId="5703"/>
    <cellStyle name="汇总 2 3 2 5 4 4 2 2" xfId="5704"/>
    <cellStyle name="汇总 2 3 2 5 4 4 2 3" xfId="5705"/>
    <cellStyle name="汇总 2 3 2 5 4 4 3" xfId="5706"/>
    <cellStyle name="汇总 2 3 2 5 4 4 4" xfId="5707"/>
    <cellStyle name="汇总 2 3 2 5 4 5" xfId="5708"/>
    <cellStyle name="汇总 2 3 2 5 4 6" xfId="5709"/>
    <cellStyle name="汇总 2 3 2 5 5" xfId="5710"/>
    <cellStyle name="汇总 2 3 2 5 5 2" xfId="5711"/>
    <cellStyle name="汇总 2 3 2 5 5 2 2" xfId="5712"/>
    <cellStyle name="汇总 2 3 2 5 5 2 2 2" xfId="5713"/>
    <cellStyle name="汇总 2 3 2 5 5 2 2 3" xfId="5714"/>
    <cellStyle name="汇总 2 3 2 5 5 2 3" xfId="5715"/>
    <cellStyle name="汇总 2 3 2 5 5 2 4" xfId="5716"/>
    <cellStyle name="汇总 2 3 2 5 5 3" xfId="5717"/>
    <cellStyle name="汇总 2 3 2 5 5 3 2" xfId="5718"/>
    <cellStyle name="汇总 2 3 2 5 5 3 3" xfId="5719"/>
    <cellStyle name="汇总 2 3 2 5 5 4" xfId="5720"/>
    <cellStyle name="汇总 2 3 2 5 5 4 2" xfId="5721"/>
    <cellStyle name="汇总 2 3 2 5 5 4 2 2" xfId="5722"/>
    <cellStyle name="汇总 2 3 2 5 5 4 2 3" xfId="5723"/>
    <cellStyle name="汇总 2 3 2 5 5 4 3" xfId="5724"/>
    <cellStyle name="汇总 2 3 2 5 5 4 4" xfId="5725"/>
    <cellStyle name="汇总 2 3 2 5 5 5" xfId="5726"/>
    <cellStyle name="汇总 2 3 2 5 5 6" xfId="5727"/>
    <cellStyle name="汇总 2 3 2 5 6" xfId="5728"/>
    <cellStyle name="汇总 2 3 2 5 6 2" xfId="5729"/>
    <cellStyle name="汇总 2 3 2 5 6 2 2" xfId="5730"/>
    <cellStyle name="汇总 2 3 2 5 6 2 3" xfId="5731"/>
    <cellStyle name="汇总 2 3 2 5 6 3" xfId="5732"/>
    <cellStyle name="汇总 2 3 2 5 6 4" xfId="5733"/>
    <cellStyle name="汇总 2 3 2 5 7" xfId="5734"/>
    <cellStyle name="汇总 2 3 2 5 8" xfId="5735"/>
    <cellStyle name="汇总 2 3 2 6" xfId="5736"/>
    <cellStyle name="汇总 2 3 2 6 2" xfId="5737"/>
    <cellStyle name="汇总 2 3 2 6 2 2" xfId="5738"/>
    <cellStyle name="汇总 2 3 2 6 2 2 2" xfId="5739"/>
    <cellStyle name="汇总 2 3 2 6 2 2 3" xfId="5740"/>
    <cellStyle name="汇总 2 3 2 6 2 3" xfId="5741"/>
    <cellStyle name="汇总 2 3 2 6 2 4" xfId="5742"/>
    <cellStyle name="汇总 2 3 2 6 3" xfId="5743"/>
    <cellStyle name="汇总 2 3 2 6 3 2" xfId="5744"/>
    <cellStyle name="汇总 2 3 2 6 3 3" xfId="5745"/>
    <cellStyle name="汇总 2 3 2 6 4" xfId="5746"/>
    <cellStyle name="汇总 2 3 2 6 4 2" xfId="5747"/>
    <cellStyle name="汇总 2 3 2 6 4 2 2" xfId="5748"/>
    <cellStyle name="汇总 2 3 2 6 4 2 3" xfId="5749"/>
    <cellStyle name="汇总 2 3 2 6 4 3" xfId="5750"/>
    <cellStyle name="汇总 2 3 2 6 4 4" xfId="5751"/>
    <cellStyle name="汇总 2 3 2 6 5" xfId="5752"/>
    <cellStyle name="汇总 2 3 2 6 6" xfId="5753"/>
    <cellStyle name="汇总 2 3 2 7" xfId="5754"/>
    <cellStyle name="汇总 2 3 2 7 2" xfId="5755"/>
    <cellStyle name="汇总 2 3 2 7 2 2" xfId="5756"/>
    <cellStyle name="汇总 2 3 2 7 2 2 2" xfId="5757"/>
    <cellStyle name="汇总 2 3 2 7 2 2 3" xfId="5758"/>
    <cellStyle name="汇总 2 3 2 7 2 3" xfId="5759"/>
    <cellStyle name="汇总 2 3 2 7 2 4" xfId="5760"/>
    <cellStyle name="汇总 2 3 2 7 3" xfId="5761"/>
    <cellStyle name="汇总 2 3 2 7 3 2" xfId="5762"/>
    <cellStyle name="汇总 2 3 2 7 3 3" xfId="5763"/>
    <cellStyle name="汇总 2 3 2 7 4" xfId="5764"/>
    <cellStyle name="汇总 2 3 2 7 4 2" xfId="5765"/>
    <cellStyle name="汇总 2 3 2 7 4 2 2" xfId="5766"/>
    <cellStyle name="汇总 2 3 2 7 4 2 3" xfId="5767"/>
    <cellStyle name="汇总 2 3 2 7 4 3" xfId="5768"/>
    <cellStyle name="汇总 2 3 2 7 4 4" xfId="5769"/>
    <cellStyle name="汇总 2 3 2 7 5" xfId="5770"/>
    <cellStyle name="汇总 2 3 2 7 6" xfId="5771"/>
    <cellStyle name="汇总 2 3 2 8" xfId="5772"/>
    <cellStyle name="汇总 2 3 2 8 2" xfId="5773"/>
    <cellStyle name="汇总 2 3 2 8 2 2" xfId="5774"/>
    <cellStyle name="汇总 2 3 2 8 2 2 2" xfId="5775"/>
    <cellStyle name="汇总 2 3 2 8 2 2 3" xfId="5776"/>
    <cellStyle name="汇总 2 3 2 8 2 3" xfId="5777"/>
    <cellStyle name="汇总 2 3 2 8 2 4" xfId="5778"/>
    <cellStyle name="汇总 2 3 2 8 3" xfId="5779"/>
    <cellStyle name="汇总 2 3 2 8 3 2" xfId="5780"/>
    <cellStyle name="汇总 2 3 2 8 3 3" xfId="5781"/>
    <cellStyle name="汇总 2 3 2 8 4" xfId="5782"/>
    <cellStyle name="汇总 2 3 2 8 4 2" xfId="5783"/>
    <cellStyle name="汇总 2 3 2 8 4 2 2" xfId="5784"/>
    <cellStyle name="汇总 2 3 2 8 4 2 3" xfId="5785"/>
    <cellStyle name="汇总 2 3 2 8 4 3" xfId="5786"/>
    <cellStyle name="汇总 2 3 2 8 4 4" xfId="5787"/>
    <cellStyle name="汇总 2 3 2 8 5" xfId="5788"/>
    <cellStyle name="汇总 2 3 2 8 6" xfId="5789"/>
    <cellStyle name="汇总 2 3 2 9" xfId="5790"/>
    <cellStyle name="汇总 2 3 2 9 2" xfId="5791"/>
    <cellStyle name="汇总 2 3 2 9 2 2" xfId="5792"/>
    <cellStyle name="汇总 2 3 2 9 2 3" xfId="5793"/>
    <cellStyle name="汇总 2 3 2 9 3" xfId="5794"/>
    <cellStyle name="汇总 2 3 2 9 4" xfId="5795"/>
    <cellStyle name="汇总 2 3 3" xfId="5796"/>
    <cellStyle name="汇总 2 3 3 10" xfId="5797"/>
    <cellStyle name="汇总 2 3 3 11" xfId="5798"/>
    <cellStyle name="汇总 2 3 3 2" xfId="5799"/>
    <cellStyle name="汇总 2 3 3 2 2" xfId="5800"/>
    <cellStyle name="汇总 2 3 3 2 2 2" xfId="5801"/>
    <cellStyle name="汇总 2 3 3 2 2 2 2" xfId="5802"/>
    <cellStyle name="汇总 2 3 3 2 2 2 2 2" xfId="5803"/>
    <cellStyle name="汇总 2 3 3 2 2 2 2 2 2" xfId="5804"/>
    <cellStyle name="汇总 2 3 3 2 2 2 2 2 3" xfId="5805"/>
    <cellStyle name="汇总 2 3 3 2 2 2 2 3" xfId="5806"/>
    <cellStyle name="汇总 2 3 3 2 2 2 2 4" xfId="5807"/>
    <cellStyle name="汇总 2 3 3 2 2 2 3" xfId="5808"/>
    <cellStyle name="汇总 2 3 3 2 2 2 3 2" xfId="5809"/>
    <cellStyle name="汇总 2 3 3 2 2 2 3 3" xfId="5810"/>
    <cellStyle name="汇总 2 3 3 2 2 2 4" xfId="5811"/>
    <cellStyle name="汇总 2 3 3 2 2 2 4 2" xfId="5812"/>
    <cellStyle name="汇总 2 3 3 2 2 2 4 2 2" xfId="5813"/>
    <cellStyle name="汇总 2 3 3 2 2 2 4 2 3" xfId="5814"/>
    <cellStyle name="汇总 2 3 3 2 2 2 4 3" xfId="5815"/>
    <cellStyle name="汇总 2 3 3 2 2 2 4 4" xfId="5816"/>
    <cellStyle name="汇总 2 3 3 2 2 2 5" xfId="5817"/>
    <cellStyle name="汇总 2 3 3 2 2 2 6" xfId="5818"/>
    <cellStyle name="汇总 2 3 3 2 2 3" xfId="5819"/>
    <cellStyle name="汇总 2 3 3 2 2 3 2" xfId="5820"/>
    <cellStyle name="汇总 2 3 3 2 2 3 2 2" xfId="5821"/>
    <cellStyle name="汇总 2 3 3 2 2 3 2 2 2" xfId="5822"/>
    <cellStyle name="汇总 2 3 3 2 2 3 2 2 3" xfId="5823"/>
    <cellStyle name="汇总 2 3 3 2 2 3 2 3" xfId="5824"/>
    <cellStyle name="汇总 2 3 3 2 2 3 2 4" xfId="5825"/>
    <cellStyle name="汇总 2 3 3 2 2 3 3" xfId="5826"/>
    <cellStyle name="汇总 2 3 3 2 2 3 3 2" xfId="5827"/>
    <cellStyle name="汇总 2 3 3 2 2 3 3 3" xfId="5828"/>
    <cellStyle name="汇总 2 3 3 2 2 3 4" xfId="5829"/>
    <cellStyle name="汇总 2 3 3 2 2 3 4 2" xfId="5830"/>
    <cellStyle name="汇总 2 3 3 2 2 3 4 2 2" xfId="5831"/>
    <cellStyle name="汇总 2 3 3 2 2 3 4 2 3" xfId="5832"/>
    <cellStyle name="汇总 2 3 3 2 2 3 4 3" xfId="5833"/>
    <cellStyle name="汇总 2 3 3 2 2 3 4 4" xfId="5834"/>
    <cellStyle name="汇总 2 3 3 2 2 3 5" xfId="5835"/>
    <cellStyle name="汇总 2 3 3 2 2 3 6" xfId="5836"/>
    <cellStyle name="汇总 2 3 3 2 2 4" xfId="5837"/>
    <cellStyle name="汇总 2 3 3 2 2 4 2" xfId="5838"/>
    <cellStyle name="汇总 2 3 3 2 2 4 2 2" xfId="5839"/>
    <cellStyle name="汇总 2 3 3 2 2 4 2 2 2" xfId="5840"/>
    <cellStyle name="汇总 2 3 3 2 2 4 2 2 3" xfId="5841"/>
    <cellStyle name="汇总 2 3 3 2 2 4 2 3" xfId="5842"/>
    <cellStyle name="汇总 2 3 3 2 2 4 2 4" xfId="5843"/>
    <cellStyle name="汇总 2 3 3 2 2 4 3" xfId="5844"/>
    <cellStyle name="汇总 2 3 3 2 2 4 3 2" xfId="5845"/>
    <cellStyle name="汇总 2 3 3 2 2 4 3 3" xfId="5846"/>
    <cellStyle name="汇总 2 3 3 2 2 4 4" xfId="5847"/>
    <cellStyle name="汇总 2 3 3 2 2 4 4 2" xfId="5848"/>
    <cellStyle name="汇总 2 3 3 2 2 4 4 2 2" xfId="5849"/>
    <cellStyle name="汇总 2 3 3 2 2 4 4 2 3" xfId="5850"/>
    <cellStyle name="汇总 2 3 3 2 2 4 4 3" xfId="5851"/>
    <cellStyle name="汇总 2 3 3 2 2 4 4 4" xfId="5852"/>
    <cellStyle name="汇总 2 3 3 2 2 4 5" xfId="5853"/>
    <cellStyle name="汇总 2 3 3 2 2 4 6" xfId="5854"/>
    <cellStyle name="汇总 2 3 3 2 2 5" xfId="5855"/>
    <cellStyle name="汇总 2 3 3 2 2 5 2" xfId="5856"/>
    <cellStyle name="汇总 2 3 3 2 2 5 2 2" xfId="5857"/>
    <cellStyle name="汇总 2 3 3 2 2 5 2 3" xfId="5858"/>
    <cellStyle name="汇总 2 3 3 2 2 5 3" xfId="5859"/>
    <cellStyle name="汇总 2 3 3 2 2 5 4" xfId="5860"/>
    <cellStyle name="汇总 2 3 3 2 2 6" xfId="5861"/>
    <cellStyle name="汇总 2 3 3 2 2 7" xfId="5862"/>
    <cellStyle name="汇总 2 3 3 2 3" xfId="5863"/>
    <cellStyle name="汇总 2 3 3 2 3 2" xfId="5864"/>
    <cellStyle name="汇总 2 3 3 2 3 2 2" xfId="5865"/>
    <cellStyle name="汇总 2 3 3 2 3 2 2 2" xfId="5866"/>
    <cellStyle name="汇总 2 3 3 2 3 2 2 3" xfId="5867"/>
    <cellStyle name="汇总 2 3 3 2 3 2 3" xfId="5868"/>
    <cellStyle name="汇总 2 3 3 2 3 2 4" xfId="5869"/>
    <cellStyle name="汇总 2 3 3 2 3 3" xfId="5870"/>
    <cellStyle name="汇总 2 3 3 2 3 3 2" xfId="5871"/>
    <cellStyle name="汇总 2 3 3 2 3 3 3" xfId="5872"/>
    <cellStyle name="汇总 2 3 3 2 3 4" xfId="5873"/>
    <cellStyle name="汇总 2 3 3 2 3 4 2" xfId="5874"/>
    <cellStyle name="汇总 2 3 3 2 3 4 2 2" xfId="5875"/>
    <cellStyle name="汇总 2 3 3 2 3 4 2 3" xfId="5876"/>
    <cellStyle name="汇总 2 3 3 2 3 4 3" xfId="5877"/>
    <cellStyle name="汇总 2 3 3 2 3 4 4" xfId="5878"/>
    <cellStyle name="汇总 2 3 3 2 3 5" xfId="5879"/>
    <cellStyle name="汇总 2 3 3 2 3 6" xfId="5880"/>
    <cellStyle name="汇总 2 3 3 2 4" xfId="5881"/>
    <cellStyle name="汇总 2 3 3 2 4 2" xfId="5882"/>
    <cellStyle name="汇总 2 3 3 2 4 2 2" xfId="5883"/>
    <cellStyle name="汇总 2 3 3 2 4 2 2 2" xfId="5884"/>
    <cellStyle name="汇总 2 3 3 2 4 2 2 3" xfId="5885"/>
    <cellStyle name="汇总 2 3 3 2 4 2 3" xfId="5886"/>
    <cellStyle name="汇总 2 3 3 2 4 2 4" xfId="5887"/>
    <cellStyle name="汇总 2 3 3 2 4 3" xfId="5888"/>
    <cellStyle name="汇总 2 3 3 2 4 3 2" xfId="5889"/>
    <cellStyle name="汇总 2 3 3 2 4 3 3" xfId="5890"/>
    <cellStyle name="汇总 2 3 3 2 4 4" xfId="5891"/>
    <cellStyle name="汇总 2 3 3 2 4 4 2" xfId="5892"/>
    <cellStyle name="汇总 2 3 3 2 4 4 2 2" xfId="5893"/>
    <cellStyle name="汇总 2 3 3 2 4 4 2 3" xfId="5894"/>
    <cellStyle name="汇总 2 3 3 2 4 4 3" xfId="5895"/>
    <cellStyle name="汇总 2 3 3 2 4 4 4" xfId="5896"/>
    <cellStyle name="汇总 2 3 3 2 4 5" xfId="5897"/>
    <cellStyle name="汇总 2 3 3 2 4 6" xfId="5898"/>
    <cellStyle name="汇总 2 3 3 2 5" xfId="5899"/>
    <cellStyle name="汇总 2 3 3 2 5 2" xfId="5900"/>
    <cellStyle name="汇总 2 3 3 2 5 2 2" xfId="5901"/>
    <cellStyle name="汇总 2 3 3 2 5 2 2 2" xfId="5902"/>
    <cellStyle name="汇总 2 3 3 2 5 2 2 3" xfId="5903"/>
    <cellStyle name="汇总 2 3 3 2 5 2 3" xfId="5904"/>
    <cellStyle name="汇总 2 3 3 2 5 2 4" xfId="5905"/>
    <cellStyle name="汇总 2 3 3 2 5 3" xfId="5906"/>
    <cellStyle name="汇总 2 3 3 2 5 3 2" xfId="5907"/>
    <cellStyle name="汇总 2 3 3 2 5 3 3" xfId="5908"/>
    <cellStyle name="汇总 2 3 3 2 5 4" xfId="5909"/>
    <cellStyle name="汇总 2 3 3 2 5 4 2" xfId="5910"/>
    <cellStyle name="汇总 2 3 3 2 5 4 2 2" xfId="5911"/>
    <cellStyle name="汇总 2 3 3 2 5 4 2 3" xfId="5912"/>
    <cellStyle name="汇总 2 3 3 2 5 4 3" xfId="5913"/>
    <cellStyle name="汇总 2 3 3 2 5 4 4" xfId="5914"/>
    <cellStyle name="汇总 2 3 3 2 5 5" xfId="5915"/>
    <cellStyle name="汇总 2 3 3 2 5 6" xfId="5916"/>
    <cellStyle name="汇总 2 3 3 2 6" xfId="5917"/>
    <cellStyle name="汇总 2 3 3 2 6 2" xfId="5918"/>
    <cellStyle name="汇总 2 3 3 2 6 2 2" xfId="5919"/>
    <cellStyle name="汇总 2 3 3 2 6 2 3" xfId="5920"/>
    <cellStyle name="汇总 2 3 3 2 6 3" xfId="5921"/>
    <cellStyle name="汇总 2 3 3 2 6 4" xfId="5922"/>
    <cellStyle name="汇总 2 3 3 2 7" xfId="5923"/>
    <cellStyle name="汇总 2 3 3 2 8" xfId="5924"/>
    <cellStyle name="汇总 2 3 3 3" xfId="5925"/>
    <cellStyle name="汇总 2 3 3 3 2" xfId="5926"/>
    <cellStyle name="汇总 2 3 3 3 2 2" xfId="5927"/>
    <cellStyle name="汇总 2 3 3 3 2 2 2" xfId="5928"/>
    <cellStyle name="汇总 2 3 3 3 2 2 2 2" xfId="5929"/>
    <cellStyle name="汇总 2 3 3 3 2 2 2 2 2" xfId="5930"/>
    <cellStyle name="汇总 2 3 3 3 2 2 2 2 3" xfId="5931"/>
    <cellStyle name="汇总 2 3 3 3 2 2 2 3" xfId="5932"/>
    <cellStyle name="汇总 2 3 3 3 2 2 2 4" xfId="5933"/>
    <cellStyle name="汇总 2 3 3 3 2 2 3" xfId="5934"/>
    <cellStyle name="汇总 2 3 3 3 2 2 3 2" xfId="5935"/>
    <cellStyle name="汇总 2 3 3 3 2 2 3 3" xfId="5936"/>
    <cellStyle name="汇总 2 3 3 3 2 2 4" xfId="5937"/>
    <cellStyle name="汇总 2 3 3 3 2 2 4 2" xfId="5938"/>
    <cellStyle name="汇总 2 3 3 3 2 2 4 2 2" xfId="5939"/>
    <cellStyle name="汇总 2 3 3 3 2 2 4 2 3" xfId="5940"/>
    <cellStyle name="汇总 2 3 3 3 2 2 4 3" xfId="5941"/>
    <cellStyle name="汇总 2 3 3 3 2 2 4 4" xfId="5942"/>
    <cellStyle name="汇总 2 3 3 3 2 2 5" xfId="5943"/>
    <cellStyle name="汇总 2 3 3 3 2 2 6" xfId="5944"/>
    <cellStyle name="汇总 2 3 3 3 2 3" xfId="5945"/>
    <cellStyle name="汇总 2 3 3 3 2 3 2" xfId="5946"/>
    <cellStyle name="汇总 2 3 3 3 2 3 2 2" xfId="5947"/>
    <cellStyle name="汇总 2 3 3 3 2 3 2 2 2" xfId="5948"/>
    <cellStyle name="汇总 2 3 3 3 2 3 2 2 3" xfId="5949"/>
    <cellStyle name="汇总 2 3 3 3 2 3 2 3" xfId="5950"/>
    <cellStyle name="汇总 2 3 3 3 2 3 2 4" xfId="5951"/>
    <cellStyle name="汇总 2 3 3 3 2 3 3" xfId="5952"/>
    <cellStyle name="汇总 2 3 3 3 2 3 3 2" xfId="5953"/>
    <cellStyle name="汇总 2 3 3 3 2 3 3 3" xfId="5954"/>
    <cellStyle name="汇总 2 3 3 3 2 3 4" xfId="5955"/>
    <cellStyle name="汇总 2 3 3 3 2 3 4 2" xfId="5956"/>
    <cellStyle name="汇总 2 3 3 3 2 3 4 2 2" xfId="5957"/>
    <cellStyle name="汇总 2 3 3 3 2 3 4 2 3" xfId="5958"/>
    <cellStyle name="汇总 2 3 3 3 2 3 4 3" xfId="5959"/>
    <cellStyle name="汇总 2 3 3 3 2 3 4 4" xfId="5960"/>
    <cellStyle name="汇总 2 3 3 3 2 3 5" xfId="5961"/>
    <cellStyle name="汇总 2 3 3 3 2 3 6" xfId="5962"/>
    <cellStyle name="汇总 2 3 3 3 2 4" xfId="5963"/>
    <cellStyle name="汇总 2 3 3 3 2 4 2" xfId="5964"/>
    <cellStyle name="汇总 2 3 3 3 2 4 2 2" xfId="5965"/>
    <cellStyle name="汇总 2 3 3 3 2 4 2 2 2" xfId="5966"/>
    <cellStyle name="汇总 2 3 3 3 2 4 2 2 3" xfId="5967"/>
    <cellStyle name="汇总 2 3 3 3 2 4 2 3" xfId="5968"/>
    <cellStyle name="汇总 2 3 3 3 2 4 2 4" xfId="5969"/>
    <cellStyle name="汇总 2 3 3 3 2 4 3" xfId="5970"/>
    <cellStyle name="汇总 2 3 3 3 2 4 3 2" xfId="5971"/>
    <cellStyle name="汇总 2 3 3 3 2 4 3 3" xfId="5972"/>
    <cellStyle name="汇总 2 3 3 3 2 4 4" xfId="5973"/>
    <cellStyle name="汇总 2 3 3 3 2 4 4 2" xfId="5974"/>
    <cellStyle name="汇总 2 3 3 3 2 4 4 2 2" xfId="5975"/>
    <cellStyle name="汇总 2 3 3 3 2 4 4 2 3" xfId="5976"/>
    <cellStyle name="汇总 2 3 3 3 2 4 4 3" xfId="5977"/>
    <cellStyle name="汇总 2 3 3 3 2 4 4 4" xfId="5978"/>
    <cellStyle name="汇总 2 3 3 3 2 4 5" xfId="5979"/>
    <cellStyle name="汇总 2 3 3 3 2 4 6" xfId="5980"/>
    <cellStyle name="汇总 2 3 3 3 2 5" xfId="5981"/>
    <cellStyle name="汇总 2 3 3 3 2 5 2" xfId="5982"/>
    <cellStyle name="汇总 2 3 3 3 2 5 2 2" xfId="5983"/>
    <cellStyle name="汇总 2 3 3 3 2 5 2 3" xfId="5984"/>
    <cellStyle name="汇总 2 3 3 3 2 5 3" xfId="5985"/>
    <cellStyle name="汇总 2 3 3 3 2 5 4" xfId="5986"/>
    <cellStyle name="汇总 2 3 3 3 2 6" xfId="5987"/>
    <cellStyle name="汇总 2 3 3 3 2 7" xfId="5988"/>
    <cellStyle name="汇总 2 3 3 3 3" xfId="5989"/>
    <cellStyle name="汇总 2 3 3 3 3 2" xfId="5990"/>
    <cellStyle name="汇总 2 3 3 3 3 2 2" xfId="5991"/>
    <cellStyle name="汇总 2 3 3 3 3 2 2 2" xfId="5992"/>
    <cellStyle name="汇总 2 3 3 3 3 2 2 3" xfId="5993"/>
    <cellStyle name="汇总 2 3 3 3 3 2 3" xfId="5994"/>
    <cellStyle name="汇总 2 3 3 3 3 2 4" xfId="5995"/>
    <cellStyle name="汇总 2 3 3 3 3 3" xfId="5996"/>
    <cellStyle name="汇总 2 3 3 3 3 3 2" xfId="5997"/>
    <cellStyle name="汇总 2 3 3 3 3 3 3" xfId="5998"/>
    <cellStyle name="汇总 2 3 3 3 3 4" xfId="5999"/>
    <cellStyle name="汇总 2 3 3 3 3 4 2" xfId="6000"/>
    <cellStyle name="汇总 2 3 3 3 3 4 2 2" xfId="6001"/>
    <cellStyle name="汇总 2 3 3 3 3 4 2 3" xfId="6002"/>
    <cellStyle name="汇总 2 3 3 3 3 4 3" xfId="6003"/>
    <cellStyle name="汇总 2 3 3 3 3 4 4" xfId="6004"/>
    <cellStyle name="汇总 2 3 3 3 3 5" xfId="6005"/>
    <cellStyle name="汇总 2 3 3 3 3 6" xfId="6006"/>
    <cellStyle name="汇总 2 3 3 3 4" xfId="6007"/>
    <cellStyle name="汇总 2 3 3 3 4 2" xfId="6008"/>
    <cellStyle name="汇总 2 3 3 3 4 2 2" xfId="6009"/>
    <cellStyle name="汇总 2 3 3 3 4 2 2 2" xfId="6010"/>
    <cellStyle name="汇总 2 3 3 3 4 2 2 3" xfId="6011"/>
    <cellStyle name="汇总 2 3 3 3 4 2 3" xfId="6012"/>
    <cellStyle name="汇总 2 3 3 3 4 2 4" xfId="6013"/>
    <cellStyle name="汇总 2 3 3 3 4 3" xfId="6014"/>
    <cellStyle name="汇总 2 3 3 3 4 3 2" xfId="6015"/>
    <cellStyle name="汇总 2 3 3 3 4 3 3" xfId="6016"/>
    <cellStyle name="汇总 2 3 3 3 4 4" xfId="6017"/>
    <cellStyle name="汇总 2 3 3 3 4 4 2" xfId="6018"/>
    <cellStyle name="汇总 2 3 3 3 4 4 2 2" xfId="6019"/>
    <cellStyle name="汇总 2 3 3 3 4 4 2 3" xfId="6020"/>
    <cellStyle name="汇总 2 3 3 3 4 4 3" xfId="6021"/>
    <cellStyle name="汇总 2 3 3 3 4 4 4" xfId="6022"/>
    <cellStyle name="汇总 2 3 3 3 4 5" xfId="6023"/>
    <cellStyle name="汇总 2 3 3 3 4 6" xfId="6024"/>
    <cellStyle name="汇总 2 3 3 3 5" xfId="6025"/>
    <cellStyle name="汇总 2 3 3 3 5 2" xfId="6026"/>
    <cellStyle name="汇总 2 3 3 3 5 2 2" xfId="6027"/>
    <cellStyle name="汇总 2 3 3 3 5 2 2 2" xfId="6028"/>
    <cellStyle name="汇总 2 3 3 3 5 2 2 3" xfId="6029"/>
    <cellStyle name="汇总 2 3 3 3 5 2 3" xfId="6030"/>
    <cellStyle name="汇总 2 3 3 3 5 2 4" xfId="6031"/>
    <cellStyle name="汇总 2 3 3 3 5 3" xfId="6032"/>
    <cellStyle name="汇总 2 3 3 3 5 3 2" xfId="6033"/>
    <cellStyle name="汇总 2 3 3 3 5 3 3" xfId="6034"/>
    <cellStyle name="汇总 2 3 3 3 5 4" xfId="6035"/>
    <cellStyle name="汇总 2 3 3 3 5 4 2" xfId="6036"/>
    <cellStyle name="汇总 2 3 3 3 5 4 2 2" xfId="6037"/>
    <cellStyle name="汇总 2 3 3 3 5 4 2 3" xfId="6038"/>
    <cellStyle name="汇总 2 3 3 3 5 4 3" xfId="6039"/>
    <cellStyle name="汇总 2 3 3 3 5 4 4" xfId="6040"/>
    <cellStyle name="汇总 2 3 3 3 5 5" xfId="6041"/>
    <cellStyle name="汇总 2 3 3 3 5 6" xfId="6042"/>
    <cellStyle name="汇总 2 3 3 3 6" xfId="6043"/>
    <cellStyle name="汇总 2 3 3 3 6 2" xfId="6044"/>
    <cellStyle name="汇总 2 3 3 3 6 2 2" xfId="6045"/>
    <cellStyle name="汇总 2 3 3 3 6 2 3" xfId="6046"/>
    <cellStyle name="汇总 2 3 3 3 6 3" xfId="6047"/>
    <cellStyle name="汇总 2 3 3 3 6 4" xfId="6048"/>
    <cellStyle name="汇总 2 3 3 3 7" xfId="6049"/>
    <cellStyle name="汇总 2 3 3 3 8" xfId="6050"/>
    <cellStyle name="汇总 2 3 3 4" xfId="6051"/>
    <cellStyle name="汇总 2 3 3 4 2" xfId="6052"/>
    <cellStyle name="汇总 2 3 3 4 2 2" xfId="6053"/>
    <cellStyle name="汇总 2 3 3 4 2 2 2" xfId="6054"/>
    <cellStyle name="汇总 2 3 3 4 2 2 2 2" xfId="6055"/>
    <cellStyle name="汇总 2 3 3 4 2 2 2 2 2" xfId="6056"/>
    <cellStyle name="汇总 2 3 3 4 2 2 2 2 3" xfId="6057"/>
    <cellStyle name="汇总 2 3 3 4 2 2 2 3" xfId="6058"/>
    <cellStyle name="汇总 2 3 3 4 2 2 2 4" xfId="6059"/>
    <cellStyle name="汇总 2 3 3 4 2 2 3" xfId="6060"/>
    <cellStyle name="汇总 2 3 3 4 2 2 3 2" xfId="6061"/>
    <cellStyle name="汇总 2 3 3 4 2 2 3 3" xfId="6062"/>
    <cellStyle name="汇总 2 3 3 4 2 2 4" xfId="6063"/>
    <cellStyle name="汇总 2 3 3 4 2 2 4 2" xfId="6064"/>
    <cellStyle name="汇总 2 3 3 4 2 2 4 2 2" xfId="6065"/>
    <cellStyle name="汇总 2 3 3 4 2 2 4 2 3" xfId="6066"/>
    <cellStyle name="汇总 2 3 3 4 2 2 4 3" xfId="6067"/>
    <cellStyle name="汇总 2 3 3 4 2 2 4 4" xfId="6068"/>
    <cellStyle name="汇总 2 3 3 4 2 2 5" xfId="6069"/>
    <cellStyle name="汇总 2 3 3 4 2 2 6" xfId="6070"/>
    <cellStyle name="汇总 2 3 3 4 2 3" xfId="6071"/>
    <cellStyle name="汇总 2 3 3 4 2 3 2" xfId="6072"/>
    <cellStyle name="汇总 2 3 3 4 2 3 2 2" xfId="6073"/>
    <cellStyle name="汇总 2 3 3 4 2 3 2 2 2" xfId="6074"/>
    <cellStyle name="汇总 2 3 3 4 2 3 2 2 3" xfId="6075"/>
    <cellStyle name="汇总 2 3 3 4 2 3 2 3" xfId="6076"/>
    <cellStyle name="汇总 2 3 3 4 2 3 2 4" xfId="6077"/>
    <cellStyle name="汇总 2 3 3 4 2 3 3" xfId="6078"/>
    <cellStyle name="汇总 2 3 3 4 2 3 3 2" xfId="6079"/>
    <cellStyle name="汇总 2 3 3 4 2 3 3 3" xfId="6080"/>
    <cellStyle name="汇总 2 3 3 4 2 3 4" xfId="6081"/>
    <cellStyle name="汇总 2 3 3 4 2 3 4 2" xfId="6082"/>
    <cellStyle name="汇总 2 3 3 4 2 3 4 2 2" xfId="6083"/>
    <cellStyle name="汇总 2 3 3 4 2 3 4 2 3" xfId="6084"/>
    <cellStyle name="汇总 2 3 3 4 2 3 4 3" xfId="6085"/>
    <cellStyle name="汇总 2 3 3 4 2 3 4 4" xfId="6086"/>
    <cellStyle name="汇总 2 3 3 4 2 3 5" xfId="6087"/>
    <cellStyle name="汇总 2 3 3 4 2 3 6" xfId="6088"/>
    <cellStyle name="汇总 2 3 3 4 2 4" xfId="6089"/>
    <cellStyle name="汇总 2 3 3 4 2 4 2" xfId="6090"/>
    <cellStyle name="汇总 2 3 3 4 2 4 2 2" xfId="6091"/>
    <cellStyle name="汇总 2 3 3 4 2 4 2 2 2" xfId="6092"/>
    <cellStyle name="汇总 2 3 3 4 2 4 2 2 3" xfId="6093"/>
    <cellStyle name="汇总 2 3 3 4 2 4 2 3" xfId="6094"/>
    <cellStyle name="汇总 2 3 3 4 2 4 2 4" xfId="6095"/>
    <cellStyle name="汇总 2 3 3 4 2 4 3" xfId="6096"/>
    <cellStyle name="汇总 2 3 3 4 2 4 3 2" xfId="6097"/>
    <cellStyle name="汇总 2 3 3 4 2 4 3 3" xfId="6098"/>
    <cellStyle name="汇总 2 3 3 4 2 4 4" xfId="6099"/>
    <cellStyle name="汇总 2 3 3 4 2 4 4 2" xfId="6100"/>
    <cellStyle name="汇总 2 3 3 4 2 4 4 2 2" xfId="6101"/>
    <cellStyle name="汇总 2 3 3 4 2 4 4 2 3" xfId="6102"/>
    <cellStyle name="汇总 2 3 3 4 2 4 4 3" xfId="6103"/>
    <cellStyle name="汇总 2 3 3 4 2 4 4 4" xfId="6104"/>
    <cellStyle name="汇总 2 3 3 4 2 4 5" xfId="6105"/>
    <cellStyle name="汇总 2 3 3 4 2 4 6" xfId="6106"/>
    <cellStyle name="汇总 2 3 3 4 2 5" xfId="6107"/>
    <cellStyle name="汇总 2 3 3 4 2 5 2" xfId="6108"/>
    <cellStyle name="汇总 2 3 3 4 2 5 2 2" xfId="6109"/>
    <cellStyle name="汇总 2 3 3 4 2 5 2 3" xfId="6110"/>
    <cellStyle name="汇总 2 3 3 4 2 5 3" xfId="6111"/>
    <cellStyle name="汇总 2 3 3 4 2 5 4" xfId="6112"/>
    <cellStyle name="汇总 2 3 3 4 2 6" xfId="6113"/>
    <cellStyle name="汇总 2 3 3 4 2 7" xfId="6114"/>
    <cellStyle name="汇总 2 3 3 4 3" xfId="6115"/>
    <cellStyle name="汇总 2 3 3 4 3 2" xfId="6116"/>
    <cellStyle name="汇总 2 3 3 4 3 2 2" xfId="6117"/>
    <cellStyle name="汇总 2 3 3 4 3 2 2 2" xfId="6118"/>
    <cellStyle name="汇总 2 3 3 4 3 2 2 3" xfId="6119"/>
    <cellStyle name="汇总 2 3 3 4 3 2 3" xfId="6120"/>
    <cellStyle name="汇总 2 3 3 4 3 2 4" xfId="6121"/>
    <cellStyle name="汇总 2 3 3 4 3 3" xfId="6122"/>
    <cellStyle name="汇总 2 3 3 4 3 3 2" xfId="6123"/>
    <cellStyle name="汇总 2 3 3 4 3 3 3" xfId="6124"/>
    <cellStyle name="汇总 2 3 3 4 3 4" xfId="6125"/>
    <cellStyle name="汇总 2 3 3 4 3 4 2" xfId="6126"/>
    <cellStyle name="汇总 2 3 3 4 3 4 2 2" xfId="6127"/>
    <cellStyle name="汇总 2 3 3 4 3 4 2 3" xfId="6128"/>
    <cellStyle name="汇总 2 3 3 4 3 4 3" xfId="6129"/>
    <cellStyle name="汇总 2 3 3 4 3 4 4" xfId="6130"/>
    <cellStyle name="汇总 2 3 3 4 3 5" xfId="6131"/>
    <cellStyle name="汇总 2 3 3 4 3 6" xfId="6132"/>
    <cellStyle name="汇总 2 3 3 4 4" xfId="6133"/>
    <cellStyle name="汇总 2 3 3 4 4 2" xfId="6134"/>
    <cellStyle name="汇总 2 3 3 4 4 2 2" xfId="6135"/>
    <cellStyle name="汇总 2 3 3 4 4 2 2 2" xfId="6136"/>
    <cellStyle name="汇总 2 3 3 4 4 2 2 3" xfId="6137"/>
    <cellStyle name="汇总 2 3 3 4 4 2 3" xfId="6138"/>
    <cellStyle name="汇总 2 3 3 4 4 2 4" xfId="6139"/>
    <cellStyle name="汇总 2 3 3 4 4 3" xfId="6140"/>
    <cellStyle name="汇总 2 3 3 4 4 3 2" xfId="6141"/>
    <cellStyle name="汇总 2 3 3 4 4 3 3" xfId="6142"/>
    <cellStyle name="汇总 2 3 3 4 4 4" xfId="6143"/>
    <cellStyle name="汇总 2 3 3 4 4 4 2" xfId="6144"/>
    <cellStyle name="汇总 2 3 3 4 4 4 2 2" xfId="6145"/>
    <cellStyle name="汇总 2 3 3 4 4 4 2 3" xfId="6146"/>
    <cellStyle name="汇总 2 3 3 4 4 4 3" xfId="6147"/>
    <cellStyle name="汇总 2 3 3 4 4 4 4" xfId="6148"/>
    <cellStyle name="汇总 2 3 3 4 4 5" xfId="6149"/>
    <cellStyle name="汇总 2 3 3 4 4 6" xfId="6150"/>
    <cellStyle name="汇总 2 3 3 4 5" xfId="6151"/>
    <cellStyle name="汇总 2 3 3 4 5 2" xfId="6152"/>
    <cellStyle name="汇总 2 3 3 4 5 2 2" xfId="6153"/>
    <cellStyle name="汇总 2 3 3 4 5 2 2 2" xfId="6154"/>
    <cellStyle name="汇总 2 3 3 4 5 2 2 3" xfId="6155"/>
    <cellStyle name="汇总 2 3 3 4 5 2 3" xfId="6156"/>
    <cellStyle name="汇总 2 3 3 4 5 2 4" xfId="6157"/>
    <cellStyle name="汇总 2 3 3 4 5 3" xfId="6158"/>
    <cellStyle name="汇总 2 3 3 4 5 3 2" xfId="6159"/>
    <cellStyle name="汇总 2 3 3 4 5 3 3" xfId="6160"/>
    <cellStyle name="汇总 2 3 3 4 5 4" xfId="6161"/>
    <cellStyle name="汇总 2 3 3 4 5 4 2" xfId="6162"/>
    <cellStyle name="汇总 2 3 3 4 5 4 2 2" xfId="6163"/>
    <cellStyle name="汇总 2 3 3 4 5 4 2 3" xfId="6164"/>
    <cellStyle name="汇总 2 3 3 4 5 4 3" xfId="6165"/>
    <cellStyle name="汇总 2 3 3 4 5 4 4" xfId="6166"/>
    <cellStyle name="汇总 2 3 3 4 5 5" xfId="6167"/>
    <cellStyle name="汇总 2 3 3 4 5 6" xfId="6168"/>
    <cellStyle name="汇总 2 3 3 4 6" xfId="6169"/>
    <cellStyle name="汇总 2 3 3 4 6 2" xfId="6170"/>
    <cellStyle name="汇总 2 3 3 4 6 2 2" xfId="6171"/>
    <cellStyle name="汇总 2 3 3 4 6 2 3" xfId="6172"/>
    <cellStyle name="汇总 2 3 3 4 6 3" xfId="6173"/>
    <cellStyle name="汇总 2 3 3 4 6 4" xfId="6174"/>
    <cellStyle name="汇总 2 3 3 4 7" xfId="6175"/>
    <cellStyle name="汇总 2 3 3 4 8" xfId="6176"/>
    <cellStyle name="汇总 2 3 3 5" xfId="6177"/>
    <cellStyle name="汇总 2 3 3 5 2" xfId="6178"/>
    <cellStyle name="汇总 2 3 3 5 2 2" xfId="6179"/>
    <cellStyle name="汇总 2 3 3 5 2 2 2" xfId="6180"/>
    <cellStyle name="汇总 2 3 3 5 2 2 2 2" xfId="6181"/>
    <cellStyle name="汇总 2 3 3 5 2 2 2 3" xfId="6182"/>
    <cellStyle name="汇总 2 3 3 5 2 2 3" xfId="6183"/>
    <cellStyle name="汇总 2 3 3 5 2 2 4" xfId="6184"/>
    <cellStyle name="汇总 2 3 3 5 2 3" xfId="6185"/>
    <cellStyle name="汇总 2 3 3 5 2 3 2" xfId="6186"/>
    <cellStyle name="汇总 2 3 3 5 2 3 3" xfId="6187"/>
    <cellStyle name="汇总 2 3 3 5 2 4" xfId="6188"/>
    <cellStyle name="汇总 2 3 3 5 2 4 2" xfId="6189"/>
    <cellStyle name="汇总 2 3 3 5 2 4 2 2" xfId="6190"/>
    <cellStyle name="汇总 2 3 3 5 2 4 2 3" xfId="6191"/>
    <cellStyle name="汇总 2 3 3 5 2 4 3" xfId="6192"/>
    <cellStyle name="汇总 2 3 3 5 2 4 4" xfId="6193"/>
    <cellStyle name="汇总 2 3 3 5 2 5" xfId="6194"/>
    <cellStyle name="汇总 2 3 3 5 2 6" xfId="6195"/>
    <cellStyle name="汇总 2 3 3 5 3" xfId="6196"/>
    <cellStyle name="汇总 2 3 3 5 3 2" xfId="6197"/>
    <cellStyle name="汇总 2 3 3 5 3 2 2" xfId="6198"/>
    <cellStyle name="汇总 2 3 3 5 3 2 2 2" xfId="6199"/>
    <cellStyle name="汇总 2 3 3 5 3 2 2 3" xfId="6200"/>
    <cellStyle name="汇总 2 3 3 5 3 2 3" xfId="6201"/>
    <cellStyle name="汇总 2 3 3 5 3 2 4" xfId="6202"/>
    <cellStyle name="汇总 2 3 3 5 3 3" xfId="6203"/>
    <cellStyle name="汇总 2 3 3 5 3 3 2" xfId="6204"/>
    <cellStyle name="汇总 2 3 3 5 3 3 3" xfId="6205"/>
    <cellStyle name="汇总 2 3 3 5 3 4" xfId="6206"/>
    <cellStyle name="汇总 2 3 3 5 3 4 2" xfId="6207"/>
    <cellStyle name="汇总 2 3 3 5 3 4 2 2" xfId="6208"/>
    <cellStyle name="汇总 2 3 3 5 3 4 2 3" xfId="6209"/>
    <cellStyle name="汇总 2 3 3 5 3 4 3" xfId="6210"/>
    <cellStyle name="汇总 2 3 3 5 3 4 4" xfId="6211"/>
    <cellStyle name="汇总 2 3 3 5 3 5" xfId="6212"/>
    <cellStyle name="汇总 2 3 3 5 3 6" xfId="6213"/>
    <cellStyle name="汇总 2 3 3 5 4" xfId="6214"/>
    <cellStyle name="汇总 2 3 3 5 4 2" xfId="6215"/>
    <cellStyle name="汇总 2 3 3 5 4 2 2" xfId="6216"/>
    <cellStyle name="汇总 2 3 3 5 4 2 2 2" xfId="6217"/>
    <cellStyle name="汇总 2 3 3 5 4 2 2 3" xfId="6218"/>
    <cellStyle name="汇总 2 3 3 5 4 2 3" xfId="6219"/>
    <cellStyle name="汇总 2 3 3 5 4 2 4" xfId="6220"/>
    <cellStyle name="汇总 2 3 3 5 4 3" xfId="6221"/>
    <cellStyle name="汇总 2 3 3 5 4 3 2" xfId="6222"/>
    <cellStyle name="汇总 2 3 3 5 4 3 3" xfId="6223"/>
    <cellStyle name="汇总 2 3 3 5 4 4" xfId="6224"/>
    <cellStyle name="汇总 2 3 3 5 4 4 2" xfId="6225"/>
    <cellStyle name="汇总 2 3 3 5 4 4 2 2" xfId="6226"/>
    <cellStyle name="汇总 2 3 3 5 4 4 2 3" xfId="6227"/>
    <cellStyle name="汇总 2 3 3 5 4 4 3" xfId="6228"/>
    <cellStyle name="汇总 2 3 3 5 4 4 4" xfId="6229"/>
    <cellStyle name="汇总 2 3 3 5 4 5" xfId="6230"/>
    <cellStyle name="汇总 2 3 3 5 4 6" xfId="6231"/>
    <cellStyle name="汇总 2 3 3 5 5" xfId="6232"/>
    <cellStyle name="汇总 2 3 3 5 5 2" xfId="6233"/>
    <cellStyle name="汇总 2 3 3 5 5 2 2" xfId="6234"/>
    <cellStyle name="汇总 2 3 3 5 5 2 3" xfId="6235"/>
    <cellStyle name="汇总 2 3 3 5 5 3" xfId="6236"/>
    <cellStyle name="汇总 2 3 3 5 5 4" xfId="6237"/>
    <cellStyle name="汇总 2 3 3 5 6" xfId="6238"/>
    <cellStyle name="汇总 2 3 3 5 7" xfId="6239"/>
    <cellStyle name="汇总 2 3 3 6" xfId="6240"/>
    <cellStyle name="汇总 2 3 3 6 2" xfId="6241"/>
    <cellStyle name="汇总 2 3 3 6 2 2" xfId="6242"/>
    <cellStyle name="汇总 2 3 3 6 2 2 2" xfId="6243"/>
    <cellStyle name="汇总 2 3 3 6 2 2 3" xfId="6244"/>
    <cellStyle name="汇总 2 3 3 6 2 3" xfId="6245"/>
    <cellStyle name="汇总 2 3 3 6 2 4" xfId="6246"/>
    <cellStyle name="汇总 2 3 3 6 3" xfId="6247"/>
    <cellStyle name="汇总 2 3 3 6 3 2" xfId="6248"/>
    <cellStyle name="汇总 2 3 3 6 3 3" xfId="6249"/>
    <cellStyle name="汇总 2 3 3 6 4" xfId="6250"/>
    <cellStyle name="汇总 2 3 3 6 4 2" xfId="6251"/>
    <cellStyle name="汇总 2 3 3 6 4 2 2" xfId="6252"/>
    <cellStyle name="汇总 2 3 3 6 4 2 3" xfId="6253"/>
    <cellStyle name="汇总 2 3 3 6 4 3" xfId="6254"/>
    <cellStyle name="汇总 2 3 3 6 4 4" xfId="6255"/>
    <cellStyle name="汇总 2 3 3 6 5" xfId="6256"/>
    <cellStyle name="汇总 2 3 3 6 6" xfId="6257"/>
    <cellStyle name="汇总 2 3 3 7" xfId="6258"/>
    <cellStyle name="汇总 2 3 3 7 2" xfId="6259"/>
    <cellStyle name="汇总 2 3 3 7 2 2" xfId="6260"/>
    <cellStyle name="汇总 2 3 3 7 2 2 2" xfId="6261"/>
    <cellStyle name="汇总 2 3 3 7 2 2 3" xfId="6262"/>
    <cellStyle name="汇总 2 3 3 7 2 3" xfId="6263"/>
    <cellStyle name="汇总 2 3 3 7 2 4" xfId="6264"/>
    <cellStyle name="汇总 2 3 3 7 3" xfId="6265"/>
    <cellStyle name="汇总 2 3 3 7 3 2" xfId="6266"/>
    <cellStyle name="汇总 2 3 3 7 3 3" xfId="6267"/>
    <cellStyle name="汇总 2 3 3 7 4" xfId="6268"/>
    <cellStyle name="汇总 2 3 3 7 4 2" xfId="6269"/>
    <cellStyle name="汇总 2 3 3 7 4 2 2" xfId="6270"/>
    <cellStyle name="汇总 2 3 3 7 4 2 3" xfId="6271"/>
    <cellStyle name="汇总 2 3 3 7 4 3" xfId="6272"/>
    <cellStyle name="汇总 2 3 3 7 4 4" xfId="6273"/>
    <cellStyle name="汇总 2 3 3 7 5" xfId="6274"/>
    <cellStyle name="汇总 2 3 3 7 6" xfId="6275"/>
    <cellStyle name="汇总 2 3 3 8" xfId="6276"/>
    <cellStyle name="汇总 2 3 3 8 2" xfId="6277"/>
    <cellStyle name="汇总 2 3 3 8 2 2" xfId="6278"/>
    <cellStyle name="汇总 2 3 3 8 2 2 2" xfId="6279"/>
    <cellStyle name="汇总 2 3 3 8 2 2 3" xfId="6280"/>
    <cellStyle name="汇总 2 3 3 8 2 3" xfId="6281"/>
    <cellStyle name="汇总 2 3 3 8 2 4" xfId="6282"/>
    <cellStyle name="汇总 2 3 3 8 3" xfId="6283"/>
    <cellStyle name="汇总 2 3 3 8 3 2" xfId="6284"/>
    <cellStyle name="汇总 2 3 3 8 3 3" xfId="6285"/>
    <cellStyle name="汇总 2 3 3 8 4" xfId="6286"/>
    <cellStyle name="汇总 2 3 3 8 4 2" xfId="6287"/>
    <cellStyle name="汇总 2 3 3 8 4 2 2" xfId="6288"/>
    <cellStyle name="汇总 2 3 3 8 4 2 3" xfId="6289"/>
    <cellStyle name="汇总 2 3 3 8 4 3" xfId="6290"/>
    <cellStyle name="汇总 2 3 3 8 4 4" xfId="6291"/>
    <cellStyle name="汇总 2 3 3 8 5" xfId="6292"/>
    <cellStyle name="汇总 2 3 3 8 6" xfId="6293"/>
    <cellStyle name="汇总 2 3 3 9" xfId="6294"/>
    <cellStyle name="汇总 2 3 3 9 2" xfId="6295"/>
    <cellStyle name="汇总 2 3 3 9 2 2" xfId="6296"/>
    <cellStyle name="汇总 2 3 3 9 2 3" xfId="6297"/>
    <cellStyle name="汇总 2 3 3 9 3" xfId="6298"/>
    <cellStyle name="汇总 2 3 3 9 4" xfId="6299"/>
    <cellStyle name="汇总 2 3 4" xfId="6300"/>
    <cellStyle name="汇总 2 3 4 2" xfId="6301"/>
    <cellStyle name="汇总 2 3 4 2 2" xfId="6302"/>
    <cellStyle name="汇总 2 3 4 2 2 2" xfId="6303"/>
    <cellStyle name="汇总 2 3 4 2 2 2 2" xfId="6304"/>
    <cellStyle name="汇总 2 3 4 2 2 2 2 2" xfId="6305"/>
    <cellStyle name="汇总 2 3 4 2 2 2 2 3" xfId="6306"/>
    <cellStyle name="汇总 2 3 4 2 2 2 3" xfId="6307"/>
    <cellStyle name="汇总 2 3 4 2 2 2 4" xfId="6308"/>
    <cellStyle name="汇总 2 3 4 2 2 3" xfId="6309"/>
    <cellStyle name="汇总 2 3 4 2 2 3 2" xfId="6310"/>
    <cellStyle name="汇总 2 3 4 2 2 3 3" xfId="6311"/>
    <cellStyle name="汇总 2 3 4 2 2 4" xfId="6312"/>
    <cellStyle name="汇总 2 3 4 2 2 4 2" xfId="6313"/>
    <cellStyle name="汇总 2 3 4 2 2 4 2 2" xfId="6314"/>
    <cellStyle name="汇总 2 3 4 2 2 4 2 3" xfId="6315"/>
    <cellStyle name="汇总 2 3 4 2 2 4 3" xfId="6316"/>
    <cellStyle name="汇总 2 3 4 2 2 4 4" xfId="6317"/>
    <cellStyle name="汇总 2 3 4 2 2 5" xfId="6318"/>
    <cellStyle name="汇总 2 3 4 2 2 6" xfId="6319"/>
    <cellStyle name="汇总 2 3 4 2 3" xfId="6320"/>
    <cellStyle name="汇总 2 3 4 2 3 2" xfId="6321"/>
    <cellStyle name="汇总 2 3 4 2 3 2 2" xfId="6322"/>
    <cellStyle name="汇总 2 3 4 2 3 2 2 2" xfId="6323"/>
    <cellStyle name="汇总 2 3 4 2 3 2 2 3" xfId="6324"/>
    <cellStyle name="汇总 2 3 4 2 3 2 3" xfId="6325"/>
    <cellStyle name="汇总 2 3 4 2 3 2 4" xfId="6326"/>
    <cellStyle name="汇总 2 3 4 2 3 3" xfId="6327"/>
    <cellStyle name="汇总 2 3 4 2 3 3 2" xfId="6328"/>
    <cellStyle name="汇总 2 3 4 2 3 3 3" xfId="6329"/>
    <cellStyle name="汇总 2 3 4 2 3 4" xfId="6330"/>
    <cellStyle name="汇总 2 3 4 2 3 4 2" xfId="6331"/>
    <cellStyle name="汇总 2 3 4 2 3 4 2 2" xfId="6332"/>
    <cellStyle name="汇总 2 3 4 2 3 4 2 3" xfId="6333"/>
    <cellStyle name="汇总 2 3 4 2 3 4 3" xfId="6334"/>
    <cellStyle name="汇总 2 3 4 2 3 4 4" xfId="6335"/>
    <cellStyle name="汇总 2 3 4 2 3 5" xfId="6336"/>
    <cellStyle name="汇总 2 3 4 2 3 6" xfId="6337"/>
    <cellStyle name="汇总 2 3 4 2 4" xfId="6338"/>
    <cellStyle name="汇总 2 3 4 2 4 2" xfId="6339"/>
    <cellStyle name="汇总 2 3 4 2 4 2 2" xfId="6340"/>
    <cellStyle name="汇总 2 3 4 2 4 2 2 2" xfId="6341"/>
    <cellStyle name="汇总 2 3 4 2 4 2 2 3" xfId="6342"/>
    <cellStyle name="汇总 2 3 4 2 4 2 3" xfId="6343"/>
    <cellStyle name="汇总 2 3 4 2 4 2 4" xfId="6344"/>
    <cellStyle name="汇总 2 3 4 2 4 3" xfId="6345"/>
    <cellStyle name="汇总 2 3 4 2 4 3 2" xfId="6346"/>
    <cellStyle name="汇总 2 3 4 2 4 3 3" xfId="6347"/>
    <cellStyle name="汇总 2 3 4 2 4 4" xfId="6348"/>
    <cellStyle name="汇总 2 3 4 2 4 4 2" xfId="6349"/>
    <cellStyle name="汇总 2 3 4 2 4 4 2 2" xfId="6350"/>
    <cellStyle name="汇总 2 3 4 2 4 4 2 3" xfId="6351"/>
    <cellStyle name="汇总 2 3 4 2 4 4 3" xfId="6352"/>
    <cellStyle name="汇总 2 3 4 2 4 4 4" xfId="6353"/>
    <cellStyle name="汇总 2 3 4 2 4 5" xfId="6354"/>
    <cellStyle name="汇总 2 3 4 2 4 6" xfId="6355"/>
    <cellStyle name="汇总 2 3 4 2 5" xfId="6356"/>
    <cellStyle name="汇总 2 3 4 2 5 2" xfId="6357"/>
    <cellStyle name="汇总 2 3 4 2 5 2 2" xfId="6358"/>
    <cellStyle name="汇总 2 3 4 2 5 2 3" xfId="6359"/>
    <cellStyle name="汇总 2 3 4 2 5 3" xfId="6360"/>
    <cellStyle name="汇总 2 3 4 2 5 4" xfId="6361"/>
    <cellStyle name="汇总 2 3 4 2 6" xfId="6362"/>
    <cellStyle name="汇总 2 3 4 2 7" xfId="6363"/>
    <cellStyle name="汇总 2 3 4 3" xfId="6364"/>
    <cellStyle name="汇总 2 3 4 3 2" xfId="6365"/>
    <cellStyle name="汇总 2 3 4 3 2 2" xfId="6366"/>
    <cellStyle name="汇总 2 3 4 3 2 2 2" xfId="6367"/>
    <cellStyle name="汇总 2 3 4 3 2 2 3" xfId="6368"/>
    <cellStyle name="汇总 2 3 4 3 2 3" xfId="6369"/>
    <cellStyle name="汇总 2 3 4 3 2 4" xfId="6370"/>
    <cellStyle name="汇总 2 3 4 3 3" xfId="6371"/>
    <cellStyle name="汇总 2 3 4 3 3 2" xfId="6372"/>
    <cellStyle name="汇总 2 3 4 3 3 3" xfId="6373"/>
    <cellStyle name="汇总 2 3 4 3 4" xfId="6374"/>
    <cellStyle name="汇总 2 3 4 3 4 2" xfId="6375"/>
    <cellStyle name="汇总 2 3 4 3 4 2 2" xfId="6376"/>
    <cellStyle name="汇总 2 3 4 3 4 2 3" xfId="6377"/>
    <cellStyle name="汇总 2 3 4 3 4 3" xfId="6378"/>
    <cellStyle name="汇总 2 3 4 3 4 4" xfId="6379"/>
    <cellStyle name="汇总 2 3 4 3 5" xfId="6380"/>
    <cellStyle name="汇总 2 3 4 3 6" xfId="6381"/>
    <cellStyle name="汇总 2 3 4 4" xfId="6382"/>
    <cellStyle name="汇总 2 3 4 4 2" xfId="6383"/>
    <cellStyle name="汇总 2 3 4 4 2 2" xfId="6384"/>
    <cellStyle name="汇总 2 3 4 4 2 2 2" xfId="6385"/>
    <cellStyle name="汇总 2 3 4 4 2 2 3" xfId="6386"/>
    <cellStyle name="汇总 2 3 4 4 2 3" xfId="6387"/>
    <cellStyle name="汇总 2 3 4 4 2 4" xfId="6388"/>
    <cellStyle name="汇总 2 3 4 4 3" xfId="6389"/>
    <cellStyle name="汇总 2 3 4 4 3 2" xfId="6390"/>
    <cellStyle name="汇总 2 3 4 4 3 3" xfId="6391"/>
    <cellStyle name="汇总 2 3 4 4 4" xfId="6392"/>
    <cellStyle name="汇总 2 3 4 4 4 2" xfId="6393"/>
    <cellStyle name="汇总 2 3 4 4 4 2 2" xfId="6394"/>
    <cellStyle name="汇总 2 3 4 4 4 2 3" xfId="6395"/>
    <cellStyle name="汇总 2 3 4 4 4 3" xfId="6396"/>
    <cellStyle name="汇总 2 3 4 4 4 4" xfId="6397"/>
    <cellStyle name="汇总 2 3 4 4 5" xfId="6398"/>
    <cellStyle name="汇总 2 3 4 4 6" xfId="6399"/>
    <cellStyle name="汇总 2 3 4 5" xfId="6400"/>
    <cellStyle name="汇总 2 3 4 5 2" xfId="6401"/>
    <cellStyle name="汇总 2 3 4 5 2 2" xfId="6402"/>
    <cellStyle name="汇总 2 3 4 5 2 2 2" xfId="6403"/>
    <cellStyle name="汇总 2 3 4 5 2 2 3" xfId="6404"/>
    <cellStyle name="汇总 2 3 4 5 2 3" xfId="6405"/>
    <cellStyle name="汇总 2 3 4 5 2 4" xfId="6406"/>
    <cellStyle name="汇总 2 3 4 5 3" xfId="6407"/>
    <cellStyle name="汇总 2 3 4 5 3 2" xfId="6408"/>
    <cellStyle name="汇总 2 3 4 5 3 3" xfId="6409"/>
    <cellStyle name="汇总 2 3 4 5 4" xfId="6410"/>
    <cellStyle name="汇总 2 3 4 5 4 2" xfId="6411"/>
    <cellStyle name="汇总 2 3 4 5 4 2 2" xfId="6412"/>
    <cellStyle name="汇总 2 3 4 5 4 2 3" xfId="6413"/>
    <cellStyle name="汇总 2 3 4 5 4 3" xfId="6414"/>
    <cellStyle name="汇总 2 3 4 5 4 4" xfId="6415"/>
    <cellStyle name="汇总 2 3 4 5 5" xfId="6416"/>
    <cellStyle name="汇总 2 3 4 5 6" xfId="6417"/>
    <cellStyle name="汇总 2 3 4 6" xfId="6418"/>
    <cellStyle name="汇总 2 3 4 6 2" xfId="6419"/>
    <cellStyle name="汇总 2 3 4 6 2 2" xfId="6420"/>
    <cellStyle name="汇总 2 3 4 6 2 3" xfId="6421"/>
    <cellStyle name="汇总 2 3 4 6 3" xfId="6422"/>
    <cellStyle name="汇总 2 3 4 6 4" xfId="6423"/>
    <cellStyle name="汇总 2 3 4 7" xfId="6424"/>
    <cellStyle name="汇总 2 3 4 8" xfId="6425"/>
    <cellStyle name="汇总 2 3 5" xfId="6426"/>
    <cellStyle name="汇总 2 3 5 2" xfId="6427"/>
    <cellStyle name="汇总 2 3 5 2 2" xfId="6428"/>
    <cellStyle name="汇总 2 3 5 2 2 2" xfId="6429"/>
    <cellStyle name="汇总 2 3 5 2 2 2 2" xfId="6430"/>
    <cellStyle name="汇总 2 3 5 2 2 2 2 2" xfId="6431"/>
    <cellStyle name="汇总 2 3 5 2 2 2 2 3" xfId="6432"/>
    <cellStyle name="汇总 2 3 5 2 2 2 3" xfId="6433"/>
    <cellStyle name="汇总 2 3 5 2 2 2 4" xfId="6434"/>
    <cellStyle name="汇总 2 3 5 2 2 3" xfId="6435"/>
    <cellStyle name="汇总 2 3 5 2 2 3 2" xfId="6436"/>
    <cellStyle name="汇总 2 3 5 2 2 3 3" xfId="6437"/>
    <cellStyle name="汇总 2 3 5 2 2 4" xfId="6438"/>
    <cellStyle name="汇总 2 3 5 2 2 4 2" xfId="6439"/>
    <cellStyle name="汇总 2 3 5 2 2 4 2 2" xfId="6440"/>
    <cellStyle name="汇总 2 3 5 2 2 4 2 3" xfId="6441"/>
    <cellStyle name="汇总 2 3 5 2 2 4 3" xfId="6442"/>
    <cellStyle name="汇总 2 3 5 2 2 4 4" xfId="6443"/>
    <cellStyle name="汇总 2 3 5 2 2 5" xfId="6444"/>
    <cellStyle name="汇总 2 3 5 2 2 6" xfId="6445"/>
    <cellStyle name="汇总 2 3 5 2 3" xfId="6446"/>
    <cellStyle name="汇总 2 3 5 2 3 2" xfId="6447"/>
    <cellStyle name="汇总 2 3 5 2 3 2 2" xfId="6448"/>
    <cellStyle name="汇总 2 3 5 2 3 2 2 2" xfId="6449"/>
    <cellStyle name="汇总 2 3 5 2 3 2 2 3" xfId="6450"/>
    <cellStyle name="汇总 2 3 5 2 3 2 3" xfId="6451"/>
    <cellStyle name="汇总 2 3 5 2 3 2 4" xfId="6452"/>
    <cellStyle name="汇总 2 3 5 2 3 3" xfId="6453"/>
    <cellStyle name="汇总 2 3 5 2 3 3 2" xfId="6454"/>
    <cellStyle name="汇总 2 3 5 2 3 3 3" xfId="6455"/>
    <cellStyle name="汇总 2 3 5 2 3 4" xfId="6456"/>
    <cellStyle name="汇总 2 3 5 2 3 4 2" xfId="6457"/>
    <cellStyle name="汇总 2 3 5 2 3 4 2 2" xfId="6458"/>
    <cellStyle name="汇总 2 3 5 2 3 4 2 3" xfId="6459"/>
    <cellStyle name="汇总 2 3 5 2 3 4 3" xfId="6460"/>
    <cellStyle name="汇总 2 3 5 2 3 4 4" xfId="6461"/>
    <cellStyle name="汇总 2 3 5 2 3 5" xfId="6462"/>
    <cellStyle name="汇总 2 3 5 2 3 6" xfId="6463"/>
    <cellStyle name="汇总 2 3 5 2 4" xfId="6464"/>
    <cellStyle name="汇总 2 3 5 2 4 2" xfId="6465"/>
    <cellStyle name="汇总 2 3 5 2 4 2 2" xfId="6466"/>
    <cellStyle name="汇总 2 3 5 2 4 2 2 2" xfId="6467"/>
    <cellStyle name="汇总 2 3 5 2 4 2 2 3" xfId="6468"/>
    <cellStyle name="汇总 2 3 5 2 4 2 3" xfId="6469"/>
    <cellStyle name="汇总 2 3 5 2 4 2 4" xfId="6470"/>
    <cellStyle name="汇总 2 3 5 2 4 3" xfId="6471"/>
    <cellStyle name="汇总 2 3 5 2 4 3 2" xfId="6472"/>
    <cellStyle name="汇总 2 3 5 2 4 3 3" xfId="6473"/>
    <cellStyle name="汇总 2 3 5 2 4 4" xfId="6474"/>
    <cellStyle name="汇总 2 3 5 2 4 4 2" xfId="6475"/>
    <cellStyle name="汇总 2 3 5 2 4 4 2 2" xfId="6476"/>
    <cellStyle name="汇总 2 3 5 2 4 4 2 3" xfId="6477"/>
    <cellStyle name="汇总 2 3 5 2 4 4 3" xfId="6478"/>
    <cellStyle name="汇总 2 3 5 2 4 4 4" xfId="6479"/>
    <cellStyle name="汇总 2 3 5 2 4 5" xfId="6480"/>
    <cellStyle name="汇总 2 3 5 2 4 6" xfId="6481"/>
    <cellStyle name="汇总 2 3 5 2 5" xfId="6482"/>
    <cellStyle name="汇总 2 3 5 2 5 2" xfId="6483"/>
    <cellStyle name="汇总 2 3 5 2 5 2 2" xfId="6484"/>
    <cellStyle name="汇总 2 3 5 2 5 2 3" xfId="6485"/>
    <cellStyle name="汇总 2 3 5 2 5 3" xfId="6486"/>
    <cellStyle name="汇总 2 3 5 2 5 4" xfId="6487"/>
    <cellStyle name="汇总 2 3 5 2 6" xfId="6488"/>
    <cellStyle name="汇总 2 3 5 2 7" xfId="6489"/>
    <cellStyle name="汇总 2 3 5 3" xfId="6490"/>
    <cellStyle name="汇总 2 3 5 3 2" xfId="6491"/>
    <cellStyle name="汇总 2 3 5 3 2 2" xfId="6492"/>
    <cellStyle name="汇总 2 3 5 3 2 2 2" xfId="6493"/>
    <cellStyle name="汇总 2 3 5 3 2 2 3" xfId="6494"/>
    <cellStyle name="汇总 2 3 5 3 2 3" xfId="6495"/>
    <cellStyle name="汇总 2 3 5 3 2 4" xfId="6496"/>
    <cellStyle name="汇总 2 3 5 3 3" xfId="6497"/>
    <cellStyle name="汇总 2 3 5 3 3 2" xfId="6498"/>
    <cellStyle name="汇总 2 3 5 3 3 3" xfId="6499"/>
    <cellStyle name="汇总 2 3 5 3 4" xfId="6500"/>
    <cellStyle name="汇总 2 3 5 3 4 2" xfId="6501"/>
    <cellStyle name="汇总 2 3 5 3 4 2 2" xfId="6502"/>
    <cellStyle name="汇总 2 3 5 3 4 2 3" xfId="6503"/>
    <cellStyle name="汇总 2 3 5 3 4 3" xfId="6504"/>
    <cellStyle name="汇总 2 3 5 3 4 4" xfId="6505"/>
    <cellStyle name="汇总 2 3 5 3 5" xfId="6506"/>
    <cellStyle name="汇总 2 3 5 3 6" xfId="6507"/>
    <cellStyle name="汇总 2 3 5 4" xfId="6508"/>
    <cellStyle name="汇总 2 3 5 4 2" xfId="6509"/>
    <cellStyle name="汇总 2 3 5 4 2 2" xfId="6510"/>
    <cellStyle name="汇总 2 3 5 4 2 2 2" xfId="6511"/>
    <cellStyle name="汇总 2 3 5 4 2 2 3" xfId="6512"/>
    <cellStyle name="汇总 2 3 5 4 2 3" xfId="6513"/>
    <cellStyle name="汇总 2 3 5 4 2 4" xfId="6514"/>
    <cellStyle name="汇总 2 3 5 4 3" xfId="6515"/>
    <cellStyle name="汇总 2 3 5 4 3 2" xfId="6516"/>
    <cellStyle name="汇总 2 3 5 4 3 3" xfId="6517"/>
    <cellStyle name="汇总 2 3 5 4 4" xfId="6518"/>
    <cellStyle name="汇总 2 3 5 4 4 2" xfId="6519"/>
    <cellStyle name="汇总 2 3 5 4 4 2 2" xfId="6520"/>
    <cellStyle name="汇总 2 3 5 4 4 2 3" xfId="6521"/>
    <cellStyle name="汇总 2 3 5 4 4 3" xfId="6522"/>
    <cellStyle name="汇总 2 3 5 4 4 4" xfId="6523"/>
    <cellStyle name="汇总 2 3 5 4 5" xfId="6524"/>
    <cellStyle name="汇总 2 3 5 4 6" xfId="6525"/>
    <cellStyle name="汇总 2 3 5 5" xfId="6526"/>
    <cellStyle name="汇总 2 3 5 5 2" xfId="6527"/>
    <cellStyle name="汇总 2 3 5 5 2 2" xfId="6528"/>
    <cellStyle name="汇总 2 3 5 5 2 2 2" xfId="6529"/>
    <cellStyle name="汇总 2 3 5 5 2 2 3" xfId="6530"/>
    <cellStyle name="汇总 2 3 5 5 2 3" xfId="6531"/>
    <cellStyle name="汇总 2 3 5 5 2 4" xfId="6532"/>
    <cellStyle name="汇总 2 3 5 5 3" xfId="6533"/>
    <cellStyle name="汇总 2 3 5 5 3 2" xfId="6534"/>
    <cellStyle name="汇总 2 3 5 5 3 3" xfId="6535"/>
    <cellStyle name="汇总 2 3 5 5 4" xfId="6536"/>
    <cellStyle name="汇总 2 3 5 5 4 2" xfId="6537"/>
    <cellStyle name="汇总 2 3 5 5 4 2 2" xfId="6538"/>
    <cellStyle name="汇总 2 3 5 5 4 2 3" xfId="6539"/>
    <cellStyle name="汇总 2 3 5 5 4 3" xfId="6540"/>
    <cellStyle name="汇总 2 3 5 5 4 4" xfId="6541"/>
    <cellStyle name="汇总 2 3 5 5 5" xfId="6542"/>
    <cellStyle name="汇总 2 3 5 5 6" xfId="6543"/>
    <cellStyle name="汇总 2 3 5 6" xfId="6544"/>
    <cellStyle name="汇总 2 3 5 6 2" xfId="6545"/>
    <cellStyle name="汇总 2 3 5 6 2 2" xfId="6546"/>
    <cellStyle name="汇总 2 3 5 6 2 3" xfId="6547"/>
    <cellStyle name="汇总 2 3 5 6 3" xfId="6548"/>
    <cellStyle name="汇总 2 3 5 6 4" xfId="6549"/>
    <cellStyle name="汇总 2 3 5 7" xfId="6550"/>
    <cellStyle name="汇总 2 3 5 8" xfId="6551"/>
    <cellStyle name="汇总 2 3 6" xfId="6552"/>
    <cellStyle name="汇总 2 3 6 2" xfId="6553"/>
    <cellStyle name="汇总 2 3 6 2 2" xfId="6554"/>
    <cellStyle name="汇总 2 3 6 2 2 2" xfId="6555"/>
    <cellStyle name="汇总 2 3 6 2 2 2 2" xfId="6556"/>
    <cellStyle name="汇总 2 3 6 2 2 2 2 2" xfId="6557"/>
    <cellStyle name="汇总 2 3 6 2 2 2 2 3" xfId="6558"/>
    <cellStyle name="汇总 2 3 6 2 2 2 3" xfId="6559"/>
    <cellStyle name="汇总 2 3 6 2 2 2 4" xfId="6560"/>
    <cellStyle name="汇总 2 3 6 2 2 3" xfId="6561"/>
    <cellStyle name="汇总 2 3 6 2 2 3 2" xfId="6562"/>
    <cellStyle name="汇总 2 3 6 2 2 3 3" xfId="6563"/>
    <cellStyle name="汇总 2 3 6 2 2 4" xfId="6564"/>
    <cellStyle name="汇总 2 3 6 2 2 4 2" xfId="6565"/>
    <cellStyle name="汇总 2 3 6 2 2 4 2 2" xfId="6566"/>
    <cellStyle name="汇总 2 3 6 2 2 4 2 3" xfId="6567"/>
    <cellStyle name="汇总 2 3 6 2 2 4 3" xfId="6568"/>
    <cellStyle name="汇总 2 3 6 2 2 4 4" xfId="6569"/>
    <cellStyle name="汇总 2 3 6 2 2 5" xfId="6570"/>
    <cellStyle name="汇总 2 3 6 2 2 6" xfId="6571"/>
    <cellStyle name="汇总 2 3 6 2 3" xfId="6572"/>
    <cellStyle name="汇总 2 3 6 2 3 2" xfId="6573"/>
    <cellStyle name="汇总 2 3 6 2 3 2 2" xfId="6574"/>
    <cellStyle name="汇总 2 3 6 2 3 2 2 2" xfId="6575"/>
    <cellStyle name="汇总 2 3 6 2 3 2 2 3" xfId="6576"/>
    <cellStyle name="汇总 2 3 6 2 3 2 3" xfId="6577"/>
    <cellStyle name="汇总 2 3 6 2 3 2 4" xfId="6578"/>
    <cellStyle name="汇总 2 3 6 2 3 3" xfId="6579"/>
    <cellStyle name="汇总 2 3 6 2 3 3 2" xfId="6580"/>
    <cellStyle name="汇总 2 3 6 2 3 3 3" xfId="6581"/>
    <cellStyle name="汇总 2 3 6 2 3 4" xfId="6582"/>
    <cellStyle name="汇总 2 3 6 2 3 4 2" xfId="6583"/>
    <cellStyle name="汇总 2 3 6 2 3 4 2 2" xfId="6584"/>
    <cellStyle name="汇总 2 3 6 2 3 4 2 3" xfId="6585"/>
    <cellStyle name="汇总 2 3 6 2 3 4 3" xfId="6586"/>
    <cellStyle name="汇总 2 3 6 2 3 4 4" xfId="6587"/>
    <cellStyle name="汇总 2 3 6 2 3 5" xfId="6588"/>
    <cellStyle name="汇总 2 3 6 2 3 6" xfId="6589"/>
    <cellStyle name="汇总 2 3 6 2 4" xfId="6590"/>
    <cellStyle name="汇总 2 3 6 2 4 2" xfId="6591"/>
    <cellStyle name="汇总 2 3 6 2 4 2 2" xfId="6592"/>
    <cellStyle name="汇总 2 3 6 2 4 2 2 2" xfId="6593"/>
    <cellStyle name="汇总 2 3 6 2 4 2 2 3" xfId="6594"/>
    <cellStyle name="汇总 2 3 6 2 4 2 3" xfId="6595"/>
    <cellStyle name="汇总 2 3 6 2 4 2 4" xfId="6596"/>
    <cellStyle name="汇总 2 3 6 2 4 3" xfId="6597"/>
    <cellStyle name="汇总 2 3 6 2 4 3 2" xfId="6598"/>
    <cellStyle name="汇总 2 3 6 2 4 3 3" xfId="6599"/>
    <cellStyle name="汇总 2 3 6 2 4 4" xfId="6600"/>
    <cellStyle name="汇总 2 3 6 2 4 4 2" xfId="6601"/>
    <cellStyle name="汇总 2 3 6 2 4 4 2 2" xfId="6602"/>
    <cellStyle name="汇总 2 3 6 2 4 4 2 3" xfId="6603"/>
    <cellStyle name="汇总 2 3 6 2 4 4 3" xfId="6604"/>
    <cellStyle name="汇总 2 3 6 2 4 4 4" xfId="6605"/>
    <cellStyle name="汇总 2 3 6 2 4 5" xfId="6606"/>
    <cellStyle name="汇总 2 3 6 2 4 6" xfId="6607"/>
    <cellStyle name="汇总 2 3 6 2 5" xfId="6608"/>
    <cellStyle name="汇总 2 3 6 2 5 2" xfId="6609"/>
    <cellStyle name="汇总 2 3 6 2 5 2 2" xfId="6610"/>
    <cellStyle name="汇总 2 3 6 2 5 2 3" xfId="6611"/>
    <cellStyle name="汇总 2 3 6 2 5 3" xfId="6612"/>
    <cellStyle name="汇总 2 3 6 2 5 4" xfId="6613"/>
    <cellStyle name="汇总 2 3 6 2 6" xfId="6614"/>
    <cellStyle name="汇总 2 3 6 2 7" xfId="6615"/>
    <cellStyle name="汇总 2 3 6 3" xfId="6616"/>
    <cellStyle name="汇总 2 3 6 3 2" xfId="6617"/>
    <cellStyle name="汇总 2 3 6 3 2 2" xfId="6618"/>
    <cellStyle name="汇总 2 3 6 3 2 2 2" xfId="6619"/>
    <cellStyle name="汇总 2 3 6 3 2 2 3" xfId="6620"/>
    <cellStyle name="汇总 2 3 6 3 2 3" xfId="6621"/>
    <cellStyle name="汇总 2 3 6 3 2 4" xfId="6622"/>
    <cellStyle name="汇总 2 3 6 3 3" xfId="6623"/>
    <cellStyle name="汇总 2 3 6 3 3 2" xfId="6624"/>
    <cellStyle name="汇总 2 3 6 3 3 3" xfId="6625"/>
    <cellStyle name="汇总 2 3 6 3 4" xfId="6626"/>
    <cellStyle name="汇总 2 3 6 3 4 2" xfId="6627"/>
    <cellStyle name="汇总 2 3 6 3 4 2 2" xfId="6628"/>
    <cellStyle name="汇总 2 3 6 3 4 2 3" xfId="6629"/>
    <cellStyle name="汇总 2 3 6 3 4 3" xfId="6630"/>
    <cellStyle name="汇总 2 3 6 3 4 4" xfId="6631"/>
    <cellStyle name="汇总 2 3 6 3 5" xfId="6632"/>
    <cellStyle name="汇总 2 3 6 3 6" xfId="6633"/>
    <cellStyle name="汇总 2 3 6 4" xfId="6634"/>
    <cellStyle name="汇总 2 3 6 4 2" xfId="6635"/>
    <cellStyle name="汇总 2 3 6 4 2 2" xfId="6636"/>
    <cellStyle name="汇总 2 3 6 4 2 2 2" xfId="6637"/>
    <cellStyle name="汇总 2 3 6 4 2 2 3" xfId="6638"/>
    <cellStyle name="汇总 2 3 6 4 2 3" xfId="6639"/>
    <cellStyle name="汇总 2 3 6 4 2 4" xfId="6640"/>
    <cellStyle name="汇总 2 3 6 4 3" xfId="6641"/>
    <cellStyle name="汇总 2 3 6 4 3 2" xfId="6642"/>
    <cellStyle name="汇总 2 3 6 4 3 3" xfId="6643"/>
    <cellStyle name="汇总 2 3 6 4 4" xfId="6644"/>
    <cellStyle name="汇总 2 3 6 4 4 2" xfId="6645"/>
    <cellStyle name="汇总 2 3 6 4 4 2 2" xfId="6646"/>
    <cellStyle name="汇总 2 3 6 4 4 2 3" xfId="6647"/>
    <cellStyle name="汇总 2 3 6 4 4 3" xfId="6648"/>
    <cellStyle name="汇总 2 3 6 4 4 4" xfId="6649"/>
    <cellStyle name="汇总 2 3 6 4 5" xfId="6650"/>
    <cellStyle name="汇总 2 3 6 4 6" xfId="6651"/>
    <cellStyle name="汇总 2 3 6 5" xfId="6652"/>
    <cellStyle name="汇总 2 3 6 5 2" xfId="6653"/>
    <cellStyle name="汇总 2 3 6 5 2 2" xfId="6654"/>
    <cellStyle name="汇总 2 3 6 5 2 2 2" xfId="6655"/>
    <cellStyle name="汇总 2 3 6 5 2 2 3" xfId="6656"/>
    <cellStyle name="汇总 2 3 6 5 2 3" xfId="6657"/>
    <cellStyle name="汇总 2 3 6 5 2 4" xfId="6658"/>
    <cellStyle name="汇总 2 3 6 5 3" xfId="6659"/>
    <cellStyle name="汇总 2 3 6 5 3 2" xfId="6660"/>
    <cellStyle name="汇总 2 3 6 5 3 3" xfId="6661"/>
    <cellStyle name="汇总 2 3 6 5 4" xfId="6662"/>
    <cellStyle name="汇总 2 3 6 5 4 2" xfId="6663"/>
    <cellStyle name="汇总 2 3 6 5 4 2 2" xfId="6664"/>
    <cellStyle name="汇总 2 3 6 5 4 2 3" xfId="6665"/>
    <cellStyle name="汇总 2 3 6 5 4 3" xfId="6666"/>
    <cellStyle name="汇总 2 3 6 5 4 4" xfId="6667"/>
    <cellStyle name="汇总 2 3 6 5 5" xfId="6668"/>
    <cellStyle name="汇总 2 3 6 5 6" xfId="6669"/>
    <cellStyle name="汇总 2 3 6 6" xfId="6670"/>
    <cellStyle name="汇总 2 3 6 6 2" xfId="6671"/>
    <cellStyle name="汇总 2 3 6 6 2 2" xfId="6672"/>
    <cellStyle name="汇总 2 3 6 6 2 3" xfId="6673"/>
    <cellStyle name="汇总 2 3 6 6 3" xfId="6674"/>
    <cellStyle name="汇总 2 3 6 6 4" xfId="6675"/>
    <cellStyle name="汇总 2 3 6 7" xfId="6676"/>
    <cellStyle name="汇总 2 3 6 8" xfId="6677"/>
    <cellStyle name="汇总 2 3 7" xfId="6678"/>
    <cellStyle name="汇总 2 3 7 2" xfId="6679"/>
    <cellStyle name="汇总 2 3 7 2 2" xfId="6680"/>
    <cellStyle name="汇总 2 3 7 2 2 2" xfId="6681"/>
    <cellStyle name="汇总 2 3 7 2 2 3" xfId="6682"/>
    <cellStyle name="汇总 2 3 7 2 3" xfId="6683"/>
    <cellStyle name="汇总 2 3 7 2 4" xfId="6684"/>
    <cellStyle name="汇总 2 3 7 3" xfId="6685"/>
    <cellStyle name="汇总 2 3 7 3 2" xfId="6686"/>
    <cellStyle name="汇总 2 3 7 3 3" xfId="6687"/>
    <cellStyle name="汇总 2 3 7 4" xfId="6688"/>
    <cellStyle name="汇总 2 3 7 4 2" xfId="6689"/>
    <cellStyle name="汇总 2 3 7 4 2 2" xfId="6690"/>
    <cellStyle name="汇总 2 3 7 4 2 3" xfId="6691"/>
    <cellStyle name="汇总 2 3 7 4 3" xfId="6692"/>
    <cellStyle name="汇总 2 3 7 4 4" xfId="6693"/>
    <cellStyle name="汇总 2 3 7 5" xfId="6694"/>
    <cellStyle name="汇总 2 3 7 6" xfId="6695"/>
    <cellStyle name="汇总 2 3 8" xfId="6696"/>
    <cellStyle name="汇总 2 3 8 2" xfId="6697"/>
    <cellStyle name="汇总 2 3 8 2 2" xfId="6698"/>
    <cellStyle name="汇总 2 3 8 2 2 2" xfId="6699"/>
    <cellStyle name="汇总 2 3 8 2 2 3" xfId="6700"/>
    <cellStyle name="汇总 2 3 8 2 3" xfId="6701"/>
    <cellStyle name="汇总 2 3 8 2 4" xfId="6702"/>
    <cellStyle name="汇总 2 3 8 3" xfId="6703"/>
    <cellStyle name="汇总 2 3 8 3 2" xfId="6704"/>
    <cellStyle name="汇总 2 3 8 3 3" xfId="6705"/>
    <cellStyle name="汇总 2 3 8 4" xfId="6706"/>
    <cellStyle name="汇总 2 3 8 4 2" xfId="6707"/>
    <cellStyle name="汇总 2 3 8 4 2 2" xfId="6708"/>
    <cellStyle name="汇总 2 3 8 4 2 3" xfId="6709"/>
    <cellStyle name="汇总 2 3 8 4 3" xfId="6710"/>
    <cellStyle name="汇总 2 3 8 4 4" xfId="6711"/>
    <cellStyle name="汇总 2 3 8 5" xfId="6712"/>
    <cellStyle name="汇总 2 3 8 6" xfId="6713"/>
    <cellStyle name="汇总 2 3 9" xfId="6714"/>
    <cellStyle name="汇总 2 3 9 2" xfId="6715"/>
    <cellStyle name="汇总 2 3 9 2 2" xfId="6716"/>
    <cellStyle name="汇总 2 3 9 2 2 2" xfId="6717"/>
    <cellStyle name="汇总 2 3 9 2 2 3" xfId="6718"/>
    <cellStyle name="汇总 2 3 9 2 3" xfId="6719"/>
    <cellStyle name="汇总 2 3 9 2 4" xfId="6720"/>
    <cellStyle name="汇总 2 3 9 3" xfId="6721"/>
    <cellStyle name="汇总 2 3 9 3 2" xfId="6722"/>
    <cellStyle name="汇总 2 3 9 3 3" xfId="6723"/>
    <cellStyle name="汇总 2 3 9 4" xfId="6724"/>
    <cellStyle name="汇总 2 3 9 4 2" xfId="6725"/>
    <cellStyle name="汇总 2 3 9 4 2 2" xfId="6726"/>
    <cellStyle name="汇总 2 3 9 4 2 3" xfId="6727"/>
    <cellStyle name="汇总 2 3 9 4 3" xfId="6728"/>
    <cellStyle name="汇总 2 3 9 4 4" xfId="6729"/>
    <cellStyle name="汇总 2 3 9 5" xfId="6730"/>
    <cellStyle name="汇总 2 3 9 6" xfId="6731"/>
    <cellStyle name="汇总 2 4" xfId="6732"/>
    <cellStyle name="汇总 2 4 10" xfId="6733"/>
    <cellStyle name="汇总 2 4 10 2" xfId="6734"/>
    <cellStyle name="汇总 2 4 10 2 2" xfId="6735"/>
    <cellStyle name="汇总 2 4 10 2 3" xfId="6736"/>
    <cellStyle name="汇总 2 4 10 3" xfId="6737"/>
    <cellStyle name="汇总 2 4 10 4" xfId="6738"/>
    <cellStyle name="汇总 2 4 11" xfId="6739"/>
    <cellStyle name="汇总 2 4 12" xfId="6740"/>
    <cellStyle name="汇总 2 4 2" xfId="6741"/>
    <cellStyle name="汇总 2 4 2 10" xfId="6742"/>
    <cellStyle name="汇总 2 4 2 11" xfId="6743"/>
    <cellStyle name="汇总 2 4 2 2" xfId="6744"/>
    <cellStyle name="汇总 2 4 2 2 10" xfId="6745"/>
    <cellStyle name="汇总 2 4 2 2 11" xfId="6746"/>
    <cellStyle name="汇总 2 4 2 2 2" xfId="6747"/>
    <cellStyle name="汇总 2 4 2 2 2 2" xfId="6748"/>
    <cellStyle name="汇总 2 4 2 2 2 2 2" xfId="6749"/>
    <cellStyle name="汇总 2 4 2 2 2 2 2 2" xfId="6750"/>
    <cellStyle name="汇总 2 4 2 2 2 2 2 2 2" xfId="6751"/>
    <cellStyle name="汇总 2 4 2 2 2 2 2 2 2 2" xfId="6752"/>
    <cellStyle name="汇总 2 4 2 2 2 2 2 2 2 3" xfId="6753"/>
    <cellStyle name="汇总 2 4 2 2 2 2 2 2 3" xfId="6754"/>
    <cellStyle name="汇总 2 4 2 2 2 2 2 2 4" xfId="6755"/>
    <cellStyle name="汇总 2 4 2 2 2 2 2 3" xfId="6756"/>
    <cellStyle name="汇总 2 4 2 2 2 2 2 3 2" xfId="6757"/>
    <cellStyle name="汇总 2 4 2 2 2 2 2 3 3" xfId="6758"/>
    <cellStyle name="汇总 2 4 2 2 2 2 2 4" xfId="6759"/>
    <cellStyle name="汇总 2 4 2 2 2 2 2 4 2" xfId="6760"/>
    <cellStyle name="汇总 2 4 2 2 2 2 2 4 2 2" xfId="6761"/>
    <cellStyle name="汇总 2 4 2 2 2 2 2 4 2 3" xfId="6762"/>
    <cellStyle name="汇总 2 4 2 2 2 2 2 4 3" xfId="6763"/>
    <cellStyle name="汇总 2 4 2 2 2 2 2 4 4" xfId="6764"/>
    <cellStyle name="汇总 2 4 2 2 2 2 2 5" xfId="6765"/>
    <cellStyle name="汇总 2 4 2 2 2 2 2 6" xfId="6766"/>
    <cellStyle name="汇总 2 4 2 2 2 2 3" xfId="6767"/>
    <cellStyle name="汇总 2 4 2 2 2 2 3 2" xfId="6768"/>
    <cellStyle name="汇总 2 4 2 2 2 2 3 2 2" xfId="6769"/>
    <cellStyle name="汇总 2 4 2 2 2 2 3 2 2 2" xfId="6770"/>
    <cellStyle name="汇总 2 4 2 2 2 2 3 2 2 3" xfId="6771"/>
    <cellStyle name="汇总 2 4 2 2 2 2 3 2 3" xfId="6772"/>
    <cellStyle name="汇总 2 4 2 2 2 2 3 2 4" xfId="6773"/>
    <cellStyle name="汇总 2 4 2 2 2 2 3 3" xfId="6774"/>
    <cellStyle name="汇总 2 4 2 2 2 2 3 3 2" xfId="6775"/>
    <cellStyle name="汇总 2 4 2 2 2 2 3 3 3" xfId="6776"/>
    <cellStyle name="汇总 2 4 2 2 2 2 3 4" xfId="6777"/>
    <cellStyle name="汇总 2 4 2 2 2 2 3 4 2" xfId="6778"/>
    <cellStyle name="汇总 2 4 2 2 2 2 3 4 2 2" xfId="6779"/>
    <cellStyle name="汇总 2 4 2 2 2 2 3 4 2 3" xfId="6780"/>
    <cellStyle name="汇总 2 4 2 2 2 2 3 4 3" xfId="6781"/>
    <cellStyle name="汇总 2 4 2 2 2 2 3 4 4" xfId="6782"/>
    <cellStyle name="汇总 2 4 2 2 2 2 3 5" xfId="6783"/>
    <cellStyle name="汇总 2 4 2 2 2 2 3 6" xfId="6784"/>
    <cellStyle name="汇总 2 4 2 2 2 2 4" xfId="6785"/>
    <cellStyle name="汇总 2 4 2 2 2 2 4 2" xfId="6786"/>
    <cellStyle name="汇总 2 4 2 2 2 2 4 2 2" xfId="6787"/>
    <cellStyle name="汇总 2 4 2 2 2 2 4 2 2 2" xfId="6788"/>
    <cellStyle name="汇总 2 4 2 2 2 2 4 2 2 3" xfId="6789"/>
    <cellStyle name="汇总 2 4 2 2 2 2 4 2 3" xfId="6790"/>
    <cellStyle name="汇总 2 4 2 2 2 2 4 2 4" xfId="6791"/>
    <cellStyle name="汇总 2 4 2 2 2 2 4 3" xfId="6792"/>
    <cellStyle name="汇总 2 4 2 2 2 2 4 3 2" xfId="6793"/>
    <cellStyle name="汇总 2 4 2 2 2 2 4 3 3" xfId="6794"/>
    <cellStyle name="汇总 2 4 2 2 2 2 4 4" xfId="6795"/>
    <cellStyle name="汇总 2 4 2 2 2 2 4 4 2" xfId="6796"/>
    <cellStyle name="汇总 2 4 2 2 2 2 4 4 2 2" xfId="6797"/>
    <cellStyle name="汇总 2 4 2 2 2 2 4 4 2 3" xfId="6798"/>
    <cellStyle name="汇总 2 4 2 2 2 2 4 4 3" xfId="6799"/>
    <cellStyle name="汇总 2 4 2 2 2 2 4 4 4" xfId="6800"/>
    <cellStyle name="汇总 2 4 2 2 2 2 4 5" xfId="6801"/>
    <cellStyle name="汇总 2 4 2 2 2 2 4 6" xfId="6802"/>
    <cellStyle name="汇总 2 4 2 2 2 2 5" xfId="6803"/>
    <cellStyle name="汇总 2 4 2 2 2 2 5 2" xfId="6804"/>
    <cellStyle name="汇总 2 4 2 2 2 2 5 2 2" xfId="6805"/>
    <cellStyle name="汇总 2 4 2 2 2 2 5 2 3" xfId="6806"/>
    <cellStyle name="汇总 2 4 2 2 2 2 5 3" xfId="6807"/>
    <cellStyle name="汇总 2 4 2 2 2 2 5 4" xfId="6808"/>
    <cellStyle name="汇总 2 4 2 2 2 2 6" xfId="6809"/>
    <cellStyle name="汇总 2 4 2 2 2 2 7" xfId="6810"/>
    <cellStyle name="汇总 2 4 2 2 2 3" xfId="6811"/>
    <cellStyle name="汇总 2 4 2 2 2 3 2" xfId="6812"/>
    <cellStyle name="汇总 2 4 2 2 2 3 2 2" xfId="6813"/>
    <cellStyle name="汇总 2 4 2 2 2 3 2 2 2" xfId="6814"/>
    <cellStyle name="汇总 2 4 2 2 2 3 2 2 3" xfId="6815"/>
    <cellStyle name="汇总 2 4 2 2 2 3 2 3" xfId="6816"/>
    <cellStyle name="汇总 2 4 2 2 2 3 2 4" xfId="6817"/>
    <cellStyle name="汇总 2 4 2 2 2 3 3" xfId="6818"/>
    <cellStyle name="汇总 2 4 2 2 2 3 3 2" xfId="6819"/>
    <cellStyle name="汇总 2 4 2 2 2 3 3 3" xfId="6820"/>
    <cellStyle name="汇总 2 4 2 2 2 3 4" xfId="6821"/>
    <cellStyle name="汇总 2 4 2 2 2 3 4 2" xfId="6822"/>
    <cellStyle name="汇总 2 4 2 2 2 3 4 2 2" xfId="6823"/>
    <cellStyle name="汇总 2 4 2 2 2 3 4 2 3" xfId="6824"/>
    <cellStyle name="汇总 2 4 2 2 2 3 4 3" xfId="6825"/>
    <cellStyle name="汇总 2 4 2 2 2 3 4 4" xfId="6826"/>
    <cellStyle name="汇总 2 4 2 2 2 3 5" xfId="6827"/>
    <cellStyle name="汇总 2 4 2 2 2 3 6" xfId="6828"/>
    <cellStyle name="汇总 2 4 2 2 2 4" xfId="6829"/>
    <cellStyle name="汇总 2 4 2 2 2 4 2" xfId="6830"/>
    <cellStyle name="汇总 2 4 2 2 2 4 2 2" xfId="6831"/>
    <cellStyle name="汇总 2 4 2 2 2 4 2 2 2" xfId="6832"/>
    <cellStyle name="汇总 2 4 2 2 2 4 2 2 3" xfId="6833"/>
    <cellStyle name="汇总 2 4 2 2 2 4 2 3" xfId="6834"/>
    <cellStyle name="汇总 2 4 2 2 2 4 2 4" xfId="6835"/>
    <cellStyle name="汇总 2 4 2 2 2 4 3" xfId="6836"/>
    <cellStyle name="汇总 2 4 2 2 2 4 3 2" xfId="6837"/>
    <cellStyle name="汇总 2 4 2 2 2 4 3 3" xfId="6838"/>
    <cellStyle name="汇总 2 4 2 2 2 4 4" xfId="6839"/>
    <cellStyle name="汇总 2 4 2 2 2 4 4 2" xfId="6840"/>
    <cellStyle name="汇总 2 4 2 2 2 4 4 2 2" xfId="6841"/>
    <cellStyle name="汇总 2 4 2 2 2 4 4 2 3" xfId="6842"/>
    <cellStyle name="汇总 2 4 2 2 2 4 4 3" xfId="6843"/>
    <cellStyle name="汇总 2 4 2 2 2 4 4 4" xfId="6844"/>
    <cellStyle name="汇总 2 4 2 2 2 4 5" xfId="6845"/>
    <cellStyle name="汇总 2 4 2 2 2 4 6" xfId="6846"/>
    <cellStyle name="汇总 2 4 2 2 2 5" xfId="6847"/>
    <cellStyle name="汇总 2 4 2 2 2 5 2" xfId="6848"/>
    <cellStyle name="汇总 2 4 2 2 2 5 2 2" xfId="6849"/>
    <cellStyle name="汇总 2 4 2 2 2 5 2 2 2" xfId="6850"/>
    <cellStyle name="汇总 2 4 2 2 2 5 2 2 3" xfId="6851"/>
    <cellStyle name="汇总 2 4 2 2 2 5 2 3" xfId="6852"/>
    <cellStyle name="汇总 2 4 2 2 2 5 2 4" xfId="6853"/>
    <cellStyle name="汇总 2 4 2 2 2 5 3" xfId="6854"/>
    <cellStyle name="汇总 2 4 2 2 2 5 3 2" xfId="6855"/>
    <cellStyle name="汇总 2 4 2 2 2 5 3 3" xfId="6856"/>
    <cellStyle name="汇总 2 4 2 2 2 5 4" xfId="6857"/>
    <cellStyle name="汇总 2 4 2 2 2 5 4 2" xfId="6858"/>
    <cellStyle name="汇总 2 4 2 2 2 5 4 2 2" xfId="6859"/>
    <cellStyle name="汇总 2 4 2 2 2 5 4 2 3" xfId="6860"/>
    <cellStyle name="汇总 2 4 2 2 2 5 4 3" xfId="6861"/>
    <cellStyle name="汇总 2 4 2 2 2 5 4 4" xfId="6862"/>
    <cellStyle name="汇总 2 4 2 2 2 5 5" xfId="6863"/>
    <cellStyle name="汇总 2 4 2 2 2 5 6" xfId="6864"/>
    <cellStyle name="汇总 2 4 2 2 2 6" xfId="6865"/>
    <cellStyle name="汇总 2 4 2 2 2 6 2" xfId="6866"/>
    <cellStyle name="汇总 2 4 2 2 2 6 2 2" xfId="6867"/>
    <cellStyle name="汇总 2 4 2 2 2 6 2 3" xfId="6868"/>
    <cellStyle name="汇总 2 4 2 2 2 6 3" xfId="6869"/>
    <cellStyle name="汇总 2 4 2 2 2 6 4" xfId="6870"/>
    <cellStyle name="汇总 2 4 2 2 2 7" xfId="6871"/>
    <cellStyle name="汇总 2 4 2 2 2 8" xfId="6872"/>
    <cellStyle name="汇总 2 4 2 2 3" xfId="6873"/>
    <cellStyle name="汇总 2 4 2 2 3 2" xfId="6874"/>
    <cellStyle name="汇总 2 4 2 2 3 2 2" xfId="6875"/>
    <cellStyle name="汇总 2 4 2 2 3 2 2 2" xfId="6876"/>
    <cellStyle name="汇总 2 4 2 2 3 2 2 2 2" xfId="6877"/>
    <cellStyle name="汇总 2 4 2 2 3 2 2 2 2 2" xfId="6878"/>
    <cellStyle name="汇总 2 4 2 2 3 2 2 2 2 3" xfId="6879"/>
    <cellStyle name="汇总 2 4 2 2 3 2 2 2 3" xfId="6880"/>
    <cellStyle name="汇总 2 4 2 2 3 2 2 2 4" xfId="6881"/>
    <cellStyle name="汇总 2 4 2 2 3 2 2 3" xfId="6882"/>
    <cellStyle name="汇总 2 4 2 2 3 2 2 3 2" xfId="6883"/>
    <cellStyle name="汇总 2 4 2 2 3 2 2 3 3" xfId="6884"/>
    <cellStyle name="汇总 2 4 2 2 3 2 2 4" xfId="6885"/>
    <cellStyle name="汇总 2 4 2 2 3 2 2 4 2" xfId="6886"/>
    <cellStyle name="汇总 2 4 2 2 3 2 2 4 2 2" xfId="6887"/>
    <cellStyle name="汇总 2 4 2 2 3 2 2 4 2 3" xfId="6888"/>
    <cellStyle name="汇总 2 4 2 2 3 2 2 4 3" xfId="6889"/>
    <cellStyle name="汇总 2 4 2 2 3 2 2 4 4" xfId="6890"/>
    <cellStyle name="汇总 2 4 2 2 3 2 2 5" xfId="6891"/>
    <cellStyle name="汇总 2 4 2 2 3 2 2 6" xfId="6892"/>
    <cellStyle name="汇总 2 4 2 2 3 2 3" xfId="6893"/>
    <cellStyle name="汇总 2 4 2 2 3 2 3 2" xfId="6894"/>
    <cellStyle name="汇总 2 4 2 2 3 2 3 2 2" xfId="6895"/>
    <cellStyle name="汇总 2 4 2 2 3 2 3 2 2 2" xfId="6896"/>
    <cellStyle name="汇总 2 4 2 2 3 2 3 2 2 3" xfId="6897"/>
    <cellStyle name="汇总 2 4 2 2 3 2 3 2 3" xfId="6898"/>
    <cellStyle name="汇总 2 4 2 2 3 2 3 2 4" xfId="6899"/>
    <cellStyle name="汇总 2 4 2 2 3 2 3 3" xfId="6900"/>
    <cellStyle name="汇总 2 4 2 2 3 2 3 3 2" xfId="6901"/>
    <cellStyle name="汇总 2 4 2 2 3 2 3 3 3" xfId="6902"/>
    <cellStyle name="汇总 2 4 2 2 3 2 3 4" xfId="6903"/>
    <cellStyle name="汇总 2 4 2 2 3 2 3 4 2" xfId="6904"/>
    <cellStyle name="汇总 2 4 2 2 3 2 3 4 2 2" xfId="6905"/>
    <cellStyle name="汇总 2 4 2 2 3 2 3 4 2 3" xfId="6906"/>
    <cellStyle name="汇总 2 4 2 2 3 2 3 4 3" xfId="6907"/>
    <cellStyle name="汇总 2 4 2 2 3 2 3 4 4" xfId="6908"/>
    <cellStyle name="汇总 2 4 2 2 3 2 3 5" xfId="6909"/>
    <cellStyle name="汇总 2 4 2 2 3 2 3 6" xfId="6910"/>
    <cellStyle name="汇总 2 4 2 2 3 2 4" xfId="6911"/>
    <cellStyle name="汇总 2 4 2 2 3 2 4 2" xfId="6912"/>
    <cellStyle name="汇总 2 4 2 2 3 2 4 2 2" xfId="6913"/>
    <cellStyle name="汇总 2 4 2 2 3 2 4 2 2 2" xfId="6914"/>
    <cellStyle name="汇总 2 4 2 2 3 2 4 2 2 3" xfId="6915"/>
    <cellStyle name="汇总 2 4 2 2 3 2 4 2 3" xfId="6916"/>
    <cellStyle name="汇总 2 4 2 2 3 2 4 2 4" xfId="6917"/>
    <cellStyle name="汇总 2 4 2 2 3 2 4 3" xfId="6918"/>
    <cellStyle name="汇总 2 4 2 2 3 2 4 3 2" xfId="6919"/>
    <cellStyle name="汇总 2 4 2 2 3 2 4 3 3" xfId="6920"/>
    <cellStyle name="汇总 2 4 2 2 3 2 4 4" xfId="6921"/>
    <cellStyle name="汇总 2 4 2 2 3 2 4 4 2" xfId="6922"/>
    <cellStyle name="汇总 2 4 2 2 3 2 4 4 2 2" xfId="6923"/>
    <cellStyle name="汇总 2 4 2 2 3 2 4 4 2 3" xfId="6924"/>
    <cellStyle name="汇总 2 4 2 2 3 2 4 4 3" xfId="6925"/>
    <cellStyle name="汇总 2 4 2 2 3 2 4 4 4" xfId="6926"/>
    <cellStyle name="汇总 2 4 2 2 3 2 4 5" xfId="6927"/>
    <cellStyle name="汇总 2 4 2 2 3 2 4 6" xfId="6928"/>
    <cellStyle name="汇总 2 4 2 2 3 2 5" xfId="6929"/>
    <cellStyle name="汇总 2 4 2 2 3 2 5 2" xfId="6930"/>
    <cellStyle name="汇总 2 4 2 2 3 2 5 2 2" xfId="6931"/>
    <cellStyle name="汇总 2 4 2 2 3 2 5 2 3" xfId="6932"/>
    <cellStyle name="汇总 2 4 2 2 3 2 5 3" xfId="6933"/>
    <cellStyle name="汇总 2 4 2 2 3 2 5 4" xfId="6934"/>
    <cellStyle name="汇总 2 4 2 2 3 2 6" xfId="6935"/>
    <cellStyle name="汇总 2 4 2 2 3 2 7" xfId="6936"/>
    <cellStyle name="汇总 2 4 2 2 3 3" xfId="6937"/>
    <cellStyle name="汇总 2 4 2 2 3 3 2" xfId="6938"/>
    <cellStyle name="汇总 2 4 2 2 3 3 2 2" xfId="6939"/>
    <cellStyle name="汇总 2 4 2 2 3 3 2 2 2" xfId="6940"/>
    <cellStyle name="汇总 2 4 2 2 3 3 2 2 3" xfId="6941"/>
    <cellStyle name="汇总 2 4 2 2 3 3 2 3" xfId="6942"/>
    <cellStyle name="汇总 2 4 2 2 3 3 2 4" xfId="6943"/>
    <cellStyle name="汇总 2 4 2 2 3 3 3" xfId="6944"/>
    <cellStyle name="汇总 2 4 2 2 3 3 3 2" xfId="6945"/>
    <cellStyle name="汇总 2 4 2 2 3 3 3 3" xfId="6946"/>
    <cellStyle name="汇总 2 4 2 2 3 3 4" xfId="6947"/>
    <cellStyle name="汇总 2 4 2 2 3 3 4 2" xfId="6948"/>
    <cellStyle name="汇总 2 4 2 2 3 3 4 2 2" xfId="6949"/>
    <cellStyle name="汇总 2 4 2 2 3 3 4 2 3" xfId="6950"/>
    <cellStyle name="汇总 2 4 2 2 3 3 4 3" xfId="6951"/>
    <cellStyle name="汇总 2 4 2 2 3 3 4 4" xfId="6952"/>
    <cellStyle name="汇总 2 4 2 2 3 3 5" xfId="6953"/>
    <cellStyle name="汇总 2 4 2 2 3 3 6" xfId="6954"/>
    <cellStyle name="汇总 2 4 2 2 3 4" xfId="6955"/>
    <cellStyle name="汇总 2 4 2 2 3 4 2" xfId="6956"/>
    <cellStyle name="汇总 2 4 2 2 3 4 2 2" xfId="6957"/>
    <cellStyle name="汇总 2 4 2 2 3 4 2 2 2" xfId="6958"/>
    <cellStyle name="汇总 2 4 2 2 3 4 2 2 3" xfId="6959"/>
    <cellStyle name="汇总 2 4 2 2 3 4 2 3" xfId="6960"/>
    <cellStyle name="汇总 2 4 2 2 3 4 2 4" xfId="6961"/>
    <cellStyle name="汇总 2 4 2 2 3 4 3" xfId="6962"/>
    <cellStyle name="汇总 2 4 2 2 3 4 3 2" xfId="6963"/>
    <cellStyle name="汇总 2 4 2 2 3 4 3 3" xfId="6964"/>
    <cellStyle name="汇总 2 4 2 2 3 4 4" xfId="6965"/>
    <cellStyle name="汇总 2 4 2 2 3 4 4 2" xfId="6966"/>
    <cellStyle name="汇总 2 4 2 2 3 4 4 2 2" xfId="6967"/>
    <cellStyle name="汇总 2 4 2 2 3 4 4 2 3" xfId="6968"/>
    <cellStyle name="汇总 2 4 2 2 3 4 4 3" xfId="6969"/>
    <cellStyle name="汇总 2 4 2 2 3 4 4 4" xfId="6970"/>
    <cellStyle name="汇总 2 4 2 2 3 4 5" xfId="6971"/>
    <cellStyle name="汇总 2 4 2 2 3 4 6" xfId="6972"/>
    <cellStyle name="汇总 2 4 2 2 3 5" xfId="6973"/>
    <cellStyle name="汇总 2 4 2 2 3 5 2" xfId="6974"/>
    <cellStyle name="汇总 2 4 2 2 3 5 2 2" xfId="6975"/>
    <cellStyle name="汇总 2 4 2 2 3 5 2 2 2" xfId="6976"/>
    <cellStyle name="汇总 2 4 2 2 3 5 2 2 3" xfId="6977"/>
    <cellStyle name="汇总 2 4 2 2 3 5 2 3" xfId="6978"/>
    <cellStyle name="汇总 2 4 2 2 3 5 2 4" xfId="6979"/>
    <cellStyle name="汇总 2 4 2 2 3 5 3" xfId="6980"/>
    <cellStyle name="汇总 2 4 2 2 3 5 3 2" xfId="6981"/>
    <cellStyle name="汇总 2 4 2 2 3 5 3 3" xfId="6982"/>
    <cellStyle name="汇总 2 4 2 2 3 5 4" xfId="6983"/>
    <cellStyle name="汇总 2 4 2 2 3 5 4 2" xfId="6984"/>
    <cellStyle name="汇总 2 4 2 2 3 5 4 2 2" xfId="6985"/>
    <cellStyle name="汇总 2 4 2 2 3 5 4 2 3" xfId="6986"/>
    <cellStyle name="汇总 2 4 2 2 3 5 4 3" xfId="6987"/>
    <cellStyle name="汇总 2 4 2 2 3 5 4 4" xfId="6988"/>
    <cellStyle name="汇总 2 4 2 2 3 5 5" xfId="6989"/>
    <cellStyle name="汇总 2 4 2 2 3 5 6" xfId="6990"/>
    <cellStyle name="汇总 2 4 2 2 3 6" xfId="6991"/>
    <cellStyle name="汇总 2 4 2 2 3 6 2" xfId="6992"/>
    <cellStyle name="汇总 2 4 2 2 3 6 2 2" xfId="6993"/>
    <cellStyle name="汇总 2 4 2 2 3 6 2 3" xfId="6994"/>
    <cellStyle name="汇总 2 4 2 2 3 6 3" xfId="6995"/>
    <cellStyle name="汇总 2 4 2 2 3 6 4" xfId="6996"/>
    <cellStyle name="汇总 2 4 2 2 3 7" xfId="6997"/>
    <cellStyle name="汇总 2 4 2 2 3 8" xfId="6998"/>
    <cellStyle name="汇总 2 4 2 2 4" xfId="6999"/>
    <cellStyle name="汇总 2 4 2 2 4 2" xfId="7000"/>
    <cellStyle name="汇总 2 4 2 2 4 2 2" xfId="7001"/>
    <cellStyle name="汇总 2 4 2 2 4 2 2 2" xfId="7002"/>
    <cellStyle name="汇总 2 4 2 2 4 2 2 2 2" xfId="7003"/>
    <cellStyle name="汇总 2 4 2 2 4 2 2 2 2 2" xfId="7004"/>
    <cellStyle name="汇总 2 4 2 2 4 2 2 2 2 3" xfId="7005"/>
    <cellStyle name="汇总 2 4 2 2 4 2 2 2 3" xfId="7006"/>
    <cellStyle name="汇总 2 4 2 2 4 2 2 2 4" xfId="7007"/>
    <cellStyle name="汇总 2 4 2 2 4 2 2 3" xfId="7008"/>
    <cellStyle name="汇总 2 4 2 2 4 2 2 3 2" xfId="7009"/>
    <cellStyle name="汇总 2 4 2 2 4 2 2 3 3" xfId="7010"/>
    <cellStyle name="汇总 2 4 2 2 4 2 2 4" xfId="7011"/>
    <cellStyle name="汇总 2 4 2 2 4 2 2 4 2" xfId="7012"/>
    <cellStyle name="汇总 2 4 2 2 4 2 2 4 2 2" xfId="7013"/>
    <cellStyle name="汇总 2 4 2 2 4 2 2 4 2 3" xfId="7014"/>
    <cellStyle name="汇总 2 4 2 2 4 2 2 4 3" xfId="7015"/>
    <cellStyle name="汇总 2 4 2 2 4 2 2 4 4" xfId="7016"/>
    <cellStyle name="汇总 2 4 2 2 4 2 2 5" xfId="7017"/>
    <cellStyle name="汇总 2 4 2 2 4 2 2 6" xfId="7018"/>
    <cellStyle name="汇总 2 4 2 2 4 2 3" xfId="7019"/>
    <cellStyle name="汇总 2 4 2 2 4 2 3 2" xfId="7020"/>
    <cellStyle name="汇总 2 4 2 2 4 2 3 2 2" xfId="7021"/>
    <cellStyle name="汇总 2 4 2 2 4 2 3 2 2 2" xfId="7022"/>
    <cellStyle name="汇总 2 4 2 2 4 2 3 2 2 3" xfId="7023"/>
    <cellStyle name="汇总 2 4 2 2 4 2 3 2 3" xfId="7024"/>
    <cellStyle name="汇总 2 4 2 2 4 2 3 2 4" xfId="7025"/>
    <cellStyle name="汇总 2 4 2 2 4 2 3 3" xfId="7026"/>
    <cellStyle name="汇总 2 4 2 2 4 2 3 3 2" xfId="7027"/>
    <cellStyle name="汇总 2 4 2 2 4 2 3 3 3" xfId="7028"/>
    <cellStyle name="汇总 2 4 2 2 4 2 3 4" xfId="7029"/>
    <cellStyle name="汇总 2 4 2 2 4 2 3 4 2" xfId="7030"/>
    <cellStyle name="汇总 2 4 2 2 4 2 3 4 2 2" xfId="7031"/>
    <cellStyle name="汇总 2 4 2 2 4 2 3 4 2 3" xfId="7032"/>
    <cellStyle name="汇总 2 4 2 2 4 2 3 4 3" xfId="7033"/>
    <cellStyle name="汇总 2 4 2 2 4 2 3 4 4" xfId="7034"/>
    <cellStyle name="汇总 2 4 2 2 4 2 3 5" xfId="7035"/>
    <cellStyle name="汇总 2 4 2 2 4 2 3 6" xfId="7036"/>
    <cellStyle name="汇总 2 4 2 2 4 2 4" xfId="7037"/>
    <cellStyle name="汇总 2 4 2 2 4 2 4 2" xfId="7038"/>
    <cellStyle name="汇总 2 4 2 2 4 2 4 2 2" xfId="7039"/>
    <cellStyle name="汇总 2 4 2 2 4 2 4 2 2 2" xfId="7040"/>
    <cellStyle name="汇总 2 4 2 2 4 2 4 2 2 3" xfId="7041"/>
    <cellStyle name="汇总 2 4 2 2 4 2 4 2 3" xfId="7042"/>
    <cellStyle name="汇总 2 4 2 2 4 2 4 2 4" xfId="7043"/>
    <cellStyle name="汇总 2 4 2 2 4 2 4 3" xfId="7044"/>
    <cellStyle name="汇总 2 4 2 2 4 2 4 3 2" xfId="7045"/>
    <cellStyle name="汇总 2 4 2 2 4 2 4 3 3" xfId="7046"/>
    <cellStyle name="汇总 2 4 2 2 4 2 4 4" xfId="7047"/>
    <cellStyle name="汇总 2 4 2 2 4 2 4 4 2" xfId="7048"/>
    <cellStyle name="汇总 2 4 2 2 4 2 4 4 2 2" xfId="7049"/>
    <cellStyle name="汇总 2 4 2 2 4 2 4 4 2 3" xfId="7050"/>
    <cellStyle name="汇总 2 4 2 2 4 2 4 4 3" xfId="7051"/>
    <cellStyle name="汇总 2 4 2 2 4 2 4 4 4" xfId="7052"/>
    <cellStyle name="汇总 2 4 2 2 4 2 4 5" xfId="7053"/>
    <cellStyle name="汇总 2 4 2 2 4 2 4 6" xfId="7054"/>
    <cellStyle name="汇总 2 4 2 2 4 2 5" xfId="7055"/>
    <cellStyle name="汇总 2 4 2 2 4 2 5 2" xfId="7056"/>
    <cellStyle name="汇总 2 4 2 2 4 2 5 2 2" xfId="7057"/>
    <cellStyle name="汇总 2 4 2 2 4 2 5 2 3" xfId="7058"/>
    <cellStyle name="汇总 2 4 2 2 4 2 5 3" xfId="7059"/>
    <cellStyle name="汇总 2 4 2 2 4 2 5 4" xfId="7060"/>
    <cellStyle name="汇总 2 4 2 2 4 2 6" xfId="7061"/>
    <cellStyle name="汇总 2 4 2 2 4 2 7" xfId="7062"/>
    <cellStyle name="汇总 2 4 2 2 4 3" xfId="7063"/>
    <cellStyle name="汇总 2 4 2 2 4 3 2" xfId="7064"/>
    <cellStyle name="汇总 2 4 2 2 4 3 2 2" xfId="7065"/>
    <cellStyle name="汇总 2 4 2 2 4 3 2 2 2" xfId="7066"/>
    <cellStyle name="汇总 2 4 2 2 4 3 2 2 3" xfId="7067"/>
    <cellStyle name="汇总 2 4 2 2 4 3 2 3" xfId="7068"/>
    <cellStyle name="汇总 2 4 2 2 4 3 2 4" xfId="7069"/>
    <cellStyle name="汇总 2 4 2 2 4 3 3" xfId="7070"/>
    <cellStyle name="汇总 2 4 2 2 4 3 3 2" xfId="7071"/>
    <cellStyle name="汇总 2 4 2 2 4 3 3 3" xfId="7072"/>
    <cellStyle name="汇总 2 4 2 2 4 3 4" xfId="7073"/>
    <cellStyle name="汇总 2 4 2 2 4 3 4 2" xfId="7074"/>
    <cellStyle name="汇总 2 4 2 2 4 3 4 2 2" xfId="7075"/>
    <cellStyle name="汇总 2 4 2 2 4 3 4 2 3" xfId="7076"/>
    <cellStyle name="汇总 2 4 2 2 4 3 4 3" xfId="7077"/>
    <cellStyle name="汇总 2 4 2 2 4 3 4 4" xfId="7078"/>
    <cellStyle name="汇总 2 4 2 2 4 3 5" xfId="7079"/>
    <cellStyle name="汇总 2 4 2 2 4 3 6" xfId="7080"/>
    <cellStyle name="汇总 2 4 2 2 4 4" xfId="7081"/>
    <cellStyle name="汇总 2 4 2 2 4 4 2" xfId="7082"/>
    <cellStyle name="汇总 2 4 2 2 4 4 2 2" xfId="7083"/>
    <cellStyle name="汇总 2 4 2 2 4 4 2 2 2" xfId="7084"/>
    <cellStyle name="汇总 2 4 2 2 4 4 2 2 3" xfId="7085"/>
    <cellStyle name="汇总 2 4 2 2 4 4 2 3" xfId="7086"/>
    <cellStyle name="汇总 2 4 2 2 4 4 2 4" xfId="7087"/>
    <cellStyle name="汇总 2 4 2 2 4 4 3" xfId="7088"/>
    <cellStyle name="汇总 2 4 2 2 4 4 3 2" xfId="7089"/>
    <cellStyle name="汇总 2 4 2 2 4 4 3 3" xfId="7090"/>
    <cellStyle name="汇总 2 4 2 2 4 4 4" xfId="7091"/>
    <cellStyle name="汇总 2 4 2 2 4 4 4 2" xfId="7092"/>
    <cellStyle name="汇总 2 4 2 2 4 4 4 2 2" xfId="7093"/>
    <cellStyle name="汇总 2 4 2 2 4 4 4 2 3" xfId="7094"/>
    <cellStyle name="汇总 2 4 2 2 4 4 4 3" xfId="7095"/>
    <cellStyle name="汇总 2 4 2 2 4 4 4 4" xfId="7096"/>
    <cellStyle name="汇总 2 4 2 2 4 4 5" xfId="7097"/>
    <cellStyle name="汇总 2 4 2 2 4 4 6" xfId="7098"/>
    <cellStyle name="汇总 2 4 2 2 4 5" xfId="7099"/>
    <cellStyle name="汇总 2 4 2 2 4 5 2" xfId="7100"/>
    <cellStyle name="汇总 2 4 2 2 4 5 2 2" xfId="7101"/>
    <cellStyle name="汇总 2 4 2 2 4 5 2 2 2" xfId="7102"/>
    <cellStyle name="汇总 2 4 2 2 4 5 2 2 3" xfId="7103"/>
    <cellStyle name="汇总 2 4 2 2 4 5 2 3" xfId="7104"/>
    <cellStyle name="汇总 2 4 2 2 4 5 2 4" xfId="7105"/>
    <cellStyle name="汇总 2 4 2 2 4 5 3" xfId="7106"/>
    <cellStyle name="汇总 2 4 2 2 4 5 3 2" xfId="7107"/>
    <cellStyle name="汇总 2 4 2 2 4 5 3 3" xfId="7108"/>
    <cellStyle name="汇总 2 4 2 2 4 5 4" xfId="7109"/>
    <cellStyle name="汇总 2 4 2 2 4 5 4 2" xfId="7110"/>
    <cellStyle name="汇总 2 4 2 2 4 5 4 2 2" xfId="7111"/>
    <cellStyle name="汇总 2 4 2 2 4 5 4 2 3" xfId="7112"/>
    <cellStyle name="汇总 2 4 2 2 4 5 4 3" xfId="7113"/>
    <cellStyle name="汇总 2 4 2 2 4 5 4 4" xfId="7114"/>
    <cellStyle name="汇总 2 4 2 2 4 5 5" xfId="7115"/>
    <cellStyle name="汇总 2 4 2 2 4 5 6" xfId="7116"/>
    <cellStyle name="汇总 2 4 2 2 4 6" xfId="7117"/>
    <cellStyle name="汇总 2 4 2 2 4 6 2" xfId="7118"/>
    <cellStyle name="汇总 2 4 2 2 4 6 2 2" xfId="7119"/>
    <cellStyle name="汇总 2 4 2 2 4 6 2 3" xfId="7120"/>
    <cellStyle name="汇总 2 4 2 2 4 6 3" xfId="7121"/>
    <cellStyle name="汇总 2 4 2 2 4 6 4" xfId="7122"/>
    <cellStyle name="汇总 2 4 2 2 4 7" xfId="7123"/>
    <cellStyle name="汇总 2 4 2 2 4 8" xfId="7124"/>
    <cellStyle name="汇总 2 4 2 2 5" xfId="7125"/>
    <cellStyle name="汇总 2 4 2 2 5 2" xfId="7126"/>
    <cellStyle name="汇总 2 4 2 2 5 2 2" xfId="7127"/>
    <cellStyle name="汇总 2 4 2 2 5 2 2 2" xfId="7128"/>
    <cellStyle name="汇总 2 4 2 2 5 2 2 2 2" xfId="7129"/>
    <cellStyle name="汇总 2 4 2 2 5 2 2 2 3" xfId="7130"/>
    <cellStyle name="汇总 2 4 2 2 5 2 2 3" xfId="7131"/>
    <cellStyle name="汇总 2 4 2 2 5 2 2 4" xfId="7132"/>
    <cellStyle name="汇总 2 4 2 2 5 2 3" xfId="7133"/>
    <cellStyle name="汇总 2 4 2 2 5 2 3 2" xfId="7134"/>
    <cellStyle name="汇总 2 4 2 2 5 2 3 3" xfId="7135"/>
    <cellStyle name="汇总 2 4 2 2 5 2 4" xfId="7136"/>
    <cellStyle name="汇总 2 4 2 2 5 2 4 2" xfId="7137"/>
    <cellStyle name="汇总 2 4 2 2 5 2 4 2 2" xfId="7138"/>
    <cellStyle name="汇总 2 4 2 2 5 2 4 2 3" xfId="7139"/>
    <cellStyle name="汇总 2 4 2 2 5 2 4 3" xfId="7140"/>
    <cellStyle name="汇总 2 4 2 2 5 2 4 4" xfId="7141"/>
    <cellStyle name="汇总 2 4 2 2 5 2 5" xfId="7142"/>
    <cellStyle name="汇总 2 4 2 2 5 2 6" xfId="7143"/>
    <cellStyle name="汇总 2 4 2 2 5 3" xfId="7144"/>
    <cellStyle name="汇总 2 4 2 2 5 3 2" xfId="7145"/>
    <cellStyle name="汇总 2 4 2 2 5 3 2 2" xfId="7146"/>
    <cellStyle name="汇总 2 4 2 2 5 3 2 2 2" xfId="7147"/>
    <cellStyle name="汇总 2 4 2 2 5 3 2 2 3" xfId="7148"/>
    <cellStyle name="汇总 2 4 2 2 5 3 2 3" xfId="7149"/>
    <cellStyle name="汇总 2 4 2 2 5 3 2 4" xfId="7150"/>
    <cellStyle name="汇总 2 4 2 2 5 3 3" xfId="7151"/>
    <cellStyle name="汇总 2 4 2 2 5 3 3 2" xfId="7152"/>
    <cellStyle name="汇总 2 4 2 2 5 3 3 3" xfId="7153"/>
    <cellStyle name="汇总 2 4 2 2 5 3 4" xfId="7154"/>
    <cellStyle name="汇总 2 4 2 2 5 3 4 2" xfId="7155"/>
    <cellStyle name="汇总 2 4 2 2 5 3 4 2 2" xfId="7156"/>
    <cellStyle name="汇总 2 4 2 2 5 3 4 2 3" xfId="7157"/>
    <cellStyle name="汇总 2 4 2 2 5 3 4 3" xfId="7158"/>
    <cellStyle name="汇总 2 4 2 2 5 3 4 4" xfId="7159"/>
    <cellStyle name="汇总 2 4 2 2 5 3 5" xfId="7160"/>
    <cellStyle name="汇总 2 4 2 2 5 3 6" xfId="7161"/>
    <cellStyle name="汇总 2 4 2 2 5 4" xfId="7162"/>
    <cellStyle name="汇总 2 4 2 2 5 4 2" xfId="7163"/>
    <cellStyle name="汇总 2 4 2 2 5 4 2 2" xfId="7164"/>
    <cellStyle name="汇总 2 4 2 2 5 4 2 2 2" xfId="7165"/>
    <cellStyle name="汇总 2 4 2 2 5 4 2 2 3" xfId="7166"/>
    <cellStyle name="汇总 2 4 2 2 5 4 2 3" xfId="7167"/>
    <cellStyle name="汇总 2 4 2 2 5 4 2 4" xfId="7168"/>
    <cellStyle name="汇总 2 4 2 2 5 4 3" xfId="7169"/>
    <cellStyle name="汇总 2 4 2 2 5 4 3 2" xfId="7170"/>
    <cellStyle name="汇总 2 4 2 2 5 4 3 3" xfId="7171"/>
    <cellStyle name="汇总 2 4 2 2 5 4 4" xfId="7172"/>
    <cellStyle name="汇总 2 4 2 2 5 4 4 2" xfId="7173"/>
    <cellStyle name="汇总 2 4 2 2 5 4 4 2 2" xfId="7174"/>
    <cellStyle name="汇总 2 4 2 2 5 4 4 2 3" xfId="7175"/>
    <cellStyle name="汇总 2 4 2 2 5 4 4 3" xfId="7176"/>
    <cellStyle name="汇总 2 4 2 2 5 4 4 4" xfId="7177"/>
    <cellStyle name="汇总 2 4 2 2 5 4 5" xfId="7178"/>
    <cellStyle name="汇总 2 4 2 2 5 4 6" xfId="7179"/>
    <cellStyle name="汇总 2 4 2 2 5 5" xfId="7180"/>
    <cellStyle name="汇总 2 4 2 2 5 5 2" xfId="7181"/>
    <cellStyle name="汇总 2 4 2 2 5 5 2 2" xfId="7182"/>
    <cellStyle name="汇总 2 4 2 2 5 5 2 3" xfId="7183"/>
    <cellStyle name="汇总 2 4 2 2 5 5 3" xfId="7184"/>
    <cellStyle name="汇总 2 4 2 2 5 5 4" xfId="7185"/>
    <cellStyle name="汇总 2 4 2 2 5 6" xfId="7186"/>
    <cellStyle name="汇总 2 4 2 2 5 7" xfId="7187"/>
    <cellStyle name="汇总 2 4 2 2 6" xfId="7188"/>
    <cellStyle name="汇总 2 4 2 2 6 2" xfId="7189"/>
    <cellStyle name="汇总 2 4 2 2 6 2 2" xfId="7190"/>
    <cellStyle name="汇总 2 4 2 2 6 2 2 2" xfId="7191"/>
    <cellStyle name="汇总 2 4 2 2 6 2 2 3" xfId="7192"/>
    <cellStyle name="汇总 2 4 2 2 6 2 3" xfId="7193"/>
    <cellStyle name="汇总 2 4 2 2 6 2 4" xfId="7194"/>
    <cellStyle name="汇总 2 4 2 2 6 3" xfId="7195"/>
    <cellStyle name="汇总 2 4 2 2 6 3 2" xfId="7196"/>
    <cellStyle name="汇总 2 4 2 2 6 3 3" xfId="7197"/>
    <cellStyle name="汇总 2 4 2 2 6 4" xfId="7198"/>
    <cellStyle name="汇总 2 4 2 2 6 4 2" xfId="7199"/>
    <cellStyle name="汇总 2 4 2 2 6 4 2 2" xfId="7200"/>
    <cellStyle name="汇总 2 4 2 2 6 4 2 3" xfId="7201"/>
    <cellStyle name="汇总 2 4 2 2 6 4 3" xfId="7202"/>
    <cellStyle name="汇总 2 4 2 2 6 4 4" xfId="7203"/>
    <cellStyle name="汇总 2 4 2 2 6 5" xfId="7204"/>
    <cellStyle name="汇总 2 4 2 2 6 6" xfId="7205"/>
    <cellStyle name="汇总 2 4 2 2 7" xfId="7206"/>
    <cellStyle name="汇总 2 4 2 2 7 2" xfId="7207"/>
    <cellStyle name="汇总 2 4 2 2 7 2 2" xfId="7208"/>
    <cellStyle name="汇总 2 4 2 2 7 2 2 2" xfId="7209"/>
    <cellStyle name="汇总 2 4 2 2 7 2 2 3" xfId="7210"/>
    <cellStyle name="汇总 2 4 2 2 7 2 3" xfId="7211"/>
    <cellStyle name="汇总 2 4 2 2 7 2 4" xfId="7212"/>
    <cellStyle name="汇总 2 4 2 2 7 3" xfId="7213"/>
    <cellStyle name="汇总 2 4 2 2 7 3 2" xfId="7214"/>
    <cellStyle name="汇总 2 4 2 2 7 3 3" xfId="7215"/>
    <cellStyle name="汇总 2 4 2 2 7 4" xfId="7216"/>
    <cellStyle name="汇总 2 4 2 2 7 4 2" xfId="7217"/>
    <cellStyle name="汇总 2 4 2 2 7 4 2 2" xfId="7218"/>
    <cellStyle name="汇总 2 4 2 2 7 4 2 3" xfId="7219"/>
    <cellStyle name="汇总 2 4 2 2 7 4 3" xfId="7220"/>
    <cellStyle name="汇总 2 4 2 2 7 4 4" xfId="7221"/>
    <cellStyle name="汇总 2 4 2 2 7 5" xfId="7222"/>
    <cellStyle name="汇总 2 4 2 2 7 6" xfId="7223"/>
    <cellStyle name="汇总 2 4 2 2 8" xfId="7224"/>
    <cellStyle name="汇总 2 4 2 2 8 2" xfId="7225"/>
    <cellStyle name="汇总 2 4 2 2 8 2 2" xfId="7226"/>
    <cellStyle name="汇总 2 4 2 2 8 2 2 2" xfId="7227"/>
    <cellStyle name="汇总 2 4 2 2 8 2 2 3" xfId="7228"/>
    <cellStyle name="汇总 2 4 2 2 8 2 3" xfId="7229"/>
    <cellStyle name="汇总 2 4 2 2 8 2 4" xfId="7230"/>
    <cellStyle name="汇总 2 4 2 2 8 3" xfId="7231"/>
    <cellStyle name="汇总 2 4 2 2 8 3 2" xfId="7232"/>
    <cellStyle name="汇总 2 4 2 2 8 3 3" xfId="7233"/>
    <cellStyle name="汇总 2 4 2 2 8 4" xfId="7234"/>
    <cellStyle name="汇总 2 4 2 2 8 4 2" xfId="7235"/>
    <cellStyle name="汇总 2 4 2 2 8 4 2 2" xfId="7236"/>
    <cellStyle name="汇总 2 4 2 2 8 4 2 3" xfId="7237"/>
    <cellStyle name="汇总 2 4 2 2 8 4 3" xfId="7238"/>
    <cellStyle name="汇总 2 4 2 2 8 4 4" xfId="7239"/>
    <cellStyle name="汇总 2 4 2 2 8 5" xfId="7240"/>
    <cellStyle name="汇总 2 4 2 2 8 6" xfId="7241"/>
    <cellStyle name="汇总 2 4 2 2 9" xfId="7242"/>
    <cellStyle name="汇总 2 4 2 2 9 2" xfId="7243"/>
    <cellStyle name="汇总 2 4 2 2 9 2 2" xfId="7244"/>
    <cellStyle name="汇总 2 4 2 2 9 2 3" xfId="7245"/>
    <cellStyle name="汇总 2 4 2 2 9 3" xfId="7246"/>
    <cellStyle name="汇总 2 4 2 2 9 4" xfId="7247"/>
    <cellStyle name="汇总 2 4 2 3" xfId="7248"/>
    <cellStyle name="汇总 2 4 2 3 2" xfId="7249"/>
    <cellStyle name="汇总 2 4 2 3 2 2" xfId="7250"/>
    <cellStyle name="汇总 2 4 2 3 2 2 2" xfId="7251"/>
    <cellStyle name="汇总 2 4 2 3 2 2 2 2" xfId="7252"/>
    <cellStyle name="汇总 2 4 2 3 2 2 2 2 2" xfId="7253"/>
    <cellStyle name="汇总 2 4 2 3 2 2 2 2 3" xfId="7254"/>
    <cellStyle name="汇总 2 4 2 3 2 2 2 3" xfId="7255"/>
    <cellStyle name="汇总 2 4 2 3 2 2 2 4" xfId="7256"/>
    <cellStyle name="汇总 2 4 2 3 2 2 3" xfId="7257"/>
    <cellStyle name="汇总 2 4 2 3 2 2 3 2" xfId="7258"/>
    <cellStyle name="汇总 2 4 2 3 2 2 3 3" xfId="7259"/>
    <cellStyle name="汇总 2 4 2 3 2 2 4" xfId="7260"/>
    <cellStyle name="汇总 2 4 2 3 2 2 4 2" xfId="7261"/>
    <cellStyle name="汇总 2 4 2 3 2 2 4 2 2" xfId="7262"/>
    <cellStyle name="汇总 2 4 2 3 2 2 4 2 3" xfId="7263"/>
    <cellStyle name="汇总 2 4 2 3 2 2 4 3" xfId="7264"/>
    <cellStyle name="汇总 2 4 2 3 2 2 4 4" xfId="7265"/>
    <cellStyle name="汇总 2 4 2 3 2 2 5" xfId="7266"/>
    <cellStyle name="汇总 2 4 2 3 2 2 6" xfId="7267"/>
    <cellStyle name="汇总 2 4 2 3 2 3" xfId="7268"/>
    <cellStyle name="汇总 2 4 2 3 2 3 2" xfId="7269"/>
    <cellStyle name="汇总 2 4 2 3 2 3 2 2" xfId="7270"/>
    <cellStyle name="汇总 2 4 2 3 2 3 2 2 2" xfId="7271"/>
    <cellStyle name="汇总 2 4 2 3 2 3 2 2 3" xfId="7272"/>
    <cellStyle name="汇总 2 4 2 3 2 3 2 3" xfId="7273"/>
    <cellStyle name="汇总 2 4 2 3 2 3 2 4" xfId="7274"/>
    <cellStyle name="汇总 2 4 2 3 2 3 3" xfId="7275"/>
    <cellStyle name="汇总 2 4 2 3 2 3 3 2" xfId="7276"/>
    <cellStyle name="汇总 2 4 2 3 2 3 3 3" xfId="7277"/>
    <cellStyle name="汇总 2 4 2 3 2 3 4" xfId="7278"/>
    <cellStyle name="汇总 2 4 2 3 2 3 4 2" xfId="7279"/>
    <cellStyle name="汇总 2 4 2 3 2 3 4 2 2" xfId="7280"/>
    <cellStyle name="汇总 2 4 2 3 2 3 4 2 3" xfId="7281"/>
    <cellStyle name="汇总 2 4 2 3 2 3 4 3" xfId="7282"/>
    <cellStyle name="汇总 2 4 2 3 2 3 4 4" xfId="7283"/>
    <cellStyle name="汇总 2 4 2 3 2 3 5" xfId="7284"/>
    <cellStyle name="汇总 2 4 2 3 2 3 6" xfId="7285"/>
    <cellStyle name="汇总 2 4 2 3 2 4" xfId="7286"/>
    <cellStyle name="汇总 2 4 2 3 2 4 2" xfId="7287"/>
    <cellStyle name="汇总 2 4 2 3 2 4 2 2" xfId="7288"/>
    <cellStyle name="汇总 2 4 2 3 2 4 2 2 2" xfId="7289"/>
    <cellStyle name="汇总 2 4 2 3 2 4 2 2 3" xfId="7290"/>
    <cellStyle name="汇总 2 4 2 3 2 4 2 3" xfId="7291"/>
    <cellStyle name="汇总 2 4 2 3 2 4 2 4" xfId="7292"/>
    <cellStyle name="汇总 2 4 2 3 2 4 3" xfId="7293"/>
    <cellStyle name="汇总 2 4 2 3 2 4 3 2" xfId="7294"/>
    <cellStyle name="汇总 2 4 2 3 2 4 3 3" xfId="7295"/>
    <cellStyle name="汇总 2 4 2 3 2 4 4" xfId="7296"/>
    <cellStyle name="汇总 2 4 2 3 2 4 4 2" xfId="7297"/>
    <cellStyle name="汇总 2 4 2 3 2 4 4 2 2" xfId="7298"/>
    <cellStyle name="汇总 2 4 2 3 2 4 4 2 3" xfId="7299"/>
    <cellStyle name="汇总 2 4 2 3 2 4 4 3" xfId="7300"/>
    <cellStyle name="汇总 2 4 2 3 2 4 4 4" xfId="7301"/>
    <cellStyle name="汇总 2 4 2 3 2 4 5" xfId="7302"/>
    <cellStyle name="汇总 2 4 2 3 2 4 6" xfId="7303"/>
    <cellStyle name="汇总 2 4 2 3 2 5" xfId="7304"/>
    <cellStyle name="汇总 2 4 2 3 2 5 2" xfId="7305"/>
    <cellStyle name="汇总 2 4 2 3 2 5 2 2" xfId="7306"/>
    <cellStyle name="汇总 2 4 2 3 2 5 2 3" xfId="7307"/>
    <cellStyle name="汇总 2 4 2 3 2 5 3" xfId="7308"/>
    <cellStyle name="汇总 2 4 2 3 2 5 4" xfId="7309"/>
    <cellStyle name="汇总 2 4 2 3 2 6" xfId="7310"/>
    <cellStyle name="汇总 2 4 2 3 2 7" xfId="7311"/>
    <cellStyle name="汇总 2 4 2 3 3" xfId="7312"/>
    <cellStyle name="汇总 2 4 2 3 3 2" xfId="7313"/>
    <cellStyle name="汇总 2 4 2 3 3 2 2" xfId="7314"/>
    <cellStyle name="汇总 2 4 2 3 3 2 2 2" xfId="7315"/>
    <cellStyle name="汇总 2 4 2 3 3 2 2 3" xfId="7316"/>
    <cellStyle name="汇总 2 4 2 3 3 2 3" xfId="7317"/>
    <cellStyle name="汇总 2 4 2 3 3 2 4" xfId="7318"/>
    <cellStyle name="汇总 2 4 2 3 3 3" xfId="7319"/>
    <cellStyle name="汇总 2 4 2 3 3 3 2" xfId="7320"/>
    <cellStyle name="汇总 2 4 2 3 3 3 3" xfId="7321"/>
    <cellStyle name="汇总 2 4 2 3 3 4" xfId="7322"/>
    <cellStyle name="汇总 2 4 2 3 3 4 2" xfId="7323"/>
    <cellStyle name="汇总 2 4 2 3 3 4 2 2" xfId="7324"/>
    <cellStyle name="汇总 2 4 2 3 3 4 2 3" xfId="7325"/>
    <cellStyle name="汇总 2 4 2 3 3 4 3" xfId="7326"/>
    <cellStyle name="汇总 2 4 2 3 3 4 4" xfId="7327"/>
    <cellStyle name="汇总 2 4 2 3 3 5" xfId="7328"/>
    <cellStyle name="汇总 2 4 2 3 3 6" xfId="7329"/>
    <cellStyle name="汇总 2 4 2 3 4" xfId="7330"/>
    <cellStyle name="汇总 2 4 2 3 4 2" xfId="7331"/>
    <cellStyle name="汇总 2 4 2 3 4 2 2" xfId="7332"/>
    <cellStyle name="汇总 2 4 2 3 4 2 2 2" xfId="7333"/>
    <cellStyle name="汇总 2 4 2 3 4 2 2 3" xfId="7334"/>
    <cellStyle name="汇总 2 4 2 3 4 2 3" xfId="7335"/>
    <cellStyle name="汇总 2 4 2 3 4 2 4" xfId="7336"/>
    <cellStyle name="汇总 2 4 2 3 4 3" xfId="7337"/>
    <cellStyle name="汇总 2 4 2 3 4 3 2" xfId="7338"/>
    <cellStyle name="汇总 2 4 2 3 4 3 3" xfId="7339"/>
    <cellStyle name="汇总 2 4 2 3 4 4" xfId="7340"/>
    <cellStyle name="汇总 2 4 2 3 4 4 2" xfId="7341"/>
    <cellStyle name="汇总 2 4 2 3 4 4 2 2" xfId="7342"/>
    <cellStyle name="汇总 2 4 2 3 4 4 2 3" xfId="7343"/>
    <cellStyle name="汇总 2 4 2 3 4 4 3" xfId="7344"/>
    <cellStyle name="汇总 2 4 2 3 4 4 4" xfId="7345"/>
    <cellStyle name="汇总 2 4 2 3 4 5" xfId="7346"/>
    <cellStyle name="汇总 2 4 2 3 4 6" xfId="7347"/>
    <cellStyle name="汇总 2 4 2 3 5" xfId="7348"/>
    <cellStyle name="汇总 2 4 2 3 5 2" xfId="7349"/>
    <cellStyle name="汇总 2 4 2 3 5 2 2" xfId="7350"/>
    <cellStyle name="汇总 2 4 2 3 5 2 2 2" xfId="7351"/>
    <cellStyle name="汇总 2 4 2 3 5 2 2 3" xfId="7352"/>
    <cellStyle name="汇总 2 4 2 3 5 2 3" xfId="7353"/>
    <cellStyle name="汇总 2 4 2 3 5 2 4" xfId="7354"/>
    <cellStyle name="汇总 2 4 2 3 5 3" xfId="7355"/>
    <cellStyle name="汇总 2 4 2 3 5 3 2" xfId="7356"/>
    <cellStyle name="汇总 2 4 2 3 5 3 3" xfId="7357"/>
    <cellStyle name="汇总 2 4 2 3 5 4" xfId="7358"/>
    <cellStyle name="汇总 2 4 2 3 5 4 2" xfId="7359"/>
    <cellStyle name="汇总 2 4 2 3 5 4 2 2" xfId="7360"/>
    <cellStyle name="汇总 2 4 2 3 5 4 2 3" xfId="7361"/>
    <cellStyle name="汇总 2 4 2 3 5 4 3" xfId="7362"/>
    <cellStyle name="汇总 2 4 2 3 5 4 4" xfId="7363"/>
    <cellStyle name="汇总 2 4 2 3 5 5" xfId="7364"/>
    <cellStyle name="汇总 2 4 2 3 5 6" xfId="7365"/>
    <cellStyle name="汇总 2 4 2 3 6" xfId="7366"/>
    <cellStyle name="汇总 2 4 2 3 6 2" xfId="7367"/>
    <cellStyle name="汇总 2 4 2 3 6 2 2" xfId="7368"/>
    <cellStyle name="汇总 2 4 2 3 6 2 3" xfId="7369"/>
    <cellStyle name="汇总 2 4 2 3 6 3" xfId="7370"/>
    <cellStyle name="汇总 2 4 2 3 6 4" xfId="7371"/>
    <cellStyle name="汇总 2 4 2 3 7" xfId="7372"/>
    <cellStyle name="汇总 2 4 2 3 8" xfId="7373"/>
    <cellStyle name="汇总 2 4 2 4" xfId="7374"/>
    <cellStyle name="汇总 2 4 2 4 2" xfId="7375"/>
    <cellStyle name="汇总 2 4 2 4 2 2" xfId="7376"/>
    <cellStyle name="汇总 2 4 2 4 2 2 2" xfId="7377"/>
    <cellStyle name="汇总 2 4 2 4 2 2 2 2" xfId="7378"/>
    <cellStyle name="汇总 2 4 2 4 2 2 2 2 2" xfId="7379"/>
    <cellStyle name="汇总 2 4 2 4 2 2 2 2 3" xfId="7380"/>
    <cellStyle name="汇总 2 4 2 4 2 2 2 3" xfId="7381"/>
    <cellStyle name="汇总 2 4 2 4 2 2 2 4" xfId="7382"/>
    <cellStyle name="汇总 2 4 2 4 2 2 3" xfId="7383"/>
    <cellStyle name="汇总 2 4 2 4 2 2 3 2" xfId="7384"/>
    <cellStyle name="汇总 2 4 2 4 2 2 3 3" xfId="7385"/>
    <cellStyle name="汇总 2 4 2 4 2 2 4" xfId="7386"/>
    <cellStyle name="汇总 2 4 2 4 2 2 4 2" xfId="7387"/>
    <cellStyle name="汇总 2 4 2 4 2 2 4 2 2" xfId="7388"/>
    <cellStyle name="汇总 2 4 2 4 2 2 4 2 3" xfId="7389"/>
    <cellStyle name="汇总 2 4 2 4 2 2 4 3" xfId="7390"/>
    <cellStyle name="汇总 2 4 2 4 2 2 4 4" xfId="7391"/>
    <cellStyle name="汇总 2 4 2 4 2 2 5" xfId="7392"/>
    <cellStyle name="汇总 2 4 2 4 2 2 6" xfId="7393"/>
    <cellStyle name="汇总 2 4 2 4 2 3" xfId="7394"/>
    <cellStyle name="汇总 2 4 2 4 2 3 2" xfId="7395"/>
    <cellStyle name="汇总 2 4 2 4 2 3 2 2" xfId="7396"/>
    <cellStyle name="汇总 2 4 2 4 2 3 2 2 2" xfId="7397"/>
    <cellStyle name="汇总 2 4 2 4 2 3 2 2 3" xfId="7398"/>
    <cellStyle name="汇总 2 4 2 4 2 3 2 3" xfId="7399"/>
    <cellStyle name="汇总 2 4 2 4 2 3 2 4" xfId="7400"/>
    <cellStyle name="汇总 2 4 2 4 2 3 3" xfId="7401"/>
    <cellStyle name="汇总 2 4 2 4 2 3 3 2" xfId="7402"/>
    <cellStyle name="汇总 2 4 2 4 2 3 3 3" xfId="7403"/>
    <cellStyle name="汇总 2 4 2 4 2 3 4" xfId="7404"/>
    <cellStyle name="汇总 2 4 2 4 2 3 4 2" xfId="7405"/>
    <cellStyle name="汇总 2 4 2 4 2 3 4 2 2" xfId="7406"/>
    <cellStyle name="汇总 2 4 2 4 2 3 4 2 3" xfId="7407"/>
    <cellStyle name="汇总 2 4 2 4 2 3 4 3" xfId="7408"/>
    <cellStyle name="汇总 2 4 2 4 2 3 4 4" xfId="7409"/>
    <cellStyle name="汇总 2 4 2 4 2 3 5" xfId="7410"/>
    <cellStyle name="汇总 2 4 2 4 2 3 6" xfId="7411"/>
    <cellStyle name="汇总 2 4 2 4 2 4" xfId="7412"/>
    <cellStyle name="汇总 2 4 2 4 2 4 2" xfId="7413"/>
    <cellStyle name="汇总 2 4 2 4 2 4 2 2" xfId="7414"/>
    <cellStyle name="汇总 2 4 2 4 2 4 2 2 2" xfId="7415"/>
    <cellStyle name="汇总 2 4 2 4 2 4 2 2 3" xfId="7416"/>
    <cellStyle name="汇总 2 4 2 4 2 4 2 3" xfId="7417"/>
    <cellStyle name="汇总 2 4 2 4 2 4 2 4" xfId="7418"/>
    <cellStyle name="汇总 2 4 2 4 2 4 3" xfId="7419"/>
    <cellStyle name="汇总 2 4 2 4 2 4 3 2" xfId="7420"/>
    <cellStyle name="汇总 2 4 2 4 2 4 3 3" xfId="7421"/>
    <cellStyle name="汇总 2 4 2 4 2 4 4" xfId="7422"/>
    <cellStyle name="汇总 2 4 2 4 2 4 4 2" xfId="7423"/>
    <cellStyle name="汇总 2 4 2 4 2 4 4 2 2" xfId="7424"/>
    <cellStyle name="汇总 2 4 2 4 2 4 4 2 3" xfId="7425"/>
    <cellStyle name="汇总 2 4 2 4 2 4 4 3" xfId="7426"/>
    <cellStyle name="汇总 2 4 2 4 2 4 4 4" xfId="7427"/>
    <cellStyle name="汇总 2 4 2 4 2 4 5" xfId="7428"/>
    <cellStyle name="汇总 2 4 2 4 2 4 6" xfId="7429"/>
    <cellStyle name="汇总 2 4 2 4 2 5" xfId="7430"/>
    <cellStyle name="汇总 2 4 2 4 2 5 2" xfId="7431"/>
    <cellStyle name="汇总 2 4 2 4 2 5 2 2" xfId="7432"/>
    <cellStyle name="汇总 2 4 2 4 2 5 2 3" xfId="7433"/>
    <cellStyle name="汇总 2 4 2 4 2 5 3" xfId="7434"/>
    <cellStyle name="汇总 2 4 2 4 2 5 4" xfId="7435"/>
    <cellStyle name="汇总 2 4 2 4 2 6" xfId="7436"/>
    <cellStyle name="汇总 2 4 2 4 2 7" xfId="7437"/>
    <cellStyle name="汇总 2 4 2 4 3" xfId="7438"/>
    <cellStyle name="汇总 2 4 2 4 3 2" xfId="7439"/>
    <cellStyle name="汇总 2 4 2 4 3 2 2" xfId="7440"/>
    <cellStyle name="汇总 2 4 2 4 3 2 2 2" xfId="7441"/>
    <cellStyle name="汇总 2 4 2 4 3 2 2 3" xfId="7442"/>
    <cellStyle name="汇总 2 4 2 4 3 2 3" xfId="7443"/>
    <cellStyle name="汇总 2 4 2 4 3 2 4" xfId="7444"/>
    <cellStyle name="汇总 2 4 2 4 3 3" xfId="7445"/>
    <cellStyle name="汇总 2 4 2 4 3 3 2" xfId="7446"/>
    <cellStyle name="汇总 2 4 2 4 3 3 3" xfId="7447"/>
    <cellStyle name="汇总 2 4 2 4 3 4" xfId="7448"/>
    <cellStyle name="汇总 2 4 2 4 3 4 2" xfId="7449"/>
    <cellStyle name="汇总 2 4 2 4 3 4 2 2" xfId="7450"/>
    <cellStyle name="汇总 2 4 2 4 3 4 2 3" xfId="7451"/>
    <cellStyle name="汇总 2 4 2 4 3 4 3" xfId="7452"/>
    <cellStyle name="汇总 2 4 2 4 3 4 4" xfId="7453"/>
    <cellStyle name="汇总 2 4 2 4 3 5" xfId="7454"/>
    <cellStyle name="汇总 2 4 2 4 3 6" xfId="7455"/>
    <cellStyle name="汇总 2 4 2 4 4" xfId="7456"/>
    <cellStyle name="汇总 2 4 2 4 4 2" xfId="7457"/>
    <cellStyle name="汇总 2 4 2 4 4 2 2" xfId="7458"/>
    <cellStyle name="汇总 2 4 2 4 4 2 2 2" xfId="7459"/>
    <cellStyle name="汇总 2 4 2 4 4 2 2 3" xfId="7460"/>
    <cellStyle name="汇总 2 4 2 4 4 2 3" xfId="7461"/>
    <cellStyle name="汇总 2 4 2 4 4 2 4" xfId="7462"/>
    <cellStyle name="汇总 2 4 2 4 4 3" xfId="7463"/>
    <cellStyle name="汇总 2 4 2 4 4 3 2" xfId="7464"/>
    <cellStyle name="汇总 2 4 2 4 4 3 3" xfId="7465"/>
    <cellStyle name="汇总 2 4 2 4 4 4" xfId="7466"/>
    <cellStyle name="汇总 2 4 2 4 4 4 2" xfId="7467"/>
    <cellStyle name="汇总 2 4 2 4 4 4 2 2" xfId="7468"/>
    <cellStyle name="汇总 2 4 2 4 4 4 2 3" xfId="7469"/>
    <cellStyle name="汇总 2 4 2 4 4 4 3" xfId="7470"/>
    <cellStyle name="汇总 2 4 2 4 4 4 4" xfId="7471"/>
    <cellStyle name="汇总 2 4 2 4 4 5" xfId="7472"/>
    <cellStyle name="汇总 2 4 2 4 4 6" xfId="7473"/>
    <cellStyle name="汇总 2 4 2 4 5" xfId="7474"/>
    <cellStyle name="汇总 2 4 2 4 5 2" xfId="7475"/>
    <cellStyle name="汇总 2 4 2 4 5 2 2" xfId="7476"/>
    <cellStyle name="汇总 2 4 2 4 5 2 2 2" xfId="7477"/>
    <cellStyle name="汇总 2 4 2 4 5 2 2 3" xfId="7478"/>
    <cellStyle name="汇总 2 4 2 4 5 2 3" xfId="7479"/>
    <cellStyle name="汇总 2 4 2 4 5 2 4" xfId="7480"/>
    <cellStyle name="汇总 2 4 2 4 5 3" xfId="7481"/>
    <cellStyle name="汇总 2 4 2 4 5 3 2" xfId="7482"/>
    <cellStyle name="汇总 2 4 2 4 5 3 3" xfId="7483"/>
    <cellStyle name="汇总 2 4 2 4 5 4" xfId="7484"/>
    <cellStyle name="汇总 2 4 2 4 5 4 2" xfId="7485"/>
    <cellStyle name="汇总 2 4 2 4 5 4 2 2" xfId="7486"/>
    <cellStyle name="汇总 2 4 2 4 5 4 2 3" xfId="7487"/>
    <cellStyle name="汇总 2 4 2 4 5 4 3" xfId="7488"/>
    <cellStyle name="汇总 2 4 2 4 5 4 4" xfId="7489"/>
    <cellStyle name="汇总 2 4 2 4 5 5" xfId="7490"/>
    <cellStyle name="汇总 2 4 2 4 5 6" xfId="7491"/>
    <cellStyle name="汇总 2 4 2 4 6" xfId="7492"/>
    <cellStyle name="汇总 2 4 2 4 6 2" xfId="7493"/>
    <cellStyle name="汇总 2 4 2 4 6 2 2" xfId="7494"/>
    <cellStyle name="汇总 2 4 2 4 6 2 3" xfId="7495"/>
    <cellStyle name="汇总 2 4 2 4 6 3" xfId="7496"/>
    <cellStyle name="汇总 2 4 2 4 6 4" xfId="7497"/>
    <cellStyle name="汇总 2 4 2 4 7" xfId="7498"/>
    <cellStyle name="汇总 2 4 2 4 8" xfId="7499"/>
    <cellStyle name="汇总 2 4 2 5" xfId="7500"/>
    <cellStyle name="汇总 2 4 2 5 2" xfId="7501"/>
    <cellStyle name="汇总 2 4 2 5 2 2" xfId="7502"/>
    <cellStyle name="汇总 2 4 2 5 2 2 2" xfId="7503"/>
    <cellStyle name="汇总 2 4 2 5 2 2 2 2" xfId="7504"/>
    <cellStyle name="汇总 2 4 2 5 2 2 2 2 2" xfId="7505"/>
    <cellStyle name="汇总 2 4 2 5 2 2 2 2 3" xfId="7506"/>
    <cellStyle name="汇总 2 4 2 5 2 2 2 3" xfId="7507"/>
    <cellStyle name="汇总 2 4 2 5 2 2 2 4" xfId="7508"/>
    <cellStyle name="汇总 2 4 2 5 2 2 3" xfId="7509"/>
    <cellStyle name="汇总 2 4 2 5 2 2 3 2" xfId="7510"/>
    <cellStyle name="汇总 2 4 2 5 2 2 3 3" xfId="7511"/>
    <cellStyle name="汇总 2 4 2 5 2 2 4" xfId="7512"/>
    <cellStyle name="汇总 2 4 2 5 2 2 4 2" xfId="7513"/>
    <cellStyle name="汇总 2 4 2 5 2 2 4 2 2" xfId="7514"/>
    <cellStyle name="汇总 2 4 2 5 2 2 4 2 3" xfId="7515"/>
    <cellStyle name="汇总 2 4 2 5 2 2 4 3" xfId="7516"/>
    <cellStyle name="汇总 2 4 2 5 2 2 4 4" xfId="7517"/>
    <cellStyle name="汇总 2 4 2 5 2 2 5" xfId="7518"/>
    <cellStyle name="汇总 2 4 2 5 2 2 6" xfId="7519"/>
    <cellStyle name="汇总 2 4 2 5 2 3" xfId="7520"/>
    <cellStyle name="汇总 2 4 2 5 2 3 2" xfId="7521"/>
    <cellStyle name="汇总 2 4 2 5 2 3 2 2" xfId="7522"/>
    <cellStyle name="汇总 2 4 2 5 2 3 2 2 2" xfId="7523"/>
    <cellStyle name="汇总 2 4 2 5 2 3 2 2 3" xfId="7524"/>
    <cellStyle name="汇总 2 4 2 5 2 3 2 3" xfId="7525"/>
    <cellStyle name="汇总 2 4 2 5 2 3 2 4" xfId="7526"/>
    <cellStyle name="汇总 2 4 2 5 2 3 3" xfId="7527"/>
    <cellStyle name="汇总 2 4 2 5 2 3 3 2" xfId="7528"/>
    <cellStyle name="汇总 2 4 2 5 2 3 3 3" xfId="7529"/>
    <cellStyle name="汇总 2 4 2 5 2 3 4" xfId="7530"/>
    <cellStyle name="汇总 2 4 2 5 2 3 4 2" xfId="7531"/>
    <cellStyle name="汇总 2 4 2 5 2 3 4 2 2" xfId="7532"/>
    <cellStyle name="汇总 2 4 2 5 2 3 4 2 3" xfId="7533"/>
    <cellStyle name="汇总 2 4 2 5 2 3 4 3" xfId="7534"/>
    <cellStyle name="汇总 2 4 2 5 2 3 4 4" xfId="7535"/>
    <cellStyle name="汇总 2 4 2 5 2 3 5" xfId="7536"/>
    <cellStyle name="汇总 2 4 2 5 2 3 6" xfId="7537"/>
    <cellStyle name="汇总 2 4 2 5 2 4" xfId="7538"/>
    <cellStyle name="汇总 2 4 2 5 2 4 2" xfId="7539"/>
    <cellStyle name="汇总 2 4 2 5 2 4 2 2" xfId="7540"/>
    <cellStyle name="汇总 2 4 2 5 2 4 2 2 2" xfId="7541"/>
    <cellStyle name="汇总 2 4 2 5 2 4 2 2 3" xfId="7542"/>
    <cellStyle name="汇总 2 4 2 5 2 4 2 3" xfId="7543"/>
    <cellStyle name="汇总 2 4 2 5 2 4 2 4" xfId="7544"/>
    <cellStyle name="汇总 2 4 2 5 2 4 3" xfId="7545"/>
    <cellStyle name="汇总 2 4 2 5 2 4 3 2" xfId="7546"/>
    <cellStyle name="汇总 2 4 2 5 2 4 3 3" xfId="7547"/>
    <cellStyle name="汇总 2 4 2 5 2 4 4" xfId="7548"/>
    <cellStyle name="汇总 2 4 2 5 2 4 4 2" xfId="7549"/>
    <cellStyle name="汇总 2 4 2 5 2 4 4 2 2" xfId="7550"/>
    <cellStyle name="汇总 2 4 2 5 2 4 4 2 3" xfId="7551"/>
    <cellStyle name="汇总 2 4 2 5 2 4 4 3" xfId="7552"/>
    <cellStyle name="汇总 2 4 2 5 2 4 4 4" xfId="7553"/>
    <cellStyle name="汇总 2 4 2 5 2 4 5" xfId="7554"/>
    <cellStyle name="汇总 2 4 2 5 2 4 6" xfId="7555"/>
    <cellStyle name="汇总 2 4 2 5 2 5" xfId="7556"/>
    <cellStyle name="汇总 2 4 2 5 2 5 2" xfId="7557"/>
    <cellStyle name="汇总 2 4 2 5 2 5 2 2" xfId="7558"/>
    <cellStyle name="汇总 2 4 2 5 2 5 2 3" xfId="7559"/>
    <cellStyle name="汇总 2 4 2 5 2 5 3" xfId="7560"/>
    <cellStyle name="汇总 2 4 2 5 2 5 4" xfId="7561"/>
    <cellStyle name="汇总 2 4 2 5 2 6" xfId="7562"/>
    <cellStyle name="汇总 2 4 2 5 2 7" xfId="7563"/>
    <cellStyle name="汇总 2 4 2 5 3" xfId="7564"/>
    <cellStyle name="汇总 2 4 2 5 3 2" xfId="7565"/>
    <cellStyle name="汇总 2 4 2 5 3 2 2" xfId="7566"/>
    <cellStyle name="汇总 2 4 2 5 3 2 2 2" xfId="7567"/>
    <cellStyle name="汇总 2 4 2 5 3 2 2 3" xfId="7568"/>
    <cellStyle name="汇总 2 4 2 5 3 2 3" xfId="7569"/>
    <cellStyle name="汇总 2 4 2 5 3 2 4" xfId="7570"/>
    <cellStyle name="汇总 2 4 2 5 3 3" xfId="7571"/>
    <cellStyle name="汇总 2 4 2 5 3 3 2" xfId="7572"/>
    <cellStyle name="汇总 2 4 2 5 3 3 3" xfId="7573"/>
    <cellStyle name="汇总 2 4 2 5 3 4" xfId="7574"/>
    <cellStyle name="汇总 2 4 2 5 3 4 2" xfId="7575"/>
    <cellStyle name="汇总 2 4 2 5 3 4 2 2" xfId="7576"/>
    <cellStyle name="汇总 2 4 2 5 3 4 2 3" xfId="7577"/>
    <cellStyle name="汇总 2 4 2 5 3 4 3" xfId="7578"/>
    <cellStyle name="汇总 2 4 2 5 3 4 4" xfId="7579"/>
    <cellStyle name="汇总 2 4 2 5 3 5" xfId="7580"/>
    <cellStyle name="汇总 2 4 2 5 3 6" xfId="7581"/>
    <cellStyle name="汇总 2 4 2 5 4" xfId="7582"/>
    <cellStyle name="汇总 2 4 2 5 4 2" xfId="7583"/>
    <cellStyle name="汇总 2 4 2 5 4 2 2" xfId="7584"/>
    <cellStyle name="汇总 2 4 2 5 4 2 2 2" xfId="7585"/>
    <cellStyle name="汇总 2 4 2 5 4 2 2 3" xfId="7586"/>
    <cellStyle name="汇总 2 4 2 5 4 2 3" xfId="7587"/>
    <cellStyle name="汇总 2 4 2 5 4 2 4" xfId="7588"/>
    <cellStyle name="汇总 2 4 2 5 4 3" xfId="7589"/>
    <cellStyle name="汇总 2 4 2 5 4 3 2" xfId="7590"/>
    <cellStyle name="汇总 2 4 2 5 4 3 3" xfId="7591"/>
    <cellStyle name="汇总 2 4 2 5 4 4" xfId="7592"/>
    <cellStyle name="汇总 2 4 2 5 4 4 2" xfId="7593"/>
    <cellStyle name="汇总 2 4 2 5 4 4 2 2" xfId="7594"/>
    <cellStyle name="汇总 2 4 2 5 4 4 2 3" xfId="7595"/>
    <cellStyle name="汇总 2 4 2 5 4 4 3" xfId="7596"/>
    <cellStyle name="汇总 2 4 2 5 4 4 4" xfId="7597"/>
    <cellStyle name="汇总 2 4 2 5 4 5" xfId="7598"/>
    <cellStyle name="汇总 2 4 2 5 4 6" xfId="7599"/>
    <cellStyle name="汇总 2 4 2 5 5" xfId="7600"/>
    <cellStyle name="汇总 2 4 2 5 5 2" xfId="7601"/>
    <cellStyle name="汇总 2 4 2 5 5 2 2" xfId="7602"/>
    <cellStyle name="汇总 2 4 2 5 5 2 2 2" xfId="7603"/>
    <cellStyle name="汇总 2 4 2 5 5 2 2 3" xfId="7604"/>
    <cellStyle name="汇总 2 4 2 5 5 2 3" xfId="7605"/>
    <cellStyle name="汇总 2 4 2 5 5 2 4" xfId="7606"/>
    <cellStyle name="汇总 2 4 2 5 5 3" xfId="7607"/>
    <cellStyle name="汇总 2 4 2 5 5 3 2" xfId="7608"/>
    <cellStyle name="汇总 2 4 2 5 5 3 3" xfId="7609"/>
    <cellStyle name="汇总 2 4 2 5 5 4" xfId="7610"/>
    <cellStyle name="汇总 2 4 2 5 5 4 2" xfId="7611"/>
    <cellStyle name="汇总 2 4 2 5 5 4 2 2" xfId="7612"/>
    <cellStyle name="汇总 2 4 2 5 5 4 2 3" xfId="7613"/>
    <cellStyle name="汇总 2 4 2 5 5 4 3" xfId="7614"/>
    <cellStyle name="汇总 2 4 2 5 5 4 4" xfId="7615"/>
    <cellStyle name="汇总 2 4 2 5 5 5" xfId="7616"/>
    <cellStyle name="汇总 2 4 2 5 5 6" xfId="7617"/>
    <cellStyle name="汇总 2 4 2 5 6" xfId="7618"/>
    <cellStyle name="汇总 2 4 2 5 6 2" xfId="7619"/>
    <cellStyle name="汇总 2 4 2 5 6 2 2" xfId="7620"/>
    <cellStyle name="汇总 2 4 2 5 6 2 3" xfId="7621"/>
    <cellStyle name="汇总 2 4 2 5 6 3" xfId="7622"/>
    <cellStyle name="汇总 2 4 2 5 6 4" xfId="7623"/>
    <cellStyle name="汇总 2 4 2 5 7" xfId="7624"/>
    <cellStyle name="汇总 2 4 2 5 8" xfId="7625"/>
    <cellStyle name="汇总 2 4 2 6" xfId="7626"/>
    <cellStyle name="汇总 2 4 2 6 2" xfId="7627"/>
    <cellStyle name="汇总 2 4 2 6 2 2" xfId="7628"/>
    <cellStyle name="汇总 2 4 2 6 2 2 2" xfId="7629"/>
    <cellStyle name="汇总 2 4 2 6 2 2 3" xfId="7630"/>
    <cellStyle name="汇总 2 4 2 6 2 3" xfId="7631"/>
    <cellStyle name="汇总 2 4 2 6 2 4" xfId="7632"/>
    <cellStyle name="汇总 2 4 2 6 3" xfId="7633"/>
    <cellStyle name="汇总 2 4 2 6 3 2" xfId="7634"/>
    <cellStyle name="汇总 2 4 2 6 3 3" xfId="7635"/>
    <cellStyle name="汇总 2 4 2 6 4" xfId="7636"/>
    <cellStyle name="汇总 2 4 2 6 4 2" xfId="7637"/>
    <cellStyle name="汇总 2 4 2 6 4 2 2" xfId="7638"/>
    <cellStyle name="汇总 2 4 2 6 4 2 3" xfId="7639"/>
    <cellStyle name="汇总 2 4 2 6 4 3" xfId="7640"/>
    <cellStyle name="汇总 2 4 2 6 4 4" xfId="7641"/>
    <cellStyle name="汇总 2 4 2 6 5" xfId="7642"/>
    <cellStyle name="汇总 2 4 2 6 6" xfId="7643"/>
    <cellStyle name="汇总 2 4 2 7" xfId="7644"/>
    <cellStyle name="汇总 2 4 2 7 2" xfId="7645"/>
    <cellStyle name="汇总 2 4 2 7 2 2" xfId="7646"/>
    <cellStyle name="汇总 2 4 2 7 2 2 2" xfId="7647"/>
    <cellStyle name="汇总 2 4 2 7 2 2 3" xfId="7648"/>
    <cellStyle name="汇总 2 4 2 7 2 3" xfId="7649"/>
    <cellStyle name="汇总 2 4 2 7 2 4" xfId="7650"/>
    <cellStyle name="汇总 2 4 2 7 3" xfId="7651"/>
    <cellStyle name="汇总 2 4 2 7 3 2" xfId="7652"/>
    <cellStyle name="汇总 2 4 2 7 3 3" xfId="7653"/>
    <cellStyle name="汇总 2 4 2 7 4" xfId="7654"/>
    <cellStyle name="汇总 2 4 2 7 4 2" xfId="7655"/>
    <cellStyle name="汇总 2 4 2 7 4 2 2" xfId="7656"/>
    <cellStyle name="汇总 2 4 2 7 4 2 3" xfId="7657"/>
    <cellStyle name="汇总 2 4 2 7 4 3" xfId="7658"/>
    <cellStyle name="汇总 2 4 2 7 4 4" xfId="7659"/>
    <cellStyle name="汇总 2 4 2 7 5" xfId="7660"/>
    <cellStyle name="汇总 2 4 2 7 6" xfId="7661"/>
    <cellStyle name="汇总 2 4 2 8" xfId="7662"/>
    <cellStyle name="汇总 2 4 2 8 2" xfId="7663"/>
    <cellStyle name="汇总 2 4 2 8 2 2" xfId="7664"/>
    <cellStyle name="汇总 2 4 2 8 2 2 2" xfId="7665"/>
    <cellStyle name="汇总 2 4 2 8 2 2 3" xfId="7666"/>
    <cellStyle name="汇总 2 4 2 8 2 3" xfId="7667"/>
    <cellStyle name="汇总 2 4 2 8 2 4" xfId="7668"/>
    <cellStyle name="汇总 2 4 2 8 3" xfId="7669"/>
    <cellStyle name="汇总 2 4 2 8 3 2" xfId="7670"/>
    <cellStyle name="汇总 2 4 2 8 3 3" xfId="7671"/>
    <cellStyle name="汇总 2 4 2 8 4" xfId="7672"/>
    <cellStyle name="汇总 2 4 2 8 4 2" xfId="7673"/>
    <cellStyle name="汇总 2 4 2 8 4 2 2" xfId="7674"/>
    <cellStyle name="汇总 2 4 2 8 4 2 3" xfId="7675"/>
    <cellStyle name="汇总 2 4 2 8 4 3" xfId="7676"/>
    <cellStyle name="汇总 2 4 2 8 4 4" xfId="7677"/>
    <cellStyle name="汇总 2 4 2 8 5" xfId="7678"/>
    <cellStyle name="汇总 2 4 2 8 6" xfId="7679"/>
    <cellStyle name="汇总 2 4 2 9" xfId="7680"/>
    <cellStyle name="汇总 2 4 2 9 2" xfId="7681"/>
    <cellStyle name="汇总 2 4 2 9 2 2" xfId="7682"/>
    <cellStyle name="汇总 2 4 2 9 2 3" xfId="7683"/>
    <cellStyle name="汇总 2 4 2 9 3" xfId="7684"/>
    <cellStyle name="汇总 2 4 2 9 4" xfId="7685"/>
    <cellStyle name="汇总 2 4 3" xfId="7686"/>
    <cellStyle name="汇总 2 4 3 10" xfId="7687"/>
    <cellStyle name="汇总 2 4 3 11" xfId="7688"/>
    <cellStyle name="汇总 2 4 3 2" xfId="7689"/>
    <cellStyle name="汇总 2 4 3 2 2" xfId="7690"/>
    <cellStyle name="汇总 2 4 3 2 2 2" xfId="7691"/>
    <cellStyle name="汇总 2 4 3 2 2 2 2" xfId="7692"/>
    <cellStyle name="汇总 2 4 3 2 2 2 2 2" xfId="7693"/>
    <cellStyle name="汇总 2 4 3 2 2 2 2 2 2" xfId="7694"/>
    <cellStyle name="汇总 2 4 3 2 2 2 2 2 3" xfId="7695"/>
    <cellStyle name="汇总 2 4 3 2 2 2 2 3" xfId="7696"/>
    <cellStyle name="汇总 2 4 3 2 2 2 2 4" xfId="7697"/>
    <cellStyle name="汇总 2 4 3 2 2 2 3" xfId="7698"/>
    <cellStyle name="汇总 2 4 3 2 2 2 3 2" xfId="7699"/>
    <cellStyle name="汇总 2 4 3 2 2 2 3 3" xfId="7700"/>
    <cellStyle name="汇总 2 4 3 2 2 2 4" xfId="7701"/>
    <cellStyle name="汇总 2 4 3 2 2 2 4 2" xfId="7702"/>
    <cellStyle name="汇总 2 4 3 2 2 2 4 2 2" xfId="7703"/>
    <cellStyle name="汇总 2 4 3 2 2 2 4 2 3" xfId="7704"/>
    <cellStyle name="汇总 2 4 3 2 2 2 4 3" xfId="7705"/>
    <cellStyle name="汇总 2 4 3 2 2 2 4 4" xfId="7706"/>
    <cellStyle name="汇总 2 4 3 2 2 2 5" xfId="7707"/>
    <cellStyle name="汇总 2 4 3 2 2 2 6" xfId="7708"/>
    <cellStyle name="汇总 2 4 3 2 2 3" xfId="7709"/>
    <cellStyle name="汇总 2 4 3 2 2 3 2" xfId="7710"/>
    <cellStyle name="汇总 2 4 3 2 2 3 2 2" xfId="7711"/>
    <cellStyle name="汇总 2 4 3 2 2 3 2 2 2" xfId="7712"/>
    <cellStyle name="汇总 2 4 3 2 2 3 2 2 3" xfId="7713"/>
    <cellStyle name="汇总 2 4 3 2 2 3 2 3" xfId="7714"/>
    <cellStyle name="汇总 2 4 3 2 2 3 2 4" xfId="7715"/>
    <cellStyle name="汇总 2 4 3 2 2 3 3" xfId="7716"/>
    <cellStyle name="汇总 2 4 3 2 2 3 3 2" xfId="7717"/>
    <cellStyle name="汇总 2 4 3 2 2 3 3 3" xfId="7718"/>
    <cellStyle name="汇总 2 4 3 2 2 3 4" xfId="7719"/>
    <cellStyle name="汇总 2 4 3 2 2 3 4 2" xfId="7720"/>
    <cellStyle name="汇总 2 4 3 2 2 3 4 2 2" xfId="7721"/>
    <cellStyle name="汇总 2 4 3 2 2 3 4 2 3" xfId="7722"/>
    <cellStyle name="汇总 2 4 3 2 2 3 4 3" xfId="7723"/>
    <cellStyle name="汇总 2 4 3 2 2 3 4 4" xfId="7724"/>
    <cellStyle name="汇总 2 4 3 2 2 3 5" xfId="7725"/>
    <cellStyle name="汇总 2 4 3 2 2 3 6" xfId="7726"/>
    <cellStyle name="汇总 2 4 3 2 2 4" xfId="7727"/>
    <cellStyle name="汇总 2 4 3 2 2 4 2" xfId="7728"/>
    <cellStyle name="汇总 2 4 3 2 2 4 2 2" xfId="7729"/>
    <cellStyle name="汇总 2 4 3 2 2 4 2 2 2" xfId="7730"/>
    <cellStyle name="汇总 2 4 3 2 2 4 2 2 3" xfId="7731"/>
    <cellStyle name="汇总 2 4 3 2 2 4 2 3" xfId="7732"/>
    <cellStyle name="汇总 2 4 3 2 2 4 2 4" xfId="7733"/>
    <cellStyle name="汇总 2 4 3 2 2 4 3" xfId="7734"/>
    <cellStyle name="汇总 2 4 3 2 2 4 3 2" xfId="7735"/>
    <cellStyle name="汇总 2 4 3 2 2 4 3 3" xfId="7736"/>
    <cellStyle name="汇总 2 4 3 2 2 4 4" xfId="7737"/>
    <cellStyle name="汇总 2 4 3 2 2 4 4 2" xfId="7738"/>
    <cellStyle name="汇总 2 4 3 2 2 4 4 2 2" xfId="7739"/>
    <cellStyle name="汇总 2 4 3 2 2 4 4 2 3" xfId="7740"/>
    <cellStyle name="汇总 2 4 3 2 2 4 4 3" xfId="7741"/>
    <cellStyle name="汇总 2 4 3 2 2 4 4 4" xfId="7742"/>
    <cellStyle name="汇总 2 4 3 2 2 4 5" xfId="7743"/>
    <cellStyle name="汇总 2 4 3 2 2 4 6" xfId="7744"/>
    <cellStyle name="汇总 2 4 3 2 2 5" xfId="7745"/>
    <cellStyle name="汇总 2 4 3 2 2 5 2" xfId="7746"/>
    <cellStyle name="汇总 2 4 3 2 2 5 2 2" xfId="7747"/>
    <cellStyle name="汇总 2 4 3 2 2 5 2 3" xfId="7748"/>
    <cellStyle name="汇总 2 4 3 2 2 5 3" xfId="7749"/>
    <cellStyle name="汇总 2 4 3 2 2 5 4" xfId="7750"/>
    <cellStyle name="汇总 2 4 3 2 2 6" xfId="7751"/>
    <cellStyle name="汇总 2 4 3 2 2 7" xfId="7752"/>
    <cellStyle name="汇总 2 4 3 2 3" xfId="7753"/>
    <cellStyle name="汇总 2 4 3 2 3 2" xfId="7754"/>
    <cellStyle name="汇总 2 4 3 2 3 2 2" xfId="7755"/>
    <cellStyle name="汇总 2 4 3 2 3 2 2 2" xfId="7756"/>
    <cellStyle name="汇总 2 4 3 2 3 2 2 3" xfId="7757"/>
    <cellStyle name="汇总 2 4 3 2 3 2 3" xfId="7758"/>
    <cellStyle name="汇总 2 4 3 2 3 2 4" xfId="7759"/>
    <cellStyle name="汇总 2 4 3 2 3 3" xfId="7760"/>
    <cellStyle name="汇总 2 4 3 2 3 3 2" xfId="7761"/>
    <cellStyle name="汇总 2 4 3 2 3 3 3" xfId="7762"/>
    <cellStyle name="汇总 2 4 3 2 3 4" xfId="7763"/>
    <cellStyle name="汇总 2 4 3 2 3 4 2" xfId="7764"/>
    <cellStyle name="汇总 2 4 3 2 3 4 2 2" xfId="7765"/>
    <cellStyle name="汇总 2 4 3 2 3 4 2 3" xfId="7766"/>
    <cellStyle name="汇总 2 4 3 2 3 4 3" xfId="7767"/>
    <cellStyle name="汇总 2 4 3 2 3 4 4" xfId="7768"/>
    <cellStyle name="汇总 2 4 3 2 3 5" xfId="7769"/>
    <cellStyle name="汇总 2 4 3 2 3 6" xfId="7770"/>
    <cellStyle name="汇总 2 4 3 2 4" xfId="7771"/>
    <cellStyle name="汇总 2 4 3 2 4 2" xfId="7772"/>
    <cellStyle name="汇总 2 4 3 2 4 2 2" xfId="7773"/>
    <cellStyle name="汇总 2 4 3 2 4 2 2 2" xfId="7774"/>
    <cellStyle name="汇总 2 4 3 2 4 2 2 3" xfId="7775"/>
    <cellStyle name="汇总 2 4 3 2 4 2 3" xfId="7776"/>
    <cellStyle name="汇总 2 4 3 2 4 2 4" xfId="7777"/>
    <cellStyle name="汇总 2 4 3 2 4 3" xfId="7778"/>
    <cellStyle name="汇总 2 4 3 2 4 3 2" xfId="7779"/>
    <cellStyle name="汇总 2 4 3 2 4 3 3" xfId="7780"/>
    <cellStyle name="汇总 2 4 3 2 4 4" xfId="7781"/>
    <cellStyle name="汇总 2 4 3 2 4 4 2" xfId="7782"/>
    <cellStyle name="汇总 2 4 3 2 4 4 2 2" xfId="7783"/>
    <cellStyle name="汇总 2 4 3 2 4 4 2 3" xfId="7784"/>
    <cellStyle name="汇总 2 4 3 2 4 4 3" xfId="7785"/>
    <cellStyle name="汇总 2 4 3 2 4 4 4" xfId="7786"/>
    <cellStyle name="汇总 2 4 3 2 4 5" xfId="7787"/>
    <cellStyle name="汇总 2 4 3 2 4 6" xfId="7788"/>
    <cellStyle name="汇总 2 4 3 2 5" xfId="7789"/>
    <cellStyle name="汇总 2 4 3 2 5 2" xfId="7790"/>
    <cellStyle name="汇总 2 4 3 2 5 2 2" xfId="7791"/>
    <cellStyle name="汇总 2 4 3 2 5 2 2 2" xfId="7792"/>
    <cellStyle name="汇总 2 4 3 2 5 2 2 3" xfId="7793"/>
    <cellStyle name="汇总 2 4 3 2 5 2 3" xfId="7794"/>
    <cellStyle name="汇总 2 4 3 2 5 2 4" xfId="7795"/>
    <cellStyle name="汇总 2 4 3 2 5 3" xfId="7796"/>
    <cellStyle name="汇总 2 4 3 2 5 3 2" xfId="7797"/>
    <cellStyle name="汇总 2 4 3 2 5 3 3" xfId="7798"/>
    <cellStyle name="汇总 2 4 3 2 5 4" xfId="7799"/>
    <cellStyle name="汇总 2 4 3 2 5 4 2" xfId="7800"/>
    <cellStyle name="汇总 2 4 3 2 5 4 2 2" xfId="7801"/>
    <cellStyle name="汇总 2 4 3 2 5 4 2 3" xfId="7802"/>
    <cellStyle name="汇总 2 4 3 2 5 4 3" xfId="7803"/>
    <cellStyle name="汇总 2 4 3 2 5 4 4" xfId="7804"/>
    <cellStyle name="汇总 2 4 3 2 5 5" xfId="7805"/>
    <cellStyle name="汇总 2 4 3 2 5 6" xfId="7806"/>
    <cellStyle name="汇总 2 4 3 2 6" xfId="7807"/>
    <cellStyle name="汇总 2 4 3 2 6 2" xfId="7808"/>
    <cellStyle name="汇总 2 4 3 2 6 2 2" xfId="7809"/>
    <cellStyle name="汇总 2 4 3 2 6 2 3" xfId="7810"/>
    <cellStyle name="汇总 2 4 3 2 6 3" xfId="7811"/>
    <cellStyle name="汇总 2 4 3 2 6 4" xfId="7812"/>
    <cellStyle name="汇总 2 4 3 2 7" xfId="7813"/>
    <cellStyle name="汇总 2 4 3 2 8" xfId="7814"/>
    <cellStyle name="汇总 2 4 3 3" xfId="7815"/>
    <cellStyle name="汇总 2 4 3 3 2" xfId="7816"/>
    <cellStyle name="汇总 2 4 3 3 2 2" xfId="7817"/>
    <cellStyle name="汇总 2 4 3 3 2 2 2" xfId="7818"/>
    <cellStyle name="汇总 2 4 3 3 2 2 2 2" xfId="7819"/>
    <cellStyle name="汇总 2 4 3 3 2 2 2 2 2" xfId="7820"/>
    <cellStyle name="汇总 2 4 3 3 2 2 2 2 3" xfId="7821"/>
    <cellStyle name="汇总 2 4 3 3 2 2 2 3" xfId="7822"/>
    <cellStyle name="汇总 2 4 3 3 2 2 2 4" xfId="7823"/>
    <cellStyle name="汇总 2 4 3 3 2 2 3" xfId="7824"/>
    <cellStyle name="汇总 2 4 3 3 2 2 3 2" xfId="7825"/>
    <cellStyle name="汇总 2 4 3 3 2 2 3 3" xfId="7826"/>
    <cellStyle name="汇总 2 4 3 3 2 2 4" xfId="7827"/>
    <cellStyle name="汇总 2 4 3 3 2 2 4 2" xfId="7828"/>
    <cellStyle name="汇总 2 4 3 3 2 2 4 2 2" xfId="7829"/>
    <cellStyle name="汇总 2 4 3 3 2 2 4 2 3" xfId="7830"/>
    <cellStyle name="汇总 2 4 3 3 2 2 4 3" xfId="7831"/>
    <cellStyle name="汇总 2 4 3 3 2 2 4 4" xfId="7832"/>
    <cellStyle name="汇总 2 4 3 3 2 2 5" xfId="7833"/>
    <cellStyle name="汇总 2 4 3 3 2 2 6" xfId="7834"/>
    <cellStyle name="汇总 2 4 3 3 2 3" xfId="7835"/>
    <cellStyle name="汇总 2 4 3 3 2 3 2" xfId="7836"/>
    <cellStyle name="汇总 2 4 3 3 2 3 2 2" xfId="7837"/>
    <cellStyle name="汇总 2 4 3 3 2 3 2 2 2" xfId="7838"/>
    <cellStyle name="汇总 2 4 3 3 2 3 2 2 3" xfId="7839"/>
    <cellStyle name="汇总 2 4 3 3 2 3 2 3" xfId="7840"/>
    <cellStyle name="汇总 2 4 3 3 2 3 2 4" xfId="7841"/>
    <cellStyle name="汇总 2 4 3 3 2 3 3" xfId="7842"/>
    <cellStyle name="汇总 2 4 3 3 2 3 3 2" xfId="7843"/>
    <cellStyle name="汇总 2 4 3 3 2 3 3 3" xfId="7844"/>
    <cellStyle name="汇总 2 4 3 3 2 3 4" xfId="7845"/>
    <cellStyle name="汇总 2 4 3 3 2 3 4 2" xfId="7846"/>
    <cellStyle name="汇总 2 4 3 3 2 3 4 2 2" xfId="7847"/>
    <cellStyle name="汇总 2 4 3 3 2 3 4 2 3" xfId="7848"/>
    <cellStyle name="汇总 2 4 3 3 2 3 4 3" xfId="7849"/>
    <cellStyle name="汇总 2 4 3 3 2 3 4 4" xfId="7850"/>
    <cellStyle name="汇总 2 4 3 3 2 3 5" xfId="7851"/>
    <cellStyle name="汇总 2 4 3 3 2 3 6" xfId="7852"/>
    <cellStyle name="汇总 2 4 3 3 2 4" xfId="7853"/>
    <cellStyle name="汇总 2 4 3 3 2 4 2" xfId="7854"/>
    <cellStyle name="汇总 2 4 3 3 2 4 2 2" xfId="7855"/>
    <cellStyle name="汇总 2 4 3 3 2 4 2 2 2" xfId="7856"/>
    <cellStyle name="汇总 2 4 3 3 2 4 2 2 3" xfId="7857"/>
    <cellStyle name="汇总 2 4 3 3 2 4 2 3" xfId="7858"/>
    <cellStyle name="汇总 2 4 3 3 2 4 2 4" xfId="7859"/>
    <cellStyle name="汇总 2 4 3 3 2 4 3" xfId="7860"/>
    <cellStyle name="汇总 2 4 3 3 2 4 3 2" xfId="7861"/>
    <cellStyle name="汇总 2 4 3 3 2 4 3 3" xfId="7862"/>
    <cellStyle name="汇总 2 4 3 3 2 4 4" xfId="7863"/>
    <cellStyle name="汇总 2 4 3 3 2 4 4 2" xfId="7864"/>
    <cellStyle name="汇总 2 4 3 3 2 4 4 2 2" xfId="7865"/>
    <cellStyle name="汇总 2 4 3 3 2 4 4 2 3" xfId="7866"/>
    <cellStyle name="汇总 2 4 3 3 2 4 4 3" xfId="7867"/>
    <cellStyle name="汇总 2 4 3 3 2 4 4 4" xfId="7868"/>
    <cellStyle name="汇总 2 4 3 3 2 4 5" xfId="7869"/>
    <cellStyle name="汇总 2 4 3 3 2 4 6" xfId="7870"/>
    <cellStyle name="汇总 2 4 3 3 2 5" xfId="7871"/>
    <cellStyle name="汇总 2 4 3 3 2 5 2" xfId="7872"/>
    <cellStyle name="汇总 2 4 3 3 2 5 2 2" xfId="7873"/>
    <cellStyle name="汇总 2 4 3 3 2 5 2 3" xfId="7874"/>
    <cellStyle name="汇总 2 4 3 3 2 5 3" xfId="7875"/>
    <cellStyle name="汇总 2 4 3 3 2 5 4" xfId="7876"/>
    <cellStyle name="汇总 2 4 3 3 2 6" xfId="7877"/>
    <cellStyle name="汇总 2 4 3 3 2 7" xfId="7878"/>
    <cellStyle name="汇总 2 4 3 3 3" xfId="7879"/>
    <cellStyle name="汇总 2 4 3 3 3 2" xfId="7880"/>
    <cellStyle name="汇总 2 4 3 3 3 2 2" xfId="7881"/>
    <cellStyle name="汇总 2 4 3 3 3 2 2 2" xfId="7882"/>
    <cellStyle name="汇总 2 4 3 3 3 2 2 3" xfId="7883"/>
    <cellStyle name="汇总 2 4 3 3 3 2 3" xfId="7884"/>
    <cellStyle name="汇总 2 4 3 3 3 2 4" xfId="7885"/>
    <cellStyle name="汇总 2 4 3 3 3 3" xfId="7886"/>
    <cellStyle name="汇总 2 4 3 3 3 3 2" xfId="7887"/>
    <cellStyle name="汇总 2 4 3 3 3 3 3" xfId="7888"/>
    <cellStyle name="汇总 2 4 3 3 3 4" xfId="7889"/>
    <cellStyle name="汇总 2 4 3 3 3 4 2" xfId="7890"/>
    <cellStyle name="汇总 2 4 3 3 3 4 2 2" xfId="7891"/>
    <cellStyle name="汇总 2 4 3 3 3 4 2 3" xfId="7892"/>
    <cellStyle name="汇总 2 4 3 3 3 4 3" xfId="7893"/>
    <cellStyle name="汇总 2 4 3 3 3 4 4" xfId="7894"/>
    <cellStyle name="汇总 2 4 3 3 3 5" xfId="7895"/>
    <cellStyle name="汇总 2 4 3 3 3 6" xfId="7896"/>
    <cellStyle name="汇总 2 4 3 3 4" xfId="7897"/>
    <cellStyle name="汇总 2 4 3 3 4 2" xfId="7898"/>
    <cellStyle name="汇总 2 4 3 3 4 2 2" xfId="7899"/>
    <cellStyle name="汇总 2 4 3 3 4 2 2 2" xfId="7900"/>
    <cellStyle name="汇总 2 4 3 3 4 2 2 3" xfId="7901"/>
    <cellStyle name="汇总 2 4 3 3 4 2 3" xfId="7902"/>
    <cellStyle name="汇总 2 4 3 3 4 2 4" xfId="7903"/>
    <cellStyle name="汇总 2 4 3 3 4 3" xfId="7904"/>
    <cellStyle name="汇总 2 4 3 3 4 3 2" xfId="7905"/>
    <cellStyle name="汇总 2 4 3 3 4 3 3" xfId="7906"/>
    <cellStyle name="汇总 2 4 3 3 4 4" xfId="7907"/>
    <cellStyle name="汇总 2 4 3 3 4 4 2" xfId="7908"/>
    <cellStyle name="汇总 2 4 3 3 4 4 2 2" xfId="7909"/>
    <cellStyle name="汇总 2 4 3 3 4 4 2 3" xfId="7910"/>
    <cellStyle name="汇总 2 4 3 3 4 4 3" xfId="7911"/>
    <cellStyle name="汇总 2 4 3 3 4 4 4" xfId="7912"/>
    <cellStyle name="汇总 2 4 3 3 4 5" xfId="7913"/>
    <cellStyle name="汇总 2 4 3 3 4 6" xfId="7914"/>
    <cellStyle name="汇总 2 4 3 3 5" xfId="7915"/>
    <cellStyle name="汇总 2 4 3 3 5 2" xfId="7916"/>
    <cellStyle name="汇总 2 4 3 3 5 2 2" xfId="7917"/>
    <cellStyle name="汇总 2 4 3 3 5 2 2 2" xfId="7918"/>
    <cellStyle name="汇总 2 4 3 3 5 2 2 3" xfId="7919"/>
    <cellStyle name="汇总 2 4 3 3 5 2 3" xfId="7920"/>
    <cellStyle name="汇总 2 4 3 3 5 2 4" xfId="7921"/>
    <cellStyle name="汇总 2 4 3 3 5 3" xfId="7922"/>
    <cellStyle name="汇总 2 4 3 3 5 3 2" xfId="7923"/>
    <cellStyle name="汇总 2 4 3 3 5 3 3" xfId="7924"/>
    <cellStyle name="汇总 2 4 3 3 5 4" xfId="7925"/>
    <cellStyle name="汇总 2 4 3 3 5 4 2" xfId="7926"/>
    <cellStyle name="汇总 2 4 3 3 5 4 2 2" xfId="7927"/>
    <cellStyle name="汇总 2 4 3 3 5 4 2 3" xfId="7928"/>
    <cellStyle name="汇总 2 4 3 3 5 4 3" xfId="7929"/>
    <cellStyle name="汇总 2 4 3 3 5 4 4" xfId="7930"/>
    <cellStyle name="汇总 2 4 3 3 5 5" xfId="7931"/>
    <cellStyle name="汇总 2 4 3 3 5 6" xfId="7932"/>
    <cellStyle name="汇总 2 4 3 3 6" xfId="7933"/>
    <cellStyle name="汇总 2 4 3 3 6 2" xfId="7934"/>
    <cellStyle name="汇总 2 4 3 3 6 2 2" xfId="7935"/>
    <cellStyle name="汇总 2 4 3 3 6 2 3" xfId="7936"/>
    <cellStyle name="汇总 2 4 3 3 6 3" xfId="7937"/>
    <cellStyle name="汇总 2 4 3 3 6 4" xfId="7938"/>
    <cellStyle name="汇总 2 4 3 3 7" xfId="7939"/>
    <cellStyle name="汇总 2 4 3 3 8" xfId="7940"/>
    <cellStyle name="汇总 2 4 3 4" xfId="7941"/>
    <cellStyle name="汇总 2 4 3 4 2" xfId="7942"/>
    <cellStyle name="汇总 2 4 3 4 2 2" xfId="7943"/>
    <cellStyle name="汇总 2 4 3 4 2 2 2" xfId="7944"/>
    <cellStyle name="汇总 2 4 3 4 2 2 2 2" xfId="7945"/>
    <cellStyle name="汇总 2 4 3 4 2 2 2 2 2" xfId="7946"/>
    <cellStyle name="汇总 2 4 3 4 2 2 2 2 3" xfId="7947"/>
    <cellStyle name="汇总 2 4 3 4 2 2 2 3" xfId="7948"/>
    <cellStyle name="汇总 2 4 3 4 2 2 2 4" xfId="7949"/>
    <cellStyle name="汇总 2 4 3 4 2 2 3" xfId="7950"/>
    <cellStyle name="汇总 2 4 3 4 2 2 3 2" xfId="7951"/>
    <cellStyle name="汇总 2 4 3 4 2 2 3 3" xfId="7952"/>
    <cellStyle name="汇总 2 4 3 4 2 2 4" xfId="7953"/>
    <cellStyle name="汇总 2 4 3 4 2 2 4 2" xfId="7954"/>
    <cellStyle name="汇总 2 4 3 4 2 2 4 2 2" xfId="7955"/>
    <cellStyle name="汇总 2 4 3 4 2 2 4 2 3" xfId="7956"/>
    <cellStyle name="汇总 2 4 3 4 2 2 4 3" xfId="7957"/>
    <cellStyle name="汇总 2 4 3 4 2 2 4 4" xfId="7958"/>
    <cellStyle name="汇总 2 4 3 4 2 2 5" xfId="7959"/>
    <cellStyle name="汇总 2 4 3 4 2 2 6" xfId="7960"/>
    <cellStyle name="汇总 2 4 3 4 2 3" xfId="7961"/>
    <cellStyle name="汇总 2 4 3 4 2 3 2" xfId="7962"/>
    <cellStyle name="汇总 2 4 3 4 2 3 2 2" xfId="7963"/>
    <cellStyle name="汇总 2 4 3 4 2 3 2 2 2" xfId="7964"/>
    <cellStyle name="汇总 2 4 3 4 2 3 2 2 3" xfId="7965"/>
    <cellStyle name="汇总 2 4 3 4 2 3 2 3" xfId="7966"/>
    <cellStyle name="汇总 2 4 3 4 2 3 2 4" xfId="7967"/>
    <cellStyle name="汇总 2 4 3 4 2 3 3" xfId="7968"/>
    <cellStyle name="汇总 2 4 3 4 2 3 3 2" xfId="7969"/>
    <cellStyle name="汇总 2 4 3 4 2 3 3 3" xfId="7970"/>
    <cellStyle name="汇总 2 4 3 4 2 3 4" xfId="7971"/>
    <cellStyle name="汇总 2 4 3 4 2 3 4 2" xfId="7972"/>
    <cellStyle name="汇总 2 4 3 4 2 3 4 2 2" xfId="7973"/>
    <cellStyle name="汇总 2 4 3 4 2 3 4 2 3" xfId="7974"/>
    <cellStyle name="汇总 2 4 3 4 2 3 4 3" xfId="7975"/>
    <cellStyle name="汇总 2 4 3 4 2 3 4 4" xfId="7976"/>
    <cellStyle name="汇总 2 4 3 4 2 3 5" xfId="7977"/>
    <cellStyle name="汇总 2 4 3 4 2 3 6" xfId="7978"/>
    <cellStyle name="汇总 2 4 3 4 2 4" xfId="7979"/>
    <cellStyle name="汇总 2 4 3 4 2 4 2" xfId="7980"/>
    <cellStyle name="汇总 2 4 3 4 2 4 2 2" xfId="7981"/>
    <cellStyle name="汇总 2 4 3 4 2 4 2 2 2" xfId="7982"/>
    <cellStyle name="汇总 2 4 3 4 2 4 2 2 3" xfId="7983"/>
    <cellStyle name="汇总 2 4 3 4 2 4 2 3" xfId="7984"/>
    <cellStyle name="汇总 2 4 3 4 2 4 2 4" xfId="7985"/>
    <cellStyle name="汇总 2 4 3 4 2 4 3" xfId="7986"/>
    <cellStyle name="汇总 2 4 3 4 2 4 3 2" xfId="7987"/>
    <cellStyle name="汇总 2 4 3 4 2 4 3 3" xfId="7988"/>
    <cellStyle name="汇总 2 4 3 4 2 4 4" xfId="7989"/>
    <cellStyle name="汇总 2 4 3 4 2 4 4 2" xfId="7990"/>
    <cellStyle name="汇总 2 4 3 4 2 4 4 2 2" xfId="7991"/>
    <cellStyle name="汇总 2 4 3 4 2 4 4 2 3" xfId="7992"/>
    <cellStyle name="汇总 2 4 3 4 2 4 4 3" xfId="7993"/>
    <cellStyle name="汇总 2 4 3 4 2 4 4 4" xfId="7994"/>
    <cellStyle name="汇总 2 4 3 4 2 4 5" xfId="7995"/>
    <cellStyle name="汇总 2 4 3 4 2 4 6" xfId="7996"/>
    <cellStyle name="汇总 2 4 3 4 2 5" xfId="7997"/>
    <cellStyle name="汇总 2 4 3 4 2 5 2" xfId="7998"/>
    <cellStyle name="汇总 2 4 3 4 2 5 2 2" xfId="7999"/>
    <cellStyle name="汇总 2 4 3 4 2 5 2 3" xfId="8000"/>
    <cellStyle name="汇总 2 4 3 4 2 5 3" xfId="8001"/>
    <cellStyle name="汇总 2 4 3 4 2 5 4" xfId="8002"/>
    <cellStyle name="汇总 2 4 3 4 2 6" xfId="8003"/>
    <cellStyle name="汇总 2 4 3 4 2 7" xfId="8004"/>
    <cellStyle name="汇总 2 4 3 4 3" xfId="8005"/>
    <cellStyle name="汇总 2 4 3 4 3 2" xfId="8006"/>
    <cellStyle name="汇总 2 4 3 4 3 2 2" xfId="8007"/>
    <cellStyle name="汇总 2 4 3 4 3 2 2 2" xfId="8008"/>
    <cellStyle name="汇总 2 4 3 4 3 2 2 3" xfId="8009"/>
    <cellStyle name="汇总 2 4 3 4 3 2 3" xfId="8010"/>
    <cellStyle name="汇总 2 4 3 4 3 2 4" xfId="8011"/>
    <cellStyle name="汇总 2 4 3 4 3 3" xfId="8012"/>
    <cellStyle name="汇总 2 4 3 4 3 3 2" xfId="8013"/>
    <cellStyle name="汇总 2 4 3 4 3 3 3" xfId="8014"/>
    <cellStyle name="汇总 2 4 3 4 3 4" xfId="8015"/>
    <cellStyle name="汇总 2 4 3 4 3 4 2" xfId="8016"/>
    <cellStyle name="汇总 2 4 3 4 3 4 2 2" xfId="8017"/>
    <cellStyle name="汇总 2 4 3 4 3 4 2 3" xfId="8018"/>
    <cellStyle name="汇总 2 4 3 4 3 4 3" xfId="8019"/>
    <cellStyle name="汇总 2 4 3 4 3 4 4" xfId="8020"/>
    <cellStyle name="汇总 2 4 3 4 3 5" xfId="8021"/>
    <cellStyle name="汇总 2 4 3 4 3 6" xfId="8022"/>
    <cellStyle name="汇总 2 4 3 4 4" xfId="8023"/>
    <cellStyle name="汇总 2 4 3 4 4 2" xfId="8024"/>
    <cellStyle name="汇总 2 4 3 4 4 2 2" xfId="8025"/>
    <cellStyle name="汇总 2 4 3 4 4 2 2 2" xfId="8026"/>
    <cellStyle name="汇总 2 4 3 4 4 2 2 3" xfId="8027"/>
    <cellStyle name="汇总 2 4 3 4 4 2 3" xfId="8028"/>
    <cellStyle name="汇总 2 4 3 4 4 2 4" xfId="8029"/>
    <cellStyle name="汇总 2 4 3 4 4 3" xfId="8030"/>
    <cellStyle name="汇总 2 4 3 4 4 3 2" xfId="8031"/>
    <cellStyle name="汇总 2 4 3 4 4 3 3" xfId="8032"/>
    <cellStyle name="汇总 2 4 3 4 4 4" xfId="8033"/>
    <cellStyle name="汇总 2 4 3 4 4 4 2" xfId="8034"/>
    <cellStyle name="汇总 2 4 3 4 4 4 2 2" xfId="8035"/>
    <cellStyle name="汇总 2 4 3 4 4 4 2 3" xfId="8036"/>
    <cellStyle name="汇总 2 4 3 4 4 4 3" xfId="8037"/>
    <cellStyle name="汇总 2 4 3 4 4 4 4" xfId="8038"/>
    <cellStyle name="汇总 2 4 3 4 4 5" xfId="8039"/>
    <cellStyle name="汇总 2 4 3 4 4 6" xfId="8040"/>
    <cellStyle name="汇总 2 4 3 4 5" xfId="8041"/>
    <cellStyle name="汇总 2 4 3 4 5 2" xfId="8042"/>
    <cellStyle name="汇总 2 4 3 4 5 2 2" xfId="8043"/>
    <cellStyle name="汇总 2 4 3 4 5 2 2 2" xfId="8044"/>
    <cellStyle name="汇总 2 4 3 4 5 2 2 3" xfId="8045"/>
    <cellStyle name="汇总 2 4 3 4 5 2 3" xfId="8046"/>
    <cellStyle name="汇总 2 4 3 4 5 2 4" xfId="8047"/>
    <cellStyle name="汇总 2 4 3 4 5 3" xfId="8048"/>
    <cellStyle name="汇总 2 4 3 4 5 3 2" xfId="8049"/>
    <cellStyle name="汇总 2 4 3 4 5 3 3" xfId="8050"/>
    <cellStyle name="汇总 2 4 3 4 5 4" xfId="8051"/>
    <cellStyle name="汇总 2 4 3 4 5 4 2" xfId="8052"/>
    <cellStyle name="汇总 2 4 3 4 5 4 2 2" xfId="8053"/>
    <cellStyle name="汇总 2 4 3 4 5 4 2 3" xfId="8054"/>
    <cellStyle name="汇总 2 4 3 4 5 4 3" xfId="8055"/>
    <cellStyle name="汇总 2 4 3 4 5 4 4" xfId="8056"/>
    <cellStyle name="汇总 2 4 3 4 5 5" xfId="8057"/>
    <cellStyle name="汇总 2 4 3 4 5 6" xfId="8058"/>
    <cellStyle name="汇总 2 4 3 4 6" xfId="8059"/>
    <cellStyle name="汇总 2 4 3 4 6 2" xfId="8060"/>
    <cellStyle name="汇总 2 4 3 4 6 2 2" xfId="8061"/>
    <cellStyle name="汇总 2 4 3 4 6 2 3" xfId="8062"/>
    <cellStyle name="汇总 2 4 3 4 6 3" xfId="8063"/>
    <cellStyle name="汇总 2 4 3 4 6 4" xfId="8064"/>
    <cellStyle name="汇总 2 4 3 4 7" xfId="8065"/>
    <cellStyle name="汇总 2 4 3 4 8" xfId="8066"/>
    <cellStyle name="汇总 2 4 3 5" xfId="8067"/>
    <cellStyle name="汇总 2 4 3 5 2" xfId="8068"/>
    <cellStyle name="汇总 2 4 3 5 2 2" xfId="8069"/>
    <cellStyle name="汇总 2 4 3 5 2 2 2" xfId="8070"/>
    <cellStyle name="汇总 2 4 3 5 2 2 2 2" xfId="8071"/>
    <cellStyle name="汇总 2 4 3 5 2 2 2 3" xfId="8072"/>
    <cellStyle name="汇总 2 4 3 5 2 2 3" xfId="8073"/>
    <cellStyle name="汇总 2 4 3 5 2 2 4" xfId="8074"/>
    <cellStyle name="汇总 2 4 3 5 2 3" xfId="8075"/>
    <cellStyle name="汇总 2 4 3 5 2 3 2" xfId="8076"/>
    <cellStyle name="汇总 2 4 3 5 2 3 3" xfId="8077"/>
    <cellStyle name="汇总 2 4 3 5 2 4" xfId="8078"/>
    <cellStyle name="汇总 2 4 3 5 2 4 2" xfId="8079"/>
    <cellStyle name="汇总 2 4 3 5 2 4 2 2" xfId="8080"/>
    <cellStyle name="汇总 2 4 3 5 2 4 2 3" xfId="8081"/>
    <cellStyle name="汇总 2 4 3 5 2 4 3" xfId="8082"/>
    <cellStyle name="汇总 2 4 3 5 2 4 4" xfId="8083"/>
    <cellStyle name="汇总 2 4 3 5 2 5" xfId="8084"/>
    <cellStyle name="汇总 2 4 3 5 2 6" xfId="8085"/>
    <cellStyle name="汇总 2 4 3 5 3" xfId="8086"/>
    <cellStyle name="汇总 2 4 3 5 3 2" xfId="8087"/>
    <cellStyle name="汇总 2 4 3 5 3 2 2" xfId="8088"/>
    <cellStyle name="汇总 2 4 3 5 3 2 2 2" xfId="8089"/>
    <cellStyle name="汇总 2 4 3 5 3 2 2 3" xfId="8090"/>
    <cellStyle name="汇总 2 4 3 5 3 2 3" xfId="8091"/>
    <cellStyle name="汇总 2 4 3 5 3 2 4" xfId="8092"/>
    <cellStyle name="汇总 2 4 3 5 3 3" xfId="8093"/>
    <cellStyle name="汇总 2 4 3 5 3 3 2" xfId="8094"/>
    <cellStyle name="汇总 2 4 3 5 3 3 3" xfId="8095"/>
    <cellStyle name="汇总 2 4 3 5 3 4" xfId="8096"/>
    <cellStyle name="汇总 2 4 3 5 3 4 2" xfId="8097"/>
    <cellStyle name="汇总 2 4 3 5 3 4 2 2" xfId="8098"/>
    <cellStyle name="汇总 2 4 3 5 3 4 2 3" xfId="8099"/>
    <cellStyle name="汇总 2 4 3 5 3 4 3" xfId="8100"/>
    <cellStyle name="汇总 2 4 3 5 3 4 4" xfId="8101"/>
    <cellStyle name="汇总 2 4 3 5 3 5" xfId="8102"/>
    <cellStyle name="汇总 2 4 3 5 3 6" xfId="8103"/>
    <cellStyle name="汇总 2 4 3 5 4" xfId="8104"/>
    <cellStyle name="汇总 2 4 3 5 4 2" xfId="8105"/>
    <cellStyle name="汇总 2 4 3 5 4 2 2" xfId="8106"/>
    <cellStyle name="汇总 2 4 3 5 4 2 2 2" xfId="8107"/>
    <cellStyle name="汇总 2 4 3 5 4 2 2 3" xfId="8108"/>
    <cellStyle name="汇总 2 4 3 5 4 2 3" xfId="8109"/>
    <cellStyle name="汇总 2 4 3 5 4 2 4" xfId="8110"/>
    <cellStyle name="汇总 2 4 3 5 4 3" xfId="8111"/>
    <cellStyle name="汇总 2 4 3 5 4 3 2" xfId="8112"/>
    <cellStyle name="汇总 2 4 3 5 4 3 3" xfId="8113"/>
    <cellStyle name="汇总 2 4 3 5 4 4" xfId="8114"/>
    <cellStyle name="汇总 2 4 3 5 4 4 2" xfId="8115"/>
    <cellStyle name="汇总 2 4 3 5 4 4 2 2" xfId="8116"/>
    <cellStyle name="汇总 2 4 3 5 4 4 2 3" xfId="8117"/>
    <cellStyle name="汇总 2 4 3 5 4 4 3" xfId="8118"/>
    <cellStyle name="汇总 2 4 3 5 4 4 4" xfId="8119"/>
    <cellStyle name="汇总 2 4 3 5 4 5" xfId="8120"/>
    <cellStyle name="汇总 2 4 3 5 4 6" xfId="8121"/>
    <cellStyle name="汇总 2 4 3 5 5" xfId="8122"/>
    <cellStyle name="汇总 2 4 3 5 5 2" xfId="8123"/>
    <cellStyle name="汇总 2 4 3 5 5 2 2" xfId="8124"/>
    <cellStyle name="汇总 2 4 3 5 5 2 3" xfId="8125"/>
    <cellStyle name="汇总 2 4 3 5 5 3" xfId="8126"/>
    <cellStyle name="汇总 2 4 3 5 5 4" xfId="8127"/>
    <cellStyle name="汇总 2 4 3 5 6" xfId="8128"/>
    <cellStyle name="汇总 2 4 3 5 7" xfId="8129"/>
    <cellStyle name="汇总 2 4 3 6" xfId="8130"/>
    <cellStyle name="汇总 2 4 3 6 2" xfId="8131"/>
    <cellStyle name="汇总 2 4 3 6 2 2" xfId="8132"/>
    <cellStyle name="汇总 2 4 3 6 2 2 2" xfId="8133"/>
    <cellStyle name="汇总 2 4 3 6 2 2 3" xfId="8134"/>
    <cellStyle name="汇总 2 4 3 6 2 3" xfId="8135"/>
    <cellStyle name="汇总 2 4 3 6 2 4" xfId="8136"/>
    <cellStyle name="汇总 2 4 3 6 3" xfId="8137"/>
    <cellStyle name="汇总 2 4 3 6 3 2" xfId="8138"/>
    <cellStyle name="汇总 2 4 3 6 3 3" xfId="8139"/>
    <cellStyle name="汇总 2 4 3 6 4" xfId="8140"/>
    <cellStyle name="汇总 2 4 3 6 4 2" xfId="8141"/>
    <cellStyle name="汇总 2 4 3 6 4 2 2" xfId="8142"/>
    <cellStyle name="汇总 2 4 3 6 4 2 3" xfId="8143"/>
    <cellStyle name="汇总 2 4 3 6 4 3" xfId="8144"/>
    <cellStyle name="汇总 2 4 3 6 4 4" xfId="8145"/>
    <cellStyle name="汇总 2 4 3 6 5" xfId="8146"/>
    <cellStyle name="汇总 2 4 3 6 6" xfId="8147"/>
    <cellStyle name="汇总 2 4 3 7" xfId="8148"/>
    <cellStyle name="汇总 2 4 3 7 2" xfId="8149"/>
    <cellStyle name="汇总 2 4 3 7 2 2" xfId="8150"/>
    <cellStyle name="汇总 2 4 3 7 2 2 2" xfId="8151"/>
    <cellStyle name="汇总 2 4 3 7 2 2 3" xfId="8152"/>
    <cellStyle name="汇总 2 4 3 7 2 3" xfId="8153"/>
    <cellStyle name="汇总 2 4 3 7 2 4" xfId="8154"/>
    <cellStyle name="汇总 2 4 3 7 3" xfId="8155"/>
    <cellStyle name="汇总 2 4 3 7 3 2" xfId="8156"/>
    <cellStyle name="汇总 2 4 3 7 3 3" xfId="8157"/>
    <cellStyle name="汇总 2 4 3 7 4" xfId="8158"/>
    <cellStyle name="汇总 2 4 3 7 4 2" xfId="8159"/>
    <cellStyle name="汇总 2 4 3 7 4 2 2" xfId="8160"/>
    <cellStyle name="汇总 2 4 3 7 4 2 3" xfId="8161"/>
    <cellStyle name="汇总 2 4 3 7 4 3" xfId="8162"/>
    <cellStyle name="汇总 2 4 3 7 4 4" xfId="8163"/>
    <cellStyle name="汇总 2 4 3 7 5" xfId="8164"/>
    <cellStyle name="汇总 2 4 3 7 6" xfId="8165"/>
    <cellStyle name="汇总 2 4 3 8" xfId="8166"/>
    <cellStyle name="汇总 2 4 3 8 2" xfId="8167"/>
    <cellStyle name="汇总 2 4 3 8 2 2" xfId="8168"/>
    <cellStyle name="汇总 2 4 3 8 2 2 2" xfId="8169"/>
    <cellStyle name="汇总 2 4 3 8 2 2 3" xfId="8170"/>
    <cellStyle name="汇总 2 4 3 8 2 3" xfId="8171"/>
    <cellStyle name="汇总 2 4 3 8 2 4" xfId="8172"/>
    <cellStyle name="汇总 2 4 3 8 3" xfId="8173"/>
    <cellStyle name="汇总 2 4 3 8 3 2" xfId="8174"/>
    <cellStyle name="汇总 2 4 3 8 3 3" xfId="8175"/>
    <cellStyle name="汇总 2 4 3 8 4" xfId="8176"/>
    <cellStyle name="汇总 2 4 3 8 4 2" xfId="8177"/>
    <cellStyle name="汇总 2 4 3 8 4 2 2" xfId="8178"/>
    <cellStyle name="汇总 2 4 3 8 4 2 3" xfId="8179"/>
    <cellStyle name="汇总 2 4 3 8 4 3" xfId="8180"/>
    <cellStyle name="汇总 2 4 3 8 4 4" xfId="8181"/>
    <cellStyle name="汇总 2 4 3 8 5" xfId="8182"/>
    <cellStyle name="汇总 2 4 3 8 6" xfId="8183"/>
    <cellStyle name="汇总 2 4 3 9" xfId="8184"/>
    <cellStyle name="汇总 2 4 3 9 2" xfId="8185"/>
    <cellStyle name="汇总 2 4 3 9 2 2" xfId="8186"/>
    <cellStyle name="汇总 2 4 3 9 2 3" xfId="8187"/>
    <cellStyle name="汇总 2 4 3 9 3" xfId="8188"/>
    <cellStyle name="汇总 2 4 3 9 4" xfId="8189"/>
    <cellStyle name="汇总 2 4 4" xfId="8190"/>
    <cellStyle name="汇总 2 4 4 2" xfId="8191"/>
    <cellStyle name="汇总 2 4 4 2 2" xfId="8192"/>
    <cellStyle name="汇总 2 4 4 2 2 2" xfId="8193"/>
    <cellStyle name="汇总 2 4 4 2 2 2 2" xfId="8194"/>
    <cellStyle name="汇总 2 4 4 2 2 2 2 2" xfId="8195"/>
    <cellStyle name="汇总 2 4 4 2 2 2 2 3" xfId="8196"/>
    <cellStyle name="汇总 2 4 4 2 2 2 3" xfId="8197"/>
    <cellStyle name="汇总 2 4 4 2 2 2 4" xfId="8198"/>
    <cellStyle name="汇总 2 4 4 2 2 3" xfId="8199"/>
    <cellStyle name="汇总 2 4 4 2 2 3 2" xfId="8200"/>
    <cellStyle name="汇总 2 4 4 2 2 3 3" xfId="8201"/>
    <cellStyle name="汇总 2 4 4 2 2 4" xfId="8202"/>
    <cellStyle name="汇总 2 4 4 2 2 4 2" xfId="8203"/>
    <cellStyle name="汇总 2 4 4 2 2 4 2 2" xfId="8204"/>
    <cellStyle name="汇总 2 4 4 2 2 4 2 3" xfId="8205"/>
    <cellStyle name="汇总 2 4 4 2 2 4 3" xfId="8206"/>
    <cellStyle name="汇总 2 4 4 2 2 4 4" xfId="8207"/>
    <cellStyle name="汇总 2 4 4 2 2 5" xfId="8208"/>
    <cellStyle name="汇总 2 4 4 2 2 6" xfId="8209"/>
    <cellStyle name="汇总 2 4 4 2 3" xfId="8210"/>
    <cellStyle name="汇总 2 4 4 2 3 2" xfId="8211"/>
    <cellStyle name="汇总 2 4 4 2 3 2 2" xfId="8212"/>
    <cellStyle name="汇总 2 4 4 2 3 2 2 2" xfId="8213"/>
    <cellStyle name="汇总 2 4 4 2 3 2 2 3" xfId="8214"/>
    <cellStyle name="汇总 2 4 4 2 3 2 3" xfId="8215"/>
    <cellStyle name="汇总 2 4 4 2 3 2 4" xfId="8216"/>
    <cellStyle name="汇总 2 4 4 2 3 3" xfId="8217"/>
    <cellStyle name="汇总 2 4 4 2 3 3 2" xfId="8218"/>
    <cellStyle name="汇总 2 4 4 2 3 3 3" xfId="8219"/>
    <cellStyle name="汇总 2 4 4 2 3 4" xfId="8220"/>
    <cellStyle name="汇总 2 4 4 2 3 4 2" xfId="8221"/>
    <cellStyle name="汇总 2 4 4 2 3 4 2 2" xfId="8222"/>
    <cellStyle name="汇总 2 4 4 2 3 4 2 3" xfId="8223"/>
    <cellStyle name="汇总 2 4 4 2 3 4 3" xfId="8224"/>
    <cellStyle name="汇总 2 4 4 2 3 4 4" xfId="8225"/>
    <cellStyle name="汇总 2 4 4 2 3 5" xfId="8226"/>
    <cellStyle name="汇总 2 4 4 2 3 6" xfId="8227"/>
    <cellStyle name="汇总 2 4 4 2 4" xfId="8228"/>
    <cellStyle name="汇总 2 4 4 2 4 2" xfId="8229"/>
    <cellStyle name="汇总 2 4 4 2 4 2 2" xfId="8230"/>
    <cellStyle name="汇总 2 4 4 2 4 2 2 2" xfId="8231"/>
    <cellStyle name="汇总 2 4 4 2 4 2 2 3" xfId="8232"/>
    <cellStyle name="汇总 2 4 4 2 4 2 3" xfId="8233"/>
    <cellStyle name="汇总 2 4 4 2 4 2 4" xfId="8234"/>
    <cellStyle name="汇总 2 4 4 2 4 3" xfId="8235"/>
    <cellStyle name="汇总 2 4 4 2 4 3 2" xfId="8236"/>
    <cellStyle name="汇总 2 4 4 2 4 3 3" xfId="8237"/>
    <cellStyle name="汇总 2 4 4 2 4 4" xfId="8238"/>
    <cellStyle name="汇总 2 4 4 2 4 4 2" xfId="8239"/>
    <cellStyle name="汇总 2 4 4 2 4 4 2 2" xfId="8240"/>
    <cellStyle name="汇总 2 4 4 2 4 4 2 3" xfId="8241"/>
    <cellStyle name="汇总 2 4 4 2 4 4 3" xfId="8242"/>
    <cellStyle name="汇总 2 4 4 2 4 4 4" xfId="8243"/>
    <cellStyle name="汇总 2 4 4 2 4 5" xfId="8244"/>
    <cellStyle name="汇总 2 4 4 2 4 6" xfId="8245"/>
    <cellStyle name="汇总 2 4 4 2 5" xfId="8246"/>
    <cellStyle name="汇总 2 4 4 2 5 2" xfId="8247"/>
    <cellStyle name="汇总 2 4 4 2 5 2 2" xfId="8248"/>
    <cellStyle name="汇总 2 4 4 2 5 2 3" xfId="8249"/>
    <cellStyle name="汇总 2 4 4 2 5 3" xfId="8250"/>
    <cellStyle name="汇总 2 4 4 2 5 4" xfId="8251"/>
    <cellStyle name="汇总 2 4 4 2 6" xfId="8252"/>
    <cellStyle name="汇总 2 4 4 2 7" xfId="8253"/>
    <cellStyle name="汇总 2 4 4 3" xfId="8254"/>
    <cellStyle name="汇总 2 4 4 3 2" xfId="8255"/>
    <cellStyle name="汇总 2 4 4 3 2 2" xfId="8256"/>
    <cellStyle name="汇总 2 4 4 3 2 2 2" xfId="8257"/>
    <cellStyle name="汇总 2 4 4 3 2 2 3" xfId="8258"/>
    <cellStyle name="汇总 2 4 4 3 2 3" xfId="8259"/>
    <cellStyle name="汇总 2 4 4 3 2 4" xfId="8260"/>
    <cellStyle name="汇总 2 4 4 3 3" xfId="8261"/>
    <cellStyle name="汇总 2 4 4 3 3 2" xfId="8262"/>
    <cellStyle name="汇总 2 4 4 3 3 3" xfId="8263"/>
    <cellStyle name="汇总 2 4 4 3 4" xfId="8264"/>
    <cellStyle name="汇总 2 4 4 3 4 2" xfId="8265"/>
    <cellStyle name="汇总 2 4 4 3 4 2 2" xfId="8266"/>
    <cellStyle name="汇总 2 4 4 3 4 2 3" xfId="8267"/>
    <cellStyle name="汇总 2 4 4 3 4 3" xfId="8268"/>
    <cellStyle name="汇总 2 4 4 3 4 4" xfId="8269"/>
    <cellStyle name="汇总 2 4 4 3 5" xfId="8270"/>
    <cellStyle name="汇总 2 4 4 3 6" xfId="8271"/>
    <cellStyle name="汇总 2 4 4 4" xfId="8272"/>
    <cellStyle name="汇总 2 4 4 4 2" xfId="8273"/>
    <cellStyle name="汇总 2 4 4 4 2 2" xfId="8274"/>
    <cellStyle name="汇总 2 4 4 4 2 2 2" xfId="8275"/>
    <cellStyle name="汇总 2 4 4 4 2 2 3" xfId="8276"/>
    <cellStyle name="汇总 2 4 4 4 2 3" xfId="8277"/>
    <cellStyle name="汇总 2 4 4 4 2 4" xfId="8278"/>
    <cellStyle name="汇总 2 4 4 4 3" xfId="8279"/>
    <cellStyle name="汇总 2 4 4 4 3 2" xfId="8280"/>
    <cellStyle name="汇总 2 4 4 4 3 3" xfId="8281"/>
    <cellStyle name="汇总 2 4 4 4 4" xfId="8282"/>
    <cellStyle name="汇总 2 4 4 4 4 2" xfId="8283"/>
    <cellStyle name="汇总 2 4 4 4 4 2 2" xfId="8284"/>
    <cellStyle name="汇总 2 4 4 4 4 2 3" xfId="8285"/>
    <cellStyle name="汇总 2 4 4 4 4 3" xfId="8286"/>
    <cellStyle name="汇总 2 4 4 4 4 4" xfId="8287"/>
    <cellStyle name="汇总 2 4 4 4 5" xfId="8288"/>
    <cellStyle name="汇总 2 4 4 4 6" xfId="8289"/>
    <cellStyle name="汇总 2 4 4 5" xfId="8290"/>
    <cellStyle name="汇总 2 4 4 5 2" xfId="8291"/>
    <cellStyle name="汇总 2 4 4 5 2 2" xfId="8292"/>
    <cellStyle name="汇总 2 4 4 5 2 2 2" xfId="8293"/>
    <cellStyle name="汇总 2 4 4 5 2 2 3" xfId="8294"/>
    <cellStyle name="汇总 2 4 4 5 2 3" xfId="8295"/>
    <cellStyle name="汇总 2 4 4 5 2 4" xfId="8296"/>
    <cellStyle name="汇总 2 4 4 5 3" xfId="8297"/>
    <cellStyle name="汇总 2 4 4 5 3 2" xfId="8298"/>
    <cellStyle name="汇总 2 4 4 5 3 3" xfId="8299"/>
    <cellStyle name="汇总 2 4 4 5 4" xfId="8300"/>
    <cellStyle name="汇总 2 4 4 5 4 2" xfId="8301"/>
    <cellStyle name="汇总 2 4 4 5 4 2 2" xfId="8302"/>
    <cellStyle name="汇总 2 4 4 5 4 2 3" xfId="8303"/>
    <cellStyle name="汇总 2 4 4 5 4 3" xfId="8304"/>
    <cellStyle name="汇总 2 4 4 5 4 4" xfId="8305"/>
    <cellStyle name="汇总 2 4 4 5 5" xfId="8306"/>
    <cellStyle name="汇总 2 4 4 5 6" xfId="8307"/>
    <cellStyle name="汇总 2 4 4 6" xfId="8308"/>
    <cellStyle name="汇总 2 4 4 6 2" xfId="8309"/>
    <cellStyle name="汇总 2 4 4 6 2 2" xfId="8310"/>
    <cellStyle name="汇总 2 4 4 6 2 3" xfId="8311"/>
    <cellStyle name="汇总 2 4 4 6 3" xfId="8312"/>
    <cellStyle name="汇总 2 4 4 6 4" xfId="8313"/>
    <cellStyle name="汇总 2 4 4 7" xfId="8314"/>
    <cellStyle name="汇总 2 4 4 8" xfId="8315"/>
    <cellStyle name="汇总 2 4 5" xfId="8316"/>
    <cellStyle name="汇总 2 4 5 2" xfId="8317"/>
    <cellStyle name="汇总 2 4 5 2 2" xfId="8318"/>
    <cellStyle name="汇总 2 4 5 2 2 2" xfId="8319"/>
    <cellStyle name="汇总 2 4 5 2 2 2 2" xfId="8320"/>
    <cellStyle name="汇总 2 4 5 2 2 2 2 2" xfId="8321"/>
    <cellStyle name="汇总 2 4 5 2 2 2 2 3" xfId="8322"/>
    <cellStyle name="汇总 2 4 5 2 2 2 3" xfId="8323"/>
    <cellStyle name="汇总 2 4 5 2 2 2 4" xfId="8324"/>
    <cellStyle name="汇总 2 4 5 2 2 3" xfId="8325"/>
    <cellStyle name="汇总 2 4 5 2 2 3 2" xfId="8326"/>
    <cellStyle name="汇总 2 4 5 2 2 3 3" xfId="8327"/>
    <cellStyle name="汇总 2 4 5 2 2 4" xfId="8328"/>
    <cellStyle name="汇总 2 4 5 2 2 4 2" xfId="8329"/>
    <cellStyle name="汇总 2 4 5 2 2 4 2 2" xfId="8330"/>
    <cellStyle name="汇总 2 4 5 2 2 4 2 3" xfId="8331"/>
    <cellStyle name="汇总 2 4 5 2 2 4 3" xfId="8332"/>
    <cellStyle name="汇总 2 4 5 2 2 4 4" xfId="8333"/>
    <cellStyle name="汇总 2 4 5 2 2 5" xfId="8334"/>
    <cellStyle name="汇总 2 4 5 2 2 6" xfId="8335"/>
    <cellStyle name="汇总 2 4 5 2 3" xfId="8336"/>
    <cellStyle name="汇总 2 4 5 2 3 2" xfId="8337"/>
    <cellStyle name="汇总 2 4 5 2 3 2 2" xfId="8338"/>
    <cellStyle name="汇总 2 4 5 2 3 2 2 2" xfId="8339"/>
    <cellStyle name="汇总 2 4 5 2 3 2 2 3" xfId="8340"/>
    <cellStyle name="汇总 2 4 5 2 3 2 3" xfId="8341"/>
    <cellStyle name="汇总 2 4 5 2 3 2 4" xfId="8342"/>
    <cellStyle name="汇总 2 4 5 2 3 3" xfId="8343"/>
    <cellStyle name="汇总 2 4 5 2 3 3 2" xfId="8344"/>
    <cellStyle name="汇总 2 4 5 2 3 3 3" xfId="8345"/>
    <cellStyle name="汇总 2 4 5 2 3 4" xfId="8346"/>
    <cellStyle name="汇总 2 4 5 2 3 4 2" xfId="8347"/>
    <cellStyle name="汇总 2 4 5 2 3 4 2 2" xfId="8348"/>
    <cellStyle name="汇总 2 4 5 2 3 4 2 3" xfId="8349"/>
    <cellStyle name="汇总 2 4 5 2 3 4 3" xfId="8350"/>
    <cellStyle name="汇总 2 4 5 2 3 4 4" xfId="8351"/>
    <cellStyle name="汇总 2 4 5 2 3 5" xfId="8352"/>
    <cellStyle name="汇总 2 4 5 2 3 6" xfId="8353"/>
    <cellStyle name="汇总 2 4 5 2 4" xfId="8354"/>
    <cellStyle name="汇总 2 4 5 2 4 2" xfId="8355"/>
    <cellStyle name="汇总 2 4 5 2 4 2 2" xfId="8356"/>
    <cellStyle name="汇总 2 4 5 2 4 2 2 2" xfId="8357"/>
    <cellStyle name="汇总 2 4 5 2 4 2 2 3" xfId="8358"/>
    <cellStyle name="汇总 2 4 5 2 4 2 3" xfId="8359"/>
    <cellStyle name="汇总 2 4 5 2 4 2 4" xfId="8360"/>
    <cellStyle name="汇总 2 4 5 2 4 3" xfId="8361"/>
    <cellStyle name="汇总 2 4 5 2 4 3 2" xfId="8362"/>
    <cellStyle name="汇总 2 4 5 2 4 3 3" xfId="8363"/>
    <cellStyle name="汇总 2 4 5 2 4 4" xfId="8364"/>
    <cellStyle name="汇总 2 4 5 2 4 4 2" xfId="8365"/>
    <cellStyle name="汇总 2 4 5 2 4 4 2 2" xfId="8366"/>
    <cellStyle name="汇总 2 4 5 2 4 4 2 3" xfId="8367"/>
    <cellStyle name="汇总 2 4 5 2 4 4 3" xfId="8368"/>
    <cellStyle name="汇总 2 4 5 2 4 4 4" xfId="8369"/>
    <cellStyle name="汇总 2 4 5 2 4 5" xfId="8370"/>
    <cellStyle name="汇总 2 4 5 2 4 6" xfId="8371"/>
    <cellStyle name="汇总 2 4 5 2 5" xfId="8372"/>
    <cellStyle name="汇总 2 4 5 2 5 2" xfId="8373"/>
    <cellStyle name="汇总 2 4 5 2 5 2 2" xfId="8374"/>
    <cellStyle name="汇总 2 4 5 2 5 2 3" xfId="8375"/>
    <cellStyle name="汇总 2 4 5 2 5 3" xfId="8376"/>
    <cellStyle name="汇总 2 4 5 2 5 4" xfId="8377"/>
    <cellStyle name="汇总 2 4 5 2 6" xfId="8378"/>
    <cellStyle name="汇总 2 4 5 2 7" xfId="8379"/>
    <cellStyle name="汇总 2 4 5 3" xfId="8380"/>
    <cellStyle name="汇总 2 4 5 3 2" xfId="8381"/>
    <cellStyle name="汇总 2 4 5 3 2 2" xfId="8382"/>
    <cellStyle name="汇总 2 4 5 3 2 2 2" xfId="8383"/>
    <cellStyle name="汇总 2 4 5 3 2 2 3" xfId="8384"/>
    <cellStyle name="汇总 2 4 5 3 2 3" xfId="8385"/>
    <cellStyle name="汇总 2 4 5 3 2 4" xfId="8386"/>
    <cellStyle name="汇总 2 4 5 3 3" xfId="8387"/>
    <cellStyle name="汇总 2 4 5 3 3 2" xfId="8388"/>
    <cellStyle name="汇总 2 4 5 3 3 3" xfId="8389"/>
    <cellStyle name="汇总 2 4 5 3 4" xfId="8390"/>
    <cellStyle name="汇总 2 4 5 3 4 2" xfId="8391"/>
    <cellStyle name="汇总 2 4 5 3 4 2 2" xfId="8392"/>
    <cellStyle name="汇总 2 4 5 3 4 2 3" xfId="8393"/>
    <cellStyle name="汇总 2 4 5 3 4 3" xfId="8394"/>
    <cellStyle name="汇总 2 4 5 3 4 4" xfId="8395"/>
    <cellStyle name="汇总 2 4 5 3 5" xfId="8396"/>
    <cellStyle name="汇总 2 4 5 3 6" xfId="8397"/>
    <cellStyle name="汇总 2 4 5 4" xfId="8398"/>
    <cellStyle name="汇总 2 4 5 4 2" xfId="8399"/>
    <cellStyle name="汇总 2 4 5 4 2 2" xfId="8400"/>
    <cellStyle name="汇总 2 4 5 4 2 2 2" xfId="8401"/>
    <cellStyle name="汇总 2 4 5 4 2 2 3" xfId="8402"/>
    <cellStyle name="汇总 2 4 5 4 2 3" xfId="8403"/>
    <cellStyle name="汇总 2 4 5 4 2 4" xfId="8404"/>
    <cellStyle name="汇总 2 4 5 4 3" xfId="8405"/>
    <cellStyle name="汇总 2 4 5 4 3 2" xfId="8406"/>
    <cellStyle name="汇总 2 4 5 4 3 3" xfId="8407"/>
    <cellStyle name="汇总 2 4 5 4 4" xfId="8408"/>
    <cellStyle name="汇总 2 4 5 4 4 2" xfId="8409"/>
    <cellStyle name="汇总 2 4 5 4 4 2 2" xfId="8410"/>
    <cellStyle name="汇总 2 4 5 4 4 2 3" xfId="8411"/>
    <cellStyle name="汇总 2 4 5 4 4 3" xfId="8412"/>
    <cellStyle name="汇总 2 4 5 4 4 4" xfId="8413"/>
    <cellStyle name="汇总 2 4 5 4 5" xfId="8414"/>
    <cellStyle name="汇总 2 4 5 4 6" xfId="8415"/>
    <cellStyle name="汇总 2 4 5 5" xfId="8416"/>
    <cellStyle name="汇总 2 4 5 5 2" xfId="8417"/>
    <cellStyle name="汇总 2 4 5 5 2 2" xfId="8418"/>
    <cellStyle name="汇总 2 4 5 5 2 2 2" xfId="8419"/>
    <cellStyle name="汇总 2 4 5 5 2 2 3" xfId="8420"/>
    <cellStyle name="汇总 2 4 5 5 2 3" xfId="8421"/>
    <cellStyle name="汇总 2 4 5 5 2 4" xfId="8422"/>
    <cellStyle name="汇总 2 4 5 5 3" xfId="8423"/>
    <cellStyle name="汇总 2 4 5 5 3 2" xfId="8424"/>
    <cellStyle name="汇总 2 4 5 5 3 3" xfId="8425"/>
    <cellStyle name="汇总 2 4 5 5 4" xfId="8426"/>
    <cellStyle name="汇总 2 4 5 5 4 2" xfId="8427"/>
    <cellStyle name="汇总 2 4 5 5 4 2 2" xfId="8428"/>
    <cellStyle name="汇总 2 4 5 5 4 2 3" xfId="8429"/>
    <cellStyle name="汇总 2 4 5 5 4 3" xfId="8430"/>
    <cellStyle name="汇总 2 4 5 5 4 4" xfId="8431"/>
    <cellStyle name="汇总 2 4 5 5 5" xfId="8432"/>
    <cellStyle name="汇总 2 4 5 5 6" xfId="8433"/>
    <cellStyle name="汇总 2 4 5 6" xfId="8434"/>
    <cellStyle name="汇总 2 4 5 6 2" xfId="8435"/>
    <cellStyle name="汇总 2 4 5 6 2 2" xfId="8436"/>
    <cellStyle name="汇总 2 4 5 6 2 3" xfId="8437"/>
    <cellStyle name="汇总 2 4 5 6 3" xfId="8438"/>
    <cellStyle name="汇总 2 4 5 6 4" xfId="8439"/>
    <cellStyle name="汇总 2 4 5 7" xfId="8440"/>
    <cellStyle name="汇总 2 4 5 8" xfId="8441"/>
    <cellStyle name="汇总 2 4 6" xfId="8442"/>
    <cellStyle name="汇总 2 4 6 2" xfId="8443"/>
    <cellStyle name="汇总 2 4 6 2 2" xfId="8444"/>
    <cellStyle name="汇总 2 4 6 2 2 2" xfId="8445"/>
    <cellStyle name="汇总 2 4 6 2 2 2 2" xfId="8446"/>
    <cellStyle name="汇总 2 4 6 2 2 2 2 2" xfId="8447"/>
    <cellStyle name="汇总 2 4 6 2 2 2 2 3" xfId="8448"/>
    <cellStyle name="汇总 2 4 6 2 2 2 3" xfId="8449"/>
    <cellStyle name="汇总 2 4 6 2 2 2 4" xfId="8450"/>
    <cellStyle name="汇总 2 4 6 2 2 3" xfId="8451"/>
    <cellStyle name="汇总 2 4 6 2 2 3 2" xfId="8452"/>
    <cellStyle name="汇总 2 4 6 2 2 3 3" xfId="8453"/>
    <cellStyle name="汇总 2 4 6 2 2 4" xfId="8454"/>
    <cellStyle name="汇总 2 4 6 2 2 4 2" xfId="8455"/>
    <cellStyle name="汇总 2 4 6 2 2 4 2 2" xfId="8456"/>
    <cellStyle name="汇总 2 4 6 2 2 4 2 3" xfId="8457"/>
    <cellStyle name="汇总 2 4 6 2 2 4 3" xfId="8458"/>
    <cellStyle name="汇总 2 4 6 2 2 4 4" xfId="8459"/>
    <cellStyle name="汇总 2 4 6 2 2 5" xfId="8460"/>
    <cellStyle name="汇总 2 4 6 2 2 6" xfId="8461"/>
    <cellStyle name="汇总 2 4 6 2 3" xfId="8462"/>
    <cellStyle name="汇总 2 4 6 2 3 2" xfId="8463"/>
    <cellStyle name="汇总 2 4 6 2 3 2 2" xfId="8464"/>
    <cellStyle name="汇总 2 4 6 2 3 2 2 2" xfId="8465"/>
    <cellStyle name="汇总 2 4 6 2 3 2 2 3" xfId="8466"/>
    <cellStyle name="汇总 2 4 6 2 3 2 3" xfId="8467"/>
    <cellStyle name="汇总 2 4 6 2 3 2 4" xfId="8468"/>
    <cellStyle name="汇总 2 4 6 2 3 3" xfId="8469"/>
    <cellStyle name="汇总 2 4 6 2 3 3 2" xfId="8470"/>
    <cellStyle name="汇总 2 4 6 2 3 3 3" xfId="8471"/>
    <cellStyle name="汇总 2 4 6 2 3 4" xfId="8472"/>
    <cellStyle name="汇总 2 4 6 2 3 4 2" xfId="8473"/>
    <cellStyle name="汇总 2 4 6 2 3 4 2 2" xfId="8474"/>
    <cellStyle name="汇总 2 4 6 2 3 4 2 3" xfId="8475"/>
    <cellStyle name="汇总 2 4 6 2 3 4 3" xfId="8476"/>
    <cellStyle name="汇总 2 4 6 2 3 4 4" xfId="8477"/>
    <cellStyle name="汇总 2 4 6 2 3 5" xfId="8478"/>
    <cellStyle name="汇总 2 4 6 2 3 6" xfId="8479"/>
    <cellStyle name="汇总 2 4 6 2 4" xfId="8480"/>
    <cellStyle name="汇总 2 4 6 2 4 2" xfId="8481"/>
    <cellStyle name="汇总 2 4 6 2 4 2 2" xfId="8482"/>
    <cellStyle name="汇总 2 4 6 2 4 2 2 2" xfId="8483"/>
    <cellStyle name="汇总 2 4 6 2 4 2 2 3" xfId="8484"/>
    <cellStyle name="汇总 2 4 6 2 4 2 3" xfId="8485"/>
    <cellStyle name="汇总 2 4 6 2 4 2 4" xfId="8486"/>
    <cellStyle name="汇总 2 4 6 2 4 3" xfId="8487"/>
    <cellStyle name="汇总 2 4 6 2 4 3 2" xfId="8488"/>
    <cellStyle name="汇总 2 4 6 2 4 3 3" xfId="8489"/>
    <cellStyle name="汇总 2 4 6 2 4 4" xfId="8490"/>
    <cellStyle name="汇总 2 4 6 2 4 4 2" xfId="8491"/>
    <cellStyle name="汇总 2 4 6 2 4 4 2 2" xfId="8492"/>
    <cellStyle name="汇总 2 4 6 2 4 4 2 3" xfId="8493"/>
    <cellStyle name="汇总 2 4 6 2 4 4 3" xfId="8494"/>
    <cellStyle name="汇总 2 4 6 2 4 4 4" xfId="8495"/>
    <cellStyle name="汇总 2 4 6 2 4 5" xfId="8496"/>
    <cellStyle name="汇总 2 4 6 2 4 6" xfId="8497"/>
    <cellStyle name="汇总 2 4 6 2 5" xfId="8498"/>
    <cellStyle name="汇总 2 4 6 2 5 2" xfId="8499"/>
    <cellStyle name="汇总 2 4 6 2 5 2 2" xfId="8500"/>
    <cellStyle name="汇总 2 4 6 2 5 2 3" xfId="8501"/>
    <cellStyle name="汇总 2 4 6 2 5 3" xfId="8502"/>
    <cellStyle name="汇总 2 4 6 2 5 4" xfId="8503"/>
    <cellStyle name="汇总 2 4 6 2 6" xfId="8504"/>
    <cellStyle name="汇总 2 4 6 2 7" xfId="8505"/>
    <cellStyle name="汇总 2 4 6 3" xfId="8506"/>
    <cellStyle name="汇总 2 4 6 3 2" xfId="8507"/>
    <cellStyle name="汇总 2 4 6 3 2 2" xfId="8508"/>
    <cellStyle name="汇总 2 4 6 3 2 2 2" xfId="8509"/>
    <cellStyle name="汇总 2 4 6 3 2 2 3" xfId="8510"/>
    <cellStyle name="汇总 2 4 6 3 2 3" xfId="8511"/>
    <cellStyle name="汇总 2 4 6 3 2 4" xfId="8512"/>
    <cellStyle name="汇总 2 4 6 3 3" xfId="8513"/>
    <cellStyle name="汇总 2 4 6 3 3 2" xfId="8514"/>
    <cellStyle name="汇总 2 4 6 3 3 3" xfId="8515"/>
    <cellStyle name="汇总 2 4 6 3 4" xfId="8516"/>
    <cellStyle name="汇总 2 4 6 3 4 2" xfId="8517"/>
    <cellStyle name="汇总 2 4 6 3 4 2 2" xfId="8518"/>
    <cellStyle name="汇总 2 4 6 3 4 2 3" xfId="8519"/>
    <cellStyle name="汇总 2 4 6 3 4 3" xfId="8520"/>
    <cellStyle name="汇总 2 4 6 3 4 4" xfId="8521"/>
    <cellStyle name="汇总 2 4 6 3 5" xfId="8522"/>
    <cellStyle name="汇总 2 4 6 3 6" xfId="8523"/>
    <cellStyle name="汇总 2 4 6 4" xfId="8524"/>
    <cellStyle name="汇总 2 4 6 4 2" xfId="8525"/>
    <cellStyle name="汇总 2 4 6 4 2 2" xfId="8526"/>
    <cellStyle name="汇总 2 4 6 4 2 2 2" xfId="8527"/>
    <cellStyle name="汇总 2 4 6 4 2 2 3" xfId="8528"/>
    <cellStyle name="汇总 2 4 6 4 2 3" xfId="8529"/>
    <cellStyle name="汇总 2 4 6 4 2 4" xfId="8530"/>
    <cellStyle name="汇总 2 4 6 4 3" xfId="8531"/>
    <cellStyle name="汇总 2 4 6 4 3 2" xfId="8532"/>
    <cellStyle name="汇总 2 4 6 4 3 3" xfId="8533"/>
    <cellStyle name="汇总 2 4 6 4 4" xfId="8534"/>
    <cellStyle name="汇总 2 4 6 4 4 2" xfId="8535"/>
    <cellStyle name="汇总 2 4 6 4 4 2 2" xfId="8536"/>
    <cellStyle name="汇总 2 4 6 4 4 2 3" xfId="8537"/>
    <cellStyle name="汇总 2 4 6 4 4 3" xfId="8538"/>
    <cellStyle name="汇总 2 4 6 4 4 4" xfId="8539"/>
    <cellStyle name="汇总 2 4 6 4 5" xfId="8540"/>
    <cellStyle name="汇总 2 4 6 4 6" xfId="8541"/>
    <cellStyle name="汇总 2 4 6 5" xfId="8542"/>
    <cellStyle name="汇总 2 4 6 5 2" xfId="8543"/>
    <cellStyle name="汇总 2 4 6 5 2 2" xfId="8544"/>
    <cellStyle name="汇总 2 4 6 5 2 2 2" xfId="8545"/>
    <cellStyle name="汇总 2 4 6 5 2 2 3" xfId="8546"/>
    <cellStyle name="汇总 2 4 6 5 2 3" xfId="8547"/>
    <cellStyle name="汇总 2 4 6 5 2 4" xfId="8548"/>
    <cellStyle name="汇总 2 4 6 5 3" xfId="8549"/>
    <cellStyle name="汇总 2 4 6 5 3 2" xfId="8550"/>
    <cellStyle name="汇总 2 4 6 5 3 3" xfId="8551"/>
    <cellStyle name="汇总 2 4 6 5 4" xfId="8552"/>
    <cellStyle name="汇总 2 4 6 5 4 2" xfId="8553"/>
    <cellStyle name="汇总 2 4 6 5 4 2 2" xfId="8554"/>
    <cellStyle name="汇总 2 4 6 5 4 2 3" xfId="8555"/>
    <cellStyle name="汇总 2 4 6 5 4 3" xfId="8556"/>
    <cellStyle name="汇总 2 4 6 5 4 4" xfId="8557"/>
    <cellStyle name="汇总 2 4 6 5 5" xfId="8558"/>
    <cellStyle name="汇总 2 4 6 5 6" xfId="8559"/>
    <cellStyle name="汇总 2 4 6 6" xfId="8560"/>
    <cellStyle name="汇总 2 4 6 6 2" xfId="8561"/>
    <cellStyle name="汇总 2 4 6 6 2 2" xfId="8562"/>
    <cellStyle name="汇总 2 4 6 6 2 3" xfId="8563"/>
    <cellStyle name="汇总 2 4 6 6 3" xfId="8564"/>
    <cellStyle name="汇总 2 4 6 6 4" xfId="8565"/>
    <cellStyle name="汇总 2 4 6 7" xfId="8566"/>
    <cellStyle name="汇总 2 4 6 8" xfId="8567"/>
    <cellStyle name="汇总 2 4 7" xfId="8568"/>
    <cellStyle name="汇总 2 4 7 2" xfId="8569"/>
    <cellStyle name="汇总 2 4 7 2 2" xfId="8570"/>
    <cellStyle name="汇总 2 4 7 2 2 2" xfId="8571"/>
    <cellStyle name="汇总 2 4 7 2 2 3" xfId="8572"/>
    <cellStyle name="汇总 2 4 7 2 3" xfId="8573"/>
    <cellStyle name="汇总 2 4 7 2 4" xfId="8574"/>
    <cellStyle name="汇总 2 4 7 3" xfId="8575"/>
    <cellStyle name="汇总 2 4 7 3 2" xfId="8576"/>
    <cellStyle name="汇总 2 4 7 3 3" xfId="8577"/>
    <cellStyle name="汇总 2 4 7 4" xfId="8578"/>
    <cellStyle name="汇总 2 4 7 4 2" xfId="8579"/>
    <cellStyle name="汇总 2 4 7 4 2 2" xfId="8580"/>
    <cellStyle name="汇总 2 4 7 4 2 3" xfId="8581"/>
    <cellStyle name="汇总 2 4 7 4 3" xfId="8582"/>
    <cellStyle name="汇总 2 4 7 4 4" xfId="8583"/>
    <cellStyle name="汇总 2 4 7 5" xfId="8584"/>
    <cellStyle name="汇总 2 4 7 6" xfId="8585"/>
    <cellStyle name="汇总 2 4 8" xfId="8586"/>
    <cellStyle name="汇总 2 4 8 2" xfId="8587"/>
    <cellStyle name="汇总 2 4 8 2 2" xfId="8588"/>
    <cellStyle name="汇总 2 4 8 2 2 2" xfId="8589"/>
    <cellStyle name="汇总 2 4 8 2 2 3" xfId="8590"/>
    <cellStyle name="汇总 2 4 8 2 3" xfId="8591"/>
    <cellStyle name="汇总 2 4 8 2 4" xfId="8592"/>
    <cellStyle name="汇总 2 4 8 3" xfId="8593"/>
    <cellStyle name="汇总 2 4 8 3 2" xfId="8594"/>
    <cellStyle name="汇总 2 4 8 3 3" xfId="8595"/>
    <cellStyle name="汇总 2 4 8 4" xfId="8596"/>
    <cellStyle name="汇总 2 4 8 4 2" xfId="8597"/>
    <cellStyle name="汇总 2 4 8 4 2 2" xfId="8598"/>
    <cellStyle name="汇总 2 4 8 4 2 3" xfId="8599"/>
    <cellStyle name="汇总 2 4 8 4 3" xfId="8600"/>
    <cellStyle name="汇总 2 4 8 4 4" xfId="8601"/>
    <cellStyle name="汇总 2 4 8 5" xfId="8602"/>
    <cellStyle name="汇总 2 4 8 6" xfId="8603"/>
    <cellStyle name="汇总 2 4 9" xfId="8604"/>
    <cellStyle name="汇总 2 4 9 2" xfId="8605"/>
    <cellStyle name="汇总 2 4 9 2 2" xfId="8606"/>
    <cellStyle name="汇总 2 4 9 2 2 2" xfId="8607"/>
    <cellStyle name="汇总 2 4 9 2 2 3" xfId="8608"/>
    <cellStyle name="汇总 2 4 9 2 3" xfId="8609"/>
    <cellStyle name="汇总 2 4 9 2 4" xfId="8610"/>
    <cellStyle name="汇总 2 4 9 3" xfId="8611"/>
    <cellStyle name="汇总 2 4 9 3 2" xfId="8612"/>
    <cellStyle name="汇总 2 4 9 3 3" xfId="8613"/>
    <cellStyle name="汇总 2 4 9 4" xfId="8614"/>
    <cellStyle name="汇总 2 4 9 4 2" xfId="8615"/>
    <cellStyle name="汇总 2 4 9 4 2 2" xfId="8616"/>
    <cellStyle name="汇总 2 4 9 4 2 3" xfId="8617"/>
    <cellStyle name="汇总 2 4 9 4 3" xfId="8618"/>
    <cellStyle name="汇总 2 4 9 4 4" xfId="8619"/>
    <cellStyle name="汇总 2 4 9 5" xfId="8620"/>
    <cellStyle name="汇总 2 4 9 6" xfId="8621"/>
    <cellStyle name="汇总 2 5" xfId="8622"/>
    <cellStyle name="汇总 2 5 10" xfId="8623"/>
    <cellStyle name="汇总 2 5 11" xfId="8624"/>
    <cellStyle name="汇总 2 5 2" xfId="8625"/>
    <cellStyle name="汇总 2 5 2 10" xfId="8626"/>
    <cellStyle name="汇总 2 5 2 11" xfId="8627"/>
    <cellStyle name="汇总 2 5 2 2" xfId="8628"/>
    <cellStyle name="汇总 2 5 2 2 2" xfId="8629"/>
    <cellStyle name="汇总 2 5 2 2 2 2" xfId="8630"/>
    <cellStyle name="汇总 2 5 2 2 2 2 2" xfId="8631"/>
    <cellStyle name="汇总 2 5 2 2 2 2 2 2" xfId="8632"/>
    <cellStyle name="汇总 2 5 2 2 2 2 2 2 2" xfId="8633"/>
    <cellStyle name="汇总 2 5 2 2 2 2 2 2 3" xfId="8634"/>
    <cellStyle name="汇总 2 5 2 2 2 2 2 3" xfId="8635"/>
    <cellStyle name="汇总 2 5 2 2 2 2 2 4" xfId="8636"/>
    <cellStyle name="汇总 2 5 2 2 2 2 3" xfId="8637"/>
    <cellStyle name="汇总 2 5 2 2 2 2 3 2" xfId="8638"/>
    <cellStyle name="汇总 2 5 2 2 2 2 3 3" xfId="8639"/>
    <cellStyle name="汇总 2 5 2 2 2 2 4" xfId="8640"/>
    <cellStyle name="汇总 2 5 2 2 2 2 4 2" xfId="8641"/>
    <cellStyle name="汇总 2 5 2 2 2 2 4 2 2" xfId="8642"/>
    <cellStyle name="汇总 2 5 2 2 2 2 4 2 3" xfId="8643"/>
    <cellStyle name="汇总 2 5 2 2 2 2 4 3" xfId="8644"/>
    <cellStyle name="汇总 2 5 2 2 2 2 4 4" xfId="8645"/>
    <cellStyle name="汇总 2 5 2 2 2 2 5" xfId="8646"/>
    <cellStyle name="汇总 2 5 2 2 2 2 6" xfId="8647"/>
    <cellStyle name="汇总 2 5 2 2 2 3" xfId="8648"/>
    <cellStyle name="汇总 2 5 2 2 2 3 2" xfId="8649"/>
    <cellStyle name="汇总 2 5 2 2 2 3 2 2" xfId="8650"/>
    <cellStyle name="汇总 2 5 2 2 2 3 2 2 2" xfId="8651"/>
    <cellStyle name="汇总 2 5 2 2 2 3 2 2 3" xfId="8652"/>
    <cellStyle name="汇总 2 5 2 2 2 3 2 3" xfId="8653"/>
    <cellStyle name="汇总 2 5 2 2 2 3 2 4" xfId="8654"/>
    <cellStyle name="汇总 2 5 2 2 2 3 3" xfId="8655"/>
    <cellStyle name="汇总 2 5 2 2 2 3 3 2" xfId="8656"/>
    <cellStyle name="汇总 2 5 2 2 2 3 3 3" xfId="8657"/>
    <cellStyle name="汇总 2 5 2 2 2 3 4" xfId="8658"/>
    <cellStyle name="汇总 2 5 2 2 2 3 4 2" xfId="8659"/>
    <cellStyle name="汇总 2 5 2 2 2 3 4 2 2" xfId="8660"/>
    <cellStyle name="汇总 2 5 2 2 2 3 4 2 3" xfId="8661"/>
    <cellStyle name="汇总 2 5 2 2 2 3 4 3" xfId="8662"/>
    <cellStyle name="汇总 2 5 2 2 2 3 4 4" xfId="8663"/>
    <cellStyle name="汇总 2 5 2 2 2 3 5" xfId="8664"/>
    <cellStyle name="汇总 2 5 2 2 2 3 6" xfId="8665"/>
    <cellStyle name="汇总 2 5 2 2 2 4" xfId="8666"/>
    <cellStyle name="汇总 2 5 2 2 2 4 2" xfId="8667"/>
    <cellStyle name="汇总 2 5 2 2 2 4 2 2" xfId="8668"/>
    <cellStyle name="汇总 2 5 2 2 2 4 2 2 2" xfId="8669"/>
    <cellStyle name="汇总 2 5 2 2 2 4 2 2 3" xfId="8670"/>
    <cellStyle name="汇总 2 5 2 2 2 4 2 3" xfId="8671"/>
    <cellStyle name="汇总 2 5 2 2 2 4 2 4" xfId="8672"/>
    <cellStyle name="汇总 2 5 2 2 2 4 3" xfId="8673"/>
    <cellStyle name="汇总 2 5 2 2 2 4 3 2" xfId="8674"/>
    <cellStyle name="汇总 2 5 2 2 2 4 3 3" xfId="8675"/>
    <cellStyle name="汇总 2 5 2 2 2 4 4" xfId="8676"/>
    <cellStyle name="汇总 2 5 2 2 2 4 4 2" xfId="8677"/>
    <cellStyle name="汇总 2 5 2 2 2 4 4 2 2" xfId="8678"/>
    <cellStyle name="汇总 2 5 2 2 2 4 4 2 3" xfId="8679"/>
    <cellStyle name="汇总 2 5 2 2 2 4 4 3" xfId="8680"/>
    <cellStyle name="汇总 2 5 2 2 2 4 4 4" xfId="8681"/>
    <cellStyle name="汇总 2 5 2 2 2 4 5" xfId="8682"/>
    <cellStyle name="汇总 2 5 2 2 2 4 6" xfId="8683"/>
    <cellStyle name="汇总 2 5 2 2 2 5" xfId="8684"/>
    <cellStyle name="汇总 2 5 2 2 2 5 2" xfId="8685"/>
    <cellStyle name="汇总 2 5 2 2 2 5 2 2" xfId="8686"/>
    <cellStyle name="汇总 2 5 2 2 2 5 2 3" xfId="8687"/>
    <cellStyle name="汇总 2 5 2 2 2 5 3" xfId="8688"/>
    <cellStyle name="汇总 2 5 2 2 2 5 4" xfId="8689"/>
    <cellStyle name="汇总 2 5 2 2 2 6" xfId="8690"/>
    <cellStyle name="汇总 2 5 2 2 2 7" xfId="8691"/>
    <cellStyle name="汇总 2 5 2 2 3" xfId="8692"/>
    <cellStyle name="汇总 2 5 2 2 3 2" xfId="8693"/>
    <cellStyle name="汇总 2 5 2 2 3 2 2" xfId="8694"/>
    <cellStyle name="汇总 2 5 2 2 3 2 2 2" xfId="8695"/>
    <cellStyle name="汇总 2 5 2 2 3 2 2 3" xfId="8696"/>
    <cellStyle name="汇总 2 5 2 2 3 2 3" xfId="8697"/>
    <cellStyle name="汇总 2 5 2 2 3 2 4" xfId="8698"/>
    <cellStyle name="汇总 2 5 2 2 3 3" xfId="8699"/>
    <cellStyle name="汇总 2 5 2 2 3 3 2" xfId="8700"/>
    <cellStyle name="汇总 2 5 2 2 3 3 3" xfId="8701"/>
    <cellStyle name="汇总 2 5 2 2 3 4" xfId="8702"/>
    <cellStyle name="汇总 2 5 2 2 3 4 2" xfId="8703"/>
    <cellStyle name="汇总 2 5 2 2 3 4 2 2" xfId="8704"/>
    <cellStyle name="汇总 2 5 2 2 3 4 2 3" xfId="8705"/>
    <cellStyle name="汇总 2 5 2 2 3 4 3" xfId="8706"/>
    <cellStyle name="汇总 2 5 2 2 3 4 4" xfId="8707"/>
    <cellStyle name="汇总 2 5 2 2 3 5" xfId="8708"/>
    <cellStyle name="汇总 2 5 2 2 3 6" xfId="8709"/>
    <cellStyle name="汇总 2 5 2 2 4" xfId="8710"/>
    <cellStyle name="汇总 2 5 2 2 4 2" xfId="8711"/>
    <cellStyle name="汇总 2 5 2 2 4 2 2" xfId="8712"/>
    <cellStyle name="汇总 2 5 2 2 4 2 2 2" xfId="8713"/>
    <cellStyle name="汇总 2 5 2 2 4 2 2 3" xfId="8714"/>
    <cellStyle name="汇总 2 5 2 2 4 2 3" xfId="8715"/>
    <cellStyle name="汇总 2 5 2 2 4 2 4" xfId="8716"/>
    <cellStyle name="汇总 2 5 2 2 4 3" xfId="8717"/>
    <cellStyle name="汇总 2 5 2 2 4 3 2" xfId="8718"/>
    <cellStyle name="汇总 2 5 2 2 4 3 3" xfId="8719"/>
    <cellStyle name="汇总 2 5 2 2 4 4" xfId="8720"/>
    <cellStyle name="汇总 2 5 2 2 4 4 2" xfId="8721"/>
    <cellStyle name="汇总 2 5 2 2 4 4 2 2" xfId="8722"/>
    <cellStyle name="汇总 2 5 2 2 4 4 2 3" xfId="8723"/>
    <cellStyle name="汇总 2 5 2 2 4 4 3" xfId="8724"/>
    <cellStyle name="汇总 2 5 2 2 4 4 4" xfId="8725"/>
    <cellStyle name="汇总 2 5 2 2 4 5" xfId="8726"/>
    <cellStyle name="汇总 2 5 2 2 4 6" xfId="8727"/>
    <cellStyle name="汇总 2 5 2 2 5" xfId="8728"/>
    <cellStyle name="汇总 2 5 2 2 5 2" xfId="8729"/>
    <cellStyle name="汇总 2 5 2 2 5 2 2" xfId="8730"/>
    <cellStyle name="汇总 2 5 2 2 5 2 2 2" xfId="8731"/>
    <cellStyle name="汇总 2 5 2 2 5 2 2 3" xfId="8732"/>
    <cellStyle name="汇总 2 5 2 2 5 2 3" xfId="8733"/>
    <cellStyle name="汇总 2 5 2 2 5 2 4" xfId="8734"/>
    <cellStyle name="汇总 2 5 2 2 5 3" xfId="8735"/>
    <cellStyle name="汇总 2 5 2 2 5 3 2" xfId="8736"/>
    <cellStyle name="汇总 2 5 2 2 5 3 3" xfId="8737"/>
    <cellStyle name="汇总 2 5 2 2 5 4" xfId="8738"/>
    <cellStyle name="汇总 2 5 2 2 5 4 2" xfId="8739"/>
    <cellStyle name="汇总 2 5 2 2 5 4 2 2" xfId="8740"/>
    <cellStyle name="汇总 2 5 2 2 5 4 2 3" xfId="8741"/>
    <cellStyle name="汇总 2 5 2 2 5 4 3" xfId="8742"/>
    <cellStyle name="汇总 2 5 2 2 5 4 4" xfId="8743"/>
    <cellStyle name="汇总 2 5 2 2 5 5" xfId="8744"/>
    <cellStyle name="汇总 2 5 2 2 5 6" xfId="8745"/>
    <cellStyle name="汇总 2 5 2 2 6" xfId="8746"/>
    <cellStyle name="汇总 2 5 2 2 6 2" xfId="8747"/>
    <cellStyle name="汇总 2 5 2 2 6 2 2" xfId="8748"/>
    <cellStyle name="汇总 2 5 2 2 6 2 3" xfId="8749"/>
    <cellStyle name="汇总 2 5 2 2 6 3" xfId="8750"/>
    <cellStyle name="汇总 2 5 2 2 6 4" xfId="8751"/>
    <cellStyle name="汇总 2 5 2 2 7" xfId="8752"/>
    <cellStyle name="汇总 2 5 2 2 8" xfId="8753"/>
    <cellStyle name="汇总 2 5 2 3" xfId="8754"/>
    <cellStyle name="汇总 2 5 2 3 2" xfId="8755"/>
    <cellStyle name="汇总 2 5 2 3 2 2" xfId="8756"/>
    <cellStyle name="汇总 2 5 2 3 2 2 2" xfId="8757"/>
    <cellStyle name="汇总 2 5 2 3 2 2 2 2" xfId="8758"/>
    <cellStyle name="汇总 2 5 2 3 2 2 2 2 2" xfId="8759"/>
    <cellStyle name="汇总 2 5 2 3 2 2 2 2 3" xfId="8760"/>
    <cellStyle name="汇总 2 5 2 3 2 2 2 3" xfId="8761"/>
    <cellStyle name="汇总 2 5 2 3 2 2 2 4" xfId="8762"/>
    <cellStyle name="汇总 2 5 2 3 2 2 3" xfId="8763"/>
    <cellStyle name="汇总 2 5 2 3 2 2 3 2" xfId="8764"/>
    <cellStyle name="汇总 2 5 2 3 2 2 3 3" xfId="8765"/>
    <cellStyle name="汇总 2 5 2 3 2 2 4" xfId="8766"/>
    <cellStyle name="汇总 2 5 2 3 2 2 4 2" xfId="8767"/>
    <cellStyle name="汇总 2 5 2 3 2 2 4 2 2" xfId="8768"/>
    <cellStyle name="汇总 2 5 2 3 2 2 4 2 3" xfId="8769"/>
    <cellStyle name="汇总 2 5 2 3 2 2 4 3" xfId="8770"/>
    <cellStyle name="汇总 2 5 2 3 2 2 4 4" xfId="8771"/>
    <cellStyle name="汇总 2 5 2 3 2 2 5" xfId="8772"/>
    <cellStyle name="汇总 2 5 2 3 2 2 6" xfId="8773"/>
    <cellStyle name="汇总 2 5 2 3 2 3" xfId="8774"/>
    <cellStyle name="汇总 2 5 2 3 2 3 2" xfId="8775"/>
    <cellStyle name="汇总 2 5 2 3 2 3 2 2" xfId="8776"/>
    <cellStyle name="汇总 2 5 2 3 2 3 2 2 2" xfId="8777"/>
    <cellStyle name="汇总 2 5 2 3 2 3 2 2 3" xfId="8778"/>
    <cellStyle name="汇总 2 5 2 3 2 3 2 3" xfId="8779"/>
    <cellStyle name="汇总 2 5 2 3 2 3 2 4" xfId="8780"/>
    <cellStyle name="汇总 2 5 2 3 2 3 3" xfId="8781"/>
    <cellStyle name="汇总 2 5 2 3 2 3 3 2" xfId="8782"/>
    <cellStyle name="汇总 2 5 2 3 2 3 3 3" xfId="8783"/>
    <cellStyle name="汇总 2 5 2 3 2 3 4" xfId="8784"/>
    <cellStyle name="汇总 2 5 2 3 2 3 4 2" xfId="8785"/>
    <cellStyle name="汇总 2 5 2 3 2 3 4 2 2" xfId="8786"/>
    <cellStyle name="汇总 2 5 2 3 2 3 4 2 3" xfId="8787"/>
    <cellStyle name="汇总 2 5 2 3 2 3 4 3" xfId="8788"/>
    <cellStyle name="汇总 2 5 2 3 2 3 4 4" xfId="8789"/>
    <cellStyle name="汇总 2 5 2 3 2 3 5" xfId="8790"/>
    <cellStyle name="汇总 2 5 2 3 2 3 6" xfId="8791"/>
    <cellStyle name="汇总 2 5 2 3 2 4" xfId="8792"/>
    <cellStyle name="汇总 2 5 2 3 2 4 2" xfId="8793"/>
    <cellStyle name="汇总 2 5 2 3 2 4 2 2" xfId="8794"/>
    <cellStyle name="汇总 2 5 2 3 2 4 2 2 2" xfId="8795"/>
    <cellStyle name="汇总 2 5 2 3 2 4 2 2 3" xfId="8796"/>
    <cellStyle name="汇总 2 5 2 3 2 4 2 3" xfId="8797"/>
    <cellStyle name="汇总 2 5 2 3 2 4 2 4" xfId="8798"/>
    <cellStyle name="汇总 2 5 2 3 2 4 3" xfId="8799"/>
    <cellStyle name="汇总 2 5 2 3 2 4 3 2" xfId="8800"/>
    <cellStyle name="汇总 2 5 2 3 2 4 3 3" xfId="8801"/>
    <cellStyle name="汇总 2 5 2 3 2 4 4" xfId="8802"/>
    <cellStyle name="汇总 2 5 2 3 2 4 4 2" xfId="8803"/>
    <cellStyle name="汇总 2 5 2 3 2 4 4 2 2" xfId="8804"/>
    <cellStyle name="汇总 2 5 2 3 2 4 4 2 3" xfId="8805"/>
    <cellStyle name="汇总 2 5 2 3 2 4 4 3" xfId="8806"/>
    <cellStyle name="汇总 2 5 2 3 2 4 4 4" xfId="8807"/>
    <cellStyle name="汇总 2 5 2 3 2 4 5" xfId="8808"/>
    <cellStyle name="汇总 2 5 2 3 2 4 6" xfId="8809"/>
    <cellStyle name="汇总 2 5 2 3 2 5" xfId="8810"/>
    <cellStyle name="汇总 2 5 2 3 2 5 2" xfId="8811"/>
    <cellStyle name="汇总 2 5 2 3 2 5 2 2" xfId="8812"/>
    <cellStyle name="汇总 2 5 2 3 2 5 2 3" xfId="8813"/>
    <cellStyle name="汇总 2 5 2 3 2 5 3" xfId="8814"/>
    <cellStyle name="汇总 2 5 2 3 2 5 4" xfId="8815"/>
    <cellStyle name="汇总 2 5 2 3 2 6" xfId="8816"/>
    <cellStyle name="汇总 2 5 2 3 2 7" xfId="8817"/>
    <cellStyle name="汇总 2 5 2 3 3" xfId="8818"/>
    <cellStyle name="汇总 2 5 2 3 3 2" xfId="8819"/>
    <cellStyle name="汇总 2 5 2 3 3 2 2" xfId="8820"/>
    <cellStyle name="汇总 2 5 2 3 3 2 2 2" xfId="8821"/>
    <cellStyle name="汇总 2 5 2 3 3 2 2 3" xfId="8822"/>
    <cellStyle name="汇总 2 5 2 3 3 2 3" xfId="8823"/>
    <cellStyle name="汇总 2 5 2 3 3 2 4" xfId="8824"/>
    <cellStyle name="汇总 2 5 2 3 3 3" xfId="8825"/>
    <cellStyle name="汇总 2 5 2 3 3 3 2" xfId="8826"/>
    <cellStyle name="汇总 2 5 2 3 3 3 3" xfId="8827"/>
    <cellStyle name="汇总 2 5 2 3 3 4" xfId="8828"/>
    <cellStyle name="汇总 2 5 2 3 3 4 2" xfId="8829"/>
    <cellStyle name="汇总 2 5 2 3 3 4 2 2" xfId="8830"/>
    <cellStyle name="汇总 2 5 2 3 3 4 2 3" xfId="8831"/>
    <cellStyle name="汇总 2 5 2 3 3 4 3" xfId="8832"/>
    <cellStyle name="汇总 2 5 2 3 3 4 4" xfId="8833"/>
    <cellStyle name="汇总 2 5 2 3 3 5" xfId="8834"/>
    <cellStyle name="汇总 2 5 2 3 3 6" xfId="8835"/>
    <cellStyle name="汇总 2 5 2 3 4" xfId="8836"/>
    <cellStyle name="汇总 2 5 2 3 4 2" xfId="8837"/>
    <cellStyle name="汇总 2 5 2 3 4 2 2" xfId="8838"/>
    <cellStyle name="汇总 2 5 2 3 4 2 2 2" xfId="8839"/>
    <cellStyle name="汇总 2 5 2 3 4 2 2 3" xfId="8840"/>
    <cellStyle name="汇总 2 5 2 3 4 2 3" xfId="8841"/>
    <cellStyle name="汇总 2 5 2 3 4 2 4" xfId="8842"/>
    <cellStyle name="汇总 2 5 2 3 4 3" xfId="8843"/>
    <cellStyle name="汇总 2 5 2 3 4 3 2" xfId="8844"/>
    <cellStyle name="汇总 2 5 2 3 4 3 3" xfId="8845"/>
    <cellStyle name="汇总 2 5 2 3 4 4" xfId="8846"/>
    <cellStyle name="汇总 2 5 2 3 4 4 2" xfId="8847"/>
    <cellStyle name="汇总 2 5 2 3 4 4 2 2" xfId="8848"/>
    <cellStyle name="汇总 2 5 2 3 4 4 2 3" xfId="8849"/>
    <cellStyle name="汇总 2 5 2 3 4 4 3" xfId="8850"/>
    <cellStyle name="汇总 2 5 2 3 4 4 4" xfId="8851"/>
    <cellStyle name="汇总 2 5 2 3 4 5" xfId="8852"/>
    <cellStyle name="汇总 2 5 2 3 4 6" xfId="8853"/>
    <cellStyle name="汇总 2 5 2 3 5" xfId="8854"/>
    <cellStyle name="汇总 2 5 2 3 5 2" xfId="8855"/>
    <cellStyle name="汇总 2 5 2 3 5 2 2" xfId="8856"/>
    <cellStyle name="汇总 2 5 2 3 5 2 2 2" xfId="8857"/>
    <cellStyle name="汇总 2 5 2 3 5 2 2 3" xfId="8858"/>
    <cellStyle name="汇总 2 5 2 3 5 2 3" xfId="8859"/>
    <cellStyle name="汇总 2 5 2 3 5 2 4" xfId="8860"/>
    <cellStyle name="汇总 2 5 2 3 5 3" xfId="8861"/>
    <cellStyle name="汇总 2 5 2 3 5 3 2" xfId="8862"/>
    <cellStyle name="汇总 2 5 2 3 5 3 3" xfId="8863"/>
    <cellStyle name="汇总 2 5 2 3 5 4" xfId="8864"/>
    <cellStyle name="汇总 2 5 2 3 5 4 2" xfId="8865"/>
    <cellStyle name="汇总 2 5 2 3 5 4 2 2" xfId="8866"/>
    <cellStyle name="汇总 2 5 2 3 5 4 2 3" xfId="8867"/>
    <cellStyle name="汇总 2 5 2 3 5 4 3" xfId="8868"/>
    <cellStyle name="汇总 2 5 2 3 5 4 4" xfId="8869"/>
    <cellStyle name="汇总 2 5 2 3 5 5" xfId="8870"/>
    <cellStyle name="汇总 2 5 2 3 5 6" xfId="8871"/>
    <cellStyle name="汇总 2 5 2 3 6" xfId="8872"/>
    <cellStyle name="汇总 2 5 2 3 6 2" xfId="8873"/>
    <cellStyle name="汇总 2 5 2 3 6 2 2" xfId="8874"/>
    <cellStyle name="汇总 2 5 2 3 6 2 3" xfId="8875"/>
    <cellStyle name="汇总 2 5 2 3 6 3" xfId="8876"/>
    <cellStyle name="汇总 2 5 2 3 6 4" xfId="8877"/>
    <cellStyle name="汇总 2 5 2 3 7" xfId="8878"/>
    <cellStyle name="汇总 2 5 2 3 8" xfId="8879"/>
    <cellStyle name="汇总 2 5 2 4" xfId="8880"/>
    <cellStyle name="汇总 2 5 2 4 2" xfId="8881"/>
    <cellStyle name="汇总 2 5 2 4 2 2" xfId="8882"/>
    <cellStyle name="汇总 2 5 2 4 2 2 2" xfId="8883"/>
    <cellStyle name="汇总 2 5 2 4 2 2 2 2" xfId="8884"/>
    <cellStyle name="汇总 2 5 2 4 2 2 2 2 2" xfId="8885"/>
    <cellStyle name="汇总 2 5 2 4 2 2 2 2 3" xfId="8886"/>
    <cellStyle name="汇总 2 5 2 4 2 2 2 3" xfId="8887"/>
    <cellStyle name="汇总 2 5 2 4 2 2 2 4" xfId="8888"/>
    <cellStyle name="汇总 2 5 2 4 2 2 3" xfId="8889"/>
    <cellStyle name="汇总 2 5 2 4 2 2 3 2" xfId="8890"/>
    <cellStyle name="汇总 2 5 2 4 2 2 3 3" xfId="8891"/>
    <cellStyle name="汇总 2 5 2 4 2 2 4" xfId="8892"/>
    <cellStyle name="汇总 2 5 2 4 2 2 4 2" xfId="8893"/>
    <cellStyle name="汇总 2 5 2 4 2 2 4 2 2" xfId="8894"/>
    <cellStyle name="汇总 2 5 2 4 2 2 4 2 3" xfId="8895"/>
    <cellStyle name="汇总 2 5 2 4 2 2 4 3" xfId="8896"/>
    <cellStyle name="汇总 2 5 2 4 2 2 4 4" xfId="8897"/>
    <cellStyle name="汇总 2 5 2 4 2 2 5" xfId="8898"/>
    <cellStyle name="汇总 2 5 2 4 2 2 6" xfId="8899"/>
    <cellStyle name="汇总 2 5 2 4 2 3" xfId="8900"/>
    <cellStyle name="汇总 2 5 2 4 2 3 2" xfId="8901"/>
    <cellStyle name="汇总 2 5 2 4 2 3 2 2" xfId="8902"/>
    <cellStyle name="汇总 2 5 2 4 2 3 2 2 2" xfId="8903"/>
    <cellStyle name="汇总 2 5 2 4 2 3 2 2 3" xfId="8904"/>
    <cellStyle name="汇总 2 5 2 4 2 3 2 3" xfId="8905"/>
    <cellStyle name="汇总 2 5 2 4 2 3 2 4" xfId="8906"/>
    <cellStyle name="汇总 2 5 2 4 2 3 3" xfId="8907"/>
    <cellStyle name="汇总 2 5 2 4 2 3 3 2" xfId="8908"/>
    <cellStyle name="汇总 2 5 2 4 2 3 3 3" xfId="8909"/>
    <cellStyle name="汇总 2 5 2 4 2 3 4" xfId="8910"/>
    <cellStyle name="汇总 2 5 2 4 2 3 4 2" xfId="8911"/>
    <cellStyle name="汇总 2 5 2 4 2 3 4 2 2" xfId="8912"/>
    <cellStyle name="汇总 2 5 2 4 2 3 4 2 3" xfId="8913"/>
    <cellStyle name="汇总 2 5 2 4 2 3 4 3" xfId="8914"/>
    <cellStyle name="汇总 2 5 2 4 2 3 4 4" xfId="8915"/>
    <cellStyle name="汇总 2 5 2 4 2 3 5" xfId="8916"/>
    <cellStyle name="汇总 2 5 2 4 2 3 6" xfId="8917"/>
    <cellStyle name="汇总 2 5 2 4 2 4" xfId="8918"/>
    <cellStyle name="汇总 2 5 2 4 2 4 2" xfId="8919"/>
    <cellStyle name="汇总 2 5 2 4 2 4 2 2" xfId="8920"/>
    <cellStyle name="汇总 2 5 2 4 2 4 2 2 2" xfId="8921"/>
    <cellStyle name="汇总 2 5 2 4 2 4 2 2 3" xfId="8922"/>
    <cellStyle name="汇总 2 5 2 4 2 4 2 3" xfId="8923"/>
    <cellStyle name="汇总 2 5 2 4 2 4 2 4" xfId="8924"/>
    <cellStyle name="汇总 2 5 2 4 2 4 3" xfId="8925"/>
    <cellStyle name="汇总 2 5 2 4 2 4 3 2" xfId="8926"/>
    <cellStyle name="汇总 2 5 2 4 2 4 3 3" xfId="8927"/>
    <cellStyle name="汇总 2 5 2 4 2 4 4" xfId="8928"/>
    <cellStyle name="汇总 2 5 2 4 2 4 4 2" xfId="8929"/>
    <cellStyle name="汇总 2 5 2 4 2 4 4 2 2" xfId="8930"/>
    <cellStyle name="汇总 2 5 2 4 2 4 4 2 3" xfId="8931"/>
    <cellStyle name="汇总 2 5 2 4 2 4 4 3" xfId="8932"/>
    <cellStyle name="汇总 2 5 2 4 2 4 4 4" xfId="8933"/>
    <cellStyle name="汇总 2 5 2 4 2 4 5" xfId="8934"/>
    <cellStyle name="汇总 2 5 2 4 2 4 6" xfId="8935"/>
    <cellStyle name="汇总 2 5 2 4 2 5" xfId="8936"/>
    <cellStyle name="汇总 2 5 2 4 2 5 2" xfId="8937"/>
    <cellStyle name="汇总 2 5 2 4 2 5 2 2" xfId="8938"/>
    <cellStyle name="汇总 2 5 2 4 2 5 2 3" xfId="8939"/>
    <cellStyle name="汇总 2 5 2 4 2 5 3" xfId="8940"/>
    <cellStyle name="汇总 2 5 2 4 2 5 4" xfId="8941"/>
    <cellStyle name="汇总 2 5 2 4 2 6" xfId="8942"/>
    <cellStyle name="汇总 2 5 2 4 2 7" xfId="8943"/>
    <cellStyle name="汇总 2 5 2 4 3" xfId="8944"/>
    <cellStyle name="汇总 2 5 2 4 3 2" xfId="8945"/>
    <cellStyle name="汇总 2 5 2 4 3 2 2" xfId="8946"/>
    <cellStyle name="汇总 2 5 2 4 3 2 2 2" xfId="8947"/>
    <cellStyle name="汇总 2 5 2 4 3 2 2 3" xfId="8948"/>
    <cellStyle name="汇总 2 5 2 4 3 2 3" xfId="8949"/>
    <cellStyle name="汇总 2 5 2 4 3 2 4" xfId="8950"/>
    <cellStyle name="汇总 2 5 2 4 3 3" xfId="8951"/>
    <cellStyle name="汇总 2 5 2 4 3 3 2" xfId="8952"/>
    <cellStyle name="汇总 2 5 2 4 3 3 3" xfId="8953"/>
    <cellStyle name="汇总 2 5 2 4 3 4" xfId="8954"/>
    <cellStyle name="汇总 2 5 2 4 3 4 2" xfId="8955"/>
    <cellStyle name="汇总 2 5 2 4 3 4 2 2" xfId="8956"/>
    <cellStyle name="汇总 2 5 2 4 3 4 2 3" xfId="8957"/>
    <cellStyle name="汇总 2 5 2 4 3 4 3" xfId="8958"/>
    <cellStyle name="汇总 2 5 2 4 3 4 4" xfId="8959"/>
    <cellStyle name="汇总 2 5 2 4 3 5" xfId="8960"/>
    <cellStyle name="汇总 2 5 2 4 3 6" xfId="8961"/>
    <cellStyle name="汇总 2 5 2 4 4" xfId="8962"/>
    <cellStyle name="汇总 2 5 2 4 4 2" xfId="8963"/>
    <cellStyle name="汇总 2 5 2 4 4 2 2" xfId="8964"/>
    <cellStyle name="汇总 2 5 2 4 4 2 2 2" xfId="8965"/>
    <cellStyle name="汇总 2 5 2 4 4 2 2 3" xfId="8966"/>
    <cellStyle name="汇总 2 5 2 4 4 2 3" xfId="8967"/>
    <cellStyle name="汇总 2 5 2 4 4 2 4" xfId="8968"/>
    <cellStyle name="汇总 2 5 2 4 4 3" xfId="8969"/>
    <cellStyle name="汇总 2 5 2 4 4 3 2" xfId="8970"/>
    <cellStyle name="汇总 2 5 2 4 4 3 3" xfId="8971"/>
    <cellStyle name="汇总 2 5 2 4 4 4" xfId="8972"/>
    <cellStyle name="汇总 2 5 2 4 4 4 2" xfId="8973"/>
    <cellStyle name="汇总 2 5 2 4 4 4 2 2" xfId="8974"/>
    <cellStyle name="汇总 2 5 2 4 4 4 2 3" xfId="8975"/>
    <cellStyle name="汇总 2 5 2 4 4 4 3" xfId="8976"/>
    <cellStyle name="汇总 2 5 2 4 4 4 4" xfId="8977"/>
    <cellStyle name="汇总 2 5 2 4 4 5" xfId="8978"/>
    <cellStyle name="汇总 2 5 2 4 4 6" xfId="8979"/>
    <cellStyle name="汇总 2 5 2 4 5" xfId="8980"/>
    <cellStyle name="汇总 2 5 2 4 5 2" xfId="8981"/>
    <cellStyle name="汇总 2 5 2 4 5 2 2" xfId="8982"/>
    <cellStyle name="汇总 2 5 2 4 5 2 2 2" xfId="8983"/>
    <cellStyle name="汇总 2 5 2 4 5 2 2 3" xfId="8984"/>
    <cellStyle name="汇总 2 5 2 4 5 2 3" xfId="8985"/>
    <cellStyle name="汇总 2 5 2 4 5 2 4" xfId="8986"/>
    <cellStyle name="汇总 2 5 2 4 5 3" xfId="8987"/>
    <cellStyle name="汇总 2 5 2 4 5 3 2" xfId="8988"/>
    <cellStyle name="汇总 2 5 2 4 5 3 3" xfId="8989"/>
    <cellStyle name="汇总 2 5 2 4 5 4" xfId="8990"/>
    <cellStyle name="汇总 2 5 2 4 5 4 2" xfId="8991"/>
    <cellStyle name="汇总 2 5 2 4 5 4 2 2" xfId="8992"/>
    <cellStyle name="汇总 2 5 2 4 5 4 2 3" xfId="8993"/>
    <cellStyle name="汇总 2 5 2 4 5 4 3" xfId="8994"/>
    <cellStyle name="汇总 2 5 2 4 5 4 4" xfId="8995"/>
    <cellStyle name="汇总 2 5 2 4 5 5" xfId="8996"/>
    <cellStyle name="汇总 2 5 2 4 5 6" xfId="8997"/>
    <cellStyle name="汇总 2 5 2 4 6" xfId="8998"/>
    <cellStyle name="汇总 2 5 2 4 6 2" xfId="8999"/>
    <cellStyle name="汇总 2 5 2 4 6 2 2" xfId="9000"/>
    <cellStyle name="汇总 2 5 2 4 6 2 3" xfId="9001"/>
    <cellStyle name="汇总 2 5 2 4 6 3" xfId="9002"/>
    <cellStyle name="汇总 2 5 2 4 6 4" xfId="9003"/>
    <cellStyle name="汇总 2 5 2 4 7" xfId="9004"/>
    <cellStyle name="汇总 2 5 2 4 8" xfId="9005"/>
    <cellStyle name="汇总 2 5 2 5" xfId="9006"/>
    <cellStyle name="汇总 2 5 2 5 2" xfId="9007"/>
    <cellStyle name="汇总 2 5 2 5 2 2" xfId="9008"/>
    <cellStyle name="汇总 2 5 2 5 2 2 2" xfId="9009"/>
    <cellStyle name="汇总 2 5 2 5 2 2 2 2" xfId="9010"/>
    <cellStyle name="汇总 2 5 2 5 2 2 2 3" xfId="9011"/>
    <cellStyle name="汇总 2 5 2 5 2 2 3" xfId="9012"/>
    <cellStyle name="汇总 2 5 2 5 2 2 4" xfId="9013"/>
    <cellStyle name="汇总 2 5 2 5 2 3" xfId="9014"/>
    <cellStyle name="汇总 2 5 2 5 2 3 2" xfId="9015"/>
    <cellStyle name="汇总 2 5 2 5 2 3 3" xfId="9016"/>
    <cellStyle name="汇总 2 5 2 5 2 4" xfId="9017"/>
    <cellStyle name="汇总 2 5 2 5 2 4 2" xfId="9018"/>
    <cellStyle name="汇总 2 5 2 5 2 4 2 2" xfId="9019"/>
    <cellStyle name="汇总 2 5 2 5 2 4 2 3" xfId="9020"/>
    <cellStyle name="汇总 2 5 2 5 2 4 3" xfId="9021"/>
    <cellStyle name="汇总 2 5 2 5 2 4 4" xfId="9022"/>
    <cellStyle name="汇总 2 5 2 5 2 5" xfId="9023"/>
    <cellStyle name="汇总 2 5 2 5 2 6" xfId="9024"/>
    <cellStyle name="汇总 2 5 2 5 3" xfId="9025"/>
    <cellStyle name="汇总 2 5 2 5 3 2" xfId="9026"/>
    <cellStyle name="汇总 2 5 2 5 3 2 2" xfId="9027"/>
    <cellStyle name="汇总 2 5 2 5 3 2 2 2" xfId="9028"/>
    <cellStyle name="汇总 2 5 2 5 3 2 2 3" xfId="9029"/>
    <cellStyle name="汇总 2 5 2 5 3 2 3" xfId="9030"/>
    <cellStyle name="汇总 2 5 2 5 3 2 4" xfId="9031"/>
    <cellStyle name="汇总 2 5 2 5 3 3" xfId="9032"/>
    <cellStyle name="汇总 2 5 2 5 3 3 2" xfId="9033"/>
    <cellStyle name="汇总 2 5 2 5 3 3 3" xfId="9034"/>
    <cellStyle name="汇总 2 5 2 5 3 4" xfId="9035"/>
    <cellStyle name="汇总 2 5 2 5 3 4 2" xfId="9036"/>
    <cellStyle name="汇总 2 5 2 5 3 4 2 2" xfId="9037"/>
    <cellStyle name="汇总 2 5 2 5 3 4 2 3" xfId="9038"/>
    <cellStyle name="汇总 2 5 2 5 3 4 3" xfId="9039"/>
    <cellStyle name="汇总 2 5 2 5 3 4 4" xfId="9040"/>
    <cellStyle name="汇总 2 5 2 5 3 5" xfId="9041"/>
    <cellStyle name="汇总 2 5 2 5 3 6" xfId="9042"/>
    <cellStyle name="汇总 2 5 2 5 4" xfId="9043"/>
    <cellStyle name="汇总 2 5 2 5 4 2" xfId="9044"/>
    <cellStyle name="汇总 2 5 2 5 4 2 2" xfId="9045"/>
    <cellStyle name="汇总 2 5 2 5 4 2 2 2" xfId="9046"/>
    <cellStyle name="汇总 2 5 2 5 4 2 2 3" xfId="9047"/>
    <cellStyle name="汇总 2 5 2 5 4 2 3" xfId="9048"/>
    <cellStyle name="汇总 2 5 2 5 4 2 4" xfId="9049"/>
    <cellStyle name="汇总 2 5 2 5 4 3" xfId="9050"/>
    <cellStyle name="汇总 2 5 2 5 4 3 2" xfId="9051"/>
    <cellStyle name="汇总 2 5 2 5 4 3 3" xfId="9052"/>
    <cellStyle name="汇总 2 5 2 5 4 4" xfId="9053"/>
    <cellStyle name="汇总 2 5 2 5 4 4 2" xfId="9054"/>
    <cellStyle name="汇总 2 5 2 5 4 4 2 2" xfId="9055"/>
    <cellStyle name="汇总 2 5 2 5 4 4 2 3" xfId="9056"/>
    <cellStyle name="汇总 2 5 2 5 4 4 3" xfId="9057"/>
    <cellStyle name="汇总 2 5 2 5 4 4 4" xfId="9058"/>
    <cellStyle name="汇总 2 5 2 5 4 5" xfId="9059"/>
    <cellStyle name="汇总 2 5 2 5 4 6" xfId="9060"/>
    <cellStyle name="汇总 2 5 2 5 5" xfId="9061"/>
    <cellStyle name="汇总 2 5 2 5 5 2" xfId="9062"/>
    <cellStyle name="汇总 2 5 2 5 5 2 2" xfId="9063"/>
    <cellStyle name="汇总 2 5 2 5 5 2 3" xfId="9064"/>
    <cellStyle name="汇总 2 5 2 5 5 3" xfId="9065"/>
    <cellStyle name="汇总 2 5 2 5 5 4" xfId="9066"/>
    <cellStyle name="汇总 2 5 2 5 6" xfId="9067"/>
    <cellStyle name="汇总 2 5 2 5 7" xfId="9068"/>
    <cellStyle name="汇总 2 5 2 6" xfId="9069"/>
    <cellStyle name="汇总 2 5 2 6 2" xfId="9070"/>
    <cellStyle name="汇总 2 5 2 6 2 2" xfId="9071"/>
    <cellStyle name="汇总 2 5 2 6 2 2 2" xfId="9072"/>
    <cellStyle name="汇总 2 5 2 6 2 2 3" xfId="9073"/>
    <cellStyle name="汇总 2 5 2 6 2 3" xfId="9074"/>
    <cellStyle name="汇总 2 5 2 6 2 4" xfId="9075"/>
    <cellStyle name="汇总 2 5 2 6 3" xfId="9076"/>
    <cellStyle name="汇总 2 5 2 6 3 2" xfId="9077"/>
    <cellStyle name="汇总 2 5 2 6 3 3" xfId="9078"/>
    <cellStyle name="汇总 2 5 2 6 4" xfId="9079"/>
    <cellStyle name="汇总 2 5 2 6 4 2" xfId="9080"/>
    <cellStyle name="汇总 2 5 2 6 4 2 2" xfId="9081"/>
    <cellStyle name="汇总 2 5 2 6 4 2 3" xfId="9082"/>
    <cellStyle name="汇总 2 5 2 6 4 3" xfId="9083"/>
    <cellStyle name="汇总 2 5 2 6 4 4" xfId="9084"/>
    <cellStyle name="汇总 2 5 2 6 5" xfId="9085"/>
    <cellStyle name="汇总 2 5 2 6 6" xfId="9086"/>
    <cellStyle name="汇总 2 5 2 7" xfId="9087"/>
    <cellStyle name="汇总 2 5 2 7 2" xfId="9088"/>
    <cellStyle name="汇总 2 5 2 7 2 2" xfId="9089"/>
    <cellStyle name="汇总 2 5 2 7 2 2 2" xfId="9090"/>
    <cellStyle name="汇总 2 5 2 7 2 2 3" xfId="9091"/>
    <cellStyle name="汇总 2 5 2 7 2 3" xfId="9092"/>
    <cellStyle name="汇总 2 5 2 7 2 4" xfId="9093"/>
    <cellStyle name="汇总 2 5 2 7 3" xfId="9094"/>
    <cellStyle name="汇总 2 5 2 7 3 2" xfId="9095"/>
    <cellStyle name="汇总 2 5 2 7 3 3" xfId="9096"/>
    <cellStyle name="汇总 2 5 2 7 4" xfId="9097"/>
    <cellStyle name="汇总 2 5 2 7 4 2" xfId="9098"/>
    <cellStyle name="汇总 2 5 2 7 4 2 2" xfId="9099"/>
    <cellStyle name="汇总 2 5 2 7 4 2 3" xfId="9100"/>
    <cellStyle name="汇总 2 5 2 7 4 3" xfId="9101"/>
    <cellStyle name="汇总 2 5 2 7 4 4" xfId="9102"/>
    <cellStyle name="汇总 2 5 2 7 5" xfId="9103"/>
    <cellStyle name="汇总 2 5 2 7 6" xfId="9104"/>
    <cellStyle name="汇总 2 5 2 8" xfId="9105"/>
    <cellStyle name="汇总 2 5 2 8 2" xfId="9106"/>
    <cellStyle name="汇总 2 5 2 8 2 2" xfId="9107"/>
    <cellStyle name="汇总 2 5 2 8 2 2 2" xfId="9108"/>
    <cellStyle name="汇总 2 5 2 8 2 2 3" xfId="9109"/>
    <cellStyle name="汇总 2 5 2 8 2 3" xfId="9110"/>
    <cellStyle name="汇总 2 5 2 8 2 4" xfId="9111"/>
    <cellStyle name="汇总 2 5 2 8 3" xfId="9112"/>
    <cellStyle name="汇总 2 5 2 8 3 2" xfId="9113"/>
    <cellStyle name="汇总 2 5 2 8 3 3" xfId="9114"/>
    <cellStyle name="汇总 2 5 2 8 4" xfId="9115"/>
    <cellStyle name="汇总 2 5 2 8 4 2" xfId="9116"/>
    <cellStyle name="汇总 2 5 2 8 4 2 2" xfId="9117"/>
    <cellStyle name="汇总 2 5 2 8 4 2 3" xfId="9118"/>
    <cellStyle name="汇总 2 5 2 8 4 3" xfId="9119"/>
    <cellStyle name="汇总 2 5 2 8 4 4" xfId="9120"/>
    <cellStyle name="汇总 2 5 2 8 5" xfId="9121"/>
    <cellStyle name="汇总 2 5 2 8 6" xfId="9122"/>
    <cellStyle name="汇总 2 5 2 9" xfId="9123"/>
    <cellStyle name="汇总 2 5 2 9 2" xfId="9124"/>
    <cellStyle name="汇总 2 5 2 9 2 2" xfId="9125"/>
    <cellStyle name="汇总 2 5 2 9 2 3" xfId="9126"/>
    <cellStyle name="汇总 2 5 2 9 3" xfId="9127"/>
    <cellStyle name="汇总 2 5 2 9 4" xfId="9128"/>
    <cellStyle name="汇总 2 5 3" xfId="9129"/>
    <cellStyle name="汇总 2 5 3 2" xfId="9130"/>
    <cellStyle name="汇总 2 5 3 2 2" xfId="9131"/>
    <cellStyle name="汇总 2 5 3 2 2 2" xfId="9132"/>
    <cellStyle name="汇总 2 5 3 2 2 2 2" xfId="9133"/>
    <cellStyle name="汇总 2 5 3 2 2 2 2 2" xfId="9134"/>
    <cellStyle name="汇总 2 5 3 2 2 2 2 3" xfId="9135"/>
    <cellStyle name="汇总 2 5 3 2 2 2 3" xfId="9136"/>
    <cellStyle name="汇总 2 5 3 2 2 2 4" xfId="9137"/>
    <cellStyle name="汇总 2 5 3 2 2 3" xfId="9138"/>
    <cellStyle name="汇总 2 5 3 2 2 3 2" xfId="9139"/>
    <cellStyle name="汇总 2 5 3 2 2 3 3" xfId="9140"/>
    <cellStyle name="汇总 2 5 3 2 2 4" xfId="9141"/>
    <cellStyle name="汇总 2 5 3 2 2 4 2" xfId="9142"/>
    <cellStyle name="汇总 2 5 3 2 2 4 2 2" xfId="9143"/>
    <cellStyle name="汇总 2 5 3 2 2 4 2 3" xfId="9144"/>
    <cellStyle name="汇总 2 5 3 2 2 4 3" xfId="9145"/>
    <cellStyle name="汇总 2 5 3 2 2 4 4" xfId="9146"/>
    <cellStyle name="汇总 2 5 3 2 2 5" xfId="9147"/>
    <cellStyle name="汇总 2 5 3 2 2 6" xfId="9148"/>
    <cellStyle name="汇总 2 5 3 2 3" xfId="9149"/>
    <cellStyle name="汇总 2 5 3 2 3 2" xfId="9150"/>
    <cellStyle name="汇总 2 5 3 2 3 2 2" xfId="9151"/>
    <cellStyle name="汇总 2 5 3 2 3 2 2 2" xfId="9152"/>
    <cellStyle name="汇总 2 5 3 2 3 2 2 3" xfId="9153"/>
    <cellStyle name="汇总 2 5 3 2 3 2 3" xfId="9154"/>
    <cellStyle name="汇总 2 5 3 2 3 2 4" xfId="9155"/>
    <cellStyle name="汇总 2 5 3 2 3 3" xfId="9156"/>
    <cellStyle name="汇总 2 5 3 2 3 3 2" xfId="9157"/>
    <cellStyle name="汇总 2 5 3 2 3 3 3" xfId="9158"/>
    <cellStyle name="汇总 2 5 3 2 3 4" xfId="9159"/>
    <cellStyle name="汇总 2 5 3 2 3 4 2" xfId="9160"/>
    <cellStyle name="汇总 2 5 3 2 3 4 2 2" xfId="9161"/>
    <cellStyle name="汇总 2 5 3 2 3 4 2 3" xfId="9162"/>
    <cellStyle name="汇总 2 5 3 2 3 4 3" xfId="9163"/>
    <cellStyle name="汇总 2 5 3 2 3 4 4" xfId="9164"/>
    <cellStyle name="汇总 2 5 3 2 3 5" xfId="9165"/>
    <cellStyle name="汇总 2 5 3 2 3 6" xfId="9166"/>
    <cellStyle name="汇总 2 5 3 2 4" xfId="9167"/>
    <cellStyle name="汇总 2 5 3 2 4 2" xfId="9168"/>
    <cellStyle name="汇总 2 5 3 2 4 2 2" xfId="9169"/>
    <cellStyle name="汇总 2 5 3 2 4 2 2 2" xfId="9170"/>
    <cellStyle name="汇总 2 5 3 2 4 2 2 3" xfId="9171"/>
    <cellStyle name="汇总 2 5 3 2 4 2 3" xfId="9172"/>
    <cellStyle name="汇总 2 5 3 2 4 2 4" xfId="9173"/>
    <cellStyle name="汇总 2 5 3 2 4 3" xfId="9174"/>
    <cellStyle name="汇总 2 5 3 2 4 3 2" xfId="9175"/>
    <cellStyle name="汇总 2 5 3 2 4 3 3" xfId="9176"/>
    <cellStyle name="汇总 2 5 3 2 4 4" xfId="9177"/>
    <cellStyle name="汇总 2 5 3 2 4 4 2" xfId="9178"/>
    <cellStyle name="汇总 2 5 3 2 4 4 2 2" xfId="9179"/>
    <cellStyle name="汇总 2 5 3 2 4 4 2 3" xfId="9180"/>
    <cellStyle name="汇总 2 5 3 2 4 4 3" xfId="9181"/>
    <cellStyle name="汇总 2 5 3 2 4 4 4" xfId="9182"/>
    <cellStyle name="汇总 2 5 3 2 4 5" xfId="9183"/>
    <cellStyle name="汇总 2 5 3 2 4 6" xfId="9184"/>
    <cellStyle name="汇总 2 5 3 2 5" xfId="9185"/>
    <cellStyle name="汇总 2 5 3 2 5 2" xfId="9186"/>
    <cellStyle name="汇总 2 5 3 2 5 2 2" xfId="9187"/>
    <cellStyle name="汇总 2 5 3 2 5 2 3" xfId="9188"/>
    <cellStyle name="汇总 2 5 3 2 5 3" xfId="9189"/>
    <cellStyle name="汇总 2 5 3 2 5 4" xfId="9190"/>
    <cellStyle name="汇总 2 5 3 2 6" xfId="9191"/>
    <cellStyle name="汇总 2 5 3 2 7" xfId="9192"/>
    <cellStyle name="汇总 2 5 3 3" xfId="9193"/>
    <cellStyle name="汇总 2 5 3 3 2" xfId="9194"/>
    <cellStyle name="汇总 2 5 3 3 2 2" xfId="9195"/>
    <cellStyle name="汇总 2 5 3 3 2 2 2" xfId="9196"/>
    <cellStyle name="汇总 2 5 3 3 2 2 3" xfId="9197"/>
    <cellStyle name="汇总 2 5 3 3 2 3" xfId="9198"/>
    <cellStyle name="汇总 2 5 3 3 2 4" xfId="9199"/>
    <cellStyle name="汇总 2 5 3 3 3" xfId="9200"/>
    <cellStyle name="汇总 2 5 3 3 3 2" xfId="9201"/>
    <cellStyle name="汇总 2 5 3 3 3 3" xfId="9202"/>
    <cellStyle name="汇总 2 5 3 3 4" xfId="9203"/>
    <cellStyle name="汇总 2 5 3 3 4 2" xfId="9204"/>
    <cellStyle name="汇总 2 5 3 3 4 2 2" xfId="9205"/>
    <cellStyle name="汇总 2 5 3 3 4 2 3" xfId="9206"/>
    <cellStyle name="汇总 2 5 3 3 4 3" xfId="9207"/>
    <cellStyle name="汇总 2 5 3 3 4 4" xfId="9208"/>
    <cellStyle name="汇总 2 5 3 3 5" xfId="9209"/>
    <cellStyle name="汇总 2 5 3 3 6" xfId="9210"/>
    <cellStyle name="汇总 2 5 3 4" xfId="9211"/>
    <cellStyle name="汇总 2 5 3 4 2" xfId="9212"/>
    <cellStyle name="汇总 2 5 3 4 2 2" xfId="9213"/>
    <cellStyle name="汇总 2 5 3 4 2 2 2" xfId="9214"/>
    <cellStyle name="汇总 2 5 3 4 2 2 3" xfId="9215"/>
    <cellStyle name="汇总 2 5 3 4 2 3" xfId="9216"/>
    <cellStyle name="汇总 2 5 3 4 2 4" xfId="9217"/>
    <cellStyle name="汇总 2 5 3 4 3" xfId="9218"/>
    <cellStyle name="汇总 2 5 3 4 3 2" xfId="9219"/>
    <cellStyle name="汇总 2 5 3 4 3 3" xfId="9220"/>
    <cellStyle name="汇总 2 5 3 4 4" xfId="9221"/>
    <cellStyle name="汇总 2 5 3 4 4 2" xfId="9222"/>
    <cellStyle name="汇总 2 5 3 4 4 2 2" xfId="9223"/>
    <cellStyle name="汇总 2 5 3 4 4 2 3" xfId="9224"/>
    <cellStyle name="汇总 2 5 3 4 4 3" xfId="9225"/>
    <cellStyle name="汇总 2 5 3 4 4 4" xfId="9226"/>
    <cellStyle name="汇总 2 5 3 4 5" xfId="9227"/>
    <cellStyle name="汇总 2 5 3 4 6" xfId="9228"/>
    <cellStyle name="汇总 2 5 3 5" xfId="9229"/>
    <cellStyle name="汇总 2 5 3 5 2" xfId="9230"/>
    <cellStyle name="汇总 2 5 3 5 2 2" xfId="9231"/>
    <cellStyle name="汇总 2 5 3 5 2 2 2" xfId="9232"/>
    <cellStyle name="汇总 2 5 3 5 2 2 3" xfId="9233"/>
    <cellStyle name="汇总 2 5 3 5 2 3" xfId="9234"/>
    <cellStyle name="汇总 2 5 3 5 2 4" xfId="9235"/>
    <cellStyle name="汇总 2 5 3 5 3" xfId="9236"/>
    <cellStyle name="汇总 2 5 3 5 3 2" xfId="9237"/>
    <cellStyle name="汇总 2 5 3 5 3 3" xfId="9238"/>
    <cellStyle name="汇总 2 5 3 5 4" xfId="9239"/>
    <cellStyle name="汇总 2 5 3 5 4 2" xfId="9240"/>
    <cellStyle name="汇总 2 5 3 5 4 2 2" xfId="9241"/>
    <cellStyle name="汇总 2 5 3 5 4 2 3" xfId="9242"/>
    <cellStyle name="汇总 2 5 3 5 4 3" xfId="9243"/>
    <cellStyle name="汇总 2 5 3 5 4 4" xfId="9244"/>
    <cellStyle name="汇总 2 5 3 5 5" xfId="9245"/>
    <cellStyle name="汇总 2 5 3 5 6" xfId="9246"/>
    <cellStyle name="汇总 2 5 3 6" xfId="9247"/>
    <cellStyle name="汇总 2 5 3 6 2" xfId="9248"/>
    <cellStyle name="汇总 2 5 3 6 2 2" xfId="9249"/>
    <cellStyle name="汇总 2 5 3 6 2 3" xfId="9250"/>
    <cellStyle name="汇总 2 5 3 6 3" xfId="9251"/>
    <cellStyle name="汇总 2 5 3 6 4" xfId="9252"/>
    <cellStyle name="汇总 2 5 3 7" xfId="9253"/>
    <cellStyle name="汇总 2 5 3 8" xfId="9254"/>
    <cellStyle name="汇总 2 5 4" xfId="9255"/>
    <cellStyle name="汇总 2 5 4 2" xfId="9256"/>
    <cellStyle name="汇总 2 5 4 2 2" xfId="9257"/>
    <cellStyle name="汇总 2 5 4 2 2 2" xfId="9258"/>
    <cellStyle name="汇总 2 5 4 2 2 2 2" xfId="9259"/>
    <cellStyle name="汇总 2 5 4 2 2 2 2 2" xfId="9260"/>
    <cellStyle name="汇总 2 5 4 2 2 2 2 3" xfId="9261"/>
    <cellStyle name="汇总 2 5 4 2 2 2 3" xfId="9262"/>
    <cellStyle name="汇总 2 5 4 2 2 2 4" xfId="9263"/>
    <cellStyle name="汇总 2 5 4 2 2 3" xfId="9264"/>
    <cellStyle name="汇总 2 5 4 2 2 3 2" xfId="9265"/>
    <cellStyle name="汇总 2 5 4 2 2 3 3" xfId="9266"/>
    <cellStyle name="汇总 2 5 4 2 2 4" xfId="9267"/>
    <cellStyle name="汇总 2 5 4 2 2 4 2" xfId="9268"/>
    <cellStyle name="汇总 2 5 4 2 2 4 2 2" xfId="9269"/>
    <cellStyle name="汇总 2 5 4 2 2 4 2 3" xfId="9270"/>
    <cellStyle name="汇总 2 5 4 2 2 4 3" xfId="9271"/>
    <cellStyle name="汇总 2 5 4 2 2 4 4" xfId="9272"/>
    <cellStyle name="汇总 2 5 4 2 2 5" xfId="9273"/>
    <cellStyle name="汇总 2 5 4 2 2 6" xfId="9274"/>
    <cellStyle name="汇总 2 5 4 2 3" xfId="9275"/>
    <cellStyle name="汇总 2 5 4 2 3 2" xfId="9276"/>
    <cellStyle name="汇总 2 5 4 2 3 2 2" xfId="9277"/>
    <cellStyle name="汇总 2 5 4 2 3 2 2 2" xfId="9278"/>
    <cellStyle name="汇总 2 5 4 2 3 2 2 3" xfId="9279"/>
    <cellStyle name="汇总 2 5 4 2 3 2 3" xfId="9280"/>
    <cellStyle name="汇总 2 5 4 2 3 2 4" xfId="9281"/>
    <cellStyle name="汇总 2 5 4 2 3 3" xfId="9282"/>
    <cellStyle name="汇总 2 5 4 2 3 3 2" xfId="9283"/>
    <cellStyle name="汇总 2 5 4 2 3 3 3" xfId="9284"/>
    <cellStyle name="汇总 2 5 4 2 3 4" xfId="9285"/>
    <cellStyle name="汇总 2 5 4 2 3 4 2" xfId="9286"/>
    <cellStyle name="汇总 2 5 4 2 3 4 2 2" xfId="9287"/>
    <cellStyle name="汇总 2 5 4 2 3 4 2 3" xfId="9288"/>
    <cellStyle name="汇总 2 5 4 2 3 4 3" xfId="9289"/>
    <cellStyle name="汇总 2 5 4 2 3 4 4" xfId="9290"/>
    <cellStyle name="汇总 2 5 4 2 3 5" xfId="9291"/>
    <cellStyle name="汇总 2 5 4 2 3 6" xfId="9292"/>
    <cellStyle name="汇总 2 5 4 2 4" xfId="9293"/>
    <cellStyle name="汇总 2 5 4 2 4 2" xfId="9294"/>
    <cellStyle name="汇总 2 5 4 2 4 2 2" xfId="9295"/>
    <cellStyle name="汇总 2 5 4 2 4 2 2 2" xfId="9296"/>
    <cellStyle name="汇总 2 5 4 2 4 2 2 3" xfId="9297"/>
    <cellStyle name="汇总 2 5 4 2 4 2 3" xfId="9298"/>
    <cellStyle name="汇总 2 5 4 2 4 2 4" xfId="9299"/>
    <cellStyle name="汇总 2 5 4 2 4 3" xfId="9300"/>
    <cellStyle name="汇总 2 5 4 2 4 3 2" xfId="9301"/>
    <cellStyle name="汇总 2 5 4 2 4 3 3" xfId="9302"/>
    <cellStyle name="汇总 2 5 4 2 4 4" xfId="9303"/>
    <cellStyle name="汇总 2 5 4 2 4 4 2" xfId="9304"/>
    <cellStyle name="汇总 2 5 4 2 4 4 2 2" xfId="9305"/>
    <cellStyle name="汇总 2 5 4 2 4 4 2 3" xfId="9306"/>
    <cellStyle name="汇总 2 5 4 2 4 4 3" xfId="9307"/>
    <cellStyle name="汇总 2 5 4 2 4 4 4" xfId="9308"/>
    <cellStyle name="汇总 2 5 4 2 4 5" xfId="9309"/>
    <cellStyle name="汇总 2 5 4 2 4 6" xfId="9310"/>
    <cellStyle name="汇总 2 5 4 2 5" xfId="9311"/>
    <cellStyle name="汇总 2 5 4 2 5 2" xfId="9312"/>
    <cellStyle name="汇总 2 5 4 2 5 2 2" xfId="9313"/>
    <cellStyle name="汇总 2 5 4 2 5 2 3" xfId="9314"/>
    <cellStyle name="汇总 2 5 4 2 5 3" xfId="9315"/>
    <cellStyle name="汇总 2 5 4 2 5 4" xfId="9316"/>
    <cellStyle name="汇总 2 5 4 2 6" xfId="9317"/>
    <cellStyle name="汇总 2 5 4 2 7" xfId="9318"/>
    <cellStyle name="汇总 2 5 4 3" xfId="9319"/>
    <cellStyle name="汇总 2 5 4 3 2" xfId="9320"/>
    <cellStyle name="汇总 2 5 4 3 2 2" xfId="9321"/>
    <cellStyle name="汇总 2 5 4 3 2 2 2" xfId="9322"/>
    <cellStyle name="汇总 2 5 4 3 2 2 3" xfId="9323"/>
    <cellStyle name="汇总 2 5 4 3 2 3" xfId="9324"/>
    <cellStyle name="汇总 2 5 4 3 2 4" xfId="9325"/>
    <cellStyle name="汇总 2 5 4 3 3" xfId="9326"/>
    <cellStyle name="汇总 2 5 4 3 3 2" xfId="9327"/>
    <cellStyle name="汇总 2 5 4 3 3 3" xfId="9328"/>
    <cellStyle name="汇总 2 5 4 3 4" xfId="9329"/>
    <cellStyle name="汇总 2 5 4 3 4 2" xfId="9330"/>
    <cellStyle name="汇总 2 5 4 3 4 2 2" xfId="9331"/>
    <cellStyle name="汇总 2 5 4 3 4 2 3" xfId="9332"/>
    <cellStyle name="汇总 2 5 4 3 4 3" xfId="9333"/>
    <cellStyle name="汇总 2 5 4 3 4 4" xfId="9334"/>
    <cellStyle name="汇总 2 5 4 3 5" xfId="9335"/>
    <cellStyle name="汇总 2 5 4 3 6" xfId="9336"/>
    <cellStyle name="汇总 2 5 4 4" xfId="9337"/>
    <cellStyle name="汇总 2 5 4 4 2" xfId="9338"/>
    <cellStyle name="汇总 2 5 4 4 2 2" xfId="9339"/>
    <cellStyle name="汇总 2 5 4 4 2 2 2" xfId="9340"/>
    <cellStyle name="汇总 2 5 4 4 2 2 3" xfId="9341"/>
    <cellStyle name="汇总 2 5 4 4 2 3" xfId="9342"/>
    <cellStyle name="汇总 2 5 4 4 2 4" xfId="9343"/>
    <cellStyle name="汇总 2 5 4 4 3" xfId="9344"/>
    <cellStyle name="汇总 2 5 4 4 3 2" xfId="9345"/>
    <cellStyle name="汇总 2 5 4 4 3 3" xfId="9346"/>
    <cellStyle name="汇总 2 5 4 4 4" xfId="9347"/>
    <cellStyle name="汇总 2 5 4 4 4 2" xfId="9348"/>
    <cellStyle name="汇总 2 5 4 4 4 2 2" xfId="9349"/>
    <cellStyle name="汇总 2 5 4 4 4 2 3" xfId="9350"/>
    <cellStyle name="汇总 2 5 4 4 4 3" xfId="9351"/>
    <cellStyle name="汇总 2 5 4 4 4 4" xfId="9352"/>
    <cellStyle name="汇总 2 5 4 4 5" xfId="9353"/>
    <cellStyle name="汇总 2 5 4 4 6" xfId="9354"/>
    <cellStyle name="汇总 2 5 4 5" xfId="9355"/>
    <cellStyle name="汇总 2 5 4 5 2" xfId="9356"/>
    <cellStyle name="汇总 2 5 4 5 2 2" xfId="9357"/>
    <cellStyle name="汇总 2 5 4 5 2 2 2" xfId="9358"/>
    <cellStyle name="汇总 2 5 4 5 2 2 3" xfId="9359"/>
    <cellStyle name="汇总 2 5 4 5 2 3" xfId="9360"/>
    <cellStyle name="汇总 2 5 4 5 2 4" xfId="9361"/>
    <cellStyle name="汇总 2 5 4 5 3" xfId="9362"/>
    <cellStyle name="汇总 2 5 4 5 3 2" xfId="9363"/>
    <cellStyle name="汇总 2 5 4 5 3 3" xfId="9364"/>
    <cellStyle name="汇总 2 5 4 5 4" xfId="9365"/>
    <cellStyle name="汇总 2 5 4 5 4 2" xfId="9366"/>
    <cellStyle name="汇总 2 5 4 5 4 2 2" xfId="9367"/>
    <cellStyle name="汇总 2 5 4 5 4 2 3" xfId="9368"/>
    <cellStyle name="汇总 2 5 4 5 4 3" xfId="9369"/>
    <cellStyle name="汇总 2 5 4 5 4 4" xfId="9370"/>
    <cellStyle name="汇总 2 5 4 5 5" xfId="9371"/>
    <cellStyle name="汇总 2 5 4 5 6" xfId="9372"/>
    <cellStyle name="汇总 2 5 4 6" xfId="9373"/>
    <cellStyle name="汇总 2 5 4 6 2" xfId="9374"/>
    <cellStyle name="汇总 2 5 4 6 2 2" xfId="9375"/>
    <cellStyle name="汇总 2 5 4 6 2 3" xfId="9376"/>
    <cellStyle name="汇总 2 5 4 6 3" xfId="9377"/>
    <cellStyle name="汇总 2 5 4 6 4" xfId="9378"/>
    <cellStyle name="汇总 2 5 4 7" xfId="9379"/>
    <cellStyle name="汇总 2 5 4 8" xfId="9380"/>
    <cellStyle name="汇总 2 5 5" xfId="9381"/>
    <cellStyle name="汇总 2 5 5 2" xfId="9382"/>
    <cellStyle name="汇总 2 5 5 2 2" xfId="9383"/>
    <cellStyle name="汇总 2 5 5 2 2 2" xfId="9384"/>
    <cellStyle name="汇总 2 5 5 2 2 2 2" xfId="9385"/>
    <cellStyle name="汇总 2 5 5 2 2 2 2 2" xfId="9386"/>
    <cellStyle name="汇总 2 5 5 2 2 2 2 3" xfId="9387"/>
    <cellStyle name="汇总 2 5 5 2 2 2 3" xfId="9388"/>
    <cellStyle name="汇总 2 5 5 2 2 2 4" xfId="9389"/>
    <cellStyle name="汇总 2 5 5 2 2 3" xfId="9390"/>
    <cellStyle name="汇总 2 5 5 2 2 3 2" xfId="9391"/>
    <cellStyle name="汇总 2 5 5 2 2 3 3" xfId="9392"/>
    <cellStyle name="汇总 2 5 5 2 2 4" xfId="9393"/>
    <cellStyle name="汇总 2 5 5 2 2 4 2" xfId="9394"/>
    <cellStyle name="汇总 2 5 5 2 2 4 2 2" xfId="9395"/>
    <cellStyle name="汇总 2 5 5 2 2 4 2 3" xfId="9396"/>
    <cellStyle name="汇总 2 5 5 2 2 4 3" xfId="9397"/>
    <cellStyle name="汇总 2 5 5 2 2 4 4" xfId="9398"/>
    <cellStyle name="汇总 2 5 5 2 2 5" xfId="9399"/>
    <cellStyle name="汇总 2 5 5 2 2 6" xfId="9400"/>
    <cellStyle name="汇总 2 5 5 2 3" xfId="9401"/>
    <cellStyle name="汇总 2 5 5 2 3 2" xfId="9402"/>
    <cellStyle name="汇总 2 5 5 2 3 2 2" xfId="9403"/>
    <cellStyle name="汇总 2 5 5 2 3 2 2 2" xfId="9404"/>
    <cellStyle name="汇总 2 5 5 2 3 2 2 3" xfId="9405"/>
    <cellStyle name="汇总 2 5 5 2 3 2 3" xfId="9406"/>
    <cellStyle name="汇总 2 5 5 2 3 2 4" xfId="9407"/>
    <cellStyle name="汇总 2 5 5 2 3 3" xfId="9408"/>
    <cellStyle name="汇总 2 5 5 2 3 3 2" xfId="9409"/>
    <cellStyle name="汇总 2 5 5 2 3 3 3" xfId="9410"/>
    <cellStyle name="汇总 2 5 5 2 3 4" xfId="9411"/>
    <cellStyle name="汇总 2 5 5 2 3 4 2" xfId="9412"/>
    <cellStyle name="汇总 2 5 5 2 3 4 2 2" xfId="9413"/>
    <cellStyle name="汇总 2 5 5 2 3 4 2 3" xfId="9414"/>
    <cellStyle name="汇总 2 5 5 2 3 4 3" xfId="9415"/>
    <cellStyle name="汇总 2 5 5 2 3 4 4" xfId="9416"/>
    <cellStyle name="汇总 2 5 5 2 3 5" xfId="9417"/>
    <cellStyle name="汇总 2 5 5 2 3 6" xfId="9418"/>
    <cellStyle name="汇总 2 5 5 2 4" xfId="9419"/>
    <cellStyle name="汇总 2 5 5 2 4 2" xfId="9420"/>
    <cellStyle name="汇总 2 5 5 2 4 2 2" xfId="9421"/>
    <cellStyle name="汇总 2 5 5 2 4 2 2 2" xfId="9422"/>
    <cellStyle name="汇总 2 5 5 2 4 2 2 3" xfId="9423"/>
    <cellStyle name="汇总 2 5 5 2 4 2 3" xfId="9424"/>
    <cellStyle name="汇总 2 5 5 2 4 2 4" xfId="9425"/>
    <cellStyle name="汇总 2 5 5 2 4 3" xfId="9426"/>
    <cellStyle name="汇总 2 5 5 2 4 3 2" xfId="9427"/>
    <cellStyle name="汇总 2 5 5 2 4 3 3" xfId="9428"/>
    <cellStyle name="汇总 2 5 5 2 4 4" xfId="9429"/>
    <cellStyle name="汇总 2 5 5 2 4 4 2" xfId="9430"/>
    <cellStyle name="汇总 2 5 5 2 4 4 2 2" xfId="9431"/>
    <cellStyle name="汇总 2 5 5 2 4 4 2 3" xfId="9432"/>
    <cellStyle name="汇总 2 5 5 2 4 4 3" xfId="9433"/>
    <cellStyle name="汇总 2 5 5 2 4 4 4" xfId="9434"/>
    <cellStyle name="汇总 2 5 5 2 4 5" xfId="9435"/>
    <cellStyle name="汇总 2 5 5 2 4 6" xfId="9436"/>
    <cellStyle name="汇总 2 5 5 2 5" xfId="9437"/>
    <cellStyle name="汇总 2 5 5 2 5 2" xfId="9438"/>
    <cellStyle name="汇总 2 5 5 2 5 2 2" xfId="9439"/>
    <cellStyle name="汇总 2 5 5 2 5 2 3" xfId="9440"/>
    <cellStyle name="汇总 2 5 5 2 5 3" xfId="9441"/>
    <cellStyle name="汇总 2 5 5 2 5 4" xfId="9442"/>
    <cellStyle name="汇总 2 5 5 2 6" xfId="9443"/>
    <cellStyle name="汇总 2 5 5 2 7" xfId="9444"/>
    <cellStyle name="汇总 2 5 5 3" xfId="9445"/>
    <cellStyle name="汇总 2 5 5 3 2" xfId="9446"/>
    <cellStyle name="汇总 2 5 5 3 2 2" xfId="9447"/>
    <cellStyle name="汇总 2 5 5 3 2 2 2" xfId="9448"/>
    <cellStyle name="汇总 2 5 5 3 2 2 3" xfId="9449"/>
    <cellStyle name="汇总 2 5 5 3 2 3" xfId="9450"/>
    <cellStyle name="汇总 2 5 5 3 2 4" xfId="9451"/>
    <cellStyle name="汇总 2 5 5 3 3" xfId="9452"/>
    <cellStyle name="汇总 2 5 5 3 3 2" xfId="9453"/>
    <cellStyle name="汇总 2 5 5 3 3 3" xfId="9454"/>
    <cellStyle name="汇总 2 5 5 3 4" xfId="9455"/>
    <cellStyle name="汇总 2 5 5 3 4 2" xfId="9456"/>
    <cellStyle name="汇总 2 5 5 3 4 2 2" xfId="9457"/>
    <cellStyle name="汇总 2 5 5 3 4 2 3" xfId="9458"/>
    <cellStyle name="汇总 2 5 5 3 4 3" xfId="9459"/>
    <cellStyle name="汇总 2 5 5 3 4 4" xfId="9460"/>
    <cellStyle name="汇总 2 5 5 3 5" xfId="9461"/>
    <cellStyle name="汇总 2 5 5 3 6" xfId="9462"/>
    <cellStyle name="汇总 2 5 5 4" xfId="9463"/>
    <cellStyle name="汇总 2 5 5 4 2" xfId="9464"/>
    <cellStyle name="汇总 2 5 5 4 2 2" xfId="9465"/>
    <cellStyle name="汇总 2 5 5 4 2 2 2" xfId="9466"/>
    <cellStyle name="汇总 2 5 5 4 2 2 3" xfId="9467"/>
    <cellStyle name="汇总 2 5 5 4 2 3" xfId="9468"/>
    <cellStyle name="汇总 2 5 5 4 2 4" xfId="9469"/>
    <cellStyle name="汇总 2 5 5 4 3" xfId="9470"/>
    <cellStyle name="汇总 2 5 5 4 3 2" xfId="9471"/>
    <cellStyle name="汇总 2 5 5 4 3 3" xfId="9472"/>
    <cellStyle name="汇总 2 5 5 4 4" xfId="9473"/>
    <cellStyle name="汇总 2 5 5 4 4 2" xfId="9474"/>
    <cellStyle name="汇总 2 5 5 4 4 2 2" xfId="9475"/>
    <cellStyle name="汇总 2 5 5 4 4 2 3" xfId="9476"/>
    <cellStyle name="汇总 2 5 5 4 4 3" xfId="9477"/>
    <cellStyle name="汇总 2 5 5 4 4 4" xfId="9478"/>
    <cellStyle name="汇总 2 5 5 4 5" xfId="9479"/>
    <cellStyle name="汇总 2 5 5 4 6" xfId="9480"/>
    <cellStyle name="汇总 2 5 5 5" xfId="9481"/>
    <cellStyle name="汇总 2 5 5 5 2" xfId="9482"/>
    <cellStyle name="汇总 2 5 5 5 2 2" xfId="9483"/>
    <cellStyle name="汇总 2 5 5 5 2 2 2" xfId="9484"/>
    <cellStyle name="汇总 2 5 5 5 2 2 3" xfId="9485"/>
    <cellStyle name="汇总 2 5 5 5 2 3" xfId="9486"/>
    <cellStyle name="汇总 2 5 5 5 2 4" xfId="9487"/>
    <cellStyle name="汇总 2 5 5 5 3" xfId="9488"/>
    <cellStyle name="汇总 2 5 5 5 3 2" xfId="9489"/>
    <cellStyle name="汇总 2 5 5 5 3 3" xfId="9490"/>
    <cellStyle name="汇总 2 5 5 5 4" xfId="9491"/>
    <cellStyle name="汇总 2 5 5 5 4 2" xfId="9492"/>
    <cellStyle name="汇总 2 5 5 5 4 2 2" xfId="9493"/>
    <cellStyle name="汇总 2 5 5 5 4 2 3" xfId="9494"/>
    <cellStyle name="汇总 2 5 5 5 4 3" xfId="9495"/>
    <cellStyle name="汇总 2 5 5 5 4 4" xfId="9496"/>
    <cellStyle name="汇总 2 5 5 5 5" xfId="9497"/>
    <cellStyle name="汇总 2 5 5 5 6" xfId="9498"/>
    <cellStyle name="汇总 2 5 5 6" xfId="9499"/>
    <cellStyle name="汇总 2 5 5 6 2" xfId="9500"/>
    <cellStyle name="汇总 2 5 5 6 2 2" xfId="9501"/>
    <cellStyle name="汇总 2 5 5 6 2 3" xfId="9502"/>
    <cellStyle name="汇总 2 5 5 6 3" xfId="9503"/>
    <cellStyle name="汇总 2 5 5 6 4" xfId="9504"/>
    <cellStyle name="汇总 2 5 5 7" xfId="9505"/>
    <cellStyle name="汇总 2 5 5 8" xfId="9506"/>
    <cellStyle name="汇总 2 5 6" xfId="9507"/>
    <cellStyle name="汇总 2 5 6 2" xfId="9508"/>
    <cellStyle name="汇总 2 5 6 2 2" xfId="9509"/>
    <cellStyle name="汇总 2 5 6 2 2 2" xfId="9510"/>
    <cellStyle name="汇总 2 5 6 2 2 3" xfId="9511"/>
    <cellStyle name="汇总 2 5 6 2 3" xfId="9512"/>
    <cellStyle name="汇总 2 5 6 2 4" xfId="9513"/>
    <cellStyle name="汇总 2 5 6 3" xfId="9514"/>
    <cellStyle name="汇总 2 5 6 3 2" xfId="9515"/>
    <cellStyle name="汇总 2 5 6 3 3" xfId="9516"/>
    <cellStyle name="汇总 2 5 6 4" xfId="9517"/>
    <cellStyle name="汇总 2 5 6 4 2" xfId="9518"/>
    <cellStyle name="汇总 2 5 6 4 2 2" xfId="9519"/>
    <cellStyle name="汇总 2 5 6 4 2 3" xfId="9520"/>
    <cellStyle name="汇总 2 5 6 4 3" xfId="9521"/>
    <cellStyle name="汇总 2 5 6 4 4" xfId="9522"/>
    <cellStyle name="汇总 2 5 6 5" xfId="9523"/>
    <cellStyle name="汇总 2 5 6 6" xfId="9524"/>
    <cellStyle name="汇总 2 5 7" xfId="9525"/>
    <cellStyle name="汇总 2 5 7 2" xfId="9526"/>
    <cellStyle name="汇总 2 5 7 2 2" xfId="9527"/>
    <cellStyle name="汇总 2 5 7 2 2 2" xfId="9528"/>
    <cellStyle name="汇总 2 5 7 2 2 3" xfId="9529"/>
    <cellStyle name="汇总 2 5 7 2 3" xfId="9530"/>
    <cellStyle name="汇总 2 5 7 2 4" xfId="9531"/>
    <cellStyle name="汇总 2 5 7 3" xfId="9532"/>
    <cellStyle name="汇总 2 5 7 3 2" xfId="9533"/>
    <cellStyle name="汇总 2 5 7 3 3" xfId="9534"/>
    <cellStyle name="汇总 2 5 7 4" xfId="9535"/>
    <cellStyle name="汇总 2 5 7 4 2" xfId="9536"/>
    <cellStyle name="汇总 2 5 7 4 2 2" xfId="9537"/>
    <cellStyle name="汇总 2 5 7 4 2 3" xfId="9538"/>
    <cellStyle name="汇总 2 5 7 4 3" xfId="9539"/>
    <cellStyle name="汇总 2 5 7 4 4" xfId="9540"/>
    <cellStyle name="汇总 2 5 7 5" xfId="9541"/>
    <cellStyle name="汇总 2 5 7 6" xfId="9542"/>
    <cellStyle name="汇总 2 5 8" xfId="9543"/>
    <cellStyle name="汇总 2 5 8 2" xfId="9544"/>
    <cellStyle name="汇总 2 5 8 2 2" xfId="9545"/>
    <cellStyle name="汇总 2 5 8 2 2 2" xfId="9546"/>
    <cellStyle name="汇总 2 5 8 2 2 3" xfId="9547"/>
    <cellStyle name="汇总 2 5 8 2 3" xfId="9548"/>
    <cellStyle name="汇总 2 5 8 2 4" xfId="9549"/>
    <cellStyle name="汇总 2 5 8 3" xfId="9550"/>
    <cellStyle name="汇总 2 5 8 3 2" xfId="9551"/>
    <cellStyle name="汇总 2 5 8 3 3" xfId="9552"/>
    <cellStyle name="汇总 2 5 8 4" xfId="9553"/>
    <cellStyle name="汇总 2 5 8 4 2" xfId="9554"/>
    <cellStyle name="汇总 2 5 8 4 2 2" xfId="9555"/>
    <cellStyle name="汇总 2 5 8 4 2 3" xfId="9556"/>
    <cellStyle name="汇总 2 5 8 4 3" xfId="9557"/>
    <cellStyle name="汇总 2 5 8 4 4" xfId="9558"/>
    <cellStyle name="汇总 2 5 8 5" xfId="9559"/>
    <cellStyle name="汇总 2 5 8 6" xfId="9560"/>
    <cellStyle name="汇总 2 5 9" xfId="9561"/>
    <cellStyle name="汇总 2 5 9 2" xfId="9562"/>
    <cellStyle name="汇总 2 5 9 2 2" xfId="9563"/>
    <cellStyle name="汇总 2 5 9 2 3" xfId="9564"/>
    <cellStyle name="汇总 2 5 9 3" xfId="9565"/>
    <cellStyle name="汇总 2 5 9 4" xfId="9566"/>
    <cellStyle name="汇总 2 6" xfId="9567"/>
    <cellStyle name="汇总 2 6 10" xfId="9568"/>
    <cellStyle name="汇总 2 6 11" xfId="9569"/>
    <cellStyle name="汇总 2 6 2" xfId="9570"/>
    <cellStyle name="汇总 2 6 2 10" xfId="9571"/>
    <cellStyle name="汇总 2 6 2 11" xfId="9572"/>
    <cellStyle name="汇总 2 6 2 2" xfId="9573"/>
    <cellStyle name="汇总 2 6 2 2 2" xfId="9574"/>
    <cellStyle name="汇总 2 6 2 2 2 2" xfId="9575"/>
    <cellStyle name="汇总 2 6 2 2 2 2 2" xfId="9576"/>
    <cellStyle name="汇总 2 6 2 2 2 2 2 2" xfId="9577"/>
    <cellStyle name="汇总 2 6 2 2 2 2 2 2 2" xfId="9578"/>
    <cellStyle name="汇总 2 6 2 2 2 2 2 2 3" xfId="9579"/>
    <cellStyle name="汇总 2 6 2 2 2 2 2 3" xfId="9580"/>
    <cellStyle name="汇总 2 6 2 2 2 2 2 4" xfId="9581"/>
    <cellStyle name="汇总 2 6 2 2 2 2 3" xfId="9582"/>
    <cellStyle name="汇总 2 6 2 2 2 2 3 2" xfId="9583"/>
    <cellStyle name="汇总 2 6 2 2 2 2 3 3" xfId="9584"/>
    <cellStyle name="汇总 2 6 2 2 2 2 4" xfId="9585"/>
    <cellStyle name="汇总 2 6 2 2 2 2 4 2" xfId="9586"/>
    <cellStyle name="汇总 2 6 2 2 2 2 4 2 2" xfId="9587"/>
    <cellStyle name="汇总 2 6 2 2 2 2 4 2 3" xfId="9588"/>
    <cellStyle name="汇总 2 6 2 2 2 2 4 3" xfId="9589"/>
    <cellStyle name="汇总 2 6 2 2 2 2 4 4" xfId="9590"/>
    <cellStyle name="汇总 2 6 2 2 2 2 5" xfId="9591"/>
    <cellStyle name="汇总 2 6 2 2 2 2 6" xfId="9592"/>
    <cellStyle name="汇总 2 6 2 2 2 3" xfId="9593"/>
    <cellStyle name="汇总 2 6 2 2 2 3 2" xfId="9594"/>
    <cellStyle name="汇总 2 6 2 2 2 3 2 2" xfId="9595"/>
    <cellStyle name="汇总 2 6 2 2 2 3 2 2 2" xfId="9596"/>
    <cellStyle name="汇总 2 6 2 2 2 3 2 2 3" xfId="9597"/>
    <cellStyle name="汇总 2 6 2 2 2 3 2 3" xfId="9598"/>
    <cellStyle name="汇总 2 6 2 2 2 3 2 4" xfId="9599"/>
    <cellStyle name="汇总 2 6 2 2 2 3 3" xfId="9600"/>
    <cellStyle name="汇总 2 6 2 2 2 3 3 2" xfId="9601"/>
    <cellStyle name="汇总 2 6 2 2 2 3 3 3" xfId="9602"/>
    <cellStyle name="汇总 2 6 2 2 2 3 4" xfId="9603"/>
    <cellStyle name="汇总 2 6 2 2 2 3 4 2" xfId="9604"/>
    <cellStyle name="汇总 2 6 2 2 2 3 4 2 2" xfId="9605"/>
    <cellStyle name="汇总 2 6 2 2 2 3 4 2 3" xfId="9606"/>
    <cellStyle name="汇总 2 6 2 2 2 3 4 3" xfId="9607"/>
    <cellStyle name="汇总 2 6 2 2 2 3 4 4" xfId="9608"/>
    <cellStyle name="汇总 2 6 2 2 2 3 5" xfId="9609"/>
    <cellStyle name="汇总 2 6 2 2 2 3 6" xfId="9610"/>
    <cellStyle name="汇总 2 6 2 2 2 4" xfId="9611"/>
    <cellStyle name="汇总 2 6 2 2 2 4 2" xfId="9612"/>
    <cellStyle name="汇总 2 6 2 2 2 4 2 2" xfId="9613"/>
    <cellStyle name="汇总 2 6 2 2 2 4 2 2 2" xfId="9614"/>
    <cellStyle name="汇总 2 6 2 2 2 4 2 2 3" xfId="9615"/>
    <cellStyle name="汇总 2 6 2 2 2 4 2 3" xfId="9616"/>
    <cellStyle name="汇总 2 6 2 2 2 4 2 4" xfId="9617"/>
    <cellStyle name="汇总 2 6 2 2 2 4 3" xfId="9618"/>
    <cellStyle name="汇总 2 6 2 2 2 4 3 2" xfId="9619"/>
    <cellStyle name="汇总 2 6 2 2 2 4 3 3" xfId="9620"/>
    <cellStyle name="汇总 2 6 2 2 2 4 4" xfId="9621"/>
    <cellStyle name="汇总 2 6 2 2 2 4 4 2" xfId="9622"/>
    <cellStyle name="汇总 2 6 2 2 2 4 4 2 2" xfId="9623"/>
    <cellStyle name="汇总 2 6 2 2 2 4 4 2 3" xfId="9624"/>
    <cellStyle name="汇总 2 6 2 2 2 4 4 3" xfId="9625"/>
    <cellStyle name="汇总 2 6 2 2 2 4 4 4" xfId="9626"/>
    <cellStyle name="汇总 2 6 2 2 2 4 5" xfId="9627"/>
    <cellStyle name="汇总 2 6 2 2 2 4 6" xfId="9628"/>
    <cellStyle name="汇总 2 6 2 2 2 5" xfId="9629"/>
    <cellStyle name="汇总 2 6 2 2 2 5 2" xfId="9630"/>
    <cellStyle name="汇总 2 6 2 2 2 5 2 2" xfId="9631"/>
    <cellStyle name="汇总 2 6 2 2 2 5 2 3" xfId="9632"/>
    <cellStyle name="汇总 2 6 2 2 2 5 3" xfId="9633"/>
    <cellStyle name="汇总 2 6 2 2 2 5 4" xfId="9634"/>
    <cellStyle name="汇总 2 6 2 2 2 6" xfId="9635"/>
    <cellStyle name="汇总 2 6 2 2 2 7" xfId="9636"/>
    <cellStyle name="汇总 2 6 2 2 3" xfId="9637"/>
    <cellStyle name="汇总 2 6 2 2 3 2" xfId="9638"/>
    <cellStyle name="汇总 2 6 2 2 3 2 2" xfId="9639"/>
    <cellStyle name="汇总 2 6 2 2 3 2 2 2" xfId="9640"/>
    <cellStyle name="汇总 2 6 2 2 3 2 2 3" xfId="9641"/>
    <cellStyle name="汇总 2 6 2 2 3 2 3" xfId="9642"/>
    <cellStyle name="汇总 2 6 2 2 3 2 4" xfId="9643"/>
    <cellStyle name="汇总 2 6 2 2 3 3" xfId="9644"/>
    <cellStyle name="汇总 2 6 2 2 3 3 2" xfId="9645"/>
    <cellStyle name="汇总 2 6 2 2 3 3 3" xfId="9646"/>
    <cellStyle name="汇总 2 6 2 2 3 4" xfId="9647"/>
    <cellStyle name="汇总 2 6 2 2 3 4 2" xfId="9648"/>
    <cellStyle name="汇总 2 6 2 2 3 4 2 2" xfId="9649"/>
    <cellStyle name="汇总 2 6 2 2 3 4 2 3" xfId="9650"/>
    <cellStyle name="汇总 2 6 2 2 3 4 3" xfId="9651"/>
    <cellStyle name="汇总 2 6 2 2 3 4 4" xfId="9652"/>
    <cellStyle name="汇总 2 6 2 2 3 5" xfId="9653"/>
    <cellStyle name="汇总 2 6 2 2 3 6" xfId="9654"/>
    <cellStyle name="汇总 2 6 2 2 4" xfId="9655"/>
    <cellStyle name="汇总 2 6 2 2 4 2" xfId="9656"/>
    <cellStyle name="汇总 2 6 2 2 4 2 2" xfId="9657"/>
    <cellStyle name="汇总 2 6 2 2 4 2 2 2" xfId="9658"/>
    <cellStyle name="汇总 2 6 2 2 4 2 2 3" xfId="9659"/>
    <cellStyle name="汇总 2 6 2 2 4 2 3" xfId="9660"/>
    <cellStyle name="汇总 2 6 2 2 4 2 4" xfId="9661"/>
    <cellStyle name="汇总 2 6 2 2 4 3" xfId="9662"/>
    <cellStyle name="汇总 2 6 2 2 4 3 2" xfId="9663"/>
    <cellStyle name="汇总 2 6 2 2 4 3 3" xfId="9664"/>
    <cellStyle name="汇总 2 6 2 2 4 4" xfId="9665"/>
    <cellStyle name="汇总 2 6 2 2 4 4 2" xfId="9666"/>
    <cellStyle name="汇总 2 6 2 2 4 4 2 2" xfId="9667"/>
    <cellStyle name="汇总 2 6 2 2 4 4 2 3" xfId="9668"/>
    <cellStyle name="汇总 2 6 2 2 4 4 3" xfId="9669"/>
    <cellStyle name="汇总 2 6 2 2 4 4 4" xfId="9670"/>
    <cellStyle name="汇总 2 6 2 2 4 5" xfId="9671"/>
    <cellStyle name="汇总 2 6 2 2 4 6" xfId="9672"/>
    <cellStyle name="汇总 2 6 2 2 5" xfId="9673"/>
    <cellStyle name="汇总 2 6 2 2 5 2" xfId="9674"/>
    <cellStyle name="汇总 2 6 2 2 5 2 2" xfId="9675"/>
    <cellStyle name="汇总 2 6 2 2 5 2 2 2" xfId="9676"/>
    <cellStyle name="汇总 2 6 2 2 5 2 2 3" xfId="9677"/>
    <cellStyle name="汇总 2 6 2 2 5 2 3" xfId="9678"/>
    <cellStyle name="汇总 2 6 2 2 5 2 4" xfId="9679"/>
    <cellStyle name="汇总 2 6 2 2 5 3" xfId="9680"/>
    <cellStyle name="汇总 2 6 2 2 5 3 2" xfId="9681"/>
    <cellStyle name="汇总 2 6 2 2 5 3 3" xfId="9682"/>
    <cellStyle name="汇总 2 6 2 2 5 4" xfId="9683"/>
    <cellStyle name="汇总 2 6 2 2 5 4 2" xfId="9684"/>
    <cellStyle name="汇总 2 6 2 2 5 4 2 2" xfId="9685"/>
    <cellStyle name="汇总 2 6 2 2 5 4 2 3" xfId="9686"/>
    <cellStyle name="汇总 2 6 2 2 5 4 3" xfId="9687"/>
    <cellStyle name="汇总 2 6 2 2 5 4 4" xfId="9688"/>
    <cellStyle name="汇总 2 6 2 2 5 5" xfId="9689"/>
    <cellStyle name="汇总 2 6 2 2 5 6" xfId="9690"/>
    <cellStyle name="汇总 2 6 2 2 6" xfId="9691"/>
    <cellStyle name="汇总 2 6 2 2 6 2" xfId="9692"/>
    <cellStyle name="汇总 2 6 2 2 6 2 2" xfId="9693"/>
    <cellStyle name="汇总 2 6 2 2 6 2 3" xfId="9694"/>
    <cellStyle name="汇总 2 6 2 2 6 3" xfId="9695"/>
    <cellStyle name="汇总 2 6 2 2 6 4" xfId="9696"/>
    <cellStyle name="汇总 2 6 2 2 7" xfId="9697"/>
    <cellStyle name="汇总 2 6 2 2 8" xfId="9698"/>
    <cellStyle name="汇总 2 6 2 3" xfId="9699"/>
    <cellStyle name="汇总 2 6 2 3 2" xfId="9700"/>
    <cellStyle name="汇总 2 6 2 3 2 2" xfId="9701"/>
    <cellStyle name="汇总 2 6 2 3 2 2 2" xfId="9702"/>
    <cellStyle name="汇总 2 6 2 3 2 2 2 2" xfId="9703"/>
    <cellStyle name="汇总 2 6 2 3 2 2 2 2 2" xfId="9704"/>
    <cellStyle name="汇总 2 6 2 3 2 2 2 2 3" xfId="9705"/>
    <cellStyle name="汇总 2 6 2 3 2 2 2 3" xfId="9706"/>
    <cellStyle name="汇总 2 6 2 3 2 2 2 4" xfId="9707"/>
    <cellStyle name="汇总 2 6 2 3 2 2 3" xfId="9708"/>
    <cellStyle name="汇总 2 6 2 3 2 2 3 2" xfId="9709"/>
    <cellStyle name="汇总 2 6 2 3 2 2 3 3" xfId="9710"/>
    <cellStyle name="汇总 2 6 2 3 2 2 4" xfId="9711"/>
    <cellStyle name="汇总 2 6 2 3 2 2 4 2" xfId="9712"/>
    <cellStyle name="汇总 2 6 2 3 2 2 4 2 2" xfId="9713"/>
    <cellStyle name="汇总 2 6 2 3 2 2 4 2 3" xfId="9714"/>
    <cellStyle name="汇总 2 6 2 3 2 2 4 3" xfId="9715"/>
    <cellStyle name="汇总 2 6 2 3 2 2 4 4" xfId="9716"/>
    <cellStyle name="汇总 2 6 2 3 2 2 5" xfId="9717"/>
    <cellStyle name="汇总 2 6 2 3 2 2 6" xfId="9718"/>
    <cellStyle name="汇总 2 6 2 3 2 3" xfId="9719"/>
    <cellStyle name="汇总 2 6 2 3 2 3 2" xfId="9720"/>
    <cellStyle name="汇总 2 6 2 3 2 3 2 2" xfId="9721"/>
    <cellStyle name="汇总 2 6 2 3 2 3 2 2 2" xfId="9722"/>
    <cellStyle name="汇总 2 6 2 3 2 3 2 2 3" xfId="9723"/>
    <cellStyle name="汇总 2 6 2 3 2 3 2 3" xfId="9724"/>
    <cellStyle name="汇总 2 6 2 3 2 3 2 4" xfId="9725"/>
    <cellStyle name="汇总 2 6 2 3 2 3 3" xfId="9726"/>
    <cellStyle name="汇总 2 6 2 3 2 3 3 2" xfId="9727"/>
    <cellStyle name="汇总 2 6 2 3 2 3 3 3" xfId="9728"/>
    <cellStyle name="汇总 2 6 2 3 2 3 4" xfId="9729"/>
    <cellStyle name="汇总 2 6 2 3 2 3 4 2" xfId="9730"/>
    <cellStyle name="汇总 2 6 2 3 2 3 4 2 2" xfId="9731"/>
    <cellStyle name="汇总 2 6 2 3 2 3 4 2 3" xfId="9732"/>
    <cellStyle name="汇总 2 6 2 3 2 3 4 3" xfId="9733"/>
    <cellStyle name="汇总 2 6 2 3 2 3 4 4" xfId="9734"/>
    <cellStyle name="汇总 2 6 2 3 2 3 5" xfId="9735"/>
    <cellStyle name="汇总 2 6 2 3 2 3 6" xfId="9736"/>
    <cellStyle name="汇总 2 6 2 3 2 4" xfId="9737"/>
    <cellStyle name="汇总 2 6 2 3 2 4 2" xfId="9738"/>
    <cellStyle name="汇总 2 6 2 3 2 4 2 2" xfId="9739"/>
    <cellStyle name="汇总 2 6 2 3 2 4 2 2 2" xfId="9740"/>
    <cellStyle name="汇总 2 6 2 3 2 4 2 2 3" xfId="9741"/>
    <cellStyle name="汇总 2 6 2 3 2 4 2 3" xfId="9742"/>
    <cellStyle name="汇总 2 6 2 3 2 4 2 4" xfId="9743"/>
    <cellStyle name="汇总 2 6 2 3 2 4 3" xfId="9744"/>
    <cellStyle name="汇总 2 6 2 3 2 4 3 2" xfId="9745"/>
    <cellStyle name="汇总 2 6 2 3 2 4 3 3" xfId="9746"/>
    <cellStyle name="汇总 2 6 2 3 2 4 4" xfId="9747"/>
    <cellStyle name="汇总 2 6 2 3 2 4 4 2" xfId="9748"/>
    <cellStyle name="汇总 2 6 2 3 2 4 4 2 2" xfId="9749"/>
    <cellStyle name="汇总 2 6 2 3 2 4 4 2 3" xfId="9750"/>
    <cellStyle name="汇总 2 6 2 3 2 4 4 3" xfId="9751"/>
    <cellStyle name="汇总 2 6 2 3 2 4 4 4" xfId="9752"/>
    <cellStyle name="汇总 2 6 2 3 2 4 5" xfId="9753"/>
    <cellStyle name="汇总 2 6 2 3 2 4 6" xfId="9754"/>
    <cellStyle name="汇总 2 6 2 3 2 5" xfId="9755"/>
    <cellStyle name="汇总 2 6 2 3 2 5 2" xfId="9756"/>
    <cellStyle name="汇总 2 6 2 3 2 5 2 2" xfId="9757"/>
    <cellStyle name="汇总 2 6 2 3 2 5 2 3" xfId="9758"/>
    <cellStyle name="汇总 2 6 2 3 2 5 3" xfId="9759"/>
    <cellStyle name="汇总 2 6 2 3 2 5 4" xfId="9760"/>
    <cellStyle name="汇总 2 6 2 3 2 6" xfId="9761"/>
    <cellStyle name="汇总 2 6 2 3 2 7" xfId="9762"/>
    <cellStyle name="汇总 2 6 2 3 3" xfId="9763"/>
    <cellStyle name="汇总 2 6 2 3 3 2" xfId="9764"/>
    <cellStyle name="汇总 2 6 2 3 3 2 2" xfId="9765"/>
    <cellStyle name="汇总 2 6 2 3 3 2 2 2" xfId="9766"/>
    <cellStyle name="汇总 2 6 2 3 3 2 2 3" xfId="9767"/>
    <cellStyle name="汇总 2 6 2 3 3 2 3" xfId="9768"/>
    <cellStyle name="汇总 2 6 2 3 3 2 4" xfId="9769"/>
    <cellStyle name="汇总 2 6 2 3 3 3" xfId="9770"/>
    <cellStyle name="汇总 2 6 2 3 3 3 2" xfId="9771"/>
    <cellStyle name="汇总 2 6 2 3 3 3 3" xfId="9772"/>
    <cellStyle name="汇总 2 6 2 3 3 4" xfId="9773"/>
    <cellStyle name="汇总 2 6 2 3 3 4 2" xfId="9774"/>
    <cellStyle name="汇总 2 6 2 3 3 4 2 2" xfId="9775"/>
    <cellStyle name="汇总 2 6 2 3 3 4 2 3" xfId="9776"/>
    <cellStyle name="汇总 2 6 2 3 3 4 3" xfId="9777"/>
    <cellStyle name="汇总 2 6 2 3 3 4 4" xfId="9778"/>
    <cellStyle name="汇总 2 6 2 3 3 5" xfId="9779"/>
    <cellStyle name="汇总 2 6 2 3 3 6" xfId="9780"/>
    <cellStyle name="汇总 2 6 2 3 4" xfId="9781"/>
    <cellStyle name="汇总 2 6 2 3 4 2" xfId="9782"/>
    <cellStyle name="汇总 2 6 2 3 4 2 2" xfId="9783"/>
    <cellStyle name="汇总 2 6 2 3 4 2 2 2" xfId="9784"/>
    <cellStyle name="汇总 2 6 2 3 4 2 2 3" xfId="9785"/>
    <cellStyle name="汇总 2 6 2 3 4 2 3" xfId="9786"/>
    <cellStyle name="汇总 2 6 2 3 4 2 4" xfId="9787"/>
    <cellStyle name="汇总 2 6 2 3 4 3" xfId="9788"/>
    <cellStyle name="汇总 2 6 2 3 4 3 2" xfId="9789"/>
    <cellStyle name="汇总 2 6 2 3 4 3 3" xfId="9790"/>
    <cellStyle name="汇总 2 6 2 3 4 4" xfId="9791"/>
    <cellStyle name="汇总 2 6 2 3 4 4 2" xfId="9792"/>
    <cellStyle name="汇总 2 6 2 3 4 4 2 2" xfId="9793"/>
    <cellStyle name="汇总 2 6 2 3 4 4 2 3" xfId="9794"/>
    <cellStyle name="汇总 2 6 2 3 4 4 3" xfId="9795"/>
    <cellStyle name="汇总 2 6 2 3 4 4 4" xfId="9796"/>
    <cellStyle name="汇总 2 6 2 3 4 5" xfId="9797"/>
    <cellStyle name="汇总 2 6 2 3 4 6" xfId="9798"/>
    <cellStyle name="汇总 2 6 2 3 5" xfId="9799"/>
    <cellStyle name="汇总 2 6 2 3 5 2" xfId="9800"/>
    <cellStyle name="汇总 2 6 2 3 5 2 2" xfId="9801"/>
    <cellStyle name="汇总 2 6 2 3 5 2 2 2" xfId="9802"/>
    <cellStyle name="汇总 2 6 2 3 5 2 2 3" xfId="9803"/>
    <cellStyle name="汇总 2 6 2 3 5 2 3" xfId="9804"/>
    <cellStyle name="汇总 2 6 2 3 5 2 4" xfId="9805"/>
    <cellStyle name="汇总 2 6 2 3 5 3" xfId="9806"/>
    <cellStyle name="汇总 2 6 2 3 5 3 2" xfId="9807"/>
    <cellStyle name="汇总 2 6 2 3 5 3 3" xfId="9808"/>
    <cellStyle name="汇总 2 6 2 3 5 4" xfId="9809"/>
    <cellStyle name="汇总 2 6 2 3 5 4 2" xfId="9810"/>
    <cellStyle name="汇总 2 6 2 3 5 4 2 2" xfId="9811"/>
    <cellStyle name="汇总 2 6 2 3 5 4 2 3" xfId="9812"/>
    <cellStyle name="汇总 2 6 2 3 5 4 3" xfId="9813"/>
    <cellStyle name="汇总 2 6 2 3 5 4 4" xfId="9814"/>
    <cellStyle name="汇总 2 6 2 3 5 5" xfId="9815"/>
    <cellStyle name="汇总 2 6 2 3 5 6" xfId="9816"/>
    <cellStyle name="汇总 2 6 2 3 6" xfId="9817"/>
    <cellStyle name="汇总 2 6 2 3 6 2" xfId="9818"/>
    <cellStyle name="汇总 2 6 2 3 6 2 2" xfId="9819"/>
    <cellStyle name="汇总 2 6 2 3 6 2 3" xfId="9820"/>
    <cellStyle name="汇总 2 6 2 3 6 3" xfId="9821"/>
    <cellStyle name="汇总 2 6 2 3 6 4" xfId="9822"/>
    <cellStyle name="汇总 2 6 2 3 7" xfId="9823"/>
    <cellStyle name="汇总 2 6 2 3 8" xfId="9824"/>
    <cellStyle name="汇总 2 6 2 4" xfId="9825"/>
    <cellStyle name="汇总 2 6 2 4 2" xfId="9826"/>
    <cellStyle name="汇总 2 6 2 4 2 2" xfId="9827"/>
    <cellStyle name="汇总 2 6 2 4 2 2 2" xfId="9828"/>
    <cellStyle name="汇总 2 6 2 4 2 2 2 2" xfId="9829"/>
    <cellStyle name="汇总 2 6 2 4 2 2 2 2 2" xfId="9830"/>
    <cellStyle name="汇总 2 6 2 4 2 2 2 2 3" xfId="9831"/>
    <cellStyle name="汇总 2 6 2 4 2 2 2 3" xfId="9832"/>
    <cellStyle name="汇总 2 6 2 4 2 2 2 4" xfId="9833"/>
    <cellStyle name="汇总 2 6 2 4 2 2 3" xfId="9834"/>
    <cellStyle name="汇总 2 6 2 4 2 2 3 2" xfId="9835"/>
    <cellStyle name="汇总 2 6 2 4 2 2 3 3" xfId="9836"/>
    <cellStyle name="汇总 2 6 2 4 2 2 4" xfId="9837"/>
    <cellStyle name="汇总 2 6 2 4 2 2 4 2" xfId="9838"/>
    <cellStyle name="汇总 2 6 2 4 2 2 4 2 2" xfId="9839"/>
    <cellStyle name="汇总 2 6 2 4 2 2 4 2 3" xfId="9840"/>
    <cellStyle name="汇总 2 6 2 4 2 2 4 3" xfId="9841"/>
    <cellStyle name="汇总 2 6 2 4 2 2 4 4" xfId="9842"/>
    <cellStyle name="汇总 2 6 2 4 2 2 5" xfId="9843"/>
    <cellStyle name="汇总 2 6 2 4 2 2 6" xfId="9844"/>
    <cellStyle name="汇总 2 6 2 4 2 3" xfId="9845"/>
    <cellStyle name="汇总 2 6 2 4 2 3 2" xfId="9846"/>
    <cellStyle name="汇总 2 6 2 4 2 3 2 2" xfId="9847"/>
    <cellStyle name="汇总 2 6 2 4 2 3 2 2 2" xfId="9848"/>
    <cellStyle name="汇总 2 6 2 4 2 3 2 2 3" xfId="9849"/>
    <cellStyle name="汇总 2 6 2 4 2 3 2 3" xfId="9850"/>
    <cellStyle name="汇总 2 6 2 4 2 3 2 4" xfId="9851"/>
    <cellStyle name="汇总 2 6 2 4 2 3 3" xfId="9852"/>
    <cellStyle name="汇总 2 6 2 4 2 3 3 2" xfId="9853"/>
    <cellStyle name="汇总 2 6 2 4 2 3 3 3" xfId="9854"/>
    <cellStyle name="汇总 2 6 2 4 2 3 4" xfId="9855"/>
    <cellStyle name="汇总 2 6 2 4 2 3 4 2" xfId="9856"/>
    <cellStyle name="汇总 2 6 2 4 2 3 4 2 2" xfId="9857"/>
    <cellStyle name="汇总 2 6 2 4 2 3 4 2 3" xfId="9858"/>
    <cellStyle name="汇总 2 6 2 4 2 3 4 3" xfId="9859"/>
    <cellStyle name="汇总 2 6 2 4 2 3 4 4" xfId="9860"/>
    <cellStyle name="汇总 2 6 2 4 2 3 5" xfId="9861"/>
    <cellStyle name="汇总 2 6 2 4 2 3 6" xfId="9862"/>
    <cellStyle name="汇总 2 6 2 4 2 4" xfId="9863"/>
    <cellStyle name="汇总 2 6 2 4 2 4 2" xfId="9864"/>
    <cellStyle name="汇总 2 6 2 4 2 4 2 2" xfId="9865"/>
    <cellStyle name="汇总 2 6 2 4 2 4 2 2 2" xfId="9866"/>
    <cellStyle name="汇总 2 6 2 4 2 4 2 2 3" xfId="9867"/>
    <cellStyle name="汇总 2 6 2 4 2 4 2 3" xfId="9868"/>
    <cellStyle name="汇总 2 6 2 4 2 4 2 4" xfId="9869"/>
    <cellStyle name="汇总 2 6 2 4 2 4 3" xfId="9870"/>
    <cellStyle name="汇总 2 6 2 4 2 4 3 2" xfId="9871"/>
    <cellStyle name="汇总 2 6 2 4 2 4 3 3" xfId="9872"/>
    <cellStyle name="汇总 2 6 2 4 2 4 4" xfId="9873"/>
    <cellStyle name="汇总 2 6 2 4 2 4 4 2" xfId="9874"/>
    <cellStyle name="汇总 2 6 2 4 2 4 4 2 2" xfId="9875"/>
    <cellStyle name="汇总 2 6 2 4 2 4 4 2 3" xfId="9876"/>
    <cellStyle name="汇总 2 6 2 4 2 4 4 3" xfId="9877"/>
    <cellStyle name="汇总 2 6 2 4 2 4 4 4" xfId="9878"/>
    <cellStyle name="汇总 2 6 2 4 2 4 5" xfId="9879"/>
    <cellStyle name="汇总 2 6 2 4 2 4 6" xfId="9880"/>
    <cellStyle name="汇总 2 6 2 4 2 5" xfId="9881"/>
    <cellStyle name="汇总 2 6 2 4 2 5 2" xfId="9882"/>
    <cellStyle name="汇总 2 6 2 4 2 5 2 2" xfId="9883"/>
    <cellStyle name="汇总 2 6 2 4 2 5 2 3" xfId="9884"/>
    <cellStyle name="汇总 2 6 2 4 2 5 3" xfId="9885"/>
    <cellStyle name="汇总 2 6 2 4 2 5 4" xfId="9886"/>
    <cellStyle name="汇总 2 6 2 4 2 6" xfId="9887"/>
    <cellStyle name="汇总 2 6 2 4 2 7" xfId="9888"/>
    <cellStyle name="汇总 2 6 2 4 3" xfId="9889"/>
    <cellStyle name="汇总 2 6 2 4 3 2" xfId="9890"/>
    <cellStyle name="汇总 2 6 2 4 3 2 2" xfId="9891"/>
    <cellStyle name="汇总 2 6 2 4 3 2 2 2" xfId="9892"/>
    <cellStyle name="汇总 2 6 2 4 3 2 2 3" xfId="9893"/>
    <cellStyle name="汇总 2 6 2 4 3 2 3" xfId="9894"/>
    <cellStyle name="汇总 2 6 2 4 3 2 4" xfId="9895"/>
    <cellStyle name="汇总 2 6 2 4 3 3" xfId="9896"/>
    <cellStyle name="汇总 2 6 2 4 3 3 2" xfId="9897"/>
    <cellStyle name="汇总 2 6 2 4 3 3 3" xfId="9898"/>
    <cellStyle name="汇总 2 6 2 4 3 4" xfId="9899"/>
    <cellStyle name="汇总 2 6 2 4 3 4 2" xfId="9900"/>
    <cellStyle name="汇总 2 6 2 4 3 4 2 2" xfId="9901"/>
    <cellStyle name="汇总 2 6 2 4 3 4 2 3" xfId="9902"/>
    <cellStyle name="汇总 2 6 2 4 3 4 3" xfId="9903"/>
    <cellStyle name="汇总 2 6 2 4 3 4 4" xfId="9904"/>
    <cellStyle name="汇总 2 6 2 4 3 5" xfId="9905"/>
    <cellStyle name="汇总 2 6 2 4 3 6" xfId="9906"/>
    <cellStyle name="汇总 2 6 2 4 4" xfId="9907"/>
    <cellStyle name="汇总 2 6 2 4 4 2" xfId="9908"/>
    <cellStyle name="汇总 2 6 2 4 4 2 2" xfId="9909"/>
    <cellStyle name="汇总 2 6 2 4 4 2 2 2" xfId="9910"/>
    <cellStyle name="汇总 2 6 2 4 4 2 2 3" xfId="9911"/>
    <cellStyle name="汇总 2 6 2 4 4 2 3" xfId="9912"/>
    <cellStyle name="汇总 2 6 2 4 4 2 4" xfId="9913"/>
    <cellStyle name="汇总 2 6 2 4 4 3" xfId="9914"/>
    <cellStyle name="汇总 2 6 2 4 4 3 2" xfId="9915"/>
    <cellStyle name="汇总 2 6 2 4 4 3 3" xfId="9916"/>
    <cellStyle name="汇总 2 6 2 4 4 4" xfId="9917"/>
    <cellStyle name="汇总 2 6 2 4 4 4 2" xfId="9918"/>
    <cellStyle name="汇总 2 6 2 4 4 4 2 2" xfId="9919"/>
    <cellStyle name="汇总 2 6 2 4 4 4 2 3" xfId="9920"/>
    <cellStyle name="汇总 2 6 2 4 4 4 3" xfId="9921"/>
    <cellStyle name="汇总 2 6 2 4 4 4 4" xfId="9922"/>
    <cellStyle name="汇总 2 6 2 4 4 5" xfId="9923"/>
    <cellStyle name="汇总 2 6 2 4 4 6" xfId="9924"/>
    <cellStyle name="汇总 2 6 2 4 5" xfId="9925"/>
    <cellStyle name="汇总 2 6 2 4 5 2" xfId="9926"/>
    <cellStyle name="汇总 2 6 2 4 5 2 2" xfId="9927"/>
    <cellStyle name="汇总 2 6 2 4 5 2 2 2" xfId="9928"/>
    <cellStyle name="汇总 2 6 2 4 5 2 2 3" xfId="9929"/>
    <cellStyle name="汇总 2 6 2 4 5 2 3" xfId="9930"/>
    <cellStyle name="汇总 2 6 2 4 5 2 4" xfId="9931"/>
    <cellStyle name="汇总 2 6 2 4 5 3" xfId="9932"/>
    <cellStyle name="汇总 2 6 2 4 5 3 2" xfId="9933"/>
    <cellStyle name="汇总 2 6 2 4 5 3 3" xfId="9934"/>
    <cellStyle name="汇总 2 6 2 4 5 4" xfId="9935"/>
    <cellStyle name="汇总 2 6 2 4 5 4 2" xfId="9936"/>
    <cellStyle name="汇总 2 6 2 4 5 4 2 2" xfId="9937"/>
    <cellStyle name="汇总 2 6 2 4 5 4 2 3" xfId="9938"/>
    <cellStyle name="汇总 2 6 2 4 5 4 3" xfId="9939"/>
    <cellStyle name="汇总 2 6 2 4 5 4 4" xfId="9940"/>
    <cellStyle name="汇总 2 6 2 4 5 5" xfId="9941"/>
    <cellStyle name="汇总 2 6 2 4 5 6" xfId="9942"/>
    <cellStyle name="汇总 2 6 2 4 6" xfId="9943"/>
    <cellStyle name="汇总 2 6 2 4 6 2" xfId="9944"/>
    <cellStyle name="汇总 2 6 2 4 6 2 2" xfId="9945"/>
    <cellStyle name="汇总 2 6 2 4 6 2 3" xfId="9946"/>
    <cellStyle name="汇总 2 6 2 4 6 3" xfId="9947"/>
    <cellStyle name="汇总 2 6 2 4 6 4" xfId="9948"/>
    <cellStyle name="汇总 2 6 2 4 7" xfId="9949"/>
    <cellStyle name="汇总 2 6 2 4 8" xfId="9950"/>
    <cellStyle name="汇总 2 6 2 5" xfId="9951"/>
    <cellStyle name="汇总 2 6 2 5 2" xfId="9952"/>
    <cellStyle name="汇总 2 6 2 5 2 2" xfId="9953"/>
    <cellStyle name="汇总 2 6 2 5 2 2 2" xfId="9954"/>
    <cellStyle name="汇总 2 6 2 5 2 2 2 2" xfId="9955"/>
    <cellStyle name="汇总 2 6 2 5 2 2 2 3" xfId="9956"/>
    <cellStyle name="汇总 2 6 2 5 2 2 3" xfId="9957"/>
    <cellStyle name="汇总 2 6 2 5 2 2 4" xfId="9958"/>
    <cellStyle name="汇总 2 6 2 5 2 3" xfId="9959"/>
    <cellStyle name="汇总 2 6 2 5 2 3 2" xfId="9960"/>
    <cellStyle name="汇总 2 6 2 5 2 3 3" xfId="9961"/>
    <cellStyle name="汇总 2 6 2 5 2 4" xfId="9962"/>
    <cellStyle name="汇总 2 6 2 5 2 4 2" xfId="9963"/>
    <cellStyle name="汇总 2 6 2 5 2 4 2 2" xfId="9964"/>
    <cellStyle name="汇总 2 6 2 5 2 4 2 3" xfId="9965"/>
    <cellStyle name="汇总 2 6 2 5 2 4 3" xfId="9966"/>
    <cellStyle name="汇总 2 6 2 5 2 4 4" xfId="9967"/>
    <cellStyle name="汇总 2 6 2 5 2 5" xfId="9968"/>
    <cellStyle name="汇总 2 6 2 5 2 6" xfId="9969"/>
    <cellStyle name="汇总 2 6 2 5 3" xfId="9970"/>
    <cellStyle name="汇总 2 6 2 5 3 2" xfId="9971"/>
    <cellStyle name="汇总 2 6 2 5 3 2 2" xfId="9972"/>
    <cellStyle name="汇总 2 6 2 5 3 2 2 2" xfId="9973"/>
    <cellStyle name="汇总 2 6 2 5 3 2 2 3" xfId="9974"/>
    <cellStyle name="汇总 2 6 2 5 3 2 3" xfId="9975"/>
    <cellStyle name="汇总 2 6 2 5 3 2 4" xfId="9976"/>
    <cellStyle name="汇总 2 6 2 5 3 3" xfId="9977"/>
    <cellStyle name="汇总 2 6 2 5 3 3 2" xfId="9978"/>
    <cellStyle name="汇总 2 6 2 5 3 3 3" xfId="9979"/>
    <cellStyle name="汇总 2 6 2 5 3 4" xfId="9980"/>
    <cellStyle name="汇总 2 6 2 5 3 4 2" xfId="9981"/>
    <cellStyle name="汇总 2 6 2 5 3 4 2 2" xfId="9982"/>
    <cellStyle name="汇总 2 6 2 5 3 4 2 3" xfId="9983"/>
    <cellStyle name="汇总 2 6 2 5 3 4 3" xfId="9984"/>
    <cellStyle name="汇总 2 6 2 5 3 4 4" xfId="9985"/>
    <cellStyle name="汇总 2 6 2 5 3 5" xfId="9986"/>
    <cellStyle name="汇总 2 6 2 5 3 6" xfId="9987"/>
    <cellStyle name="汇总 2 6 2 5 4" xfId="9988"/>
    <cellStyle name="汇总 2 6 2 5 4 2" xfId="9989"/>
    <cellStyle name="汇总 2 6 2 5 4 2 2" xfId="9990"/>
    <cellStyle name="汇总 2 6 2 5 4 2 2 2" xfId="9991"/>
    <cellStyle name="汇总 2 6 2 5 4 2 2 3" xfId="9992"/>
    <cellStyle name="汇总 2 6 2 5 4 2 3" xfId="9993"/>
    <cellStyle name="汇总 2 6 2 5 4 2 4" xfId="9994"/>
    <cellStyle name="汇总 2 6 2 5 4 3" xfId="9995"/>
    <cellStyle name="汇总 2 6 2 5 4 3 2" xfId="9996"/>
    <cellStyle name="汇总 2 6 2 5 4 3 3" xfId="9997"/>
    <cellStyle name="汇总 2 6 2 5 4 4" xfId="9998"/>
    <cellStyle name="汇总 2 6 2 5 4 4 2" xfId="9999"/>
    <cellStyle name="汇总 2 6 2 5 4 4 2 2" xfId="10000"/>
    <cellStyle name="汇总 2 6 2 5 4 4 2 3" xfId="10001"/>
    <cellStyle name="汇总 2 6 2 5 4 4 3" xfId="10002"/>
    <cellStyle name="汇总 2 6 2 5 4 4 4" xfId="10003"/>
    <cellStyle name="汇总 2 6 2 5 4 5" xfId="10004"/>
    <cellStyle name="汇总 2 6 2 5 4 6" xfId="10005"/>
    <cellStyle name="汇总 2 6 2 5 5" xfId="10006"/>
    <cellStyle name="汇总 2 6 2 5 5 2" xfId="10007"/>
    <cellStyle name="汇总 2 6 2 5 5 2 2" xfId="10008"/>
    <cellStyle name="汇总 2 6 2 5 5 2 3" xfId="10009"/>
    <cellStyle name="汇总 2 6 2 5 5 3" xfId="10010"/>
    <cellStyle name="汇总 2 6 2 5 5 4" xfId="10011"/>
    <cellStyle name="汇总 2 6 2 5 6" xfId="10012"/>
    <cellStyle name="汇总 2 6 2 5 7" xfId="10013"/>
    <cellStyle name="汇总 2 6 2 6" xfId="10014"/>
    <cellStyle name="汇总 2 6 2 6 2" xfId="10015"/>
    <cellStyle name="汇总 2 6 2 6 2 2" xfId="10016"/>
    <cellStyle name="汇总 2 6 2 6 2 2 2" xfId="10017"/>
    <cellStyle name="汇总 2 6 2 6 2 2 3" xfId="10018"/>
    <cellStyle name="汇总 2 6 2 6 2 3" xfId="10019"/>
    <cellStyle name="汇总 2 6 2 6 2 4" xfId="10020"/>
    <cellStyle name="汇总 2 6 2 6 3" xfId="10021"/>
    <cellStyle name="汇总 2 6 2 6 3 2" xfId="10022"/>
    <cellStyle name="汇总 2 6 2 6 3 3" xfId="10023"/>
    <cellStyle name="汇总 2 6 2 6 4" xfId="10024"/>
    <cellStyle name="汇总 2 6 2 6 4 2" xfId="10025"/>
    <cellStyle name="汇总 2 6 2 6 4 2 2" xfId="10026"/>
    <cellStyle name="汇总 2 6 2 6 4 2 3" xfId="10027"/>
    <cellStyle name="汇总 2 6 2 6 4 3" xfId="10028"/>
    <cellStyle name="汇总 2 6 2 6 4 4" xfId="10029"/>
    <cellStyle name="汇总 2 6 2 6 5" xfId="10030"/>
    <cellStyle name="汇总 2 6 2 6 6" xfId="10031"/>
    <cellStyle name="汇总 2 6 2 7" xfId="10032"/>
    <cellStyle name="汇总 2 6 2 7 2" xfId="10033"/>
    <cellStyle name="汇总 2 6 2 7 2 2" xfId="10034"/>
    <cellStyle name="汇总 2 6 2 7 2 2 2" xfId="10035"/>
    <cellStyle name="汇总 2 6 2 7 2 2 3" xfId="10036"/>
    <cellStyle name="汇总 2 6 2 7 2 3" xfId="10037"/>
    <cellStyle name="汇总 2 6 2 7 2 4" xfId="10038"/>
    <cellStyle name="汇总 2 6 2 7 3" xfId="10039"/>
    <cellStyle name="汇总 2 6 2 7 3 2" xfId="10040"/>
    <cellStyle name="汇总 2 6 2 7 3 3" xfId="10041"/>
    <cellStyle name="汇总 2 6 2 7 4" xfId="10042"/>
    <cellStyle name="汇总 2 6 2 7 4 2" xfId="10043"/>
    <cellStyle name="汇总 2 6 2 7 4 2 2" xfId="10044"/>
    <cellStyle name="汇总 2 6 2 7 4 2 3" xfId="10045"/>
    <cellStyle name="汇总 2 6 2 7 4 3" xfId="10046"/>
    <cellStyle name="汇总 2 6 2 7 4 4" xfId="10047"/>
    <cellStyle name="汇总 2 6 2 7 5" xfId="10048"/>
    <cellStyle name="汇总 2 6 2 7 6" xfId="10049"/>
    <cellStyle name="汇总 2 6 2 8" xfId="10050"/>
    <cellStyle name="汇总 2 6 2 8 2" xfId="10051"/>
    <cellStyle name="汇总 2 6 2 8 2 2" xfId="10052"/>
    <cellStyle name="汇总 2 6 2 8 2 2 2" xfId="10053"/>
    <cellStyle name="汇总 2 6 2 8 2 2 3" xfId="10054"/>
    <cellStyle name="汇总 2 6 2 8 2 3" xfId="10055"/>
    <cellStyle name="汇总 2 6 2 8 2 4" xfId="10056"/>
    <cellStyle name="汇总 2 6 2 8 3" xfId="10057"/>
    <cellStyle name="汇总 2 6 2 8 3 2" xfId="10058"/>
    <cellStyle name="汇总 2 6 2 8 3 3" xfId="10059"/>
    <cellStyle name="汇总 2 6 2 8 4" xfId="10060"/>
    <cellStyle name="汇总 2 6 2 8 4 2" xfId="10061"/>
    <cellStyle name="汇总 2 6 2 8 4 2 2" xfId="10062"/>
    <cellStyle name="汇总 2 6 2 8 4 2 3" xfId="10063"/>
    <cellStyle name="汇总 2 6 2 8 4 3" xfId="10064"/>
    <cellStyle name="汇总 2 6 2 8 4 4" xfId="10065"/>
    <cellStyle name="汇总 2 6 2 8 5" xfId="10066"/>
    <cellStyle name="汇总 2 6 2 8 6" xfId="10067"/>
    <cellStyle name="汇总 2 6 2 9" xfId="10068"/>
    <cellStyle name="汇总 2 6 2 9 2" xfId="10069"/>
    <cellStyle name="汇总 2 6 2 9 2 2" xfId="10070"/>
    <cellStyle name="汇总 2 6 2 9 2 3" xfId="10071"/>
    <cellStyle name="汇总 2 6 2 9 3" xfId="10072"/>
    <cellStyle name="汇总 2 6 2 9 4" xfId="10073"/>
    <cellStyle name="汇总 2 6 3" xfId="10074"/>
    <cellStyle name="汇总 2 6 3 2" xfId="10075"/>
    <cellStyle name="汇总 2 6 3 2 2" xfId="10076"/>
    <cellStyle name="汇总 2 6 3 2 2 2" xfId="10077"/>
    <cellStyle name="汇总 2 6 3 2 2 2 2" xfId="10078"/>
    <cellStyle name="汇总 2 6 3 2 2 2 2 2" xfId="10079"/>
    <cellStyle name="汇总 2 6 3 2 2 2 2 3" xfId="10080"/>
    <cellStyle name="汇总 2 6 3 2 2 2 3" xfId="10081"/>
    <cellStyle name="汇总 2 6 3 2 2 2 4" xfId="10082"/>
    <cellStyle name="汇总 2 6 3 2 2 3" xfId="10083"/>
    <cellStyle name="汇总 2 6 3 2 2 3 2" xfId="10084"/>
    <cellStyle name="汇总 2 6 3 2 2 3 3" xfId="10085"/>
    <cellStyle name="汇总 2 6 3 2 2 4" xfId="10086"/>
    <cellStyle name="汇总 2 6 3 2 2 4 2" xfId="10087"/>
    <cellStyle name="汇总 2 6 3 2 2 4 2 2" xfId="10088"/>
    <cellStyle name="汇总 2 6 3 2 2 4 2 3" xfId="10089"/>
    <cellStyle name="汇总 2 6 3 2 2 4 3" xfId="10090"/>
    <cellStyle name="汇总 2 6 3 2 2 4 4" xfId="10091"/>
    <cellStyle name="汇总 2 6 3 2 2 5" xfId="10092"/>
    <cellStyle name="汇总 2 6 3 2 2 6" xfId="10093"/>
    <cellStyle name="汇总 2 6 3 2 3" xfId="10094"/>
    <cellStyle name="汇总 2 6 3 2 3 2" xfId="10095"/>
    <cellStyle name="汇总 2 6 3 2 3 2 2" xfId="10096"/>
    <cellStyle name="汇总 2 6 3 2 3 2 2 2" xfId="10097"/>
    <cellStyle name="汇总 2 6 3 2 3 2 2 3" xfId="10098"/>
    <cellStyle name="汇总 2 6 3 2 3 2 3" xfId="10099"/>
    <cellStyle name="汇总 2 6 3 2 3 2 4" xfId="10100"/>
    <cellStyle name="汇总 2 6 3 2 3 3" xfId="10101"/>
    <cellStyle name="汇总 2 6 3 2 3 3 2" xfId="10102"/>
    <cellStyle name="汇总 2 6 3 2 3 3 3" xfId="10103"/>
    <cellStyle name="汇总 2 6 3 2 3 4" xfId="10104"/>
    <cellStyle name="汇总 2 6 3 2 3 4 2" xfId="10105"/>
    <cellStyle name="汇总 2 6 3 2 3 4 2 2" xfId="10106"/>
    <cellStyle name="汇总 2 6 3 2 3 4 2 3" xfId="10107"/>
    <cellStyle name="汇总 2 6 3 2 3 4 3" xfId="10108"/>
    <cellStyle name="汇总 2 6 3 2 3 4 4" xfId="10109"/>
    <cellStyle name="汇总 2 6 3 2 3 5" xfId="10110"/>
    <cellStyle name="汇总 2 6 3 2 3 6" xfId="10111"/>
    <cellStyle name="汇总 2 6 3 2 4" xfId="10112"/>
    <cellStyle name="汇总 2 6 3 2 4 2" xfId="10113"/>
    <cellStyle name="汇总 2 6 3 2 4 2 2" xfId="10114"/>
    <cellStyle name="汇总 2 6 3 2 4 2 2 2" xfId="10115"/>
    <cellStyle name="汇总 2 6 3 2 4 2 2 3" xfId="10116"/>
    <cellStyle name="汇总 2 6 3 2 4 2 3" xfId="10117"/>
    <cellStyle name="汇总 2 6 3 2 4 2 4" xfId="10118"/>
    <cellStyle name="汇总 2 6 3 2 4 3" xfId="10119"/>
    <cellStyle name="汇总 2 6 3 2 4 3 2" xfId="10120"/>
    <cellStyle name="汇总 2 6 3 2 4 3 3" xfId="10121"/>
    <cellStyle name="汇总 2 6 3 2 4 4" xfId="10122"/>
    <cellStyle name="汇总 2 6 3 2 4 4 2" xfId="10123"/>
    <cellStyle name="汇总 2 6 3 2 4 4 2 2" xfId="10124"/>
    <cellStyle name="汇总 2 6 3 2 4 4 2 3" xfId="10125"/>
    <cellStyle name="汇总 2 6 3 2 4 4 3" xfId="10126"/>
    <cellStyle name="汇总 2 6 3 2 4 4 4" xfId="10127"/>
    <cellStyle name="汇总 2 6 3 2 4 5" xfId="10128"/>
    <cellStyle name="汇总 2 6 3 2 4 6" xfId="10129"/>
    <cellStyle name="汇总 2 6 3 2 5" xfId="10130"/>
    <cellStyle name="汇总 2 6 3 2 5 2" xfId="10131"/>
    <cellStyle name="汇总 2 6 3 2 5 2 2" xfId="10132"/>
    <cellStyle name="汇总 2 6 3 2 5 2 3" xfId="10133"/>
    <cellStyle name="汇总 2 6 3 2 5 3" xfId="10134"/>
    <cellStyle name="汇总 2 6 3 2 5 4" xfId="10135"/>
    <cellStyle name="汇总 2 6 3 2 6" xfId="10136"/>
    <cellStyle name="汇总 2 6 3 2 7" xfId="10137"/>
    <cellStyle name="汇总 2 6 3 3" xfId="10138"/>
    <cellStyle name="汇总 2 6 3 3 2" xfId="10139"/>
    <cellStyle name="汇总 2 6 3 3 2 2" xfId="10140"/>
    <cellStyle name="汇总 2 6 3 3 2 2 2" xfId="10141"/>
    <cellStyle name="汇总 2 6 3 3 2 2 3" xfId="10142"/>
    <cellStyle name="汇总 2 6 3 3 2 3" xfId="10143"/>
    <cellStyle name="汇总 2 6 3 3 2 4" xfId="10144"/>
    <cellStyle name="汇总 2 6 3 3 3" xfId="10145"/>
    <cellStyle name="汇总 2 6 3 3 3 2" xfId="10146"/>
    <cellStyle name="汇总 2 6 3 3 3 3" xfId="10147"/>
    <cellStyle name="汇总 2 6 3 3 4" xfId="10148"/>
    <cellStyle name="汇总 2 6 3 3 4 2" xfId="10149"/>
    <cellStyle name="汇总 2 6 3 3 4 2 2" xfId="10150"/>
    <cellStyle name="汇总 2 6 3 3 4 2 3" xfId="10151"/>
    <cellStyle name="汇总 2 6 3 3 4 3" xfId="10152"/>
    <cellStyle name="汇总 2 6 3 3 4 4" xfId="10153"/>
    <cellStyle name="汇总 2 6 3 3 5" xfId="10154"/>
    <cellStyle name="汇总 2 6 3 3 6" xfId="10155"/>
    <cellStyle name="汇总 2 6 3 4" xfId="10156"/>
    <cellStyle name="汇总 2 6 3 4 2" xfId="10157"/>
    <cellStyle name="汇总 2 6 3 4 2 2" xfId="10158"/>
    <cellStyle name="汇总 2 6 3 4 2 2 2" xfId="10159"/>
    <cellStyle name="汇总 2 6 3 4 2 2 3" xfId="10160"/>
    <cellStyle name="汇总 2 6 3 4 2 3" xfId="10161"/>
    <cellStyle name="汇总 2 6 3 4 2 4" xfId="10162"/>
    <cellStyle name="汇总 2 6 3 4 3" xfId="10163"/>
    <cellStyle name="汇总 2 6 3 4 3 2" xfId="10164"/>
    <cellStyle name="汇总 2 6 3 4 3 3" xfId="10165"/>
    <cellStyle name="汇总 2 6 3 4 4" xfId="10166"/>
    <cellStyle name="汇总 2 6 3 4 4 2" xfId="10167"/>
    <cellStyle name="汇总 2 6 3 4 4 2 2" xfId="10168"/>
    <cellStyle name="汇总 2 6 3 4 4 2 3" xfId="10169"/>
    <cellStyle name="汇总 2 6 3 4 4 3" xfId="10170"/>
    <cellStyle name="汇总 2 6 3 4 4 4" xfId="10171"/>
    <cellStyle name="汇总 2 6 3 4 5" xfId="10172"/>
    <cellStyle name="汇总 2 6 3 4 6" xfId="10173"/>
    <cellStyle name="汇总 2 6 3 5" xfId="10174"/>
    <cellStyle name="汇总 2 6 3 5 2" xfId="10175"/>
    <cellStyle name="汇总 2 6 3 5 2 2" xfId="10176"/>
    <cellStyle name="汇总 2 6 3 5 2 2 2" xfId="10177"/>
    <cellStyle name="汇总 2 6 3 5 2 2 3" xfId="10178"/>
    <cellStyle name="汇总 2 6 3 5 2 3" xfId="10179"/>
    <cellStyle name="汇总 2 6 3 5 2 4" xfId="10180"/>
    <cellStyle name="汇总 2 6 3 5 3" xfId="10181"/>
    <cellStyle name="汇总 2 6 3 5 3 2" xfId="10182"/>
    <cellStyle name="汇总 2 6 3 5 3 3" xfId="10183"/>
    <cellStyle name="汇总 2 6 3 5 4" xfId="10184"/>
    <cellStyle name="汇总 2 6 3 5 4 2" xfId="10185"/>
    <cellStyle name="汇总 2 6 3 5 4 2 2" xfId="10186"/>
    <cellStyle name="汇总 2 6 3 5 4 2 3" xfId="10187"/>
    <cellStyle name="汇总 2 6 3 5 4 3" xfId="10188"/>
    <cellStyle name="汇总 2 6 3 5 4 4" xfId="10189"/>
    <cellStyle name="汇总 2 6 3 5 5" xfId="10190"/>
    <cellStyle name="汇总 2 6 3 5 6" xfId="10191"/>
    <cellStyle name="汇总 2 6 3 6" xfId="10192"/>
    <cellStyle name="汇总 2 6 3 6 2" xfId="10193"/>
    <cellStyle name="汇总 2 6 3 6 2 2" xfId="10194"/>
    <cellStyle name="汇总 2 6 3 6 2 3" xfId="10195"/>
    <cellStyle name="汇总 2 6 3 6 3" xfId="10196"/>
    <cellStyle name="汇总 2 6 3 6 4" xfId="10197"/>
    <cellStyle name="汇总 2 6 3 7" xfId="10198"/>
    <cellStyle name="汇总 2 6 3 8" xfId="10199"/>
    <cellStyle name="汇总 2 6 4" xfId="10200"/>
    <cellStyle name="汇总 2 6 4 2" xfId="10201"/>
    <cellStyle name="汇总 2 6 4 2 2" xfId="10202"/>
    <cellStyle name="汇总 2 6 4 2 2 2" xfId="10203"/>
    <cellStyle name="汇总 2 6 4 2 2 2 2" xfId="10204"/>
    <cellStyle name="汇总 2 6 4 2 2 2 2 2" xfId="10205"/>
    <cellStyle name="汇总 2 6 4 2 2 2 2 3" xfId="10206"/>
    <cellStyle name="汇总 2 6 4 2 2 2 3" xfId="10207"/>
    <cellStyle name="汇总 2 6 4 2 2 2 4" xfId="10208"/>
    <cellStyle name="汇总 2 6 4 2 2 3" xfId="10209"/>
    <cellStyle name="汇总 2 6 4 2 2 3 2" xfId="10210"/>
    <cellStyle name="汇总 2 6 4 2 2 3 3" xfId="10211"/>
    <cellStyle name="汇总 2 6 4 2 2 4" xfId="10212"/>
    <cellStyle name="汇总 2 6 4 2 2 4 2" xfId="10213"/>
    <cellStyle name="汇总 2 6 4 2 2 4 2 2" xfId="10214"/>
    <cellStyle name="汇总 2 6 4 2 2 4 2 3" xfId="10215"/>
    <cellStyle name="汇总 2 6 4 2 2 4 3" xfId="10216"/>
    <cellStyle name="汇总 2 6 4 2 2 4 4" xfId="10217"/>
    <cellStyle name="汇总 2 6 4 2 2 5" xfId="10218"/>
    <cellStyle name="汇总 2 6 4 2 2 6" xfId="10219"/>
    <cellStyle name="汇总 2 6 4 2 3" xfId="10220"/>
    <cellStyle name="汇总 2 6 4 2 3 2" xfId="10221"/>
    <cellStyle name="汇总 2 6 4 2 3 2 2" xfId="10222"/>
    <cellStyle name="汇总 2 6 4 2 3 2 2 2" xfId="10223"/>
    <cellStyle name="汇总 2 6 4 2 3 2 2 3" xfId="10224"/>
    <cellStyle name="汇总 2 6 4 2 3 2 3" xfId="10225"/>
    <cellStyle name="汇总 2 6 4 2 3 2 4" xfId="10226"/>
    <cellStyle name="汇总 2 6 4 2 3 3" xfId="10227"/>
    <cellStyle name="汇总 2 6 4 2 3 3 2" xfId="10228"/>
    <cellStyle name="汇总 2 6 4 2 3 3 3" xfId="10229"/>
    <cellStyle name="汇总 2 6 4 2 3 4" xfId="10230"/>
    <cellStyle name="汇总 2 6 4 2 3 4 2" xfId="10231"/>
    <cellStyle name="汇总 2 6 4 2 3 4 2 2" xfId="10232"/>
    <cellStyle name="汇总 2 6 4 2 3 4 2 3" xfId="10233"/>
    <cellStyle name="汇总 2 6 4 2 3 4 3" xfId="10234"/>
    <cellStyle name="汇总 2 6 4 2 3 4 4" xfId="10235"/>
    <cellStyle name="汇总 2 6 4 2 3 5" xfId="10236"/>
    <cellStyle name="汇总 2 6 4 2 3 6" xfId="10237"/>
    <cellStyle name="汇总 2 6 4 2 4" xfId="10238"/>
    <cellStyle name="汇总 2 6 4 2 4 2" xfId="10239"/>
    <cellStyle name="汇总 2 6 4 2 4 2 2" xfId="10240"/>
    <cellStyle name="汇总 2 6 4 2 4 2 2 2" xfId="10241"/>
    <cellStyle name="汇总 2 6 4 2 4 2 2 3" xfId="10242"/>
    <cellStyle name="汇总 2 6 4 2 4 2 3" xfId="10243"/>
    <cellStyle name="汇总 2 6 4 2 4 2 4" xfId="10244"/>
    <cellStyle name="汇总 2 6 4 2 4 3" xfId="10245"/>
    <cellStyle name="汇总 2 6 4 2 4 3 2" xfId="10246"/>
    <cellStyle name="汇总 2 6 4 2 4 3 3" xfId="10247"/>
    <cellStyle name="汇总 2 6 4 2 4 4" xfId="10248"/>
    <cellStyle name="汇总 2 6 4 2 4 4 2" xfId="10249"/>
    <cellStyle name="汇总 2 6 4 2 4 4 2 2" xfId="10250"/>
    <cellStyle name="汇总 2 6 4 2 4 4 2 3" xfId="10251"/>
    <cellStyle name="汇总 2 6 4 2 4 4 3" xfId="10252"/>
    <cellStyle name="汇总 2 6 4 2 4 4 4" xfId="10253"/>
    <cellStyle name="汇总 2 6 4 2 4 5" xfId="10254"/>
    <cellStyle name="汇总 2 6 4 2 4 6" xfId="10255"/>
    <cellStyle name="汇总 2 6 4 2 5" xfId="10256"/>
    <cellStyle name="汇总 2 6 4 2 5 2" xfId="10257"/>
    <cellStyle name="汇总 2 6 4 2 5 2 2" xfId="10258"/>
    <cellStyle name="汇总 2 6 4 2 5 2 3" xfId="10259"/>
    <cellStyle name="汇总 2 6 4 2 5 3" xfId="10260"/>
    <cellStyle name="汇总 2 6 4 2 5 4" xfId="10261"/>
    <cellStyle name="汇总 2 6 4 2 6" xfId="10262"/>
    <cellStyle name="汇总 2 6 4 2 7" xfId="10263"/>
    <cellStyle name="汇总 2 6 4 3" xfId="10264"/>
    <cellStyle name="汇总 2 6 4 3 2" xfId="10265"/>
    <cellStyle name="汇总 2 6 4 3 2 2" xfId="10266"/>
    <cellStyle name="汇总 2 6 4 3 2 2 2" xfId="10267"/>
    <cellStyle name="汇总 2 6 4 3 2 2 3" xfId="10268"/>
    <cellStyle name="汇总 2 6 4 3 2 3" xfId="10269"/>
    <cellStyle name="汇总 2 6 4 3 2 4" xfId="10270"/>
    <cellStyle name="汇总 2 6 4 3 3" xfId="10271"/>
    <cellStyle name="汇总 2 6 4 3 3 2" xfId="10272"/>
    <cellStyle name="汇总 2 6 4 3 3 3" xfId="10273"/>
    <cellStyle name="汇总 2 6 4 3 4" xfId="10274"/>
    <cellStyle name="汇总 2 6 4 3 4 2" xfId="10275"/>
    <cellStyle name="汇总 2 6 4 3 4 2 2" xfId="10276"/>
    <cellStyle name="汇总 2 6 4 3 4 2 3" xfId="10277"/>
    <cellStyle name="汇总 2 6 4 3 4 3" xfId="10278"/>
    <cellStyle name="汇总 2 6 4 3 4 4" xfId="10279"/>
    <cellStyle name="汇总 2 6 4 3 5" xfId="10280"/>
    <cellStyle name="汇总 2 6 4 3 6" xfId="10281"/>
    <cellStyle name="汇总 2 6 4 4" xfId="10282"/>
    <cellStyle name="汇总 2 6 4 4 2" xfId="10283"/>
    <cellStyle name="汇总 2 6 4 4 2 2" xfId="10284"/>
    <cellStyle name="汇总 2 6 4 4 2 2 2" xfId="10285"/>
    <cellStyle name="汇总 2 6 4 4 2 2 3" xfId="10286"/>
    <cellStyle name="汇总 2 6 4 4 2 3" xfId="10287"/>
    <cellStyle name="汇总 2 6 4 4 2 4" xfId="10288"/>
    <cellStyle name="汇总 2 6 4 4 3" xfId="10289"/>
    <cellStyle name="汇总 2 6 4 4 3 2" xfId="10290"/>
    <cellStyle name="汇总 2 6 4 4 3 3" xfId="10291"/>
    <cellStyle name="汇总 2 6 4 4 4" xfId="10292"/>
    <cellStyle name="汇总 2 6 4 4 4 2" xfId="10293"/>
    <cellStyle name="汇总 2 6 4 4 4 2 2" xfId="10294"/>
    <cellStyle name="汇总 2 6 4 4 4 2 3" xfId="10295"/>
    <cellStyle name="汇总 2 6 4 4 4 3" xfId="10296"/>
    <cellStyle name="汇总 2 6 4 4 4 4" xfId="10297"/>
    <cellStyle name="汇总 2 6 4 4 5" xfId="10298"/>
    <cellStyle name="汇总 2 6 4 4 6" xfId="10299"/>
    <cellStyle name="汇总 2 6 4 5" xfId="10300"/>
    <cellStyle name="汇总 2 6 4 5 2" xfId="10301"/>
    <cellStyle name="汇总 2 6 4 5 2 2" xfId="10302"/>
    <cellStyle name="汇总 2 6 4 5 2 2 2" xfId="10303"/>
    <cellStyle name="汇总 2 6 4 5 2 2 3" xfId="10304"/>
    <cellStyle name="汇总 2 6 4 5 2 3" xfId="10305"/>
    <cellStyle name="汇总 2 6 4 5 2 4" xfId="10306"/>
    <cellStyle name="汇总 2 6 4 5 3" xfId="10307"/>
    <cellStyle name="汇总 2 6 4 5 3 2" xfId="10308"/>
    <cellStyle name="汇总 2 6 4 5 3 3" xfId="10309"/>
    <cellStyle name="汇总 2 6 4 5 4" xfId="10310"/>
    <cellStyle name="汇总 2 6 4 5 4 2" xfId="10311"/>
    <cellStyle name="汇总 2 6 4 5 4 2 2" xfId="10312"/>
    <cellStyle name="汇总 2 6 4 5 4 2 3" xfId="10313"/>
    <cellStyle name="汇总 2 6 4 5 4 3" xfId="10314"/>
    <cellStyle name="汇总 2 6 4 5 4 4" xfId="10315"/>
    <cellStyle name="汇总 2 6 4 5 5" xfId="10316"/>
    <cellStyle name="汇总 2 6 4 5 6" xfId="10317"/>
    <cellStyle name="汇总 2 6 4 6" xfId="10318"/>
    <cellStyle name="汇总 2 6 4 6 2" xfId="10319"/>
    <cellStyle name="汇总 2 6 4 6 2 2" xfId="10320"/>
    <cellStyle name="汇总 2 6 4 6 2 3" xfId="10321"/>
    <cellStyle name="汇总 2 6 4 6 3" xfId="10322"/>
    <cellStyle name="汇总 2 6 4 6 4" xfId="10323"/>
    <cellStyle name="汇总 2 6 4 7" xfId="10324"/>
    <cellStyle name="汇总 2 6 4 8" xfId="10325"/>
    <cellStyle name="汇总 2 6 5" xfId="10326"/>
    <cellStyle name="汇总 2 6 5 2" xfId="10327"/>
    <cellStyle name="汇总 2 6 5 2 2" xfId="10328"/>
    <cellStyle name="汇总 2 6 5 2 2 2" xfId="10329"/>
    <cellStyle name="汇总 2 6 5 2 2 2 2" xfId="10330"/>
    <cellStyle name="汇总 2 6 5 2 2 2 2 2" xfId="10331"/>
    <cellStyle name="汇总 2 6 5 2 2 2 2 3" xfId="10332"/>
    <cellStyle name="汇总 2 6 5 2 2 2 3" xfId="10333"/>
    <cellStyle name="汇总 2 6 5 2 2 2 4" xfId="10334"/>
    <cellStyle name="汇总 2 6 5 2 2 3" xfId="10335"/>
    <cellStyle name="汇总 2 6 5 2 2 3 2" xfId="10336"/>
    <cellStyle name="汇总 2 6 5 2 2 3 3" xfId="10337"/>
    <cellStyle name="汇总 2 6 5 2 2 4" xfId="10338"/>
    <cellStyle name="汇总 2 6 5 2 2 4 2" xfId="10339"/>
    <cellStyle name="汇总 2 6 5 2 2 4 2 2" xfId="10340"/>
    <cellStyle name="汇总 2 6 5 2 2 4 2 3" xfId="10341"/>
    <cellStyle name="汇总 2 6 5 2 2 4 3" xfId="10342"/>
    <cellStyle name="汇总 2 6 5 2 2 4 4" xfId="10343"/>
    <cellStyle name="汇总 2 6 5 2 2 5" xfId="10344"/>
    <cellStyle name="汇总 2 6 5 2 2 6" xfId="10345"/>
    <cellStyle name="汇总 2 6 5 2 3" xfId="10346"/>
    <cellStyle name="汇总 2 6 5 2 3 2" xfId="10347"/>
    <cellStyle name="汇总 2 6 5 2 3 2 2" xfId="10348"/>
    <cellStyle name="汇总 2 6 5 2 3 2 2 2" xfId="10349"/>
    <cellStyle name="汇总 2 6 5 2 3 2 2 3" xfId="10350"/>
    <cellStyle name="汇总 2 6 5 2 3 2 3" xfId="10351"/>
    <cellStyle name="汇总 2 6 5 2 3 2 4" xfId="10352"/>
    <cellStyle name="汇总 2 6 5 2 3 3" xfId="10353"/>
    <cellStyle name="汇总 2 6 5 2 3 3 2" xfId="10354"/>
    <cellStyle name="汇总 2 6 5 2 3 3 3" xfId="10355"/>
    <cellStyle name="汇总 2 6 5 2 3 4" xfId="10356"/>
    <cellStyle name="汇总 2 6 5 2 3 4 2" xfId="10357"/>
    <cellStyle name="汇总 2 6 5 2 3 4 2 2" xfId="10358"/>
    <cellStyle name="汇总 2 6 5 2 3 4 2 3" xfId="10359"/>
    <cellStyle name="汇总 2 6 5 2 3 4 3" xfId="10360"/>
    <cellStyle name="汇总 2 6 5 2 3 4 4" xfId="10361"/>
    <cellStyle name="汇总 2 6 5 2 3 5" xfId="10362"/>
    <cellStyle name="汇总 2 6 5 2 3 6" xfId="10363"/>
    <cellStyle name="汇总 2 6 5 2 4" xfId="10364"/>
    <cellStyle name="汇总 2 6 5 2 4 2" xfId="10365"/>
    <cellStyle name="汇总 2 6 5 2 4 2 2" xfId="10366"/>
    <cellStyle name="汇总 2 6 5 2 4 2 2 2" xfId="10367"/>
    <cellStyle name="汇总 2 6 5 2 4 2 2 3" xfId="10368"/>
    <cellStyle name="汇总 2 6 5 2 4 2 3" xfId="10369"/>
    <cellStyle name="汇总 2 6 5 2 4 2 4" xfId="10370"/>
    <cellStyle name="汇总 2 6 5 2 4 3" xfId="10371"/>
    <cellStyle name="汇总 2 6 5 2 4 3 2" xfId="10372"/>
    <cellStyle name="汇总 2 6 5 2 4 3 3" xfId="10373"/>
    <cellStyle name="汇总 2 6 5 2 4 4" xfId="10374"/>
    <cellStyle name="汇总 2 6 5 2 4 4 2" xfId="10375"/>
    <cellStyle name="汇总 2 6 5 2 4 4 2 2" xfId="10376"/>
    <cellStyle name="汇总 2 6 5 2 4 4 2 3" xfId="10377"/>
    <cellStyle name="汇总 2 6 5 2 4 4 3" xfId="10378"/>
    <cellStyle name="汇总 2 6 5 2 4 4 4" xfId="10379"/>
    <cellStyle name="汇总 2 6 5 2 4 5" xfId="10380"/>
    <cellStyle name="汇总 2 6 5 2 4 6" xfId="10381"/>
    <cellStyle name="汇总 2 6 5 2 5" xfId="10382"/>
    <cellStyle name="汇总 2 6 5 2 5 2" xfId="10383"/>
    <cellStyle name="汇总 2 6 5 2 5 2 2" xfId="10384"/>
    <cellStyle name="汇总 2 6 5 2 5 2 3" xfId="10385"/>
    <cellStyle name="汇总 2 6 5 2 5 3" xfId="10386"/>
    <cellStyle name="汇总 2 6 5 2 5 4" xfId="10387"/>
    <cellStyle name="汇总 2 6 5 2 6" xfId="10388"/>
    <cellStyle name="汇总 2 6 5 2 7" xfId="10389"/>
    <cellStyle name="汇总 2 6 5 3" xfId="10390"/>
    <cellStyle name="汇总 2 6 5 3 2" xfId="10391"/>
    <cellStyle name="汇总 2 6 5 3 2 2" xfId="10392"/>
    <cellStyle name="汇总 2 6 5 3 2 2 2" xfId="10393"/>
    <cellStyle name="汇总 2 6 5 3 2 2 3" xfId="10394"/>
    <cellStyle name="汇总 2 6 5 3 2 3" xfId="10395"/>
    <cellStyle name="汇总 2 6 5 3 2 4" xfId="10396"/>
    <cellStyle name="汇总 2 6 5 3 3" xfId="10397"/>
    <cellStyle name="汇总 2 6 5 3 3 2" xfId="10398"/>
    <cellStyle name="汇总 2 6 5 3 3 3" xfId="10399"/>
    <cellStyle name="汇总 2 6 5 3 4" xfId="10400"/>
    <cellStyle name="汇总 2 6 5 3 4 2" xfId="10401"/>
    <cellStyle name="汇总 2 6 5 3 4 2 2" xfId="10402"/>
    <cellStyle name="汇总 2 6 5 3 4 2 3" xfId="10403"/>
    <cellStyle name="汇总 2 6 5 3 4 3" xfId="10404"/>
    <cellStyle name="汇总 2 6 5 3 4 4" xfId="10405"/>
    <cellStyle name="汇总 2 6 5 3 5" xfId="10406"/>
    <cellStyle name="汇总 2 6 5 3 6" xfId="10407"/>
    <cellStyle name="汇总 2 6 5 4" xfId="10408"/>
    <cellStyle name="汇总 2 6 5 4 2" xfId="10409"/>
    <cellStyle name="汇总 2 6 5 4 2 2" xfId="10410"/>
    <cellStyle name="汇总 2 6 5 4 2 2 2" xfId="10411"/>
    <cellStyle name="汇总 2 6 5 4 2 2 3" xfId="10412"/>
    <cellStyle name="汇总 2 6 5 4 2 3" xfId="10413"/>
    <cellStyle name="汇总 2 6 5 4 2 4" xfId="10414"/>
    <cellStyle name="汇总 2 6 5 4 3" xfId="10415"/>
    <cellStyle name="汇总 2 6 5 4 3 2" xfId="10416"/>
    <cellStyle name="汇总 2 6 5 4 3 3" xfId="10417"/>
    <cellStyle name="汇总 2 6 5 4 4" xfId="10418"/>
    <cellStyle name="汇总 2 6 5 4 4 2" xfId="10419"/>
    <cellStyle name="汇总 2 6 5 4 4 2 2" xfId="10420"/>
    <cellStyle name="汇总 2 6 5 4 4 2 3" xfId="10421"/>
    <cellStyle name="汇总 2 6 5 4 4 3" xfId="10422"/>
    <cellStyle name="汇总 2 6 5 4 4 4" xfId="10423"/>
    <cellStyle name="汇总 2 6 5 4 5" xfId="10424"/>
    <cellStyle name="汇总 2 6 5 4 6" xfId="10425"/>
    <cellStyle name="汇总 2 6 5 5" xfId="10426"/>
    <cellStyle name="汇总 2 6 5 5 2" xfId="10427"/>
    <cellStyle name="汇总 2 6 5 5 2 2" xfId="10428"/>
    <cellStyle name="汇总 2 6 5 5 2 2 2" xfId="10429"/>
    <cellStyle name="汇总 2 6 5 5 2 2 3" xfId="10430"/>
    <cellStyle name="汇总 2 6 5 5 2 3" xfId="10431"/>
    <cellStyle name="汇总 2 6 5 5 2 4" xfId="10432"/>
    <cellStyle name="汇总 2 6 5 5 3" xfId="10433"/>
    <cellStyle name="汇总 2 6 5 5 3 2" xfId="10434"/>
    <cellStyle name="汇总 2 6 5 5 3 3" xfId="10435"/>
    <cellStyle name="汇总 2 6 5 5 4" xfId="10436"/>
    <cellStyle name="汇总 2 6 5 5 4 2" xfId="10437"/>
    <cellStyle name="汇总 2 6 5 5 4 2 2" xfId="10438"/>
    <cellStyle name="汇总 2 6 5 5 4 2 3" xfId="10439"/>
    <cellStyle name="汇总 2 6 5 5 4 3" xfId="10440"/>
    <cellStyle name="汇总 2 6 5 5 4 4" xfId="10441"/>
    <cellStyle name="汇总 2 6 5 5 5" xfId="10442"/>
    <cellStyle name="汇总 2 6 5 5 6" xfId="10443"/>
    <cellStyle name="汇总 2 6 5 6" xfId="10444"/>
    <cellStyle name="汇总 2 6 5 6 2" xfId="10445"/>
    <cellStyle name="汇总 2 6 5 6 2 2" xfId="10446"/>
    <cellStyle name="汇总 2 6 5 6 2 3" xfId="10447"/>
    <cellStyle name="汇总 2 6 5 6 3" xfId="10448"/>
    <cellStyle name="汇总 2 6 5 6 4" xfId="10449"/>
    <cellStyle name="汇总 2 6 5 7" xfId="10450"/>
    <cellStyle name="汇总 2 6 5 8" xfId="10451"/>
    <cellStyle name="汇总 2 6 6" xfId="10452"/>
    <cellStyle name="汇总 2 6 6 2" xfId="10453"/>
    <cellStyle name="汇总 2 6 6 2 2" xfId="10454"/>
    <cellStyle name="汇总 2 6 6 2 2 2" xfId="10455"/>
    <cellStyle name="汇总 2 6 6 2 2 3" xfId="10456"/>
    <cellStyle name="汇总 2 6 6 2 3" xfId="10457"/>
    <cellStyle name="汇总 2 6 6 2 4" xfId="10458"/>
    <cellStyle name="汇总 2 6 6 3" xfId="10459"/>
    <cellStyle name="汇总 2 6 6 3 2" xfId="10460"/>
    <cellStyle name="汇总 2 6 6 3 3" xfId="10461"/>
    <cellStyle name="汇总 2 6 6 4" xfId="10462"/>
    <cellStyle name="汇总 2 6 6 4 2" xfId="10463"/>
    <cellStyle name="汇总 2 6 6 4 2 2" xfId="10464"/>
    <cellStyle name="汇总 2 6 6 4 2 3" xfId="10465"/>
    <cellStyle name="汇总 2 6 6 4 3" xfId="10466"/>
    <cellStyle name="汇总 2 6 6 4 4" xfId="10467"/>
    <cellStyle name="汇总 2 6 6 5" xfId="10468"/>
    <cellStyle name="汇总 2 6 6 6" xfId="10469"/>
    <cellStyle name="汇总 2 6 7" xfId="10470"/>
    <cellStyle name="汇总 2 6 7 2" xfId="10471"/>
    <cellStyle name="汇总 2 6 7 2 2" xfId="10472"/>
    <cellStyle name="汇总 2 6 7 2 2 2" xfId="10473"/>
    <cellStyle name="汇总 2 6 7 2 2 3" xfId="10474"/>
    <cellStyle name="汇总 2 6 7 2 3" xfId="10475"/>
    <cellStyle name="汇总 2 6 7 2 4" xfId="10476"/>
    <cellStyle name="汇总 2 6 7 3" xfId="10477"/>
    <cellStyle name="汇总 2 6 7 3 2" xfId="10478"/>
    <cellStyle name="汇总 2 6 7 3 3" xfId="10479"/>
    <cellStyle name="汇总 2 6 7 4" xfId="10480"/>
    <cellStyle name="汇总 2 6 7 4 2" xfId="10481"/>
    <cellStyle name="汇总 2 6 7 4 2 2" xfId="10482"/>
    <cellStyle name="汇总 2 6 7 4 2 3" xfId="10483"/>
    <cellStyle name="汇总 2 6 7 4 3" xfId="10484"/>
    <cellStyle name="汇总 2 6 7 4 4" xfId="10485"/>
    <cellStyle name="汇总 2 6 7 5" xfId="10486"/>
    <cellStyle name="汇总 2 6 7 6" xfId="10487"/>
    <cellStyle name="汇总 2 6 8" xfId="10488"/>
    <cellStyle name="汇总 2 6 8 2" xfId="10489"/>
    <cellStyle name="汇总 2 6 8 2 2" xfId="10490"/>
    <cellStyle name="汇总 2 6 8 2 2 2" xfId="10491"/>
    <cellStyle name="汇总 2 6 8 2 2 3" xfId="10492"/>
    <cellStyle name="汇总 2 6 8 2 3" xfId="10493"/>
    <cellStyle name="汇总 2 6 8 2 4" xfId="10494"/>
    <cellStyle name="汇总 2 6 8 3" xfId="10495"/>
    <cellStyle name="汇总 2 6 8 3 2" xfId="10496"/>
    <cellStyle name="汇总 2 6 8 3 3" xfId="10497"/>
    <cellStyle name="汇总 2 6 8 4" xfId="10498"/>
    <cellStyle name="汇总 2 6 8 4 2" xfId="10499"/>
    <cellStyle name="汇总 2 6 8 4 2 2" xfId="10500"/>
    <cellStyle name="汇总 2 6 8 4 2 3" xfId="10501"/>
    <cellStyle name="汇总 2 6 8 4 3" xfId="10502"/>
    <cellStyle name="汇总 2 6 8 4 4" xfId="10503"/>
    <cellStyle name="汇总 2 6 8 5" xfId="10504"/>
    <cellStyle name="汇总 2 6 8 6" xfId="10505"/>
    <cellStyle name="汇总 2 6 9" xfId="10506"/>
    <cellStyle name="汇总 2 6 9 2" xfId="10507"/>
    <cellStyle name="汇总 2 6 9 2 2" xfId="10508"/>
    <cellStyle name="汇总 2 6 9 2 3" xfId="10509"/>
    <cellStyle name="汇总 2 6 9 3" xfId="10510"/>
    <cellStyle name="汇总 2 6 9 4" xfId="10511"/>
    <cellStyle name="汇总 2 7" xfId="10512"/>
    <cellStyle name="汇总 2 7 10" xfId="10513"/>
    <cellStyle name="汇总 2 7 11" xfId="10514"/>
    <cellStyle name="汇总 2 7 2" xfId="10515"/>
    <cellStyle name="汇总 2 7 2 2" xfId="10516"/>
    <cellStyle name="汇总 2 7 2 2 2" xfId="10517"/>
    <cellStyle name="汇总 2 7 2 2 2 2" xfId="10518"/>
    <cellStyle name="汇总 2 7 2 2 2 2 2" xfId="10519"/>
    <cellStyle name="汇总 2 7 2 2 2 2 2 2" xfId="10520"/>
    <cellStyle name="汇总 2 7 2 2 2 2 2 3" xfId="10521"/>
    <cellStyle name="汇总 2 7 2 2 2 2 3" xfId="10522"/>
    <cellStyle name="汇总 2 7 2 2 2 2 4" xfId="10523"/>
    <cellStyle name="汇总 2 7 2 2 2 3" xfId="10524"/>
    <cellStyle name="汇总 2 7 2 2 2 3 2" xfId="10525"/>
    <cellStyle name="汇总 2 7 2 2 2 3 3" xfId="10526"/>
    <cellStyle name="汇总 2 7 2 2 2 4" xfId="10527"/>
    <cellStyle name="汇总 2 7 2 2 2 4 2" xfId="10528"/>
    <cellStyle name="汇总 2 7 2 2 2 4 2 2" xfId="10529"/>
    <cellStyle name="汇总 2 7 2 2 2 4 2 3" xfId="10530"/>
    <cellStyle name="汇总 2 7 2 2 2 4 3" xfId="10531"/>
    <cellStyle name="汇总 2 7 2 2 2 4 4" xfId="10532"/>
    <cellStyle name="汇总 2 7 2 2 2 5" xfId="10533"/>
    <cellStyle name="汇总 2 7 2 2 2 6" xfId="10534"/>
    <cellStyle name="汇总 2 7 2 2 3" xfId="10535"/>
    <cellStyle name="汇总 2 7 2 2 3 2" xfId="10536"/>
    <cellStyle name="汇总 2 7 2 2 3 2 2" xfId="10537"/>
    <cellStyle name="汇总 2 7 2 2 3 2 2 2" xfId="10538"/>
    <cellStyle name="汇总 2 7 2 2 3 2 2 3" xfId="10539"/>
    <cellStyle name="汇总 2 7 2 2 3 2 3" xfId="10540"/>
    <cellStyle name="汇总 2 7 2 2 3 2 4" xfId="10541"/>
    <cellStyle name="汇总 2 7 2 2 3 3" xfId="10542"/>
    <cellStyle name="汇总 2 7 2 2 3 3 2" xfId="10543"/>
    <cellStyle name="汇总 2 7 2 2 3 3 3" xfId="10544"/>
    <cellStyle name="汇总 2 7 2 2 3 4" xfId="10545"/>
    <cellStyle name="汇总 2 7 2 2 3 4 2" xfId="10546"/>
    <cellStyle name="汇总 2 7 2 2 3 4 2 2" xfId="10547"/>
    <cellStyle name="汇总 2 7 2 2 3 4 2 3" xfId="10548"/>
    <cellStyle name="汇总 2 7 2 2 3 4 3" xfId="10549"/>
    <cellStyle name="汇总 2 7 2 2 3 4 4" xfId="10550"/>
    <cellStyle name="汇总 2 7 2 2 3 5" xfId="10551"/>
    <cellStyle name="汇总 2 7 2 2 3 6" xfId="10552"/>
    <cellStyle name="汇总 2 7 2 2 4" xfId="10553"/>
    <cellStyle name="汇总 2 7 2 2 4 2" xfId="10554"/>
    <cellStyle name="汇总 2 7 2 2 4 2 2" xfId="10555"/>
    <cellStyle name="汇总 2 7 2 2 4 2 2 2" xfId="10556"/>
    <cellStyle name="汇总 2 7 2 2 4 2 2 3" xfId="10557"/>
    <cellStyle name="汇总 2 7 2 2 4 2 3" xfId="10558"/>
    <cellStyle name="汇总 2 7 2 2 4 2 4" xfId="10559"/>
    <cellStyle name="汇总 2 7 2 2 4 3" xfId="10560"/>
    <cellStyle name="汇总 2 7 2 2 4 3 2" xfId="10561"/>
    <cellStyle name="汇总 2 7 2 2 4 3 3" xfId="10562"/>
    <cellStyle name="汇总 2 7 2 2 4 4" xfId="10563"/>
    <cellStyle name="汇总 2 7 2 2 4 4 2" xfId="10564"/>
    <cellStyle name="汇总 2 7 2 2 4 4 2 2" xfId="10565"/>
    <cellStyle name="汇总 2 7 2 2 4 4 2 3" xfId="10566"/>
    <cellStyle name="汇总 2 7 2 2 4 4 3" xfId="10567"/>
    <cellStyle name="汇总 2 7 2 2 4 4 4" xfId="10568"/>
    <cellStyle name="汇总 2 7 2 2 4 5" xfId="10569"/>
    <cellStyle name="汇总 2 7 2 2 4 6" xfId="10570"/>
    <cellStyle name="汇总 2 7 2 2 5" xfId="10571"/>
    <cellStyle name="汇总 2 7 2 2 5 2" xfId="10572"/>
    <cellStyle name="汇总 2 7 2 2 5 2 2" xfId="10573"/>
    <cellStyle name="汇总 2 7 2 2 5 2 3" xfId="10574"/>
    <cellStyle name="汇总 2 7 2 2 5 3" xfId="10575"/>
    <cellStyle name="汇总 2 7 2 2 5 4" xfId="10576"/>
    <cellStyle name="汇总 2 7 2 2 6" xfId="10577"/>
    <cellStyle name="汇总 2 7 2 2 7" xfId="10578"/>
    <cellStyle name="汇总 2 7 2 3" xfId="10579"/>
    <cellStyle name="汇总 2 7 2 3 2" xfId="10580"/>
    <cellStyle name="汇总 2 7 2 3 2 2" xfId="10581"/>
    <cellStyle name="汇总 2 7 2 3 2 2 2" xfId="10582"/>
    <cellStyle name="汇总 2 7 2 3 2 2 3" xfId="10583"/>
    <cellStyle name="汇总 2 7 2 3 2 3" xfId="10584"/>
    <cellStyle name="汇总 2 7 2 3 2 4" xfId="10585"/>
    <cellStyle name="汇总 2 7 2 3 3" xfId="10586"/>
    <cellStyle name="汇总 2 7 2 3 3 2" xfId="10587"/>
    <cellStyle name="汇总 2 7 2 3 3 3" xfId="10588"/>
    <cellStyle name="汇总 2 7 2 3 4" xfId="10589"/>
    <cellStyle name="汇总 2 7 2 3 4 2" xfId="10590"/>
    <cellStyle name="汇总 2 7 2 3 4 2 2" xfId="10591"/>
    <cellStyle name="汇总 2 7 2 3 4 2 3" xfId="10592"/>
    <cellStyle name="汇总 2 7 2 3 4 3" xfId="10593"/>
    <cellStyle name="汇总 2 7 2 3 4 4" xfId="10594"/>
    <cellStyle name="汇总 2 7 2 3 5" xfId="10595"/>
    <cellStyle name="汇总 2 7 2 3 6" xfId="10596"/>
    <cellStyle name="汇总 2 7 2 4" xfId="10597"/>
    <cellStyle name="汇总 2 7 2 4 2" xfId="10598"/>
    <cellStyle name="汇总 2 7 2 4 2 2" xfId="10599"/>
    <cellStyle name="汇总 2 7 2 4 2 2 2" xfId="10600"/>
    <cellStyle name="汇总 2 7 2 4 2 2 3" xfId="10601"/>
    <cellStyle name="汇总 2 7 2 4 2 3" xfId="10602"/>
    <cellStyle name="汇总 2 7 2 4 2 4" xfId="10603"/>
    <cellStyle name="汇总 2 7 2 4 3" xfId="10604"/>
    <cellStyle name="汇总 2 7 2 4 3 2" xfId="10605"/>
    <cellStyle name="汇总 2 7 2 4 3 3" xfId="10606"/>
    <cellStyle name="汇总 2 7 2 4 4" xfId="10607"/>
    <cellStyle name="汇总 2 7 2 4 4 2" xfId="10608"/>
    <cellStyle name="汇总 2 7 2 4 4 2 2" xfId="10609"/>
    <cellStyle name="汇总 2 7 2 4 4 2 3" xfId="10610"/>
    <cellStyle name="汇总 2 7 2 4 4 3" xfId="10611"/>
    <cellStyle name="汇总 2 7 2 4 4 4" xfId="10612"/>
    <cellStyle name="汇总 2 7 2 4 5" xfId="10613"/>
    <cellStyle name="汇总 2 7 2 4 6" xfId="10614"/>
    <cellStyle name="汇总 2 7 2 5" xfId="10615"/>
    <cellStyle name="汇总 2 7 2 5 2" xfId="10616"/>
    <cellStyle name="汇总 2 7 2 5 2 2" xfId="10617"/>
    <cellStyle name="汇总 2 7 2 5 2 2 2" xfId="10618"/>
    <cellStyle name="汇总 2 7 2 5 2 2 3" xfId="10619"/>
    <cellStyle name="汇总 2 7 2 5 2 3" xfId="10620"/>
    <cellStyle name="汇总 2 7 2 5 2 4" xfId="10621"/>
    <cellStyle name="汇总 2 7 2 5 3" xfId="10622"/>
    <cellStyle name="汇总 2 7 2 5 3 2" xfId="10623"/>
    <cellStyle name="汇总 2 7 2 5 3 3" xfId="10624"/>
    <cellStyle name="汇总 2 7 2 5 4" xfId="10625"/>
    <cellStyle name="汇总 2 7 2 5 4 2" xfId="10626"/>
    <cellStyle name="汇总 2 7 2 5 4 2 2" xfId="10627"/>
    <cellStyle name="汇总 2 7 2 5 4 2 3" xfId="10628"/>
    <cellStyle name="汇总 2 7 2 5 4 3" xfId="10629"/>
    <cellStyle name="汇总 2 7 2 5 4 4" xfId="10630"/>
    <cellStyle name="汇总 2 7 2 5 5" xfId="10631"/>
    <cellStyle name="汇总 2 7 2 5 6" xfId="10632"/>
    <cellStyle name="汇总 2 7 2 6" xfId="10633"/>
    <cellStyle name="汇总 2 7 2 6 2" xfId="10634"/>
    <cellStyle name="汇总 2 7 2 6 2 2" xfId="10635"/>
    <cellStyle name="汇总 2 7 2 6 2 3" xfId="10636"/>
    <cellStyle name="汇总 2 7 2 6 3" xfId="10637"/>
    <cellStyle name="汇总 2 7 2 6 4" xfId="10638"/>
    <cellStyle name="汇总 2 7 2 7" xfId="10639"/>
    <cellStyle name="汇总 2 7 2 8" xfId="10640"/>
    <cellStyle name="汇总 2 7 3" xfId="10641"/>
    <cellStyle name="汇总 2 7 3 2" xfId="10642"/>
    <cellStyle name="汇总 2 7 3 2 2" xfId="10643"/>
    <cellStyle name="汇总 2 7 3 2 2 2" xfId="10644"/>
    <cellStyle name="汇总 2 7 3 2 2 2 2" xfId="10645"/>
    <cellStyle name="汇总 2 7 3 2 2 2 2 2" xfId="10646"/>
    <cellStyle name="汇总 2 7 3 2 2 2 2 3" xfId="10647"/>
    <cellStyle name="汇总 2 7 3 2 2 2 3" xfId="10648"/>
    <cellStyle name="汇总 2 7 3 2 2 2 4" xfId="10649"/>
    <cellStyle name="汇总 2 7 3 2 2 3" xfId="10650"/>
    <cellStyle name="汇总 2 7 3 2 2 3 2" xfId="10651"/>
    <cellStyle name="汇总 2 7 3 2 2 3 3" xfId="10652"/>
    <cellStyle name="汇总 2 7 3 2 2 4" xfId="10653"/>
    <cellStyle name="汇总 2 7 3 2 2 4 2" xfId="10654"/>
    <cellStyle name="汇总 2 7 3 2 2 4 2 2" xfId="10655"/>
    <cellStyle name="汇总 2 7 3 2 2 4 2 3" xfId="10656"/>
    <cellStyle name="汇总 2 7 3 2 2 4 3" xfId="10657"/>
    <cellStyle name="汇总 2 7 3 2 2 4 4" xfId="10658"/>
    <cellStyle name="汇总 2 7 3 2 2 5" xfId="10659"/>
    <cellStyle name="汇总 2 7 3 2 2 6" xfId="10660"/>
    <cellStyle name="汇总 2 7 3 2 3" xfId="10661"/>
    <cellStyle name="汇总 2 7 3 2 3 2" xfId="10662"/>
    <cellStyle name="汇总 2 7 3 2 3 2 2" xfId="10663"/>
    <cellStyle name="汇总 2 7 3 2 3 2 2 2" xfId="10664"/>
    <cellStyle name="汇总 2 7 3 2 3 2 2 3" xfId="10665"/>
    <cellStyle name="汇总 2 7 3 2 3 2 3" xfId="10666"/>
    <cellStyle name="汇总 2 7 3 2 3 2 4" xfId="10667"/>
    <cellStyle name="汇总 2 7 3 2 3 3" xfId="10668"/>
    <cellStyle name="汇总 2 7 3 2 3 3 2" xfId="10669"/>
    <cellStyle name="汇总 2 7 3 2 3 3 3" xfId="10670"/>
    <cellStyle name="汇总 2 7 3 2 3 4" xfId="10671"/>
    <cellStyle name="汇总 2 7 3 2 3 4 2" xfId="10672"/>
    <cellStyle name="汇总 2 7 3 2 3 4 2 2" xfId="10673"/>
    <cellStyle name="汇总 2 7 3 2 3 4 2 3" xfId="10674"/>
    <cellStyle name="汇总 2 7 3 2 3 4 3" xfId="10675"/>
    <cellStyle name="汇总 2 7 3 2 3 4 4" xfId="10676"/>
    <cellStyle name="汇总 2 7 3 2 3 5" xfId="10677"/>
    <cellStyle name="汇总 2 7 3 2 3 6" xfId="10678"/>
    <cellStyle name="汇总 2 7 3 2 4" xfId="10679"/>
    <cellStyle name="汇总 2 7 3 2 4 2" xfId="10680"/>
    <cellStyle name="汇总 2 7 3 2 4 2 2" xfId="10681"/>
    <cellStyle name="汇总 2 7 3 2 4 2 2 2" xfId="10682"/>
    <cellStyle name="汇总 2 7 3 2 4 2 2 3" xfId="10683"/>
    <cellStyle name="汇总 2 7 3 2 4 2 3" xfId="10684"/>
    <cellStyle name="汇总 2 7 3 2 4 2 4" xfId="10685"/>
    <cellStyle name="汇总 2 7 3 2 4 3" xfId="10686"/>
    <cellStyle name="汇总 2 7 3 2 4 3 2" xfId="10687"/>
    <cellStyle name="汇总 2 7 3 2 4 3 3" xfId="10688"/>
    <cellStyle name="汇总 2 7 3 2 4 4" xfId="10689"/>
    <cellStyle name="汇总 2 7 3 2 4 4 2" xfId="10690"/>
    <cellStyle name="汇总 2 7 3 2 4 4 2 2" xfId="10691"/>
    <cellStyle name="汇总 2 7 3 2 4 4 2 3" xfId="10692"/>
    <cellStyle name="汇总 2 7 3 2 4 4 3" xfId="10693"/>
    <cellStyle name="汇总 2 7 3 2 4 4 4" xfId="10694"/>
    <cellStyle name="汇总 2 7 3 2 4 5" xfId="10695"/>
    <cellStyle name="汇总 2 7 3 2 4 6" xfId="10696"/>
    <cellStyle name="汇总 2 7 3 2 5" xfId="10697"/>
    <cellStyle name="汇总 2 7 3 2 5 2" xfId="10698"/>
    <cellStyle name="汇总 2 7 3 2 5 2 2" xfId="10699"/>
    <cellStyle name="汇总 2 7 3 2 5 2 3" xfId="10700"/>
    <cellStyle name="汇总 2 7 3 2 5 3" xfId="10701"/>
    <cellStyle name="汇总 2 7 3 2 5 4" xfId="10702"/>
    <cellStyle name="汇总 2 7 3 2 6" xfId="10703"/>
    <cellStyle name="汇总 2 7 3 2 7" xfId="10704"/>
    <cellStyle name="汇总 2 7 3 3" xfId="10705"/>
    <cellStyle name="汇总 2 7 3 3 2" xfId="10706"/>
    <cellStyle name="汇总 2 7 3 3 2 2" xfId="10707"/>
    <cellStyle name="汇总 2 7 3 3 2 2 2" xfId="10708"/>
    <cellStyle name="汇总 2 7 3 3 2 2 3" xfId="10709"/>
    <cellStyle name="汇总 2 7 3 3 2 3" xfId="10710"/>
    <cellStyle name="汇总 2 7 3 3 2 4" xfId="10711"/>
    <cellStyle name="汇总 2 7 3 3 3" xfId="10712"/>
    <cellStyle name="汇总 2 7 3 3 3 2" xfId="10713"/>
    <cellStyle name="汇总 2 7 3 3 3 3" xfId="10714"/>
    <cellStyle name="汇总 2 7 3 3 4" xfId="10715"/>
    <cellStyle name="汇总 2 7 3 3 4 2" xfId="10716"/>
    <cellStyle name="汇总 2 7 3 3 4 2 2" xfId="10717"/>
    <cellStyle name="汇总 2 7 3 3 4 2 3" xfId="10718"/>
    <cellStyle name="汇总 2 7 3 3 4 3" xfId="10719"/>
    <cellStyle name="汇总 2 7 3 3 4 4" xfId="10720"/>
    <cellStyle name="汇总 2 7 3 3 5" xfId="10721"/>
    <cellStyle name="汇总 2 7 3 3 6" xfId="10722"/>
    <cellStyle name="汇总 2 7 3 4" xfId="10723"/>
    <cellStyle name="汇总 2 7 3 4 2" xfId="10724"/>
    <cellStyle name="汇总 2 7 3 4 2 2" xfId="10725"/>
    <cellStyle name="汇总 2 7 3 4 2 2 2" xfId="10726"/>
    <cellStyle name="汇总 2 7 3 4 2 2 3" xfId="10727"/>
    <cellStyle name="汇总 2 7 3 4 2 3" xfId="10728"/>
    <cellStyle name="汇总 2 7 3 4 2 4" xfId="10729"/>
    <cellStyle name="汇总 2 7 3 4 3" xfId="10730"/>
    <cellStyle name="汇总 2 7 3 4 3 2" xfId="10731"/>
    <cellStyle name="汇总 2 7 3 4 3 3" xfId="10732"/>
    <cellStyle name="汇总 2 7 3 4 4" xfId="10733"/>
    <cellStyle name="汇总 2 7 3 4 4 2" xfId="10734"/>
    <cellStyle name="汇总 2 7 3 4 4 2 2" xfId="10735"/>
    <cellStyle name="汇总 2 7 3 4 4 2 3" xfId="10736"/>
    <cellStyle name="汇总 2 7 3 4 4 3" xfId="10737"/>
    <cellStyle name="汇总 2 7 3 4 4 4" xfId="10738"/>
    <cellStyle name="汇总 2 7 3 4 5" xfId="10739"/>
    <cellStyle name="汇总 2 7 3 4 6" xfId="10740"/>
    <cellStyle name="汇总 2 7 3 5" xfId="10741"/>
    <cellStyle name="汇总 2 7 3 5 2" xfId="10742"/>
    <cellStyle name="汇总 2 7 3 5 2 2" xfId="10743"/>
    <cellStyle name="汇总 2 7 3 5 2 2 2" xfId="10744"/>
    <cellStyle name="汇总 2 7 3 5 2 2 3" xfId="10745"/>
    <cellStyle name="汇总 2 7 3 5 2 3" xfId="10746"/>
    <cellStyle name="汇总 2 7 3 5 2 4" xfId="10747"/>
    <cellStyle name="汇总 2 7 3 5 3" xfId="10748"/>
    <cellStyle name="汇总 2 7 3 5 3 2" xfId="10749"/>
    <cellStyle name="汇总 2 7 3 5 3 3" xfId="10750"/>
    <cellStyle name="汇总 2 7 3 5 4" xfId="10751"/>
    <cellStyle name="汇总 2 7 3 5 4 2" xfId="10752"/>
    <cellStyle name="汇总 2 7 3 5 4 2 2" xfId="10753"/>
    <cellStyle name="汇总 2 7 3 5 4 2 3" xfId="10754"/>
    <cellStyle name="汇总 2 7 3 5 4 3" xfId="10755"/>
    <cellStyle name="汇总 2 7 3 5 4 4" xfId="10756"/>
    <cellStyle name="汇总 2 7 3 5 5" xfId="10757"/>
    <cellStyle name="汇总 2 7 3 5 6" xfId="10758"/>
    <cellStyle name="汇总 2 7 3 6" xfId="10759"/>
    <cellStyle name="汇总 2 7 3 6 2" xfId="10760"/>
    <cellStyle name="汇总 2 7 3 6 2 2" xfId="10761"/>
    <cellStyle name="汇总 2 7 3 6 2 3" xfId="10762"/>
    <cellStyle name="汇总 2 7 3 6 3" xfId="10763"/>
    <cellStyle name="汇总 2 7 3 6 4" xfId="10764"/>
    <cellStyle name="汇总 2 7 3 7" xfId="10765"/>
    <cellStyle name="汇总 2 7 3 8" xfId="10766"/>
    <cellStyle name="汇总 2 7 4" xfId="10767"/>
    <cellStyle name="汇总 2 7 4 2" xfId="10768"/>
    <cellStyle name="汇总 2 7 4 2 2" xfId="10769"/>
    <cellStyle name="汇总 2 7 4 2 2 2" xfId="10770"/>
    <cellStyle name="汇总 2 7 4 2 2 2 2" xfId="10771"/>
    <cellStyle name="汇总 2 7 4 2 2 2 2 2" xfId="10772"/>
    <cellStyle name="汇总 2 7 4 2 2 2 2 3" xfId="10773"/>
    <cellStyle name="汇总 2 7 4 2 2 2 3" xfId="10774"/>
    <cellStyle name="汇总 2 7 4 2 2 2 4" xfId="10775"/>
    <cellStyle name="汇总 2 7 4 2 2 3" xfId="10776"/>
    <cellStyle name="汇总 2 7 4 2 2 3 2" xfId="10777"/>
    <cellStyle name="汇总 2 7 4 2 2 3 3" xfId="10778"/>
    <cellStyle name="汇总 2 7 4 2 2 4" xfId="10779"/>
    <cellStyle name="汇总 2 7 4 2 2 4 2" xfId="10780"/>
    <cellStyle name="汇总 2 7 4 2 2 4 2 2" xfId="10781"/>
    <cellStyle name="汇总 2 7 4 2 2 4 2 3" xfId="10782"/>
    <cellStyle name="汇总 2 7 4 2 2 4 3" xfId="10783"/>
    <cellStyle name="汇总 2 7 4 2 2 4 4" xfId="10784"/>
    <cellStyle name="汇总 2 7 4 2 2 5" xfId="10785"/>
    <cellStyle name="汇总 2 7 4 2 2 6" xfId="10786"/>
    <cellStyle name="汇总 2 7 4 2 3" xfId="10787"/>
    <cellStyle name="汇总 2 7 4 2 3 2" xfId="10788"/>
    <cellStyle name="汇总 2 7 4 2 3 2 2" xfId="10789"/>
    <cellStyle name="汇总 2 7 4 2 3 2 2 2" xfId="10790"/>
    <cellStyle name="汇总 2 7 4 2 3 2 2 3" xfId="10791"/>
    <cellStyle name="汇总 2 7 4 2 3 2 3" xfId="10792"/>
    <cellStyle name="汇总 2 7 4 2 3 2 4" xfId="10793"/>
    <cellStyle name="汇总 2 7 4 2 3 3" xfId="10794"/>
    <cellStyle name="汇总 2 7 4 2 3 3 2" xfId="10795"/>
    <cellStyle name="汇总 2 7 4 2 3 3 3" xfId="10796"/>
    <cellStyle name="汇总 2 7 4 2 3 4" xfId="10797"/>
    <cellStyle name="汇总 2 7 4 2 3 4 2" xfId="10798"/>
    <cellStyle name="汇总 2 7 4 2 3 4 2 2" xfId="10799"/>
    <cellStyle name="汇总 2 7 4 2 3 4 2 3" xfId="10800"/>
    <cellStyle name="汇总 2 7 4 2 3 4 3" xfId="10801"/>
    <cellStyle name="汇总 2 7 4 2 3 4 4" xfId="10802"/>
    <cellStyle name="汇总 2 7 4 2 3 5" xfId="10803"/>
    <cellStyle name="汇总 2 7 4 2 3 6" xfId="10804"/>
    <cellStyle name="汇总 2 7 4 2 4" xfId="10805"/>
    <cellStyle name="汇总 2 7 4 2 4 2" xfId="10806"/>
    <cellStyle name="汇总 2 7 4 2 4 2 2" xfId="10807"/>
    <cellStyle name="汇总 2 7 4 2 4 2 2 2" xfId="10808"/>
    <cellStyle name="汇总 2 7 4 2 4 2 2 3" xfId="10809"/>
    <cellStyle name="汇总 2 7 4 2 4 2 3" xfId="10810"/>
    <cellStyle name="汇总 2 7 4 2 4 2 4" xfId="10811"/>
    <cellStyle name="汇总 2 7 4 2 4 3" xfId="10812"/>
    <cellStyle name="汇总 2 7 4 2 4 3 2" xfId="10813"/>
    <cellStyle name="汇总 2 7 4 2 4 3 3" xfId="10814"/>
    <cellStyle name="汇总 2 7 4 2 4 4" xfId="10815"/>
    <cellStyle name="汇总 2 7 4 2 4 4 2" xfId="10816"/>
    <cellStyle name="汇总 2 7 4 2 4 4 2 2" xfId="10817"/>
    <cellStyle name="汇总 2 7 4 2 4 4 2 3" xfId="10818"/>
    <cellStyle name="汇总 2 7 4 2 4 4 3" xfId="10819"/>
    <cellStyle name="汇总 2 7 4 2 4 4 4" xfId="10820"/>
    <cellStyle name="汇总 2 7 4 2 4 5" xfId="10821"/>
    <cellStyle name="汇总 2 7 4 2 4 6" xfId="10822"/>
    <cellStyle name="汇总 2 7 4 2 5" xfId="10823"/>
    <cellStyle name="汇总 2 7 4 2 5 2" xfId="10824"/>
    <cellStyle name="汇总 2 7 4 2 5 2 2" xfId="10825"/>
    <cellStyle name="汇总 2 7 4 2 5 2 3" xfId="10826"/>
    <cellStyle name="汇总 2 7 4 2 5 3" xfId="10827"/>
    <cellStyle name="汇总 2 7 4 2 5 4" xfId="10828"/>
    <cellStyle name="汇总 2 7 4 2 6" xfId="10829"/>
    <cellStyle name="汇总 2 7 4 2 7" xfId="10830"/>
    <cellStyle name="汇总 2 7 4 3" xfId="10831"/>
    <cellStyle name="汇总 2 7 4 3 2" xfId="10832"/>
    <cellStyle name="汇总 2 7 4 3 2 2" xfId="10833"/>
    <cellStyle name="汇总 2 7 4 3 2 2 2" xfId="10834"/>
    <cellStyle name="汇总 2 7 4 3 2 2 3" xfId="10835"/>
    <cellStyle name="汇总 2 7 4 3 2 3" xfId="10836"/>
    <cellStyle name="汇总 2 7 4 3 2 4" xfId="10837"/>
    <cellStyle name="汇总 2 7 4 3 3" xfId="10838"/>
    <cellStyle name="汇总 2 7 4 3 3 2" xfId="10839"/>
    <cellStyle name="汇总 2 7 4 3 3 3" xfId="10840"/>
    <cellStyle name="汇总 2 7 4 3 4" xfId="10841"/>
    <cellStyle name="汇总 2 7 4 3 4 2" xfId="10842"/>
    <cellStyle name="汇总 2 7 4 3 4 2 2" xfId="10843"/>
    <cellStyle name="汇总 2 7 4 3 4 2 3" xfId="10844"/>
    <cellStyle name="汇总 2 7 4 3 4 3" xfId="10845"/>
    <cellStyle name="汇总 2 7 4 3 4 4" xfId="10846"/>
    <cellStyle name="汇总 2 7 4 3 5" xfId="10847"/>
    <cellStyle name="汇总 2 7 4 3 6" xfId="10848"/>
    <cellStyle name="汇总 2 7 4 4" xfId="10849"/>
    <cellStyle name="汇总 2 7 4 4 2" xfId="10850"/>
    <cellStyle name="汇总 2 7 4 4 2 2" xfId="10851"/>
    <cellStyle name="汇总 2 7 4 4 2 2 2" xfId="10852"/>
    <cellStyle name="汇总 2 7 4 4 2 2 3" xfId="10853"/>
    <cellStyle name="汇总 2 7 4 4 2 3" xfId="10854"/>
    <cellStyle name="汇总 2 7 4 4 2 4" xfId="10855"/>
    <cellStyle name="汇总 2 7 4 4 3" xfId="10856"/>
    <cellStyle name="汇总 2 7 4 4 3 2" xfId="10857"/>
    <cellStyle name="汇总 2 7 4 4 3 3" xfId="10858"/>
    <cellStyle name="汇总 2 7 4 4 4" xfId="10859"/>
    <cellStyle name="汇总 2 7 4 4 4 2" xfId="10860"/>
    <cellStyle name="汇总 2 7 4 4 4 2 2" xfId="10861"/>
    <cellStyle name="汇总 2 7 4 4 4 2 3" xfId="10862"/>
    <cellStyle name="汇总 2 7 4 4 4 3" xfId="10863"/>
    <cellStyle name="汇总 2 7 4 4 4 4" xfId="10864"/>
    <cellStyle name="汇总 2 7 4 4 5" xfId="10865"/>
    <cellStyle name="汇总 2 7 4 4 6" xfId="10866"/>
    <cellStyle name="汇总 2 7 4 5" xfId="10867"/>
    <cellStyle name="汇总 2 7 4 5 2" xfId="10868"/>
    <cellStyle name="汇总 2 7 4 5 2 2" xfId="10869"/>
    <cellStyle name="汇总 2 7 4 5 2 2 2" xfId="10870"/>
    <cellStyle name="汇总 2 7 4 5 2 2 3" xfId="10871"/>
    <cellStyle name="汇总 2 7 4 5 2 3" xfId="10872"/>
    <cellStyle name="汇总 2 7 4 5 2 4" xfId="10873"/>
    <cellStyle name="汇总 2 7 4 5 3" xfId="10874"/>
    <cellStyle name="汇总 2 7 4 5 3 2" xfId="10875"/>
    <cellStyle name="汇总 2 7 4 5 3 3" xfId="10876"/>
    <cellStyle name="汇总 2 7 4 5 4" xfId="10877"/>
    <cellStyle name="汇总 2 7 4 5 4 2" xfId="10878"/>
    <cellStyle name="汇总 2 7 4 5 4 2 2" xfId="10879"/>
    <cellStyle name="汇总 2 7 4 5 4 2 3" xfId="10880"/>
    <cellStyle name="汇总 2 7 4 5 4 3" xfId="10881"/>
    <cellStyle name="汇总 2 7 4 5 4 4" xfId="10882"/>
    <cellStyle name="汇总 2 7 4 5 5" xfId="10883"/>
    <cellStyle name="汇总 2 7 4 5 6" xfId="10884"/>
    <cellStyle name="汇总 2 7 4 6" xfId="10885"/>
    <cellStyle name="汇总 2 7 4 6 2" xfId="10886"/>
    <cellStyle name="汇总 2 7 4 6 2 2" xfId="10887"/>
    <cellStyle name="汇总 2 7 4 6 2 3" xfId="10888"/>
    <cellStyle name="汇总 2 7 4 6 3" xfId="10889"/>
    <cellStyle name="汇总 2 7 4 6 4" xfId="10890"/>
    <cellStyle name="汇总 2 7 4 7" xfId="10891"/>
    <cellStyle name="汇总 2 7 4 8" xfId="10892"/>
    <cellStyle name="汇总 2 7 5" xfId="10893"/>
    <cellStyle name="汇总 2 7 5 2" xfId="10894"/>
    <cellStyle name="汇总 2 7 5 2 2" xfId="10895"/>
    <cellStyle name="汇总 2 7 5 2 2 2" xfId="10896"/>
    <cellStyle name="汇总 2 7 5 2 2 2 2" xfId="10897"/>
    <cellStyle name="汇总 2 7 5 2 2 2 3" xfId="10898"/>
    <cellStyle name="汇总 2 7 5 2 2 3" xfId="10899"/>
    <cellStyle name="汇总 2 7 5 2 2 4" xfId="10900"/>
    <cellStyle name="汇总 2 7 5 2 3" xfId="10901"/>
    <cellStyle name="汇总 2 7 5 2 3 2" xfId="10902"/>
    <cellStyle name="汇总 2 7 5 2 3 3" xfId="10903"/>
    <cellStyle name="汇总 2 7 5 2 4" xfId="10904"/>
    <cellStyle name="汇总 2 7 5 2 4 2" xfId="10905"/>
    <cellStyle name="汇总 2 7 5 2 4 2 2" xfId="10906"/>
    <cellStyle name="汇总 2 7 5 2 4 2 3" xfId="10907"/>
    <cellStyle name="汇总 2 7 5 2 4 3" xfId="10908"/>
    <cellStyle name="汇总 2 7 5 2 4 4" xfId="10909"/>
    <cellStyle name="汇总 2 7 5 2 5" xfId="10910"/>
    <cellStyle name="汇总 2 7 5 2 6" xfId="10911"/>
    <cellStyle name="汇总 2 7 5 3" xfId="10912"/>
    <cellStyle name="汇总 2 7 5 3 2" xfId="10913"/>
    <cellStyle name="汇总 2 7 5 3 2 2" xfId="10914"/>
    <cellStyle name="汇总 2 7 5 3 2 2 2" xfId="10915"/>
    <cellStyle name="汇总 2 7 5 3 2 2 3" xfId="10916"/>
    <cellStyle name="汇总 2 7 5 3 2 3" xfId="10917"/>
    <cellStyle name="汇总 2 7 5 3 2 4" xfId="10918"/>
    <cellStyle name="汇总 2 7 5 3 3" xfId="10919"/>
    <cellStyle name="汇总 2 7 5 3 3 2" xfId="10920"/>
    <cellStyle name="汇总 2 7 5 3 3 3" xfId="10921"/>
    <cellStyle name="汇总 2 7 5 3 4" xfId="10922"/>
    <cellStyle name="汇总 2 7 5 3 4 2" xfId="10923"/>
    <cellStyle name="汇总 2 7 5 3 4 2 2" xfId="10924"/>
    <cellStyle name="汇总 2 7 5 3 4 2 3" xfId="10925"/>
    <cellStyle name="汇总 2 7 5 3 4 3" xfId="10926"/>
    <cellStyle name="汇总 2 7 5 3 4 4" xfId="10927"/>
    <cellStyle name="汇总 2 7 5 3 5" xfId="10928"/>
    <cellStyle name="汇总 2 7 5 3 6" xfId="10929"/>
    <cellStyle name="汇总 2 7 5 4" xfId="10930"/>
    <cellStyle name="汇总 2 7 5 4 2" xfId="10931"/>
    <cellStyle name="汇总 2 7 5 4 2 2" xfId="10932"/>
    <cellStyle name="汇总 2 7 5 4 2 2 2" xfId="10933"/>
    <cellStyle name="汇总 2 7 5 4 2 2 3" xfId="10934"/>
    <cellStyle name="汇总 2 7 5 4 2 3" xfId="10935"/>
    <cellStyle name="汇总 2 7 5 4 2 4" xfId="10936"/>
    <cellStyle name="汇总 2 7 5 4 3" xfId="10937"/>
    <cellStyle name="汇总 2 7 5 4 3 2" xfId="10938"/>
    <cellStyle name="汇总 2 7 5 4 3 3" xfId="10939"/>
    <cellStyle name="汇总 2 7 5 4 4" xfId="10940"/>
    <cellStyle name="汇总 2 7 5 4 4 2" xfId="10941"/>
    <cellStyle name="汇总 2 7 5 4 4 2 2" xfId="10942"/>
    <cellStyle name="汇总 2 7 5 4 4 2 3" xfId="10943"/>
    <cellStyle name="汇总 2 7 5 4 4 3" xfId="10944"/>
    <cellStyle name="汇总 2 7 5 4 4 4" xfId="10945"/>
    <cellStyle name="汇总 2 7 5 4 5" xfId="10946"/>
    <cellStyle name="汇总 2 7 5 4 6" xfId="10947"/>
    <cellStyle name="汇总 2 7 5 5" xfId="10948"/>
    <cellStyle name="汇总 2 7 5 5 2" xfId="10949"/>
    <cellStyle name="汇总 2 7 5 5 2 2" xfId="10950"/>
    <cellStyle name="汇总 2 7 5 5 2 3" xfId="10951"/>
    <cellStyle name="汇总 2 7 5 5 3" xfId="10952"/>
    <cellStyle name="汇总 2 7 5 5 4" xfId="10953"/>
    <cellStyle name="汇总 2 7 5 6" xfId="10954"/>
    <cellStyle name="汇总 2 7 5 7" xfId="10955"/>
    <cellStyle name="汇总 2 7 6" xfId="10956"/>
    <cellStyle name="汇总 2 7 6 2" xfId="10957"/>
    <cellStyle name="汇总 2 7 6 2 2" xfId="10958"/>
    <cellStyle name="汇总 2 7 6 2 2 2" xfId="10959"/>
    <cellStyle name="汇总 2 7 6 2 2 3" xfId="10960"/>
    <cellStyle name="汇总 2 7 6 2 3" xfId="10961"/>
    <cellStyle name="汇总 2 7 6 2 4" xfId="10962"/>
    <cellStyle name="汇总 2 7 6 3" xfId="10963"/>
    <cellStyle name="汇总 2 7 6 3 2" xfId="10964"/>
    <cellStyle name="汇总 2 7 6 3 3" xfId="10965"/>
    <cellStyle name="汇总 2 7 6 4" xfId="10966"/>
    <cellStyle name="汇总 2 7 6 4 2" xfId="10967"/>
    <cellStyle name="汇总 2 7 6 4 2 2" xfId="10968"/>
    <cellStyle name="汇总 2 7 6 4 2 3" xfId="10969"/>
    <cellStyle name="汇总 2 7 6 4 3" xfId="10970"/>
    <cellStyle name="汇总 2 7 6 4 4" xfId="10971"/>
    <cellStyle name="汇总 2 7 6 5" xfId="10972"/>
    <cellStyle name="汇总 2 7 6 6" xfId="10973"/>
    <cellStyle name="汇总 2 7 7" xfId="10974"/>
    <cellStyle name="汇总 2 7 7 2" xfId="10975"/>
    <cellStyle name="汇总 2 7 7 2 2" xfId="10976"/>
    <cellStyle name="汇总 2 7 7 2 2 2" xfId="10977"/>
    <cellStyle name="汇总 2 7 7 2 2 3" xfId="10978"/>
    <cellStyle name="汇总 2 7 7 2 3" xfId="10979"/>
    <cellStyle name="汇总 2 7 7 2 4" xfId="10980"/>
    <cellStyle name="汇总 2 7 7 3" xfId="10981"/>
    <cellStyle name="汇总 2 7 7 3 2" xfId="10982"/>
    <cellStyle name="汇总 2 7 7 3 3" xfId="10983"/>
    <cellStyle name="汇总 2 7 7 4" xfId="10984"/>
    <cellStyle name="汇总 2 7 7 4 2" xfId="10985"/>
    <cellStyle name="汇总 2 7 7 4 2 2" xfId="10986"/>
    <cellStyle name="汇总 2 7 7 4 2 3" xfId="10987"/>
    <cellStyle name="汇总 2 7 7 4 3" xfId="10988"/>
    <cellStyle name="汇总 2 7 7 4 4" xfId="10989"/>
    <cellStyle name="汇总 2 7 7 5" xfId="10990"/>
    <cellStyle name="汇总 2 7 7 6" xfId="10991"/>
    <cellStyle name="汇总 2 7 8" xfId="10992"/>
    <cellStyle name="汇总 2 7 8 2" xfId="10993"/>
    <cellStyle name="汇总 2 7 8 2 2" xfId="10994"/>
    <cellStyle name="汇总 2 7 8 2 2 2" xfId="10995"/>
    <cellStyle name="汇总 2 7 8 2 2 3" xfId="10996"/>
    <cellStyle name="汇总 2 7 8 2 3" xfId="10997"/>
    <cellStyle name="汇总 2 7 8 2 4" xfId="10998"/>
    <cellStyle name="汇总 2 7 8 3" xfId="10999"/>
    <cellStyle name="汇总 2 7 8 3 2" xfId="11000"/>
    <cellStyle name="汇总 2 7 8 3 3" xfId="11001"/>
    <cellStyle name="汇总 2 7 8 4" xfId="11002"/>
    <cellStyle name="汇总 2 7 8 4 2" xfId="11003"/>
    <cellStyle name="汇总 2 7 8 4 2 2" xfId="11004"/>
    <cellStyle name="汇总 2 7 8 4 2 3" xfId="11005"/>
    <cellStyle name="汇总 2 7 8 4 3" xfId="11006"/>
    <cellStyle name="汇总 2 7 8 4 4" xfId="11007"/>
    <cellStyle name="汇总 2 7 8 5" xfId="11008"/>
    <cellStyle name="汇总 2 7 8 6" xfId="11009"/>
    <cellStyle name="汇总 2 7 9" xfId="11010"/>
    <cellStyle name="汇总 2 7 9 2" xfId="11011"/>
    <cellStyle name="汇总 2 7 9 2 2" xfId="11012"/>
    <cellStyle name="汇总 2 7 9 2 3" xfId="11013"/>
    <cellStyle name="汇总 2 7 9 3" xfId="11014"/>
    <cellStyle name="汇总 2 7 9 4" xfId="11015"/>
    <cellStyle name="汇总 2 8" xfId="11016"/>
    <cellStyle name="汇总 2 8 2" xfId="11017"/>
    <cellStyle name="汇总 2 8 2 2" xfId="11018"/>
    <cellStyle name="汇总 2 8 2 2 2" xfId="11019"/>
    <cellStyle name="汇总 2 8 2 2 2 2" xfId="11020"/>
    <cellStyle name="汇总 2 8 2 2 2 2 2" xfId="11021"/>
    <cellStyle name="汇总 2 8 2 2 2 2 3" xfId="11022"/>
    <cellStyle name="汇总 2 8 2 2 2 3" xfId="11023"/>
    <cellStyle name="汇总 2 8 2 2 2 4" xfId="11024"/>
    <cellStyle name="汇总 2 8 2 2 3" xfId="11025"/>
    <cellStyle name="汇总 2 8 2 2 3 2" xfId="11026"/>
    <cellStyle name="汇总 2 8 2 2 3 3" xfId="11027"/>
    <cellStyle name="汇总 2 8 2 2 4" xfId="11028"/>
    <cellStyle name="汇总 2 8 2 2 4 2" xfId="11029"/>
    <cellStyle name="汇总 2 8 2 2 4 2 2" xfId="11030"/>
    <cellStyle name="汇总 2 8 2 2 4 2 3" xfId="11031"/>
    <cellStyle name="汇总 2 8 2 2 4 3" xfId="11032"/>
    <cellStyle name="汇总 2 8 2 2 4 4" xfId="11033"/>
    <cellStyle name="汇总 2 8 2 2 5" xfId="11034"/>
    <cellStyle name="汇总 2 8 2 2 6" xfId="11035"/>
    <cellStyle name="汇总 2 8 2 3" xfId="11036"/>
    <cellStyle name="汇总 2 8 2 3 2" xfId="11037"/>
    <cellStyle name="汇总 2 8 2 3 2 2" xfId="11038"/>
    <cellStyle name="汇总 2 8 2 3 2 2 2" xfId="11039"/>
    <cellStyle name="汇总 2 8 2 3 2 2 3" xfId="11040"/>
    <cellStyle name="汇总 2 8 2 3 2 3" xfId="11041"/>
    <cellStyle name="汇总 2 8 2 3 2 4" xfId="11042"/>
    <cellStyle name="汇总 2 8 2 3 3" xfId="11043"/>
    <cellStyle name="汇总 2 8 2 3 3 2" xfId="11044"/>
    <cellStyle name="汇总 2 8 2 3 3 3" xfId="11045"/>
    <cellStyle name="汇总 2 8 2 3 4" xfId="11046"/>
    <cellStyle name="汇总 2 8 2 3 4 2" xfId="11047"/>
    <cellStyle name="汇总 2 8 2 3 4 2 2" xfId="11048"/>
    <cellStyle name="汇总 2 8 2 3 4 2 3" xfId="11049"/>
    <cellStyle name="汇总 2 8 2 3 4 3" xfId="11050"/>
    <cellStyle name="汇总 2 8 2 3 4 4" xfId="11051"/>
    <cellStyle name="汇总 2 8 2 3 5" xfId="11052"/>
    <cellStyle name="汇总 2 8 2 3 6" xfId="11053"/>
    <cellStyle name="汇总 2 8 2 4" xfId="11054"/>
    <cellStyle name="汇总 2 8 2 4 2" xfId="11055"/>
    <cellStyle name="汇总 2 8 2 4 2 2" xfId="11056"/>
    <cellStyle name="汇总 2 8 2 4 2 2 2" xfId="11057"/>
    <cellStyle name="汇总 2 8 2 4 2 2 3" xfId="11058"/>
    <cellStyle name="汇总 2 8 2 4 2 3" xfId="11059"/>
    <cellStyle name="汇总 2 8 2 4 2 4" xfId="11060"/>
    <cellStyle name="汇总 2 8 2 4 3" xfId="11061"/>
    <cellStyle name="汇总 2 8 2 4 3 2" xfId="11062"/>
    <cellStyle name="汇总 2 8 2 4 3 3" xfId="11063"/>
    <cellStyle name="汇总 2 8 2 4 4" xfId="11064"/>
    <cellStyle name="汇总 2 8 2 4 4 2" xfId="11065"/>
    <cellStyle name="汇总 2 8 2 4 4 2 2" xfId="11066"/>
    <cellStyle name="汇总 2 8 2 4 4 2 3" xfId="11067"/>
    <cellStyle name="汇总 2 8 2 4 4 3" xfId="11068"/>
    <cellStyle name="汇总 2 8 2 4 4 4" xfId="11069"/>
    <cellStyle name="汇总 2 8 2 4 5" xfId="11070"/>
    <cellStyle name="汇总 2 8 2 4 6" xfId="11071"/>
    <cellStyle name="汇总 2 8 2 5" xfId="11072"/>
    <cellStyle name="汇总 2 8 2 5 2" xfId="11073"/>
    <cellStyle name="汇总 2 8 2 5 2 2" xfId="11074"/>
    <cellStyle name="汇总 2 8 2 5 2 3" xfId="11075"/>
    <cellStyle name="汇总 2 8 2 5 3" xfId="11076"/>
    <cellStyle name="汇总 2 8 2 5 4" xfId="11077"/>
    <cellStyle name="汇总 2 8 2 6" xfId="11078"/>
    <cellStyle name="汇总 2 8 2 7" xfId="11079"/>
    <cellStyle name="汇总 2 8 3" xfId="11080"/>
    <cellStyle name="汇总 2 8 3 2" xfId="11081"/>
    <cellStyle name="汇总 2 8 3 2 2" xfId="11082"/>
    <cellStyle name="汇总 2 8 3 2 2 2" xfId="11083"/>
    <cellStyle name="汇总 2 8 3 2 2 3" xfId="11084"/>
    <cellStyle name="汇总 2 8 3 2 3" xfId="11085"/>
    <cellStyle name="汇总 2 8 3 2 4" xfId="11086"/>
    <cellStyle name="汇总 2 8 3 3" xfId="11087"/>
    <cellStyle name="汇总 2 8 3 3 2" xfId="11088"/>
    <cellStyle name="汇总 2 8 3 3 3" xfId="11089"/>
    <cellStyle name="汇总 2 8 3 4" xfId="11090"/>
    <cellStyle name="汇总 2 8 3 4 2" xfId="11091"/>
    <cellStyle name="汇总 2 8 3 4 2 2" xfId="11092"/>
    <cellStyle name="汇总 2 8 3 4 2 3" xfId="11093"/>
    <cellStyle name="汇总 2 8 3 4 3" xfId="11094"/>
    <cellStyle name="汇总 2 8 3 4 4" xfId="11095"/>
    <cellStyle name="汇总 2 8 3 5" xfId="11096"/>
    <cellStyle name="汇总 2 8 3 6" xfId="11097"/>
    <cellStyle name="汇总 2 8 4" xfId="11098"/>
    <cellStyle name="汇总 2 8 4 2" xfId="11099"/>
    <cellStyle name="汇总 2 8 4 2 2" xfId="11100"/>
    <cellStyle name="汇总 2 8 4 2 2 2" xfId="11101"/>
    <cellStyle name="汇总 2 8 4 2 2 3" xfId="11102"/>
    <cellStyle name="汇总 2 8 4 2 3" xfId="11103"/>
    <cellStyle name="汇总 2 8 4 2 4" xfId="11104"/>
    <cellStyle name="汇总 2 8 4 3" xfId="11105"/>
    <cellStyle name="汇总 2 8 4 3 2" xfId="11106"/>
    <cellStyle name="汇总 2 8 4 3 3" xfId="11107"/>
    <cellStyle name="汇总 2 8 4 4" xfId="11108"/>
    <cellStyle name="汇总 2 8 4 4 2" xfId="11109"/>
    <cellStyle name="汇总 2 8 4 4 2 2" xfId="11110"/>
    <cellStyle name="汇总 2 8 4 4 2 3" xfId="11111"/>
    <cellStyle name="汇总 2 8 4 4 3" xfId="11112"/>
    <cellStyle name="汇总 2 8 4 4 4" xfId="11113"/>
    <cellStyle name="汇总 2 8 4 5" xfId="11114"/>
    <cellStyle name="汇总 2 8 4 6" xfId="11115"/>
    <cellStyle name="汇总 2 8 5" xfId="11116"/>
    <cellStyle name="汇总 2 8 5 2" xfId="11117"/>
    <cellStyle name="汇总 2 8 5 2 2" xfId="11118"/>
    <cellStyle name="汇总 2 8 5 2 2 2" xfId="11119"/>
    <cellStyle name="汇总 2 8 5 2 2 3" xfId="11120"/>
    <cellStyle name="汇总 2 8 5 2 3" xfId="11121"/>
    <cellStyle name="汇总 2 8 5 2 4" xfId="11122"/>
    <cellStyle name="汇总 2 8 5 3" xfId="11123"/>
    <cellStyle name="汇总 2 8 5 3 2" xfId="11124"/>
    <cellStyle name="汇总 2 8 5 3 3" xfId="11125"/>
    <cellStyle name="汇总 2 8 5 4" xfId="11126"/>
    <cellStyle name="汇总 2 8 5 4 2" xfId="11127"/>
    <cellStyle name="汇总 2 8 5 4 2 2" xfId="11128"/>
    <cellStyle name="汇总 2 8 5 4 2 3" xfId="11129"/>
    <cellStyle name="汇总 2 8 5 4 3" xfId="11130"/>
    <cellStyle name="汇总 2 8 5 4 4" xfId="11131"/>
    <cellStyle name="汇总 2 8 5 5" xfId="11132"/>
    <cellStyle name="汇总 2 8 5 6" xfId="11133"/>
    <cellStyle name="汇总 2 8 6" xfId="11134"/>
    <cellStyle name="汇总 2 8 6 2" xfId="11135"/>
    <cellStyle name="汇总 2 8 6 2 2" xfId="11136"/>
    <cellStyle name="汇总 2 8 6 2 3" xfId="11137"/>
    <cellStyle name="汇总 2 8 6 3" xfId="11138"/>
    <cellStyle name="汇总 2 8 6 4" xfId="11139"/>
    <cellStyle name="汇总 2 8 7" xfId="11140"/>
    <cellStyle name="汇总 2 8 8" xfId="11141"/>
    <cellStyle name="汇总 2 9" xfId="11142"/>
    <cellStyle name="汇总 2 9 2" xfId="11143"/>
    <cellStyle name="汇总 2 9 2 2" xfId="11144"/>
    <cellStyle name="汇总 2 9 2 2 2" xfId="11145"/>
    <cellStyle name="汇总 2 9 2 2 2 2" xfId="11146"/>
    <cellStyle name="汇总 2 9 2 2 2 2 2" xfId="11147"/>
    <cellStyle name="汇总 2 9 2 2 2 2 3" xfId="11148"/>
    <cellStyle name="汇总 2 9 2 2 2 3" xfId="11149"/>
    <cellStyle name="汇总 2 9 2 2 2 4" xfId="11150"/>
    <cellStyle name="汇总 2 9 2 2 3" xfId="11151"/>
    <cellStyle name="汇总 2 9 2 2 3 2" xfId="11152"/>
    <cellStyle name="汇总 2 9 2 2 3 3" xfId="11153"/>
    <cellStyle name="汇总 2 9 2 2 4" xfId="11154"/>
    <cellStyle name="汇总 2 9 2 2 4 2" xfId="11155"/>
    <cellStyle name="汇总 2 9 2 2 4 2 2" xfId="11156"/>
    <cellStyle name="汇总 2 9 2 2 4 2 3" xfId="11157"/>
    <cellStyle name="汇总 2 9 2 2 4 3" xfId="11158"/>
    <cellStyle name="汇总 2 9 2 2 4 4" xfId="11159"/>
    <cellStyle name="汇总 2 9 2 2 5" xfId="11160"/>
    <cellStyle name="汇总 2 9 2 2 6" xfId="11161"/>
    <cellStyle name="汇总 2 9 2 3" xfId="11162"/>
    <cellStyle name="汇总 2 9 2 3 2" xfId="11163"/>
    <cellStyle name="汇总 2 9 2 3 2 2" xfId="11164"/>
    <cellStyle name="汇总 2 9 2 3 2 2 2" xfId="11165"/>
    <cellStyle name="汇总 2 9 2 3 2 2 3" xfId="11166"/>
    <cellStyle name="汇总 2 9 2 3 2 3" xfId="11167"/>
    <cellStyle name="汇总 2 9 2 3 2 4" xfId="11168"/>
    <cellStyle name="汇总 2 9 2 3 3" xfId="11169"/>
    <cellStyle name="汇总 2 9 2 3 3 2" xfId="11170"/>
    <cellStyle name="汇总 2 9 2 3 3 3" xfId="11171"/>
    <cellStyle name="汇总 2 9 2 3 4" xfId="11172"/>
    <cellStyle name="汇总 2 9 2 3 4 2" xfId="11173"/>
    <cellStyle name="汇总 2 9 2 3 4 2 2" xfId="11174"/>
    <cellStyle name="汇总 2 9 2 3 4 2 3" xfId="11175"/>
    <cellStyle name="汇总 2 9 2 3 4 3" xfId="11176"/>
    <cellStyle name="汇总 2 9 2 3 4 4" xfId="11177"/>
    <cellStyle name="汇总 2 9 2 3 5" xfId="11178"/>
    <cellStyle name="汇总 2 9 2 3 6" xfId="11179"/>
    <cellStyle name="汇总 2 9 2 4" xfId="11180"/>
    <cellStyle name="汇总 2 9 2 4 2" xfId="11181"/>
    <cellStyle name="汇总 2 9 2 4 2 2" xfId="11182"/>
    <cellStyle name="汇总 2 9 2 4 2 2 2" xfId="11183"/>
    <cellStyle name="汇总 2 9 2 4 2 2 3" xfId="11184"/>
    <cellStyle name="汇总 2 9 2 4 2 3" xfId="11185"/>
    <cellStyle name="汇总 2 9 2 4 2 4" xfId="11186"/>
    <cellStyle name="汇总 2 9 2 4 3" xfId="11187"/>
    <cellStyle name="汇总 2 9 2 4 3 2" xfId="11188"/>
    <cellStyle name="汇总 2 9 2 4 3 3" xfId="11189"/>
    <cellStyle name="汇总 2 9 2 4 4" xfId="11190"/>
    <cellStyle name="汇总 2 9 2 4 4 2" xfId="11191"/>
    <cellStyle name="汇总 2 9 2 4 4 2 2" xfId="11192"/>
    <cellStyle name="汇总 2 9 2 4 4 2 3" xfId="11193"/>
    <cellStyle name="汇总 2 9 2 4 4 3" xfId="11194"/>
    <cellStyle name="汇总 2 9 2 4 4 4" xfId="11195"/>
    <cellStyle name="汇总 2 9 2 4 5" xfId="11196"/>
    <cellStyle name="汇总 2 9 2 4 6" xfId="11197"/>
    <cellStyle name="汇总 2 9 2 5" xfId="11198"/>
    <cellStyle name="汇总 2 9 2 5 2" xfId="11199"/>
    <cellStyle name="汇总 2 9 2 5 2 2" xfId="11200"/>
    <cellStyle name="汇总 2 9 2 5 2 3" xfId="11201"/>
    <cellStyle name="汇总 2 9 2 5 3" xfId="11202"/>
    <cellStyle name="汇总 2 9 2 5 4" xfId="11203"/>
    <cellStyle name="汇总 2 9 2 6" xfId="11204"/>
    <cellStyle name="汇总 2 9 2 7" xfId="11205"/>
    <cellStyle name="汇总 2 9 3" xfId="11206"/>
    <cellStyle name="汇总 2 9 3 2" xfId="11207"/>
    <cellStyle name="汇总 2 9 3 2 2" xfId="11208"/>
    <cellStyle name="汇总 2 9 3 2 2 2" xfId="11209"/>
    <cellStyle name="汇总 2 9 3 2 2 3" xfId="11210"/>
    <cellStyle name="汇总 2 9 3 2 3" xfId="11211"/>
    <cellStyle name="汇总 2 9 3 2 4" xfId="11212"/>
    <cellStyle name="汇总 2 9 3 3" xfId="11213"/>
    <cellStyle name="汇总 2 9 3 3 2" xfId="11214"/>
    <cellStyle name="汇总 2 9 3 3 3" xfId="11215"/>
    <cellStyle name="汇总 2 9 3 4" xfId="11216"/>
    <cellStyle name="汇总 2 9 3 4 2" xfId="11217"/>
    <cellStyle name="汇总 2 9 3 4 2 2" xfId="11218"/>
    <cellStyle name="汇总 2 9 3 4 2 3" xfId="11219"/>
    <cellStyle name="汇总 2 9 3 4 3" xfId="11220"/>
    <cellStyle name="汇总 2 9 3 4 4" xfId="11221"/>
    <cellStyle name="汇总 2 9 3 5" xfId="11222"/>
    <cellStyle name="汇总 2 9 3 6" xfId="11223"/>
    <cellStyle name="汇总 2 9 4" xfId="11224"/>
    <cellStyle name="汇总 2 9 4 2" xfId="11225"/>
    <cellStyle name="汇总 2 9 4 2 2" xfId="11226"/>
    <cellStyle name="汇总 2 9 4 2 2 2" xfId="11227"/>
    <cellStyle name="汇总 2 9 4 2 2 3" xfId="11228"/>
    <cellStyle name="汇总 2 9 4 2 3" xfId="11229"/>
    <cellStyle name="汇总 2 9 4 2 4" xfId="11230"/>
    <cellStyle name="汇总 2 9 4 3" xfId="11231"/>
    <cellStyle name="汇总 2 9 4 3 2" xfId="11232"/>
    <cellStyle name="汇总 2 9 4 3 3" xfId="11233"/>
    <cellStyle name="汇总 2 9 4 4" xfId="11234"/>
    <cellStyle name="汇总 2 9 4 4 2" xfId="11235"/>
    <cellStyle name="汇总 2 9 4 4 2 2" xfId="11236"/>
    <cellStyle name="汇总 2 9 4 4 2 3" xfId="11237"/>
    <cellStyle name="汇总 2 9 4 4 3" xfId="11238"/>
    <cellStyle name="汇总 2 9 4 4 4" xfId="11239"/>
    <cellStyle name="汇总 2 9 4 5" xfId="11240"/>
    <cellStyle name="汇总 2 9 4 6" xfId="11241"/>
    <cellStyle name="汇总 2 9 5" xfId="11242"/>
    <cellStyle name="汇总 2 9 5 2" xfId="11243"/>
    <cellStyle name="汇总 2 9 5 2 2" xfId="11244"/>
    <cellStyle name="汇总 2 9 5 2 2 2" xfId="11245"/>
    <cellStyle name="汇总 2 9 5 2 2 3" xfId="11246"/>
    <cellStyle name="汇总 2 9 5 2 3" xfId="11247"/>
    <cellStyle name="汇总 2 9 5 2 4" xfId="11248"/>
    <cellStyle name="汇总 2 9 5 3" xfId="11249"/>
    <cellStyle name="汇总 2 9 5 3 2" xfId="11250"/>
    <cellStyle name="汇总 2 9 5 3 3" xfId="11251"/>
    <cellStyle name="汇总 2 9 5 4" xfId="11252"/>
    <cellStyle name="汇总 2 9 5 4 2" xfId="11253"/>
    <cellStyle name="汇总 2 9 5 4 2 2" xfId="11254"/>
    <cellStyle name="汇总 2 9 5 4 2 3" xfId="11255"/>
    <cellStyle name="汇总 2 9 5 4 3" xfId="11256"/>
    <cellStyle name="汇总 2 9 5 4 4" xfId="11257"/>
    <cellStyle name="汇总 2 9 5 5" xfId="11258"/>
    <cellStyle name="汇总 2 9 5 6" xfId="11259"/>
    <cellStyle name="汇总 2 9 6" xfId="11260"/>
    <cellStyle name="汇总 2 9 6 2" xfId="11261"/>
    <cellStyle name="汇总 2 9 6 2 2" xfId="11262"/>
    <cellStyle name="汇总 2 9 6 2 3" xfId="11263"/>
    <cellStyle name="汇总 2 9 6 3" xfId="11264"/>
    <cellStyle name="汇总 2 9 6 4" xfId="11265"/>
    <cellStyle name="汇总 2 9 7" xfId="11266"/>
    <cellStyle name="汇总 2 9 8" xfId="11267"/>
    <cellStyle name="汇总 3" xfId="11268"/>
    <cellStyle name="汇总 3 10" xfId="11269"/>
    <cellStyle name="汇总 3 10 2" xfId="11270"/>
    <cellStyle name="汇总 3 10 2 2" xfId="11271"/>
    <cellStyle name="汇总 3 10 2 3" xfId="11272"/>
    <cellStyle name="汇总 3 10 3" xfId="11273"/>
    <cellStyle name="汇总 3 10 4" xfId="11274"/>
    <cellStyle name="汇总 3 11" xfId="11275"/>
    <cellStyle name="汇总 3 12" xfId="11276"/>
    <cellStyle name="汇总 3 2" xfId="11277"/>
    <cellStyle name="汇总 3 2 10" xfId="11278"/>
    <cellStyle name="汇总 3 2 11" xfId="11279"/>
    <cellStyle name="汇总 3 2 2" xfId="11280"/>
    <cellStyle name="汇总 3 2 2 10" xfId="11281"/>
    <cellStyle name="汇总 3 2 2 11" xfId="11282"/>
    <cellStyle name="汇总 3 2 2 2" xfId="11283"/>
    <cellStyle name="汇总 3 2 2 2 2" xfId="11284"/>
    <cellStyle name="汇总 3 2 2 2 2 2" xfId="11285"/>
    <cellStyle name="汇总 3 2 2 2 2 2 2" xfId="11286"/>
    <cellStyle name="汇总 3 2 2 2 2 2 2 2" xfId="11287"/>
    <cellStyle name="汇总 3 2 2 2 2 2 2 2 2" xfId="11288"/>
    <cellStyle name="汇总 3 2 2 2 2 2 2 2 3" xfId="11289"/>
    <cellStyle name="汇总 3 2 2 2 2 2 2 3" xfId="11290"/>
    <cellStyle name="汇总 3 2 2 2 2 2 2 4" xfId="11291"/>
    <cellStyle name="汇总 3 2 2 2 2 2 3" xfId="11292"/>
    <cellStyle name="汇总 3 2 2 2 2 2 3 2" xfId="11293"/>
    <cellStyle name="汇总 3 2 2 2 2 2 3 3" xfId="11294"/>
    <cellStyle name="汇总 3 2 2 2 2 2 4" xfId="11295"/>
    <cellStyle name="汇总 3 2 2 2 2 2 4 2" xfId="11296"/>
    <cellStyle name="汇总 3 2 2 2 2 2 4 2 2" xfId="11297"/>
    <cellStyle name="汇总 3 2 2 2 2 2 4 2 3" xfId="11298"/>
    <cellStyle name="汇总 3 2 2 2 2 2 4 3" xfId="11299"/>
    <cellStyle name="汇总 3 2 2 2 2 2 4 4" xfId="11300"/>
    <cellStyle name="汇总 3 2 2 2 2 2 5" xfId="11301"/>
    <cellStyle name="汇总 3 2 2 2 2 2 6" xfId="11302"/>
    <cellStyle name="汇总 3 2 2 2 2 3" xfId="11303"/>
    <cellStyle name="汇总 3 2 2 2 2 3 2" xfId="11304"/>
    <cellStyle name="汇总 3 2 2 2 2 3 2 2" xfId="11305"/>
    <cellStyle name="汇总 3 2 2 2 2 3 2 2 2" xfId="11306"/>
    <cellStyle name="汇总 3 2 2 2 2 3 2 2 3" xfId="11307"/>
    <cellStyle name="汇总 3 2 2 2 2 3 2 3" xfId="11308"/>
    <cellStyle name="汇总 3 2 2 2 2 3 2 4" xfId="11309"/>
    <cellStyle name="汇总 3 2 2 2 2 3 3" xfId="11310"/>
    <cellStyle name="汇总 3 2 2 2 2 3 3 2" xfId="11311"/>
    <cellStyle name="汇总 3 2 2 2 2 3 3 3" xfId="11312"/>
    <cellStyle name="汇总 3 2 2 2 2 3 4" xfId="11313"/>
    <cellStyle name="汇总 3 2 2 2 2 3 4 2" xfId="11314"/>
    <cellStyle name="汇总 3 2 2 2 2 3 4 2 2" xfId="11315"/>
    <cellStyle name="汇总 3 2 2 2 2 3 4 2 3" xfId="11316"/>
    <cellStyle name="汇总 3 2 2 2 2 3 4 3" xfId="11317"/>
    <cellStyle name="汇总 3 2 2 2 2 3 4 4" xfId="11318"/>
    <cellStyle name="汇总 3 2 2 2 2 3 5" xfId="11319"/>
    <cellStyle name="汇总 3 2 2 2 2 3 6" xfId="11320"/>
    <cellStyle name="汇总 3 2 2 2 2 4" xfId="11321"/>
    <cellStyle name="汇总 3 2 2 2 2 4 2" xfId="11322"/>
    <cellStyle name="汇总 3 2 2 2 2 4 2 2" xfId="11323"/>
    <cellStyle name="汇总 3 2 2 2 2 4 2 2 2" xfId="11324"/>
    <cellStyle name="汇总 3 2 2 2 2 4 2 2 3" xfId="11325"/>
    <cellStyle name="汇总 3 2 2 2 2 4 2 3" xfId="11326"/>
    <cellStyle name="汇总 3 2 2 2 2 4 2 4" xfId="11327"/>
    <cellStyle name="汇总 3 2 2 2 2 4 3" xfId="11328"/>
    <cellStyle name="汇总 3 2 2 2 2 4 3 2" xfId="11329"/>
    <cellStyle name="汇总 3 2 2 2 2 4 3 3" xfId="11330"/>
    <cellStyle name="汇总 3 2 2 2 2 4 4" xfId="11331"/>
    <cellStyle name="汇总 3 2 2 2 2 4 4 2" xfId="11332"/>
    <cellStyle name="汇总 3 2 2 2 2 4 4 2 2" xfId="11333"/>
    <cellStyle name="汇总 3 2 2 2 2 4 4 2 3" xfId="11334"/>
    <cellStyle name="汇总 3 2 2 2 2 4 4 3" xfId="11335"/>
    <cellStyle name="汇总 3 2 2 2 2 4 4 4" xfId="11336"/>
    <cellStyle name="汇总 3 2 2 2 2 4 5" xfId="11337"/>
    <cellStyle name="汇总 3 2 2 2 2 4 6" xfId="11338"/>
    <cellStyle name="汇总 3 2 2 2 2 5" xfId="11339"/>
    <cellStyle name="汇总 3 2 2 2 2 5 2" xfId="11340"/>
    <cellStyle name="汇总 3 2 2 2 2 5 2 2" xfId="11341"/>
    <cellStyle name="汇总 3 2 2 2 2 5 2 3" xfId="11342"/>
    <cellStyle name="汇总 3 2 2 2 2 5 3" xfId="11343"/>
    <cellStyle name="汇总 3 2 2 2 2 5 4" xfId="11344"/>
    <cellStyle name="汇总 3 2 2 2 2 6" xfId="11345"/>
    <cellStyle name="汇总 3 2 2 2 2 7" xfId="11346"/>
    <cellStyle name="汇总 3 2 2 2 3" xfId="11347"/>
    <cellStyle name="汇总 3 2 2 2 3 2" xfId="11348"/>
    <cellStyle name="汇总 3 2 2 2 3 2 2" xfId="11349"/>
    <cellStyle name="汇总 3 2 2 2 3 2 2 2" xfId="11350"/>
    <cellStyle name="汇总 3 2 2 2 3 2 2 3" xfId="11351"/>
    <cellStyle name="汇总 3 2 2 2 3 2 3" xfId="11352"/>
    <cellStyle name="汇总 3 2 2 2 3 2 4" xfId="11353"/>
    <cellStyle name="汇总 3 2 2 2 3 3" xfId="11354"/>
    <cellStyle name="汇总 3 2 2 2 3 3 2" xfId="11355"/>
    <cellStyle name="汇总 3 2 2 2 3 3 3" xfId="11356"/>
    <cellStyle name="汇总 3 2 2 2 3 4" xfId="11357"/>
    <cellStyle name="汇总 3 2 2 2 3 4 2" xfId="11358"/>
    <cellStyle name="汇总 3 2 2 2 3 4 2 2" xfId="11359"/>
    <cellStyle name="汇总 3 2 2 2 3 4 2 3" xfId="11360"/>
    <cellStyle name="汇总 3 2 2 2 3 4 3" xfId="11361"/>
    <cellStyle name="汇总 3 2 2 2 3 4 4" xfId="11362"/>
    <cellStyle name="汇总 3 2 2 2 3 5" xfId="11363"/>
    <cellStyle name="汇总 3 2 2 2 3 6" xfId="11364"/>
    <cellStyle name="汇总 3 2 2 2 4" xfId="11365"/>
    <cellStyle name="汇总 3 2 2 2 4 2" xfId="11366"/>
    <cellStyle name="汇总 3 2 2 2 4 2 2" xfId="11367"/>
    <cellStyle name="汇总 3 2 2 2 4 2 2 2" xfId="11368"/>
    <cellStyle name="汇总 3 2 2 2 4 2 2 3" xfId="11369"/>
    <cellStyle name="汇总 3 2 2 2 4 2 3" xfId="11370"/>
    <cellStyle name="汇总 3 2 2 2 4 2 4" xfId="11371"/>
    <cellStyle name="汇总 3 2 2 2 4 3" xfId="11372"/>
    <cellStyle name="汇总 3 2 2 2 4 3 2" xfId="11373"/>
    <cellStyle name="汇总 3 2 2 2 4 3 3" xfId="11374"/>
    <cellStyle name="汇总 3 2 2 2 4 4" xfId="11375"/>
    <cellStyle name="汇总 3 2 2 2 4 4 2" xfId="11376"/>
    <cellStyle name="汇总 3 2 2 2 4 4 2 2" xfId="11377"/>
    <cellStyle name="汇总 3 2 2 2 4 4 2 3" xfId="11378"/>
    <cellStyle name="汇总 3 2 2 2 4 4 3" xfId="11379"/>
    <cellStyle name="汇总 3 2 2 2 4 4 4" xfId="11380"/>
    <cellStyle name="汇总 3 2 2 2 4 5" xfId="11381"/>
    <cellStyle name="汇总 3 2 2 2 4 6" xfId="11382"/>
    <cellStyle name="汇总 3 2 2 2 5" xfId="11383"/>
    <cellStyle name="汇总 3 2 2 2 5 2" xfId="11384"/>
    <cellStyle name="汇总 3 2 2 2 5 2 2" xfId="11385"/>
    <cellStyle name="汇总 3 2 2 2 5 2 2 2" xfId="11386"/>
    <cellStyle name="汇总 3 2 2 2 5 2 2 3" xfId="11387"/>
    <cellStyle name="汇总 3 2 2 2 5 2 3" xfId="11388"/>
    <cellStyle name="汇总 3 2 2 2 5 2 4" xfId="11389"/>
    <cellStyle name="汇总 3 2 2 2 5 3" xfId="11390"/>
    <cellStyle name="汇总 3 2 2 2 5 3 2" xfId="11391"/>
    <cellStyle name="汇总 3 2 2 2 5 3 3" xfId="11392"/>
    <cellStyle name="汇总 3 2 2 2 5 4" xfId="11393"/>
    <cellStyle name="汇总 3 2 2 2 5 4 2" xfId="11394"/>
    <cellStyle name="汇总 3 2 2 2 5 4 2 2" xfId="11395"/>
    <cellStyle name="汇总 3 2 2 2 5 4 2 3" xfId="11396"/>
    <cellStyle name="汇总 3 2 2 2 5 4 3" xfId="11397"/>
    <cellStyle name="汇总 3 2 2 2 5 4 4" xfId="11398"/>
    <cellStyle name="汇总 3 2 2 2 5 5" xfId="11399"/>
    <cellStyle name="汇总 3 2 2 2 5 6" xfId="11400"/>
    <cellStyle name="汇总 3 2 2 2 6" xfId="11401"/>
    <cellStyle name="汇总 3 2 2 2 6 2" xfId="11402"/>
    <cellStyle name="汇总 3 2 2 2 6 2 2" xfId="11403"/>
    <cellStyle name="汇总 3 2 2 2 6 2 3" xfId="11404"/>
    <cellStyle name="汇总 3 2 2 2 6 3" xfId="11405"/>
    <cellStyle name="汇总 3 2 2 2 6 4" xfId="11406"/>
    <cellStyle name="汇总 3 2 2 2 7" xfId="11407"/>
    <cellStyle name="汇总 3 2 2 2 8" xfId="11408"/>
    <cellStyle name="汇总 3 2 2 3" xfId="11409"/>
    <cellStyle name="汇总 3 2 2 3 2" xfId="11410"/>
    <cellStyle name="汇总 3 2 2 3 2 2" xfId="11411"/>
    <cellStyle name="汇总 3 2 2 3 2 2 2" xfId="11412"/>
    <cellStyle name="汇总 3 2 2 3 2 2 2 2" xfId="11413"/>
    <cellStyle name="汇总 3 2 2 3 2 2 2 2 2" xfId="11414"/>
    <cellStyle name="汇总 3 2 2 3 2 2 2 2 3" xfId="11415"/>
    <cellStyle name="汇总 3 2 2 3 2 2 2 3" xfId="11416"/>
    <cellStyle name="汇总 3 2 2 3 2 2 2 4" xfId="11417"/>
    <cellStyle name="汇总 3 2 2 3 2 2 3" xfId="11418"/>
    <cellStyle name="汇总 3 2 2 3 2 2 3 2" xfId="11419"/>
    <cellStyle name="汇总 3 2 2 3 2 2 3 3" xfId="11420"/>
    <cellStyle name="汇总 3 2 2 3 2 2 4" xfId="11421"/>
    <cellStyle name="汇总 3 2 2 3 2 2 4 2" xfId="11422"/>
    <cellStyle name="汇总 3 2 2 3 2 2 4 2 2" xfId="11423"/>
    <cellStyle name="汇总 3 2 2 3 2 2 4 2 3" xfId="11424"/>
    <cellStyle name="汇总 3 2 2 3 2 2 4 3" xfId="11425"/>
    <cellStyle name="汇总 3 2 2 3 2 2 4 4" xfId="11426"/>
    <cellStyle name="汇总 3 2 2 3 2 2 5" xfId="11427"/>
    <cellStyle name="汇总 3 2 2 3 2 2 6" xfId="11428"/>
    <cellStyle name="汇总 3 2 2 3 2 3" xfId="11429"/>
    <cellStyle name="汇总 3 2 2 3 2 3 2" xfId="11430"/>
    <cellStyle name="汇总 3 2 2 3 2 3 2 2" xfId="11431"/>
    <cellStyle name="汇总 3 2 2 3 2 3 2 2 2" xfId="11432"/>
    <cellStyle name="汇总 3 2 2 3 2 3 2 2 3" xfId="11433"/>
    <cellStyle name="汇总 3 2 2 3 2 3 2 3" xfId="11434"/>
    <cellStyle name="汇总 3 2 2 3 2 3 2 4" xfId="11435"/>
    <cellStyle name="汇总 3 2 2 3 2 3 3" xfId="11436"/>
    <cellStyle name="汇总 3 2 2 3 2 3 3 2" xfId="11437"/>
    <cellStyle name="汇总 3 2 2 3 2 3 3 3" xfId="11438"/>
    <cellStyle name="汇总 3 2 2 3 2 3 4" xfId="11439"/>
    <cellStyle name="汇总 3 2 2 3 2 3 4 2" xfId="11440"/>
    <cellStyle name="汇总 3 2 2 3 2 3 4 2 2" xfId="11441"/>
    <cellStyle name="汇总 3 2 2 3 2 3 4 2 3" xfId="11442"/>
    <cellStyle name="汇总 3 2 2 3 2 3 4 3" xfId="11443"/>
    <cellStyle name="汇总 3 2 2 3 2 3 4 4" xfId="11444"/>
    <cellStyle name="汇总 3 2 2 3 2 3 5" xfId="11445"/>
    <cellStyle name="汇总 3 2 2 3 2 3 6" xfId="11446"/>
    <cellStyle name="汇总 3 2 2 3 2 4" xfId="11447"/>
    <cellStyle name="汇总 3 2 2 3 2 4 2" xfId="11448"/>
    <cellStyle name="汇总 3 2 2 3 2 4 2 2" xfId="11449"/>
    <cellStyle name="汇总 3 2 2 3 2 4 2 2 2" xfId="11450"/>
    <cellStyle name="汇总 3 2 2 3 2 4 2 2 3" xfId="11451"/>
    <cellStyle name="汇总 3 2 2 3 2 4 2 3" xfId="11452"/>
    <cellStyle name="汇总 3 2 2 3 2 4 2 4" xfId="11453"/>
    <cellStyle name="汇总 3 2 2 3 2 4 3" xfId="11454"/>
    <cellStyle name="汇总 3 2 2 3 2 4 3 2" xfId="11455"/>
    <cellStyle name="汇总 3 2 2 3 2 4 3 3" xfId="11456"/>
    <cellStyle name="汇总 3 2 2 3 2 4 4" xfId="11457"/>
    <cellStyle name="汇总 3 2 2 3 2 4 4 2" xfId="11458"/>
    <cellStyle name="汇总 3 2 2 3 2 4 4 2 2" xfId="11459"/>
    <cellStyle name="汇总 3 2 2 3 2 4 4 2 3" xfId="11460"/>
    <cellStyle name="汇总 3 2 2 3 2 4 4 3" xfId="11461"/>
    <cellStyle name="汇总 3 2 2 3 2 4 4 4" xfId="11462"/>
    <cellStyle name="汇总 3 2 2 3 2 4 5" xfId="11463"/>
    <cellStyle name="汇总 3 2 2 3 2 4 6" xfId="11464"/>
    <cellStyle name="汇总 3 2 2 3 2 5" xfId="11465"/>
    <cellStyle name="汇总 3 2 2 3 2 5 2" xfId="11466"/>
    <cellStyle name="汇总 3 2 2 3 2 5 2 2" xfId="11467"/>
    <cellStyle name="汇总 3 2 2 3 2 5 2 3" xfId="11468"/>
    <cellStyle name="汇总 3 2 2 3 2 5 3" xfId="11469"/>
    <cellStyle name="汇总 3 2 2 3 2 5 4" xfId="11470"/>
    <cellStyle name="汇总 3 2 2 3 2 6" xfId="11471"/>
    <cellStyle name="汇总 3 2 2 3 2 7" xfId="11472"/>
    <cellStyle name="汇总 3 2 2 3 3" xfId="11473"/>
    <cellStyle name="汇总 3 2 2 3 3 2" xfId="11474"/>
    <cellStyle name="汇总 3 2 2 3 3 2 2" xfId="11475"/>
    <cellStyle name="汇总 3 2 2 3 3 2 2 2" xfId="11476"/>
    <cellStyle name="汇总 3 2 2 3 3 2 2 3" xfId="11477"/>
    <cellStyle name="汇总 3 2 2 3 3 2 3" xfId="11478"/>
    <cellStyle name="汇总 3 2 2 3 3 2 4" xfId="11479"/>
    <cellStyle name="汇总 3 2 2 3 3 3" xfId="11480"/>
    <cellStyle name="汇总 3 2 2 3 3 3 2" xfId="11481"/>
    <cellStyle name="汇总 3 2 2 3 3 3 3" xfId="11482"/>
    <cellStyle name="汇总 3 2 2 3 3 4" xfId="11483"/>
    <cellStyle name="汇总 3 2 2 3 3 4 2" xfId="11484"/>
    <cellStyle name="汇总 3 2 2 3 3 4 2 2" xfId="11485"/>
    <cellStyle name="汇总 3 2 2 3 3 4 2 3" xfId="11486"/>
    <cellStyle name="汇总 3 2 2 3 3 4 3" xfId="11487"/>
    <cellStyle name="汇总 3 2 2 3 3 4 4" xfId="11488"/>
    <cellStyle name="汇总 3 2 2 3 3 5" xfId="11489"/>
    <cellStyle name="汇总 3 2 2 3 3 6" xfId="11490"/>
    <cellStyle name="汇总 3 2 2 3 4" xfId="11491"/>
    <cellStyle name="汇总 3 2 2 3 4 2" xfId="11492"/>
    <cellStyle name="汇总 3 2 2 3 4 2 2" xfId="11493"/>
    <cellStyle name="汇总 3 2 2 3 4 2 2 2" xfId="11494"/>
    <cellStyle name="汇总 3 2 2 3 4 2 2 3" xfId="11495"/>
    <cellStyle name="汇总 3 2 2 3 4 2 3" xfId="11496"/>
    <cellStyle name="汇总 3 2 2 3 4 2 4" xfId="11497"/>
    <cellStyle name="汇总 3 2 2 3 4 3" xfId="11498"/>
    <cellStyle name="汇总 3 2 2 3 4 3 2" xfId="11499"/>
    <cellStyle name="汇总 3 2 2 3 4 3 3" xfId="11500"/>
    <cellStyle name="汇总 3 2 2 3 4 4" xfId="11501"/>
    <cellStyle name="汇总 3 2 2 3 4 4 2" xfId="11502"/>
    <cellStyle name="汇总 3 2 2 3 4 4 2 2" xfId="11503"/>
    <cellStyle name="汇总 3 2 2 3 4 4 2 3" xfId="11504"/>
    <cellStyle name="汇总 3 2 2 3 4 4 3" xfId="11505"/>
    <cellStyle name="汇总 3 2 2 3 4 4 4" xfId="11506"/>
    <cellStyle name="汇总 3 2 2 3 4 5" xfId="11507"/>
    <cellStyle name="汇总 3 2 2 3 4 6" xfId="11508"/>
    <cellStyle name="汇总 3 2 2 3 5" xfId="11509"/>
    <cellStyle name="汇总 3 2 2 3 5 2" xfId="11510"/>
    <cellStyle name="汇总 3 2 2 3 5 2 2" xfId="11511"/>
    <cellStyle name="汇总 3 2 2 3 5 2 2 2" xfId="11512"/>
    <cellStyle name="汇总 3 2 2 3 5 2 2 3" xfId="11513"/>
    <cellStyle name="汇总 3 2 2 3 5 2 3" xfId="11514"/>
    <cellStyle name="汇总 3 2 2 3 5 2 4" xfId="11515"/>
    <cellStyle name="汇总 3 2 2 3 5 3" xfId="11516"/>
    <cellStyle name="汇总 3 2 2 3 5 3 2" xfId="11517"/>
    <cellStyle name="汇总 3 2 2 3 5 3 3" xfId="11518"/>
    <cellStyle name="汇总 3 2 2 3 5 4" xfId="11519"/>
    <cellStyle name="汇总 3 2 2 3 5 4 2" xfId="11520"/>
    <cellStyle name="汇总 3 2 2 3 5 4 2 2" xfId="11521"/>
    <cellStyle name="汇总 3 2 2 3 5 4 2 3" xfId="11522"/>
    <cellStyle name="汇总 3 2 2 3 5 4 3" xfId="11523"/>
    <cellStyle name="汇总 3 2 2 3 5 4 4" xfId="11524"/>
    <cellStyle name="汇总 3 2 2 3 5 5" xfId="11525"/>
    <cellStyle name="汇总 3 2 2 3 5 6" xfId="11526"/>
    <cellStyle name="汇总 3 2 2 3 6" xfId="11527"/>
    <cellStyle name="汇总 3 2 2 3 6 2" xfId="11528"/>
    <cellStyle name="汇总 3 2 2 3 6 2 2" xfId="11529"/>
    <cellStyle name="汇总 3 2 2 3 6 2 3" xfId="11530"/>
    <cellStyle name="汇总 3 2 2 3 6 3" xfId="11531"/>
    <cellStyle name="汇总 3 2 2 3 6 4" xfId="11532"/>
    <cellStyle name="汇总 3 2 2 3 7" xfId="11533"/>
    <cellStyle name="汇总 3 2 2 3 8" xfId="11534"/>
    <cellStyle name="汇总 3 2 2 4" xfId="11535"/>
    <cellStyle name="汇总 3 2 2 4 2" xfId="11536"/>
    <cellStyle name="汇总 3 2 2 4 2 2" xfId="11537"/>
    <cellStyle name="汇总 3 2 2 4 2 2 2" xfId="11538"/>
    <cellStyle name="汇总 3 2 2 4 2 2 2 2" xfId="11539"/>
    <cellStyle name="汇总 3 2 2 4 2 2 2 2 2" xfId="11540"/>
    <cellStyle name="汇总 3 2 2 4 2 2 2 2 3" xfId="11541"/>
    <cellStyle name="汇总 3 2 2 4 2 2 2 3" xfId="11542"/>
    <cellStyle name="汇总 3 2 2 4 2 2 2 4" xfId="11543"/>
    <cellStyle name="汇总 3 2 2 4 2 2 3" xfId="11544"/>
    <cellStyle name="汇总 3 2 2 4 2 2 3 2" xfId="11545"/>
    <cellStyle name="汇总 3 2 2 4 2 2 3 3" xfId="11546"/>
    <cellStyle name="汇总 3 2 2 4 2 2 4" xfId="11547"/>
    <cellStyle name="汇总 3 2 2 4 2 2 4 2" xfId="11548"/>
    <cellStyle name="汇总 3 2 2 4 2 2 4 2 2" xfId="11549"/>
    <cellStyle name="汇总 3 2 2 4 2 2 4 2 3" xfId="11550"/>
    <cellStyle name="汇总 3 2 2 4 2 2 4 3" xfId="11551"/>
    <cellStyle name="汇总 3 2 2 4 2 2 4 4" xfId="11552"/>
    <cellStyle name="汇总 3 2 2 4 2 2 5" xfId="11553"/>
    <cellStyle name="汇总 3 2 2 4 2 2 6" xfId="11554"/>
    <cellStyle name="汇总 3 2 2 4 2 3" xfId="11555"/>
    <cellStyle name="汇总 3 2 2 4 2 3 2" xfId="11556"/>
    <cellStyle name="汇总 3 2 2 4 2 3 2 2" xfId="11557"/>
    <cellStyle name="汇总 3 2 2 4 2 3 2 2 2" xfId="11558"/>
    <cellStyle name="汇总 3 2 2 4 2 3 2 2 3" xfId="11559"/>
    <cellStyle name="汇总 3 2 2 4 2 3 2 3" xfId="11560"/>
    <cellStyle name="汇总 3 2 2 4 2 3 2 4" xfId="11561"/>
    <cellStyle name="汇总 3 2 2 4 2 3 3" xfId="11562"/>
    <cellStyle name="汇总 3 2 2 4 2 3 3 2" xfId="11563"/>
    <cellStyle name="汇总 3 2 2 4 2 3 3 3" xfId="11564"/>
    <cellStyle name="汇总 3 2 2 4 2 3 4" xfId="11565"/>
    <cellStyle name="汇总 3 2 2 4 2 3 4 2" xfId="11566"/>
    <cellStyle name="汇总 3 2 2 4 2 3 4 2 2" xfId="11567"/>
    <cellStyle name="汇总 3 2 2 4 2 3 4 2 3" xfId="11568"/>
    <cellStyle name="汇总 3 2 2 4 2 3 4 3" xfId="11569"/>
    <cellStyle name="汇总 3 2 2 4 2 3 4 4" xfId="11570"/>
    <cellStyle name="汇总 3 2 2 4 2 3 5" xfId="11571"/>
    <cellStyle name="汇总 3 2 2 4 2 3 6" xfId="11572"/>
    <cellStyle name="汇总 3 2 2 4 2 4" xfId="11573"/>
    <cellStyle name="汇总 3 2 2 4 2 4 2" xfId="11574"/>
    <cellStyle name="汇总 3 2 2 4 2 4 2 2" xfId="11575"/>
    <cellStyle name="汇总 3 2 2 4 2 4 2 2 2" xfId="11576"/>
    <cellStyle name="汇总 3 2 2 4 2 4 2 2 3" xfId="11577"/>
    <cellStyle name="汇总 3 2 2 4 2 4 2 3" xfId="11578"/>
    <cellStyle name="汇总 3 2 2 4 2 4 2 4" xfId="11579"/>
    <cellStyle name="汇总 3 2 2 4 2 4 3" xfId="11580"/>
    <cellStyle name="汇总 3 2 2 4 2 4 3 2" xfId="11581"/>
    <cellStyle name="汇总 3 2 2 4 2 4 3 3" xfId="11582"/>
    <cellStyle name="汇总 3 2 2 4 2 4 4" xfId="11583"/>
    <cellStyle name="汇总 3 2 2 4 2 4 4 2" xfId="11584"/>
    <cellStyle name="汇总 3 2 2 4 2 4 4 2 2" xfId="11585"/>
    <cellStyle name="汇总 3 2 2 4 2 4 4 2 3" xfId="11586"/>
    <cellStyle name="汇总 3 2 2 4 2 4 4 3" xfId="11587"/>
    <cellStyle name="汇总 3 2 2 4 2 4 4 4" xfId="11588"/>
    <cellStyle name="汇总 3 2 2 4 2 4 5" xfId="11589"/>
    <cellStyle name="汇总 3 2 2 4 2 4 6" xfId="11590"/>
    <cellStyle name="汇总 3 2 2 4 2 5" xfId="11591"/>
    <cellStyle name="汇总 3 2 2 4 2 5 2" xfId="11592"/>
    <cellStyle name="汇总 3 2 2 4 2 5 2 2" xfId="11593"/>
    <cellStyle name="汇总 3 2 2 4 2 5 2 3" xfId="11594"/>
    <cellStyle name="汇总 3 2 2 4 2 5 3" xfId="11595"/>
    <cellStyle name="汇总 3 2 2 4 2 5 4" xfId="11596"/>
    <cellStyle name="汇总 3 2 2 4 2 6" xfId="11597"/>
    <cellStyle name="汇总 3 2 2 4 2 7" xfId="11598"/>
    <cellStyle name="汇总 3 2 2 4 3" xfId="11599"/>
    <cellStyle name="汇总 3 2 2 4 3 2" xfId="11600"/>
    <cellStyle name="汇总 3 2 2 4 3 2 2" xfId="11601"/>
    <cellStyle name="汇总 3 2 2 4 3 2 2 2" xfId="11602"/>
    <cellStyle name="汇总 3 2 2 4 3 2 2 3" xfId="11603"/>
    <cellStyle name="汇总 3 2 2 4 3 2 3" xfId="11604"/>
    <cellStyle name="汇总 3 2 2 4 3 2 4" xfId="11605"/>
    <cellStyle name="汇总 3 2 2 4 3 3" xfId="11606"/>
    <cellStyle name="汇总 3 2 2 4 3 3 2" xfId="11607"/>
    <cellStyle name="汇总 3 2 2 4 3 3 3" xfId="11608"/>
    <cellStyle name="汇总 3 2 2 4 3 4" xfId="11609"/>
    <cellStyle name="汇总 3 2 2 4 3 4 2" xfId="11610"/>
    <cellStyle name="汇总 3 2 2 4 3 4 2 2" xfId="11611"/>
    <cellStyle name="汇总 3 2 2 4 3 4 2 3" xfId="11612"/>
    <cellStyle name="汇总 3 2 2 4 3 4 3" xfId="11613"/>
    <cellStyle name="汇总 3 2 2 4 3 4 4" xfId="11614"/>
    <cellStyle name="汇总 3 2 2 4 3 5" xfId="11615"/>
    <cellStyle name="汇总 3 2 2 4 3 6" xfId="11616"/>
    <cellStyle name="汇总 3 2 2 4 4" xfId="11617"/>
    <cellStyle name="汇总 3 2 2 4 4 2" xfId="11618"/>
    <cellStyle name="汇总 3 2 2 4 4 2 2" xfId="11619"/>
    <cellStyle name="汇总 3 2 2 4 4 2 2 2" xfId="11620"/>
    <cellStyle name="汇总 3 2 2 4 4 2 2 3" xfId="11621"/>
    <cellStyle name="汇总 3 2 2 4 4 2 3" xfId="11622"/>
    <cellStyle name="汇总 3 2 2 4 4 2 4" xfId="11623"/>
    <cellStyle name="汇总 3 2 2 4 4 3" xfId="11624"/>
    <cellStyle name="汇总 3 2 2 4 4 3 2" xfId="11625"/>
    <cellStyle name="汇总 3 2 2 4 4 3 3" xfId="11626"/>
    <cellStyle name="汇总 3 2 2 4 4 4" xfId="11627"/>
    <cellStyle name="汇总 3 2 2 4 4 4 2" xfId="11628"/>
    <cellStyle name="汇总 3 2 2 4 4 4 2 2" xfId="11629"/>
    <cellStyle name="汇总 3 2 2 4 4 4 2 3" xfId="11630"/>
    <cellStyle name="汇总 3 2 2 4 4 4 3" xfId="11631"/>
    <cellStyle name="汇总 3 2 2 4 4 4 4" xfId="11632"/>
    <cellStyle name="汇总 3 2 2 4 4 5" xfId="11633"/>
    <cellStyle name="汇总 3 2 2 4 4 6" xfId="11634"/>
    <cellStyle name="汇总 3 2 2 4 5" xfId="11635"/>
    <cellStyle name="汇总 3 2 2 4 5 2" xfId="11636"/>
    <cellStyle name="汇总 3 2 2 4 5 2 2" xfId="11637"/>
    <cellStyle name="汇总 3 2 2 4 5 2 2 2" xfId="11638"/>
    <cellStyle name="汇总 3 2 2 4 5 2 2 3" xfId="11639"/>
    <cellStyle name="汇总 3 2 2 4 5 2 3" xfId="11640"/>
    <cellStyle name="汇总 3 2 2 4 5 2 4" xfId="11641"/>
    <cellStyle name="汇总 3 2 2 4 5 3" xfId="11642"/>
    <cellStyle name="汇总 3 2 2 4 5 3 2" xfId="11643"/>
    <cellStyle name="汇总 3 2 2 4 5 3 3" xfId="11644"/>
    <cellStyle name="汇总 3 2 2 4 5 4" xfId="11645"/>
    <cellStyle name="汇总 3 2 2 4 5 4 2" xfId="11646"/>
    <cellStyle name="汇总 3 2 2 4 5 4 2 2" xfId="11647"/>
    <cellStyle name="汇总 3 2 2 4 5 4 2 3" xfId="11648"/>
    <cellStyle name="汇总 3 2 2 4 5 4 3" xfId="11649"/>
    <cellStyle name="汇总 3 2 2 4 5 4 4" xfId="11650"/>
    <cellStyle name="汇总 3 2 2 4 5 5" xfId="11651"/>
    <cellStyle name="汇总 3 2 2 4 5 6" xfId="11652"/>
    <cellStyle name="汇总 3 2 2 4 6" xfId="11653"/>
    <cellStyle name="汇总 3 2 2 4 6 2" xfId="11654"/>
    <cellStyle name="汇总 3 2 2 4 6 2 2" xfId="11655"/>
    <cellStyle name="汇总 3 2 2 4 6 2 3" xfId="11656"/>
    <cellStyle name="汇总 3 2 2 4 6 3" xfId="11657"/>
    <cellStyle name="汇总 3 2 2 4 6 4" xfId="11658"/>
    <cellStyle name="汇总 3 2 2 4 7" xfId="11659"/>
    <cellStyle name="汇总 3 2 2 4 8" xfId="11660"/>
    <cellStyle name="汇总 3 2 2 5" xfId="11661"/>
    <cellStyle name="汇总 3 2 2 5 2" xfId="11662"/>
    <cellStyle name="汇总 3 2 2 5 2 2" xfId="11663"/>
    <cellStyle name="汇总 3 2 2 5 2 2 2" xfId="11664"/>
    <cellStyle name="汇总 3 2 2 5 2 2 2 2" xfId="11665"/>
    <cellStyle name="汇总 3 2 2 5 2 2 2 3" xfId="11666"/>
    <cellStyle name="汇总 3 2 2 5 2 2 3" xfId="11667"/>
    <cellStyle name="汇总 3 2 2 5 2 2 4" xfId="11668"/>
    <cellStyle name="汇总 3 2 2 5 2 3" xfId="11669"/>
    <cellStyle name="汇总 3 2 2 5 2 3 2" xfId="11670"/>
    <cellStyle name="汇总 3 2 2 5 2 3 3" xfId="11671"/>
    <cellStyle name="汇总 3 2 2 5 2 4" xfId="11672"/>
    <cellStyle name="汇总 3 2 2 5 2 4 2" xfId="11673"/>
    <cellStyle name="汇总 3 2 2 5 2 4 2 2" xfId="11674"/>
    <cellStyle name="汇总 3 2 2 5 2 4 2 3" xfId="11675"/>
    <cellStyle name="汇总 3 2 2 5 2 4 3" xfId="11676"/>
    <cellStyle name="汇总 3 2 2 5 2 4 4" xfId="11677"/>
    <cellStyle name="汇总 3 2 2 5 2 5" xfId="11678"/>
    <cellStyle name="汇总 3 2 2 5 2 6" xfId="11679"/>
    <cellStyle name="汇总 3 2 2 5 3" xfId="11680"/>
    <cellStyle name="汇总 3 2 2 5 3 2" xfId="11681"/>
    <cellStyle name="汇总 3 2 2 5 3 2 2" xfId="11682"/>
    <cellStyle name="汇总 3 2 2 5 3 2 2 2" xfId="11683"/>
    <cellStyle name="汇总 3 2 2 5 3 2 2 3" xfId="11684"/>
    <cellStyle name="汇总 3 2 2 5 3 2 3" xfId="11685"/>
    <cellStyle name="汇总 3 2 2 5 3 2 4" xfId="11686"/>
    <cellStyle name="汇总 3 2 2 5 3 3" xfId="11687"/>
    <cellStyle name="汇总 3 2 2 5 3 3 2" xfId="11688"/>
    <cellStyle name="汇总 3 2 2 5 3 3 3" xfId="11689"/>
    <cellStyle name="汇总 3 2 2 5 3 4" xfId="11690"/>
    <cellStyle name="汇总 3 2 2 5 3 4 2" xfId="11691"/>
    <cellStyle name="汇总 3 2 2 5 3 4 2 2" xfId="11692"/>
    <cellStyle name="汇总 3 2 2 5 3 4 2 3" xfId="11693"/>
    <cellStyle name="汇总 3 2 2 5 3 4 3" xfId="11694"/>
    <cellStyle name="汇总 3 2 2 5 3 4 4" xfId="11695"/>
    <cellStyle name="汇总 3 2 2 5 3 5" xfId="11696"/>
    <cellStyle name="汇总 3 2 2 5 3 6" xfId="11697"/>
    <cellStyle name="汇总 3 2 2 5 4" xfId="11698"/>
    <cellStyle name="汇总 3 2 2 5 4 2" xfId="11699"/>
    <cellStyle name="汇总 3 2 2 5 4 2 2" xfId="11700"/>
    <cellStyle name="汇总 3 2 2 5 4 2 2 2" xfId="11701"/>
    <cellStyle name="汇总 3 2 2 5 4 2 2 3" xfId="11702"/>
    <cellStyle name="汇总 3 2 2 5 4 2 3" xfId="11703"/>
    <cellStyle name="汇总 3 2 2 5 4 2 4" xfId="11704"/>
    <cellStyle name="汇总 3 2 2 5 4 3" xfId="11705"/>
    <cellStyle name="汇总 3 2 2 5 4 3 2" xfId="11706"/>
    <cellStyle name="汇总 3 2 2 5 4 3 3" xfId="11707"/>
    <cellStyle name="汇总 3 2 2 5 4 4" xfId="11708"/>
    <cellStyle name="汇总 3 2 2 5 4 4 2" xfId="11709"/>
    <cellStyle name="汇总 3 2 2 5 4 4 2 2" xfId="11710"/>
    <cellStyle name="汇总 3 2 2 5 4 4 2 3" xfId="11711"/>
    <cellStyle name="汇总 3 2 2 5 4 4 3" xfId="11712"/>
    <cellStyle name="汇总 3 2 2 5 4 4 4" xfId="11713"/>
    <cellStyle name="汇总 3 2 2 5 4 5" xfId="11714"/>
    <cellStyle name="汇总 3 2 2 5 4 6" xfId="11715"/>
    <cellStyle name="汇总 3 2 2 5 5" xfId="11716"/>
    <cellStyle name="汇总 3 2 2 5 5 2" xfId="11717"/>
    <cellStyle name="汇总 3 2 2 5 5 2 2" xfId="11718"/>
    <cellStyle name="汇总 3 2 2 5 5 2 3" xfId="11719"/>
    <cellStyle name="汇总 3 2 2 5 5 3" xfId="11720"/>
    <cellStyle name="汇总 3 2 2 5 5 4" xfId="11721"/>
    <cellStyle name="汇总 3 2 2 5 6" xfId="11722"/>
    <cellStyle name="汇总 3 2 2 5 7" xfId="11723"/>
    <cellStyle name="汇总 3 2 2 6" xfId="11724"/>
    <cellStyle name="汇总 3 2 2 6 2" xfId="11725"/>
    <cellStyle name="汇总 3 2 2 6 2 2" xfId="11726"/>
    <cellStyle name="汇总 3 2 2 6 2 2 2" xfId="11727"/>
    <cellStyle name="汇总 3 2 2 6 2 2 3" xfId="11728"/>
    <cellStyle name="汇总 3 2 2 6 2 3" xfId="11729"/>
    <cellStyle name="汇总 3 2 2 6 2 4" xfId="11730"/>
    <cellStyle name="汇总 3 2 2 6 3" xfId="11731"/>
    <cellStyle name="汇总 3 2 2 6 3 2" xfId="11732"/>
    <cellStyle name="汇总 3 2 2 6 3 3" xfId="11733"/>
    <cellStyle name="汇总 3 2 2 6 4" xfId="11734"/>
    <cellStyle name="汇总 3 2 2 6 4 2" xfId="11735"/>
    <cellStyle name="汇总 3 2 2 6 4 2 2" xfId="11736"/>
    <cellStyle name="汇总 3 2 2 6 4 2 3" xfId="11737"/>
    <cellStyle name="汇总 3 2 2 6 4 3" xfId="11738"/>
    <cellStyle name="汇总 3 2 2 6 4 4" xfId="11739"/>
    <cellStyle name="汇总 3 2 2 6 5" xfId="11740"/>
    <cellStyle name="汇总 3 2 2 6 6" xfId="11741"/>
    <cellStyle name="汇总 3 2 2 7" xfId="11742"/>
    <cellStyle name="汇总 3 2 2 7 2" xfId="11743"/>
    <cellStyle name="汇总 3 2 2 7 2 2" xfId="11744"/>
    <cellStyle name="汇总 3 2 2 7 2 2 2" xfId="11745"/>
    <cellStyle name="汇总 3 2 2 7 2 2 3" xfId="11746"/>
    <cellStyle name="汇总 3 2 2 7 2 3" xfId="11747"/>
    <cellStyle name="汇总 3 2 2 7 2 4" xfId="11748"/>
    <cellStyle name="汇总 3 2 2 7 3" xfId="11749"/>
    <cellStyle name="汇总 3 2 2 7 3 2" xfId="11750"/>
    <cellStyle name="汇总 3 2 2 7 3 3" xfId="11751"/>
    <cellStyle name="汇总 3 2 2 7 4" xfId="11752"/>
    <cellStyle name="汇总 3 2 2 7 4 2" xfId="11753"/>
    <cellStyle name="汇总 3 2 2 7 4 2 2" xfId="11754"/>
    <cellStyle name="汇总 3 2 2 7 4 2 3" xfId="11755"/>
    <cellStyle name="汇总 3 2 2 7 4 3" xfId="11756"/>
    <cellStyle name="汇总 3 2 2 7 4 4" xfId="11757"/>
    <cellStyle name="汇总 3 2 2 7 5" xfId="11758"/>
    <cellStyle name="汇总 3 2 2 7 6" xfId="11759"/>
    <cellStyle name="汇总 3 2 2 8" xfId="11760"/>
    <cellStyle name="汇总 3 2 2 8 2" xfId="11761"/>
    <cellStyle name="汇总 3 2 2 8 2 2" xfId="11762"/>
    <cellStyle name="汇总 3 2 2 8 2 2 2" xfId="11763"/>
    <cellStyle name="汇总 3 2 2 8 2 2 3" xfId="11764"/>
    <cellStyle name="汇总 3 2 2 8 2 3" xfId="11765"/>
    <cellStyle name="汇总 3 2 2 8 2 4" xfId="11766"/>
    <cellStyle name="汇总 3 2 2 8 3" xfId="11767"/>
    <cellStyle name="汇总 3 2 2 8 3 2" xfId="11768"/>
    <cellStyle name="汇总 3 2 2 8 3 3" xfId="11769"/>
    <cellStyle name="汇总 3 2 2 8 4" xfId="11770"/>
    <cellStyle name="汇总 3 2 2 8 4 2" xfId="11771"/>
    <cellStyle name="汇总 3 2 2 8 4 2 2" xfId="11772"/>
    <cellStyle name="汇总 3 2 2 8 4 2 3" xfId="11773"/>
    <cellStyle name="汇总 3 2 2 8 4 3" xfId="11774"/>
    <cellStyle name="汇总 3 2 2 8 4 4" xfId="11775"/>
    <cellStyle name="汇总 3 2 2 8 5" xfId="11776"/>
    <cellStyle name="汇总 3 2 2 8 6" xfId="11777"/>
    <cellStyle name="汇总 3 2 2 9" xfId="11778"/>
    <cellStyle name="汇总 3 2 2 9 2" xfId="11779"/>
    <cellStyle name="汇总 3 2 2 9 2 2" xfId="11780"/>
    <cellStyle name="汇总 3 2 2 9 2 3" xfId="11781"/>
    <cellStyle name="汇总 3 2 2 9 3" xfId="11782"/>
    <cellStyle name="汇总 3 2 2 9 4" xfId="11783"/>
    <cellStyle name="汇总 3 2 3" xfId="11784"/>
    <cellStyle name="汇总 3 2 3 2" xfId="11785"/>
    <cellStyle name="汇总 3 2 3 2 2" xfId="11786"/>
    <cellStyle name="汇总 3 2 3 2 2 2" xfId="11787"/>
    <cellStyle name="汇总 3 2 3 2 2 2 2" xfId="11788"/>
    <cellStyle name="汇总 3 2 3 2 2 2 2 2" xfId="11789"/>
    <cellStyle name="汇总 3 2 3 2 2 2 2 3" xfId="11790"/>
    <cellStyle name="汇总 3 2 3 2 2 2 3" xfId="11791"/>
    <cellStyle name="汇总 3 2 3 2 2 2 4" xfId="11792"/>
    <cellStyle name="汇总 3 2 3 2 2 3" xfId="11793"/>
    <cellStyle name="汇总 3 2 3 2 2 3 2" xfId="11794"/>
    <cellStyle name="汇总 3 2 3 2 2 3 3" xfId="11795"/>
    <cellStyle name="汇总 3 2 3 2 2 4" xfId="11796"/>
    <cellStyle name="汇总 3 2 3 2 2 4 2" xfId="11797"/>
    <cellStyle name="汇总 3 2 3 2 2 4 2 2" xfId="11798"/>
    <cellStyle name="汇总 3 2 3 2 2 4 2 3" xfId="11799"/>
    <cellStyle name="汇总 3 2 3 2 2 4 3" xfId="11800"/>
    <cellStyle name="汇总 3 2 3 2 2 4 4" xfId="11801"/>
    <cellStyle name="汇总 3 2 3 2 2 5" xfId="11802"/>
    <cellStyle name="汇总 3 2 3 2 2 6" xfId="11803"/>
    <cellStyle name="汇总 3 2 3 2 3" xfId="11804"/>
    <cellStyle name="汇总 3 2 3 2 3 2" xfId="11805"/>
    <cellStyle name="汇总 3 2 3 2 3 2 2" xfId="11806"/>
    <cellStyle name="汇总 3 2 3 2 3 2 2 2" xfId="11807"/>
    <cellStyle name="汇总 3 2 3 2 3 2 2 3" xfId="11808"/>
    <cellStyle name="汇总 3 2 3 2 3 2 3" xfId="11809"/>
    <cellStyle name="汇总 3 2 3 2 3 2 4" xfId="11810"/>
    <cellStyle name="汇总 3 2 3 2 3 3" xfId="11811"/>
    <cellStyle name="汇总 3 2 3 2 3 3 2" xfId="11812"/>
    <cellStyle name="汇总 3 2 3 2 3 3 3" xfId="11813"/>
    <cellStyle name="汇总 3 2 3 2 3 4" xfId="11814"/>
    <cellStyle name="汇总 3 2 3 2 3 4 2" xfId="11815"/>
    <cellStyle name="汇总 3 2 3 2 3 4 2 2" xfId="11816"/>
    <cellStyle name="汇总 3 2 3 2 3 4 2 3" xfId="11817"/>
    <cellStyle name="汇总 3 2 3 2 3 4 3" xfId="11818"/>
    <cellStyle name="汇总 3 2 3 2 3 4 4" xfId="11819"/>
    <cellStyle name="汇总 3 2 3 2 3 5" xfId="11820"/>
    <cellStyle name="汇总 3 2 3 2 3 6" xfId="11821"/>
    <cellStyle name="汇总 3 2 3 2 4" xfId="11822"/>
    <cellStyle name="汇总 3 2 3 2 4 2" xfId="11823"/>
    <cellStyle name="汇总 3 2 3 2 4 2 2" xfId="11824"/>
    <cellStyle name="汇总 3 2 3 2 4 2 2 2" xfId="11825"/>
    <cellStyle name="汇总 3 2 3 2 4 2 2 3" xfId="11826"/>
    <cellStyle name="汇总 3 2 3 2 4 2 3" xfId="11827"/>
    <cellStyle name="汇总 3 2 3 2 4 2 4" xfId="11828"/>
    <cellStyle name="汇总 3 2 3 2 4 3" xfId="11829"/>
    <cellStyle name="汇总 3 2 3 2 4 3 2" xfId="11830"/>
    <cellStyle name="汇总 3 2 3 2 4 3 3" xfId="11831"/>
    <cellStyle name="汇总 3 2 3 2 4 4" xfId="11832"/>
    <cellStyle name="汇总 3 2 3 2 4 4 2" xfId="11833"/>
    <cellStyle name="汇总 3 2 3 2 4 4 2 2" xfId="11834"/>
    <cellStyle name="汇总 3 2 3 2 4 4 2 3" xfId="11835"/>
    <cellStyle name="汇总 3 2 3 2 4 4 3" xfId="11836"/>
    <cellStyle name="汇总 3 2 3 2 4 4 4" xfId="11837"/>
    <cellStyle name="汇总 3 2 3 2 4 5" xfId="11838"/>
    <cellStyle name="汇总 3 2 3 2 4 6" xfId="11839"/>
    <cellStyle name="汇总 3 2 3 2 5" xfId="11840"/>
    <cellStyle name="汇总 3 2 3 2 5 2" xfId="11841"/>
    <cellStyle name="汇总 3 2 3 2 5 2 2" xfId="11842"/>
    <cellStyle name="汇总 3 2 3 2 5 2 3" xfId="11843"/>
    <cellStyle name="汇总 3 2 3 2 5 3" xfId="11844"/>
    <cellStyle name="汇总 3 2 3 2 5 4" xfId="11845"/>
    <cellStyle name="汇总 3 2 3 2 6" xfId="11846"/>
    <cellStyle name="汇总 3 2 3 2 7" xfId="11847"/>
    <cellStyle name="汇总 3 2 3 3" xfId="11848"/>
    <cellStyle name="汇总 3 2 3 3 2" xfId="11849"/>
    <cellStyle name="汇总 3 2 3 3 2 2" xfId="11850"/>
    <cellStyle name="汇总 3 2 3 3 2 2 2" xfId="11851"/>
    <cellStyle name="汇总 3 2 3 3 2 2 3" xfId="11852"/>
    <cellStyle name="汇总 3 2 3 3 2 3" xfId="11853"/>
    <cellStyle name="汇总 3 2 3 3 2 4" xfId="11854"/>
    <cellStyle name="汇总 3 2 3 3 3" xfId="11855"/>
    <cellStyle name="汇总 3 2 3 3 3 2" xfId="11856"/>
    <cellStyle name="汇总 3 2 3 3 3 3" xfId="11857"/>
    <cellStyle name="汇总 3 2 3 3 4" xfId="11858"/>
    <cellStyle name="汇总 3 2 3 3 4 2" xfId="11859"/>
    <cellStyle name="汇总 3 2 3 3 4 2 2" xfId="11860"/>
    <cellStyle name="汇总 3 2 3 3 4 2 3" xfId="11861"/>
    <cellStyle name="汇总 3 2 3 3 4 3" xfId="11862"/>
    <cellStyle name="汇总 3 2 3 3 4 4" xfId="11863"/>
    <cellStyle name="汇总 3 2 3 3 5" xfId="11864"/>
    <cellStyle name="汇总 3 2 3 3 6" xfId="11865"/>
    <cellStyle name="汇总 3 2 3 4" xfId="11866"/>
    <cellStyle name="汇总 3 2 3 4 2" xfId="11867"/>
    <cellStyle name="汇总 3 2 3 4 2 2" xfId="11868"/>
    <cellStyle name="汇总 3 2 3 4 2 2 2" xfId="11869"/>
    <cellStyle name="汇总 3 2 3 4 2 2 3" xfId="11870"/>
    <cellStyle name="汇总 3 2 3 4 2 3" xfId="11871"/>
    <cellStyle name="汇总 3 2 3 4 2 4" xfId="11872"/>
    <cellStyle name="汇总 3 2 3 4 3" xfId="11873"/>
    <cellStyle name="汇总 3 2 3 4 3 2" xfId="11874"/>
    <cellStyle name="汇总 3 2 3 4 3 3" xfId="11875"/>
    <cellStyle name="汇总 3 2 3 4 4" xfId="11876"/>
    <cellStyle name="汇总 3 2 3 4 4 2" xfId="11877"/>
    <cellStyle name="汇总 3 2 3 4 4 2 2" xfId="11878"/>
    <cellStyle name="汇总 3 2 3 4 4 2 3" xfId="11879"/>
    <cellStyle name="汇总 3 2 3 4 4 3" xfId="11880"/>
    <cellStyle name="汇总 3 2 3 4 4 4" xfId="11881"/>
    <cellStyle name="汇总 3 2 3 4 5" xfId="11882"/>
    <cellStyle name="汇总 3 2 3 4 6" xfId="11883"/>
    <cellStyle name="汇总 3 2 3 5" xfId="11884"/>
    <cellStyle name="汇总 3 2 3 5 2" xfId="11885"/>
    <cellStyle name="汇总 3 2 3 5 2 2" xfId="11886"/>
    <cellStyle name="汇总 3 2 3 5 2 2 2" xfId="11887"/>
    <cellStyle name="汇总 3 2 3 5 2 2 3" xfId="11888"/>
    <cellStyle name="汇总 3 2 3 5 2 3" xfId="11889"/>
    <cellStyle name="汇总 3 2 3 5 2 4" xfId="11890"/>
    <cellStyle name="汇总 3 2 3 5 3" xfId="11891"/>
    <cellStyle name="汇总 3 2 3 5 3 2" xfId="11892"/>
    <cellStyle name="汇总 3 2 3 5 3 3" xfId="11893"/>
    <cellStyle name="汇总 3 2 3 5 4" xfId="11894"/>
    <cellStyle name="汇总 3 2 3 5 4 2" xfId="11895"/>
    <cellStyle name="汇总 3 2 3 5 4 2 2" xfId="11896"/>
    <cellStyle name="汇总 3 2 3 5 4 2 3" xfId="11897"/>
    <cellStyle name="汇总 3 2 3 5 4 3" xfId="11898"/>
    <cellStyle name="汇总 3 2 3 5 4 4" xfId="11899"/>
    <cellStyle name="汇总 3 2 3 5 5" xfId="11900"/>
    <cellStyle name="汇总 3 2 3 5 6" xfId="11901"/>
    <cellStyle name="汇总 3 2 3 6" xfId="11902"/>
    <cellStyle name="汇总 3 2 3 6 2" xfId="11903"/>
    <cellStyle name="汇总 3 2 3 6 2 2" xfId="11904"/>
    <cellStyle name="汇总 3 2 3 6 2 3" xfId="11905"/>
    <cellStyle name="汇总 3 2 3 6 3" xfId="11906"/>
    <cellStyle name="汇总 3 2 3 6 4" xfId="11907"/>
    <cellStyle name="汇总 3 2 3 7" xfId="11908"/>
    <cellStyle name="汇总 3 2 3 8" xfId="11909"/>
    <cellStyle name="汇总 3 2 4" xfId="11910"/>
    <cellStyle name="汇总 3 2 4 2" xfId="11911"/>
    <cellStyle name="汇总 3 2 4 2 2" xfId="11912"/>
    <cellStyle name="汇总 3 2 4 2 2 2" xfId="11913"/>
    <cellStyle name="汇总 3 2 4 2 2 2 2" xfId="11914"/>
    <cellStyle name="汇总 3 2 4 2 2 2 2 2" xfId="11915"/>
    <cellStyle name="汇总 3 2 4 2 2 2 2 3" xfId="11916"/>
    <cellStyle name="汇总 3 2 4 2 2 2 3" xfId="11917"/>
    <cellStyle name="汇总 3 2 4 2 2 2 4" xfId="11918"/>
    <cellStyle name="汇总 3 2 4 2 2 3" xfId="11919"/>
    <cellStyle name="汇总 3 2 4 2 2 3 2" xfId="11920"/>
    <cellStyle name="汇总 3 2 4 2 2 3 3" xfId="11921"/>
    <cellStyle name="汇总 3 2 4 2 2 4" xfId="11922"/>
    <cellStyle name="汇总 3 2 4 2 2 4 2" xfId="11923"/>
    <cellStyle name="汇总 3 2 4 2 2 4 2 2" xfId="11924"/>
    <cellStyle name="汇总 3 2 4 2 2 4 2 3" xfId="11925"/>
    <cellStyle name="汇总 3 2 4 2 2 4 3" xfId="11926"/>
    <cellStyle name="汇总 3 2 4 2 2 4 4" xfId="11927"/>
    <cellStyle name="汇总 3 2 4 2 2 5" xfId="11928"/>
    <cellStyle name="汇总 3 2 4 2 2 6" xfId="11929"/>
    <cellStyle name="汇总 3 2 4 2 3" xfId="11930"/>
    <cellStyle name="汇总 3 2 4 2 3 2" xfId="11931"/>
    <cellStyle name="汇总 3 2 4 2 3 2 2" xfId="11932"/>
    <cellStyle name="汇总 3 2 4 2 3 2 2 2" xfId="11933"/>
    <cellStyle name="汇总 3 2 4 2 3 2 2 3" xfId="11934"/>
    <cellStyle name="汇总 3 2 4 2 3 2 3" xfId="11935"/>
    <cellStyle name="汇总 3 2 4 2 3 2 4" xfId="11936"/>
    <cellStyle name="汇总 3 2 4 2 3 3" xfId="11937"/>
    <cellStyle name="汇总 3 2 4 2 3 3 2" xfId="11938"/>
    <cellStyle name="汇总 3 2 4 2 3 3 3" xfId="11939"/>
    <cellStyle name="汇总 3 2 4 2 3 4" xfId="11940"/>
    <cellStyle name="汇总 3 2 4 2 3 4 2" xfId="11941"/>
    <cellStyle name="汇总 3 2 4 2 3 4 2 2" xfId="11942"/>
    <cellStyle name="汇总 3 2 4 2 3 4 2 3" xfId="11943"/>
    <cellStyle name="汇总 3 2 4 2 3 4 3" xfId="11944"/>
    <cellStyle name="汇总 3 2 4 2 3 4 4" xfId="11945"/>
    <cellStyle name="汇总 3 2 4 2 3 5" xfId="11946"/>
    <cellStyle name="汇总 3 2 4 2 3 6" xfId="11947"/>
    <cellStyle name="汇总 3 2 4 2 4" xfId="11948"/>
    <cellStyle name="汇总 3 2 4 2 4 2" xfId="11949"/>
    <cellStyle name="汇总 3 2 4 2 4 2 2" xfId="11950"/>
    <cellStyle name="汇总 3 2 4 2 4 2 2 2" xfId="11951"/>
    <cellStyle name="汇总 3 2 4 2 4 2 2 3" xfId="11952"/>
    <cellStyle name="汇总 3 2 4 2 4 2 3" xfId="11953"/>
    <cellStyle name="汇总 3 2 4 2 4 2 4" xfId="11954"/>
    <cellStyle name="汇总 3 2 4 2 4 3" xfId="11955"/>
    <cellStyle name="汇总 3 2 4 2 4 3 2" xfId="11956"/>
    <cellStyle name="汇总 3 2 4 2 4 3 3" xfId="11957"/>
    <cellStyle name="汇总 3 2 4 2 4 4" xfId="11958"/>
    <cellStyle name="汇总 3 2 4 2 4 4 2" xfId="11959"/>
    <cellStyle name="汇总 3 2 4 2 4 4 2 2" xfId="11960"/>
    <cellStyle name="汇总 3 2 4 2 4 4 2 3" xfId="11961"/>
    <cellStyle name="汇总 3 2 4 2 4 4 3" xfId="11962"/>
    <cellStyle name="汇总 3 2 4 2 4 4 4" xfId="11963"/>
    <cellStyle name="汇总 3 2 4 2 4 5" xfId="11964"/>
    <cellStyle name="汇总 3 2 4 2 4 6" xfId="11965"/>
    <cellStyle name="汇总 3 2 4 2 5" xfId="11966"/>
    <cellStyle name="汇总 3 2 4 2 5 2" xfId="11967"/>
    <cellStyle name="汇总 3 2 4 2 5 2 2" xfId="11968"/>
    <cellStyle name="汇总 3 2 4 2 5 2 3" xfId="11969"/>
    <cellStyle name="汇总 3 2 4 2 5 3" xfId="11970"/>
    <cellStyle name="汇总 3 2 4 2 5 4" xfId="11971"/>
    <cellStyle name="汇总 3 2 4 2 6" xfId="11972"/>
    <cellStyle name="汇总 3 2 4 2 7" xfId="11973"/>
    <cellStyle name="汇总 3 2 4 3" xfId="11974"/>
    <cellStyle name="汇总 3 2 4 3 2" xfId="11975"/>
    <cellStyle name="汇总 3 2 4 3 2 2" xfId="11976"/>
    <cellStyle name="汇总 3 2 4 3 2 2 2" xfId="11977"/>
    <cellStyle name="汇总 3 2 4 3 2 2 3" xfId="11978"/>
    <cellStyle name="汇总 3 2 4 3 2 3" xfId="11979"/>
    <cellStyle name="汇总 3 2 4 3 2 4" xfId="11980"/>
    <cellStyle name="汇总 3 2 4 3 3" xfId="11981"/>
    <cellStyle name="汇总 3 2 4 3 3 2" xfId="11982"/>
    <cellStyle name="汇总 3 2 4 3 3 3" xfId="11983"/>
    <cellStyle name="汇总 3 2 4 3 4" xfId="11984"/>
    <cellStyle name="汇总 3 2 4 3 4 2" xfId="11985"/>
    <cellStyle name="汇总 3 2 4 3 4 2 2" xfId="11986"/>
    <cellStyle name="汇总 3 2 4 3 4 2 3" xfId="11987"/>
    <cellStyle name="汇总 3 2 4 3 4 3" xfId="11988"/>
    <cellStyle name="汇总 3 2 4 3 4 4" xfId="11989"/>
    <cellStyle name="汇总 3 2 4 3 5" xfId="11990"/>
    <cellStyle name="汇总 3 2 4 3 6" xfId="11991"/>
    <cellStyle name="汇总 3 2 4 4" xfId="11992"/>
    <cellStyle name="汇总 3 2 4 4 2" xfId="11993"/>
    <cellStyle name="汇总 3 2 4 4 2 2" xfId="11994"/>
    <cellStyle name="汇总 3 2 4 4 2 2 2" xfId="11995"/>
    <cellStyle name="汇总 3 2 4 4 2 2 3" xfId="11996"/>
    <cellStyle name="汇总 3 2 4 4 2 3" xfId="11997"/>
    <cellStyle name="汇总 3 2 4 4 2 4" xfId="11998"/>
    <cellStyle name="汇总 3 2 4 4 3" xfId="11999"/>
    <cellStyle name="汇总 3 2 4 4 3 2" xfId="12000"/>
    <cellStyle name="汇总 3 2 4 4 3 3" xfId="12001"/>
    <cellStyle name="汇总 3 2 4 4 4" xfId="12002"/>
    <cellStyle name="汇总 3 2 4 4 4 2" xfId="12003"/>
    <cellStyle name="汇总 3 2 4 4 4 2 2" xfId="12004"/>
    <cellStyle name="汇总 3 2 4 4 4 2 3" xfId="12005"/>
    <cellStyle name="汇总 3 2 4 4 4 3" xfId="12006"/>
    <cellStyle name="汇总 3 2 4 4 4 4" xfId="12007"/>
    <cellStyle name="汇总 3 2 4 4 5" xfId="12008"/>
    <cellStyle name="汇总 3 2 4 4 6" xfId="12009"/>
    <cellStyle name="汇总 3 2 4 5" xfId="12010"/>
    <cellStyle name="汇总 3 2 4 5 2" xfId="12011"/>
    <cellStyle name="汇总 3 2 4 5 2 2" xfId="12012"/>
    <cellStyle name="汇总 3 2 4 5 2 2 2" xfId="12013"/>
    <cellStyle name="汇总 3 2 4 5 2 2 3" xfId="12014"/>
    <cellStyle name="汇总 3 2 4 5 2 3" xfId="12015"/>
    <cellStyle name="汇总 3 2 4 5 2 4" xfId="12016"/>
    <cellStyle name="汇总 3 2 4 5 3" xfId="12017"/>
    <cellStyle name="汇总 3 2 4 5 3 2" xfId="12018"/>
    <cellStyle name="汇总 3 2 4 5 3 3" xfId="12019"/>
    <cellStyle name="汇总 3 2 4 5 4" xfId="12020"/>
    <cellStyle name="汇总 3 2 4 5 4 2" xfId="12021"/>
    <cellStyle name="汇总 3 2 4 5 4 2 2" xfId="12022"/>
    <cellStyle name="汇总 3 2 4 5 4 2 3" xfId="12023"/>
    <cellStyle name="汇总 3 2 4 5 4 3" xfId="12024"/>
    <cellStyle name="汇总 3 2 4 5 4 4" xfId="12025"/>
    <cellStyle name="汇总 3 2 4 5 5" xfId="12026"/>
    <cellStyle name="汇总 3 2 4 5 6" xfId="12027"/>
    <cellStyle name="汇总 3 2 4 6" xfId="12028"/>
    <cellStyle name="汇总 3 2 4 6 2" xfId="12029"/>
    <cellStyle name="汇总 3 2 4 6 2 2" xfId="12030"/>
    <cellStyle name="汇总 3 2 4 6 2 3" xfId="12031"/>
    <cellStyle name="汇总 3 2 4 6 3" xfId="12032"/>
    <cellStyle name="汇总 3 2 4 6 4" xfId="12033"/>
    <cellStyle name="汇总 3 2 4 7" xfId="12034"/>
    <cellStyle name="汇总 3 2 4 8" xfId="12035"/>
    <cellStyle name="汇总 3 2 5" xfId="12036"/>
    <cellStyle name="汇总 3 2 5 2" xfId="12037"/>
    <cellStyle name="汇总 3 2 5 2 2" xfId="12038"/>
    <cellStyle name="汇总 3 2 5 2 2 2" xfId="12039"/>
    <cellStyle name="汇总 3 2 5 2 2 2 2" xfId="12040"/>
    <cellStyle name="汇总 3 2 5 2 2 2 2 2" xfId="12041"/>
    <cellStyle name="汇总 3 2 5 2 2 2 2 3" xfId="12042"/>
    <cellStyle name="汇总 3 2 5 2 2 2 3" xfId="12043"/>
    <cellStyle name="汇总 3 2 5 2 2 2 4" xfId="12044"/>
    <cellStyle name="汇总 3 2 5 2 2 3" xfId="12045"/>
    <cellStyle name="汇总 3 2 5 2 2 3 2" xfId="12046"/>
    <cellStyle name="汇总 3 2 5 2 2 3 3" xfId="12047"/>
    <cellStyle name="汇总 3 2 5 2 2 4" xfId="12048"/>
    <cellStyle name="汇总 3 2 5 2 2 4 2" xfId="12049"/>
    <cellStyle name="汇总 3 2 5 2 2 4 2 2" xfId="12050"/>
    <cellStyle name="汇总 3 2 5 2 2 4 2 3" xfId="12051"/>
    <cellStyle name="汇总 3 2 5 2 2 4 3" xfId="12052"/>
    <cellStyle name="汇总 3 2 5 2 2 4 4" xfId="12053"/>
    <cellStyle name="汇总 3 2 5 2 2 5" xfId="12054"/>
    <cellStyle name="汇总 3 2 5 2 2 6" xfId="12055"/>
    <cellStyle name="汇总 3 2 5 2 3" xfId="12056"/>
    <cellStyle name="汇总 3 2 5 2 3 2" xfId="12057"/>
    <cellStyle name="汇总 3 2 5 2 3 2 2" xfId="12058"/>
    <cellStyle name="汇总 3 2 5 2 3 2 2 2" xfId="12059"/>
    <cellStyle name="汇总 3 2 5 2 3 2 2 3" xfId="12060"/>
    <cellStyle name="汇总 3 2 5 2 3 2 3" xfId="12061"/>
    <cellStyle name="汇总 3 2 5 2 3 2 4" xfId="12062"/>
    <cellStyle name="汇总 3 2 5 2 3 3" xfId="12063"/>
    <cellStyle name="汇总 3 2 5 2 3 3 2" xfId="12064"/>
    <cellStyle name="汇总 3 2 5 2 3 3 3" xfId="12065"/>
    <cellStyle name="汇总 3 2 5 2 3 4" xfId="12066"/>
    <cellStyle name="汇总 3 2 5 2 3 4 2" xfId="12067"/>
    <cellStyle name="汇总 3 2 5 2 3 4 2 2" xfId="12068"/>
    <cellStyle name="汇总 3 2 5 2 3 4 2 3" xfId="12069"/>
    <cellStyle name="汇总 3 2 5 2 3 4 3" xfId="12070"/>
    <cellStyle name="汇总 3 2 5 2 3 4 4" xfId="12071"/>
    <cellStyle name="汇总 3 2 5 2 3 5" xfId="12072"/>
    <cellStyle name="汇总 3 2 5 2 3 6" xfId="12073"/>
    <cellStyle name="汇总 3 2 5 2 4" xfId="12074"/>
    <cellStyle name="汇总 3 2 5 2 4 2" xfId="12075"/>
    <cellStyle name="汇总 3 2 5 2 4 2 2" xfId="12076"/>
    <cellStyle name="汇总 3 2 5 2 4 2 2 2" xfId="12077"/>
    <cellStyle name="汇总 3 2 5 2 4 2 2 3" xfId="12078"/>
    <cellStyle name="汇总 3 2 5 2 4 2 3" xfId="12079"/>
    <cellStyle name="汇总 3 2 5 2 4 2 4" xfId="12080"/>
    <cellStyle name="汇总 3 2 5 2 4 3" xfId="12081"/>
    <cellStyle name="汇总 3 2 5 2 4 3 2" xfId="12082"/>
    <cellStyle name="汇总 3 2 5 2 4 3 3" xfId="12083"/>
    <cellStyle name="汇总 3 2 5 2 4 4" xfId="12084"/>
    <cellStyle name="汇总 3 2 5 2 4 4 2" xfId="12085"/>
    <cellStyle name="汇总 3 2 5 2 4 4 2 2" xfId="12086"/>
    <cellStyle name="汇总 3 2 5 2 4 4 2 3" xfId="12087"/>
    <cellStyle name="汇总 3 2 5 2 4 4 3" xfId="12088"/>
    <cellStyle name="汇总 3 2 5 2 4 4 4" xfId="12089"/>
    <cellStyle name="汇总 3 2 5 2 4 5" xfId="12090"/>
    <cellStyle name="汇总 3 2 5 2 4 6" xfId="12091"/>
    <cellStyle name="汇总 3 2 5 2 5" xfId="12092"/>
    <cellStyle name="汇总 3 2 5 2 5 2" xfId="12093"/>
    <cellStyle name="汇总 3 2 5 2 5 2 2" xfId="12094"/>
    <cellStyle name="汇总 3 2 5 2 5 2 3" xfId="12095"/>
    <cellStyle name="汇总 3 2 5 2 5 3" xfId="12096"/>
    <cellStyle name="汇总 3 2 5 2 5 4" xfId="12097"/>
    <cellStyle name="汇总 3 2 5 2 6" xfId="12098"/>
    <cellStyle name="汇总 3 2 5 2 7" xfId="12099"/>
    <cellStyle name="汇总 3 2 5 3" xfId="12100"/>
    <cellStyle name="汇总 3 2 5 3 2" xfId="12101"/>
    <cellStyle name="汇总 3 2 5 3 2 2" xfId="12102"/>
    <cellStyle name="汇总 3 2 5 3 2 2 2" xfId="12103"/>
    <cellStyle name="汇总 3 2 5 3 2 2 3" xfId="12104"/>
    <cellStyle name="汇总 3 2 5 3 2 3" xfId="12105"/>
    <cellStyle name="汇总 3 2 5 3 2 4" xfId="12106"/>
    <cellStyle name="汇总 3 2 5 3 3" xfId="12107"/>
    <cellStyle name="汇总 3 2 5 3 3 2" xfId="12108"/>
    <cellStyle name="汇总 3 2 5 3 3 3" xfId="12109"/>
    <cellStyle name="汇总 3 2 5 3 4" xfId="12110"/>
    <cellStyle name="汇总 3 2 5 3 4 2" xfId="12111"/>
    <cellStyle name="汇总 3 2 5 3 4 2 2" xfId="12112"/>
    <cellStyle name="汇总 3 2 5 3 4 2 3" xfId="12113"/>
    <cellStyle name="汇总 3 2 5 3 4 3" xfId="12114"/>
    <cellStyle name="汇总 3 2 5 3 4 4" xfId="12115"/>
    <cellStyle name="汇总 3 2 5 3 5" xfId="12116"/>
    <cellStyle name="汇总 3 2 5 3 6" xfId="12117"/>
    <cellStyle name="汇总 3 2 5 4" xfId="12118"/>
    <cellStyle name="汇总 3 2 5 4 2" xfId="12119"/>
    <cellStyle name="汇总 3 2 5 4 2 2" xfId="12120"/>
    <cellStyle name="汇总 3 2 5 4 2 2 2" xfId="12121"/>
    <cellStyle name="汇总 3 2 5 4 2 2 3" xfId="12122"/>
    <cellStyle name="汇总 3 2 5 4 2 3" xfId="12123"/>
    <cellStyle name="汇总 3 2 5 4 2 4" xfId="12124"/>
    <cellStyle name="汇总 3 2 5 4 3" xfId="12125"/>
    <cellStyle name="汇总 3 2 5 4 3 2" xfId="12126"/>
    <cellStyle name="汇总 3 2 5 4 3 3" xfId="12127"/>
    <cellStyle name="汇总 3 2 5 4 4" xfId="12128"/>
    <cellStyle name="汇总 3 2 5 4 4 2" xfId="12129"/>
    <cellStyle name="汇总 3 2 5 4 4 2 2" xfId="12130"/>
    <cellStyle name="汇总 3 2 5 4 4 2 3" xfId="12131"/>
    <cellStyle name="汇总 3 2 5 4 4 3" xfId="12132"/>
    <cellStyle name="汇总 3 2 5 4 4 4" xfId="12133"/>
    <cellStyle name="汇总 3 2 5 4 5" xfId="12134"/>
    <cellStyle name="汇总 3 2 5 4 6" xfId="12135"/>
    <cellStyle name="汇总 3 2 5 5" xfId="12136"/>
    <cellStyle name="汇总 3 2 5 5 2" xfId="12137"/>
    <cellStyle name="汇总 3 2 5 5 2 2" xfId="12138"/>
    <cellStyle name="汇总 3 2 5 5 2 2 2" xfId="12139"/>
    <cellStyle name="汇总 3 2 5 5 2 2 3" xfId="12140"/>
    <cellStyle name="汇总 3 2 5 5 2 3" xfId="12141"/>
    <cellStyle name="汇总 3 2 5 5 2 4" xfId="12142"/>
    <cellStyle name="汇总 3 2 5 5 3" xfId="12143"/>
    <cellStyle name="汇总 3 2 5 5 3 2" xfId="12144"/>
    <cellStyle name="汇总 3 2 5 5 3 3" xfId="12145"/>
    <cellStyle name="汇总 3 2 5 5 4" xfId="12146"/>
    <cellStyle name="汇总 3 2 5 5 4 2" xfId="12147"/>
    <cellStyle name="汇总 3 2 5 5 4 2 2" xfId="12148"/>
    <cellStyle name="汇总 3 2 5 5 4 2 3" xfId="12149"/>
    <cellStyle name="汇总 3 2 5 5 4 3" xfId="12150"/>
    <cellStyle name="汇总 3 2 5 5 4 4" xfId="12151"/>
    <cellStyle name="汇总 3 2 5 5 5" xfId="12152"/>
    <cellStyle name="汇总 3 2 5 5 6" xfId="12153"/>
    <cellStyle name="汇总 3 2 5 6" xfId="12154"/>
    <cellStyle name="汇总 3 2 5 6 2" xfId="12155"/>
    <cellStyle name="汇总 3 2 5 6 2 2" xfId="12156"/>
    <cellStyle name="汇总 3 2 5 6 2 3" xfId="12157"/>
    <cellStyle name="汇总 3 2 5 6 3" xfId="12158"/>
    <cellStyle name="汇总 3 2 5 6 4" xfId="12159"/>
    <cellStyle name="汇总 3 2 5 7" xfId="12160"/>
    <cellStyle name="汇总 3 2 5 8" xfId="12161"/>
    <cellStyle name="汇总 3 2 6" xfId="12162"/>
    <cellStyle name="汇总 3 2 6 2" xfId="12163"/>
    <cellStyle name="汇总 3 2 6 2 2" xfId="12164"/>
    <cellStyle name="汇总 3 2 6 2 2 2" xfId="12165"/>
    <cellStyle name="汇总 3 2 6 2 2 3" xfId="12166"/>
    <cellStyle name="汇总 3 2 6 2 3" xfId="12167"/>
    <cellStyle name="汇总 3 2 6 2 4" xfId="12168"/>
    <cellStyle name="汇总 3 2 6 3" xfId="12169"/>
    <cellStyle name="汇总 3 2 6 3 2" xfId="12170"/>
    <cellStyle name="汇总 3 2 6 3 3" xfId="12171"/>
    <cellStyle name="汇总 3 2 6 4" xfId="12172"/>
    <cellStyle name="汇总 3 2 6 4 2" xfId="12173"/>
    <cellStyle name="汇总 3 2 6 4 2 2" xfId="12174"/>
    <cellStyle name="汇总 3 2 6 4 2 3" xfId="12175"/>
    <cellStyle name="汇总 3 2 6 4 3" xfId="12176"/>
    <cellStyle name="汇总 3 2 6 4 4" xfId="12177"/>
    <cellStyle name="汇总 3 2 6 5" xfId="12178"/>
    <cellStyle name="汇总 3 2 6 6" xfId="12179"/>
    <cellStyle name="汇总 3 2 7" xfId="12180"/>
    <cellStyle name="汇总 3 2 7 2" xfId="12181"/>
    <cellStyle name="汇总 3 2 7 2 2" xfId="12182"/>
    <cellStyle name="汇总 3 2 7 2 2 2" xfId="12183"/>
    <cellStyle name="汇总 3 2 7 2 2 3" xfId="12184"/>
    <cellStyle name="汇总 3 2 7 2 3" xfId="12185"/>
    <cellStyle name="汇总 3 2 7 2 4" xfId="12186"/>
    <cellStyle name="汇总 3 2 7 3" xfId="12187"/>
    <cellStyle name="汇总 3 2 7 3 2" xfId="12188"/>
    <cellStyle name="汇总 3 2 7 3 3" xfId="12189"/>
    <cellStyle name="汇总 3 2 7 4" xfId="12190"/>
    <cellStyle name="汇总 3 2 7 4 2" xfId="12191"/>
    <cellStyle name="汇总 3 2 7 4 2 2" xfId="12192"/>
    <cellStyle name="汇总 3 2 7 4 2 3" xfId="12193"/>
    <cellStyle name="汇总 3 2 7 4 3" xfId="12194"/>
    <cellStyle name="汇总 3 2 7 4 4" xfId="12195"/>
    <cellStyle name="汇总 3 2 7 5" xfId="12196"/>
    <cellStyle name="汇总 3 2 7 6" xfId="12197"/>
    <cellStyle name="汇总 3 2 8" xfId="12198"/>
    <cellStyle name="汇总 3 2 8 2" xfId="12199"/>
    <cellStyle name="汇总 3 2 8 2 2" xfId="12200"/>
    <cellStyle name="汇总 3 2 8 2 2 2" xfId="12201"/>
    <cellStyle name="汇总 3 2 8 2 2 3" xfId="12202"/>
    <cellStyle name="汇总 3 2 8 2 3" xfId="12203"/>
    <cellStyle name="汇总 3 2 8 2 4" xfId="12204"/>
    <cellStyle name="汇总 3 2 8 3" xfId="12205"/>
    <cellStyle name="汇总 3 2 8 3 2" xfId="12206"/>
    <cellStyle name="汇总 3 2 8 3 3" xfId="12207"/>
    <cellStyle name="汇总 3 2 8 4" xfId="12208"/>
    <cellStyle name="汇总 3 2 8 4 2" xfId="12209"/>
    <cellStyle name="汇总 3 2 8 4 2 2" xfId="12210"/>
    <cellStyle name="汇总 3 2 8 4 2 3" xfId="12211"/>
    <cellStyle name="汇总 3 2 8 4 3" xfId="12212"/>
    <cellStyle name="汇总 3 2 8 4 4" xfId="12213"/>
    <cellStyle name="汇总 3 2 8 5" xfId="12214"/>
    <cellStyle name="汇总 3 2 8 6" xfId="12215"/>
    <cellStyle name="汇总 3 2 9" xfId="12216"/>
    <cellStyle name="汇总 3 2 9 2" xfId="12217"/>
    <cellStyle name="汇总 3 2 9 2 2" xfId="12218"/>
    <cellStyle name="汇总 3 2 9 2 3" xfId="12219"/>
    <cellStyle name="汇总 3 2 9 3" xfId="12220"/>
    <cellStyle name="汇总 3 2 9 4" xfId="12221"/>
    <cellStyle name="汇总 3 3" xfId="12222"/>
    <cellStyle name="汇总 3 3 10" xfId="12223"/>
    <cellStyle name="汇总 3 3 11" xfId="12224"/>
    <cellStyle name="汇总 3 3 2" xfId="12225"/>
    <cellStyle name="汇总 3 3 2 2" xfId="12226"/>
    <cellStyle name="汇总 3 3 2 2 2" xfId="12227"/>
    <cellStyle name="汇总 3 3 2 2 2 2" xfId="12228"/>
    <cellStyle name="汇总 3 3 2 2 2 2 2" xfId="12229"/>
    <cellStyle name="汇总 3 3 2 2 2 2 2 2" xfId="12230"/>
    <cellStyle name="汇总 3 3 2 2 2 2 2 3" xfId="12231"/>
    <cellStyle name="汇总 3 3 2 2 2 2 3" xfId="12232"/>
    <cellStyle name="汇总 3 3 2 2 2 2 4" xfId="12233"/>
    <cellStyle name="汇总 3 3 2 2 2 3" xfId="12234"/>
    <cellStyle name="汇总 3 3 2 2 2 3 2" xfId="12235"/>
    <cellStyle name="汇总 3 3 2 2 2 3 3" xfId="12236"/>
    <cellStyle name="汇总 3 3 2 2 2 4" xfId="12237"/>
    <cellStyle name="汇总 3 3 2 2 2 4 2" xfId="12238"/>
    <cellStyle name="汇总 3 3 2 2 2 4 2 2" xfId="12239"/>
    <cellStyle name="汇总 3 3 2 2 2 4 2 3" xfId="12240"/>
    <cellStyle name="汇总 3 3 2 2 2 4 3" xfId="12241"/>
    <cellStyle name="汇总 3 3 2 2 2 4 4" xfId="12242"/>
    <cellStyle name="汇总 3 3 2 2 2 5" xfId="12243"/>
    <cellStyle name="汇总 3 3 2 2 2 6" xfId="12244"/>
    <cellStyle name="汇总 3 3 2 2 3" xfId="12245"/>
    <cellStyle name="汇总 3 3 2 2 3 2" xfId="12246"/>
    <cellStyle name="汇总 3 3 2 2 3 2 2" xfId="12247"/>
    <cellStyle name="汇总 3 3 2 2 3 2 2 2" xfId="12248"/>
    <cellStyle name="汇总 3 3 2 2 3 2 2 3" xfId="12249"/>
    <cellStyle name="汇总 3 3 2 2 3 2 3" xfId="12250"/>
    <cellStyle name="汇总 3 3 2 2 3 2 4" xfId="12251"/>
    <cellStyle name="汇总 3 3 2 2 3 3" xfId="12252"/>
    <cellStyle name="汇总 3 3 2 2 3 3 2" xfId="12253"/>
    <cellStyle name="汇总 3 3 2 2 3 3 3" xfId="12254"/>
    <cellStyle name="汇总 3 3 2 2 3 4" xfId="12255"/>
    <cellStyle name="汇总 3 3 2 2 3 4 2" xfId="12256"/>
    <cellStyle name="汇总 3 3 2 2 3 4 2 2" xfId="12257"/>
    <cellStyle name="汇总 3 3 2 2 3 4 2 3" xfId="12258"/>
    <cellStyle name="汇总 3 3 2 2 3 4 3" xfId="12259"/>
    <cellStyle name="汇总 3 3 2 2 3 4 4" xfId="12260"/>
    <cellStyle name="汇总 3 3 2 2 3 5" xfId="12261"/>
    <cellStyle name="汇总 3 3 2 2 3 6" xfId="12262"/>
    <cellStyle name="汇总 3 3 2 2 4" xfId="12263"/>
    <cellStyle name="汇总 3 3 2 2 4 2" xfId="12264"/>
    <cellStyle name="汇总 3 3 2 2 4 2 2" xfId="12265"/>
    <cellStyle name="汇总 3 3 2 2 4 2 2 2" xfId="12266"/>
    <cellStyle name="汇总 3 3 2 2 4 2 2 3" xfId="12267"/>
    <cellStyle name="汇总 3 3 2 2 4 2 3" xfId="12268"/>
    <cellStyle name="汇总 3 3 2 2 4 2 4" xfId="12269"/>
    <cellStyle name="汇总 3 3 2 2 4 3" xfId="12270"/>
    <cellStyle name="汇总 3 3 2 2 4 3 2" xfId="12271"/>
    <cellStyle name="汇总 3 3 2 2 4 3 3" xfId="12272"/>
    <cellStyle name="汇总 3 3 2 2 4 4" xfId="12273"/>
    <cellStyle name="汇总 3 3 2 2 4 4 2" xfId="12274"/>
    <cellStyle name="汇总 3 3 2 2 4 4 2 2" xfId="12275"/>
    <cellStyle name="汇总 3 3 2 2 4 4 2 3" xfId="12276"/>
    <cellStyle name="汇总 3 3 2 2 4 4 3" xfId="12277"/>
    <cellStyle name="汇总 3 3 2 2 4 4 4" xfId="12278"/>
    <cellStyle name="汇总 3 3 2 2 4 5" xfId="12279"/>
    <cellStyle name="汇总 3 3 2 2 4 6" xfId="12280"/>
    <cellStyle name="汇总 3 3 2 2 5" xfId="12281"/>
    <cellStyle name="汇总 3 3 2 2 5 2" xfId="12282"/>
    <cellStyle name="汇总 3 3 2 2 5 2 2" xfId="12283"/>
    <cellStyle name="汇总 3 3 2 2 5 2 3" xfId="12284"/>
    <cellStyle name="汇总 3 3 2 2 5 3" xfId="12285"/>
    <cellStyle name="汇总 3 3 2 2 5 4" xfId="12286"/>
    <cellStyle name="汇总 3 3 2 2 6" xfId="12287"/>
    <cellStyle name="汇总 3 3 2 2 7" xfId="12288"/>
    <cellStyle name="汇总 3 3 2 3" xfId="12289"/>
    <cellStyle name="汇总 3 3 2 3 2" xfId="12290"/>
    <cellStyle name="汇总 3 3 2 3 2 2" xfId="12291"/>
    <cellStyle name="汇总 3 3 2 3 2 2 2" xfId="12292"/>
    <cellStyle name="汇总 3 3 2 3 2 2 3" xfId="12293"/>
    <cellStyle name="汇总 3 3 2 3 2 3" xfId="12294"/>
    <cellStyle name="汇总 3 3 2 3 2 4" xfId="12295"/>
    <cellStyle name="汇总 3 3 2 3 3" xfId="12296"/>
    <cellStyle name="汇总 3 3 2 3 3 2" xfId="12297"/>
    <cellStyle name="汇总 3 3 2 3 3 3" xfId="12298"/>
    <cellStyle name="汇总 3 3 2 3 4" xfId="12299"/>
    <cellStyle name="汇总 3 3 2 3 4 2" xfId="12300"/>
    <cellStyle name="汇总 3 3 2 3 4 2 2" xfId="12301"/>
    <cellStyle name="汇总 3 3 2 3 4 2 3" xfId="12302"/>
    <cellStyle name="汇总 3 3 2 3 4 3" xfId="12303"/>
    <cellStyle name="汇总 3 3 2 3 4 4" xfId="12304"/>
    <cellStyle name="汇总 3 3 2 3 5" xfId="12305"/>
    <cellStyle name="汇总 3 3 2 3 6" xfId="12306"/>
    <cellStyle name="汇总 3 3 2 4" xfId="12307"/>
    <cellStyle name="汇总 3 3 2 4 2" xfId="12308"/>
    <cellStyle name="汇总 3 3 2 4 2 2" xfId="12309"/>
    <cellStyle name="汇总 3 3 2 4 2 2 2" xfId="12310"/>
    <cellStyle name="汇总 3 3 2 4 2 2 3" xfId="12311"/>
    <cellStyle name="汇总 3 3 2 4 2 3" xfId="12312"/>
    <cellStyle name="汇总 3 3 2 4 2 4" xfId="12313"/>
    <cellStyle name="汇总 3 3 2 4 3" xfId="12314"/>
    <cellStyle name="汇总 3 3 2 4 3 2" xfId="12315"/>
    <cellStyle name="汇总 3 3 2 4 3 3" xfId="12316"/>
    <cellStyle name="汇总 3 3 2 4 4" xfId="12317"/>
    <cellStyle name="汇总 3 3 2 4 4 2" xfId="12318"/>
    <cellStyle name="汇总 3 3 2 4 4 2 2" xfId="12319"/>
    <cellStyle name="汇总 3 3 2 4 4 2 3" xfId="12320"/>
    <cellStyle name="汇总 3 3 2 4 4 3" xfId="12321"/>
    <cellStyle name="汇总 3 3 2 4 4 4" xfId="12322"/>
    <cellStyle name="汇总 3 3 2 4 5" xfId="12323"/>
    <cellStyle name="汇总 3 3 2 4 6" xfId="12324"/>
    <cellStyle name="汇总 3 3 2 5" xfId="12325"/>
    <cellStyle name="汇总 3 3 2 5 2" xfId="12326"/>
    <cellStyle name="汇总 3 3 2 5 2 2" xfId="12327"/>
    <cellStyle name="汇总 3 3 2 5 2 2 2" xfId="12328"/>
    <cellStyle name="汇总 3 3 2 5 2 2 3" xfId="12329"/>
    <cellStyle name="汇总 3 3 2 5 2 3" xfId="12330"/>
    <cellStyle name="汇总 3 3 2 5 2 4" xfId="12331"/>
    <cellStyle name="汇总 3 3 2 5 3" xfId="12332"/>
    <cellStyle name="汇总 3 3 2 5 3 2" xfId="12333"/>
    <cellStyle name="汇总 3 3 2 5 3 3" xfId="12334"/>
    <cellStyle name="汇总 3 3 2 5 4" xfId="12335"/>
    <cellStyle name="汇总 3 3 2 5 4 2" xfId="12336"/>
    <cellStyle name="汇总 3 3 2 5 4 2 2" xfId="12337"/>
    <cellStyle name="汇总 3 3 2 5 4 2 3" xfId="12338"/>
    <cellStyle name="汇总 3 3 2 5 4 3" xfId="12339"/>
    <cellStyle name="汇总 3 3 2 5 4 4" xfId="12340"/>
    <cellStyle name="汇总 3 3 2 5 5" xfId="12341"/>
    <cellStyle name="汇总 3 3 2 5 6" xfId="12342"/>
    <cellStyle name="汇总 3 3 2 6" xfId="12343"/>
    <cellStyle name="汇总 3 3 2 6 2" xfId="12344"/>
    <cellStyle name="汇总 3 3 2 6 2 2" xfId="12345"/>
    <cellStyle name="汇总 3 3 2 6 2 3" xfId="12346"/>
    <cellStyle name="汇总 3 3 2 6 3" xfId="12347"/>
    <cellStyle name="汇总 3 3 2 6 4" xfId="12348"/>
    <cellStyle name="汇总 3 3 2 7" xfId="12349"/>
    <cellStyle name="汇总 3 3 2 8" xfId="12350"/>
    <cellStyle name="汇总 3 3 3" xfId="12351"/>
    <cellStyle name="汇总 3 3 3 2" xfId="12352"/>
    <cellStyle name="汇总 3 3 3 2 2" xfId="12353"/>
    <cellStyle name="汇总 3 3 3 2 2 2" xfId="12354"/>
    <cellStyle name="汇总 3 3 3 2 2 2 2" xfId="12355"/>
    <cellStyle name="汇总 3 3 3 2 2 2 2 2" xfId="12356"/>
    <cellStyle name="汇总 3 3 3 2 2 2 2 3" xfId="12357"/>
    <cellStyle name="汇总 3 3 3 2 2 2 3" xfId="12358"/>
    <cellStyle name="汇总 3 3 3 2 2 2 4" xfId="12359"/>
    <cellStyle name="汇总 3 3 3 2 2 3" xfId="12360"/>
    <cellStyle name="汇总 3 3 3 2 2 3 2" xfId="12361"/>
    <cellStyle name="汇总 3 3 3 2 2 3 3" xfId="12362"/>
    <cellStyle name="汇总 3 3 3 2 2 4" xfId="12363"/>
    <cellStyle name="汇总 3 3 3 2 2 4 2" xfId="12364"/>
    <cellStyle name="汇总 3 3 3 2 2 4 2 2" xfId="12365"/>
    <cellStyle name="汇总 3 3 3 2 2 4 2 3" xfId="12366"/>
    <cellStyle name="汇总 3 3 3 2 2 4 3" xfId="12367"/>
    <cellStyle name="汇总 3 3 3 2 2 4 4" xfId="12368"/>
    <cellStyle name="汇总 3 3 3 2 2 5" xfId="12369"/>
    <cellStyle name="汇总 3 3 3 2 2 6" xfId="12370"/>
    <cellStyle name="汇总 3 3 3 2 3" xfId="12371"/>
    <cellStyle name="汇总 3 3 3 2 3 2" xfId="12372"/>
    <cellStyle name="汇总 3 3 3 2 3 2 2" xfId="12373"/>
    <cellStyle name="汇总 3 3 3 2 3 2 2 2" xfId="12374"/>
    <cellStyle name="汇总 3 3 3 2 3 2 2 3" xfId="12375"/>
    <cellStyle name="汇总 3 3 3 2 3 2 3" xfId="12376"/>
    <cellStyle name="汇总 3 3 3 2 3 2 4" xfId="12377"/>
    <cellStyle name="汇总 3 3 3 2 3 3" xfId="12378"/>
    <cellStyle name="汇总 3 3 3 2 3 3 2" xfId="12379"/>
    <cellStyle name="汇总 3 3 3 2 3 3 3" xfId="12380"/>
    <cellStyle name="汇总 3 3 3 2 3 4" xfId="12381"/>
    <cellStyle name="汇总 3 3 3 2 3 4 2" xfId="12382"/>
    <cellStyle name="汇总 3 3 3 2 3 4 2 2" xfId="12383"/>
    <cellStyle name="汇总 3 3 3 2 3 4 2 3" xfId="12384"/>
    <cellStyle name="汇总 3 3 3 2 3 4 3" xfId="12385"/>
    <cellStyle name="汇总 3 3 3 2 3 4 4" xfId="12386"/>
    <cellStyle name="汇总 3 3 3 2 3 5" xfId="12387"/>
    <cellStyle name="汇总 3 3 3 2 3 6" xfId="12388"/>
    <cellStyle name="汇总 3 3 3 2 4" xfId="12389"/>
    <cellStyle name="汇总 3 3 3 2 4 2" xfId="12390"/>
    <cellStyle name="汇总 3 3 3 2 4 2 2" xfId="12391"/>
    <cellStyle name="汇总 3 3 3 2 4 2 2 2" xfId="12392"/>
    <cellStyle name="汇总 3 3 3 2 4 2 2 3" xfId="12393"/>
    <cellStyle name="汇总 3 3 3 2 4 2 3" xfId="12394"/>
    <cellStyle name="汇总 3 3 3 2 4 2 4" xfId="12395"/>
    <cellStyle name="汇总 3 3 3 2 4 3" xfId="12396"/>
    <cellStyle name="汇总 3 3 3 2 4 3 2" xfId="12397"/>
    <cellStyle name="汇总 3 3 3 2 4 3 3" xfId="12398"/>
    <cellStyle name="汇总 3 3 3 2 4 4" xfId="12399"/>
    <cellStyle name="汇总 3 3 3 2 4 4 2" xfId="12400"/>
    <cellStyle name="汇总 3 3 3 2 4 4 2 2" xfId="12401"/>
    <cellStyle name="汇总 3 3 3 2 4 4 2 3" xfId="12402"/>
    <cellStyle name="汇总 3 3 3 2 4 4 3" xfId="12403"/>
    <cellStyle name="汇总 3 3 3 2 4 4 4" xfId="12404"/>
    <cellStyle name="汇总 3 3 3 2 4 5" xfId="12405"/>
    <cellStyle name="汇总 3 3 3 2 4 6" xfId="12406"/>
    <cellStyle name="汇总 3 3 3 2 5" xfId="12407"/>
    <cellStyle name="汇总 3 3 3 2 5 2" xfId="12408"/>
    <cellStyle name="汇总 3 3 3 2 5 2 2" xfId="12409"/>
    <cellStyle name="汇总 3 3 3 2 5 2 3" xfId="12410"/>
    <cellStyle name="汇总 3 3 3 2 5 3" xfId="12411"/>
    <cellStyle name="汇总 3 3 3 2 5 4" xfId="12412"/>
    <cellStyle name="汇总 3 3 3 2 6" xfId="12413"/>
    <cellStyle name="汇总 3 3 3 2 7" xfId="12414"/>
    <cellStyle name="汇总 3 3 3 3" xfId="12415"/>
    <cellStyle name="汇总 3 3 3 3 2" xfId="12416"/>
    <cellStyle name="汇总 3 3 3 3 2 2" xfId="12417"/>
    <cellStyle name="汇总 3 3 3 3 2 2 2" xfId="12418"/>
    <cellStyle name="汇总 3 3 3 3 2 2 3" xfId="12419"/>
    <cellStyle name="汇总 3 3 3 3 2 3" xfId="12420"/>
    <cellStyle name="汇总 3 3 3 3 2 4" xfId="12421"/>
    <cellStyle name="汇总 3 3 3 3 3" xfId="12422"/>
    <cellStyle name="汇总 3 3 3 3 3 2" xfId="12423"/>
    <cellStyle name="汇总 3 3 3 3 3 3" xfId="12424"/>
    <cellStyle name="汇总 3 3 3 3 4" xfId="12425"/>
    <cellStyle name="汇总 3 3 3 3 4 2" xfId="12426"/>
    <cellStyle name="汇总 3 3 3 3 4 2 2" xfId="12427"/>
    <cellStyle name="汇总 3 3 3 3 4 2 3" xfId="12428"/>
    <cellStyle name="汇总 3 3 3 3 4 3" xfId="12429"/>
    <cellStyle name="汇总 3 3 3 3 4 4" xfId="12430"/>
    <cellStyle name="汇总 3 3 3 3 5" xfId="12431"/>
    <cellStyle name="汇总 3 3 3 3 6" xfId="12432"/>
    <cellStyle name="汇总 3 3 3 4" xfId="12433"/>
    <cellStyle name="汇总 3 3 3 4 2" xfId="12434"/>
    <cellStyle name="汇总 3 3 3 4 2 2" xfId="12435"/>
    <cellStyle name="汇总 3 3 3 4 2 2 2" xfId="12436"/>
    <cellStyle name="汇总 3 3 3 4 2 2 3" xfId="12437"/>
    <cellStyle name="汇总 3 3 3 4 2 3" xfId="12438"/>
    <cellStyle name="汇总 3 3 3 4 2 4" xfId="12439"/>
    <cellStyle name="汇总 3 3 3 4 3" xfId="12440"/>
    <cellStyle name="汇总 3 3 3 4 3 2" xfId="12441"/>
    <cellStyle name="汇总 3 3 3 4 3 3" xfId="12442"/>
    <cellStyle name="汇总 3 3 3 4 4" xfId="12443"/>
    <cellStyle name="汇总 3 3 3 4 4 2" xfId="12444"/>
    <cellStyle name="汇总 3 3 3 4 4 2 2" xfId="12445"/>
    <cellStyle name="汇总 3 3 3 4 4 2 3" xfId="12446"/>
    <cellStyle name="汇总 3 3 3 4 4 3" xfId="12447"/>
    <cellStyle name="汇总 3 3 3 4 4 4" xfId="12448"/>
    <cellStyle name="汇总 3 3 3 4 5" xfId="12449"/>
    <cellStyle name="汇总 3 3 3 4 6" xfId="12450"/>
    <cellStyle name="汇总 3 3 3 5" xfId="12451"/>
    <cellStyle name="汇总 3 3 3 5 2" xfId="12452"/>
    <cellStyle name="汇总 3 3 3 5 2 2" xfId="12453"/>
    <cellStyle name="汇总 3 3 3 5 2 2 2" xfId="12454"/>
    <cellStyle name="汇总 3 3 3 5 2 2 3" xfId="12455"/>
    <cellStyle name="汇总 3 3 3 5 2 3" xfId="12456"/>
    <cellStyle name="汇总 3 3 3 5 2 4" xfId="12457"/>
    <cellStyle name="汇总 3 3 3 5 3" xfId="12458"/>
    <cellStyle name="汇总 3 3 3 5 3 2" xfId="12459"/>
    <cellStyle name="汇总 3 3 3 5 3 3" xfId="12460"/>
    <cellStyle name="汇总 3 3 3 5 4" xfId="12461"/>
    <cellStyle name="汇总 3 3 3 5 4 2" xfId="12462"/>
    <cellStyle name="汇总 3 3 3 5 4 2 2" xfId="12463"/>
    <cellStyle name="汇总 3 3 3 5 4 2 3" xfId="12464"/>
    <cellStyle name="汇总 3 3 3 5 4 3" xfId="12465"/>
    <cellStyle name="汇总 3 3 3 5 4 4" xfId="12466"/>
    <cellStyle name="汇总 3 3 3 5 5" xfId="12467"/>
    <cellStyle name="汇总 3 3 3 5 6" xfId="12468"/>
    <cellStyle name="汇总 3 3 3 6" xfId="12469"/>
    <cellStyle name="汇总 3 3 3 6 2" xfId="12470"/>
    <cellStyle name="汇总 3 3 3 6 2 2" xfId="12471"/>
    <cellStyle name="汇总 3 3 3 6 2 3" xfId="12472"/>
    <cellStyle name="汇总 3 3 3 6 3" xfId="12473"/>
    <cellStyle name="汇总 3 3 3 6 4" xfId="12474"/>
    <cellStyle name="汇总 3 3 3 7" xfId="12475"/>
    <cellStyle name="汇总 3 3 3 8" xfId="12476"/>
    <cellStyle name="汇总 3 3 4" xfId="12477"/>
    <cellStyle name="汇总 3 3 4 2" xfId="12478"/>
    <cellStyle name="汇总 3 3 4 2 2" xfId="12479"/>
    <cellStyle name="汇总 3 3 4 2 2 2" xfId="12480"/>
    <cellStyle name="汇总 3 3 4 2 2 2 2" xfId="12481"/>
    <cellStyle name="汇总 3 3 4 2 2 2 2 2" xfId="12482"/>
    <cellStyle name="汇总 3 3 4 2 2 2 2 3" xfId="12483"/>
    <cellStyle name="汇总 3 3 4 2 2 2 3" xfId="12484"/>
    <cellStyle name="汇总 3 3 4 2 2 2 4" xfId="12485"/>
    <cellStyle name="汇总 3 3 4 2 2 3" xfId="12486"/>
    <cellStyle name="汇总 3 3 4 2 2 3 2" xfId="12487"/>
    <cellStyle name="汇总 3 3 4 2 2 3 3" xfId="12488"/>
    <cellStyle name="汇总 3 3 4 2 2 4" xfId="12489"/>
    <cellStyle name="汇总 3 3 4 2 2 4 2" xfId="12490"/>
    <cellStyle name="汇总 3 3 4 2 2 4 2 2" xfId="12491"/>
    <cellStyle name="汇总 3 3 4 2 2 4 2 3" xfId="12492"/>
    <cellStyle name="汇总 3 3 4 2 2 4 3" xfId="12493"/>
    <cellStyle name="汇总 3 3 4 2 2 4 4" xfId="12494"/>
    <cellStyle name="汇总 3 3 4 2 2 5" xfId="12495"/>
    <cellStyle name="汇总 3 3 4 2 2 6" xfId="12496"/>
    <cellStyle name="汇总 3 3 4 2 3" xfId="12497"/>
    <cellStyle name="汇总 3 3 4 2 3 2" xfId="12498"/>
    <cellStyle name="汇总 3 3 4 2 3 2 2" xfId="12499"/>
    <cellStyle name="汇总 3 3 4 2 3 2 2 2" xfId="12500"/>
    <cellStyle name="汇总 3 3 4 2 3 2 2 3" xfId="12501"/>
    <cellStyle name="汇总 3 3 4 2 3 2 3" xfId="12502"/>
    <cellStyle name="汇总 3 3 4 2 3 2 4" xfId="12503"/>
    <cellStyle name="汇总 3 3 4 2 3 3" xfId="12504"/>
    <cellStyle name="汇总 3 3 4 2 3 3 2" xfId="12505"/>
    <cellStyle name="汇总 3 3 4 2 3 3 3" xfId="12506"/>
    <cellStyle name="汇总 3 3 4 2 3 4" xfId="12507"/>
    <cellStyle name="汇总 3 3 4 2 3 4 2" xfId="12508"/>
    <cellStyle name="汇总 3 3 4 2 3 4 2 2" xfId="12509"/>
    <cellStyle name="汇总 3 3 4 2 3 4 2 3" xfId="12510"/>
    <cellStyle name="汇总 3 3 4 2 3 4 3" xfId="12511"/>
    <cellStyle name="汇总 3 3 4 2 3 4 4" xfId="12512"/>
    <cellStyle name="汇总 3 3 4 2 3 5" xfId="12513"/>
    <cellStyle name="汇总 3 3 4 2 3 6" xfId="12514"/>
    <cellStyle name="汇总 3 3 4 2 4" xfId="12515"/>
    <cellStyle name="汇总 3 3 4 2 4 2" xfId="12516"/>
    <cellStyle name="汇总 3 3 4 2 4 2 2" xfId="12517"/>
    <cellStyle name="汇总 3 3 4 2 4 2 2 2" xfId="12518"/>
    <cellStyle name="汇总 3 3 4 2 4 2 2 3" xfId="12519"/>
    <cellStyle name="汇总 3 3 4 2 4 2 3" xfId="12520"/>
    <cellStyle name="汇总 3 3 4 2 4 2 4" xfId="12521"/>
    <cellStyle name="汇总 3 3 4 2 4 3" xfId="12522"/>
    <cellStyle name="汇总 3 3 4 2 4 3 2" xfId="12523"/>
    <cellStyle name="汇总 3 3 4 2 4 3 3" xfId="12524"/>
    <cellStyle name="汇总 3 3 4 2 4 4" xfId="12525"/>
    <cellStyle name="汇总 3 3 4 2 4 4 2" xfId="12526"/>
    <cellStyle name="汇总 3 3 4 2 4 4 2 2" xfId="12527"/>
    <cellStyle name="汇总 3 3 4 2 4 4 2 3" xfId="12528"/>
    <cellStyle name="汇总 3 3 4 2 4 4 3" xfId="12529"/>
    <cellStyle name="汇总 3 3 4 2 4 4 4" xfId="12530"/>
    <cellStyle name="汇总 3 3 4 2 4 5" xfId="12531"/>
    <cellStyle name="汇总 3 3 4 2 4 6" xfId="12532"/>
    <cellStyle name="汇总 3 3 4 2 5" xfId="12533"/>
    <cellStyle name="汇总 3 3 4 2 5 2" xfId="12534"/>
    <cellStyle name="汇总 3 3 4 2 5 2 2" xfId="12535"/>
    <cellStyle name="汇总 3 3 4 2 5 2 3" xfId="12536"/>
    <cellStyle name="汇总 3 3 4 2 5 3" xfId="12537"/>
    <cellStyle name="汇总 3 3 4 2 5 4" xfId="12538"/>
    <cellStyle name="汇总 3 3 4 2 6" xfId="12539"/>
    <cellStyle name="汇总 3 3 4 2 7" xfId="12540"/>
    <cellStyle name="汇总 3 3 4 3" xfId="12541"/>
    <cellStyle name="汇总 3 3 4 3 2" xfId="12542"/>
    <cellStyle name="汇总 3 3 4 3 2 2" xfId="12543"/>
    <cellStyle name="汇总 3 3 4 3 2 2 2" xfId="12544"/>
    <cellStyle name="汇总 3 3 4 3 2 2 3" xfId="12545"/>
    <cellStyle name="汇总 3 3 4 3 2 3" xfId="12546"/>
    <cellStyle name="汇总 3 3 4 3 2 4" xfId="12547"/>
    <cellStyle name="汇总 3 3 4 3 3" xfId="12548"/>
    <cellStyle name="汇总 3 3 4 3 3 2" xfId="12549"/>
    <cellStyle name="汇总 3 3 4 3 3 3" xfId="12550"/>
    <cellStyle name="汇总 3 3 4 3 4" xfId="12551"/>
    <cellStyle name="汇总 3 3 4 3 4 2" xfId="12552"/>
    <cellStyle name="汇总 3 3 4 3 4 2 2" xfId="12553"/>
    <cellStyle name="汇总 3 3 4 3 4 2 3" xfId="12554"/>
    <cellStyle name="汇总 3 3 4 3 4 3" xfId="12555"/>
    <cellStyle name="汇总 3 3 4 3 4 4" xfId="12556"/>
    <cellStyle name="汇总 3 3 4 3 5" xfId="12557"/>
    <cellStyle name="汇总 3 3 4 3 6" xfId="12558"/>
    <cellStyle name="汇总 3 3 4 4" xfId="12559"/>
    <cellStyle name="汇总 3 3 4 4 2" xfId="12560"/>
    <cellStyle name="汇总 3 3 4 4 2 2" xfId="12561"/>
    <cellStyle name="汇总 3 3 4 4 2 2 2" xfId="12562"/>
    <cellStyle name="汇总 3 3 4 4 2 2 3" xfId="12563"/>
    <cellStyle name="汇总 3 3 4 4 2 3" xfId="12564"/>
    <cellStyle name="汇总 3 3 4 4 2 4" xfId="12565"/>
    <cellStyle name="汇总 3 3 4 4 3" xfId="12566"/>
    <cellStyle name="汇总 3 3 4 4 3 2" xfId="12567"/>
    <cellStyle name="汇总 3 3 4 4 3 3" xfId="12568"/>
    <cellStyle name="汇总 3 3 4 4 4" xfId="12569"/>
    <cellStyle name="汇总 3 3 4 4 4 2" xfId="12570"/>
    <cellStyle name="汇总 3 3 4 4 4 2 2" xfId="12571"/>
    <cellStyle name="汇总 3 3 4 4 4 2 3" xfId="12572"/>
    <cellStyle name="汇总 3 3 4 4 4 3" xfId="12573"/>
    <cellStyle name="汇总 3 3 4 4 4 4" xfId="12574"/>
    <cellStyle name="汇总 3 3 4 4 5" xfId="12575"/>
    <cellStyle name="汇总 3 3 4 4 6" xfId="12576"/>
    <cellStyle name="汇总 3 3 4 5" xfId="12577"/>
    <cellStyle name="汇总 3 3 4 5 2" xfId="12578"/>
    <cellStyle name="汇总 3 3 4 5 2 2" xfId="12579"/>
    <cellStyle name="汇总 3 3 4 5 2 2 2" xfId="12580"/>
    <cellStyle name="汇总 3 3 4 5 2 2 3" xfId="12581"/>
    <cellStyle name="汇总 3 3 4 5 2 3" xfId="12582"/>
    <cellStyle name="汇总 3 3 4 5 2 4" xfId="12583"/>
    <cellStyle name="汇总 3 3 4 5 3" xfId="12584"/>
    <cellStyle name="汇总 3 3 4 5 3 2" xfId="12585"/>
    <cellStyle name="汇总 3 3 4 5 3 3" xfId="12586"/>
    <cellStyle name="汇总 3 3 4 5 4" xfId="12587"/>
    <cellStyle name="汇总 3 3 4 5 4 2" xfId="12588"/>
    <cellStyle name="汇总 3 3 4 5 4 2 2" xfId="12589"/>
    <cellStyle name="汇总 3 3 4 5 4 2 3" xfId="12590"/>
    <cellStyle name="汇总 3 3 4 5 4 3" xfId="12591"/>
    <cellStyle name="汇总 3 3 4 5 4 4" xfId="12592"/>
    <cellStyle name="汇总 3 3 4 5 5" xfId="12593"/>
    <cellStyle name="汇总 3 3 4 5 6" xfId="12594"/>
    <cellStyle name="汇总 3 3 4 6" xfId="12595"/>
    <cellStyle name="汇总 3 3 4 6 2" xfId="12596"/>
    <cellStyle name="汇总 3 3 4 6 2 2" xfId="12597"/>
    <cellStyle name="汇总 3 3 4 6 2 3" xfId="12598"/>
    <cellStyle name="汇总 3 3 4 6 3" xfId="12599"/>
    <cellStyle name="汇总 3 3 4 6 4" xfId="12600"/>
    <cellStyle name="汇总 3 3 4 7" xfId="12601"/>
    <cellStyle name="汇总 3 3 4 8" xfId="12602"/>
    <cellStyle name="汇总 3 3 5" xfId="12603"/>
    <cellStyle name="汇总 3 3 5 2" xfId="12604"/>
    <cellStyle name="汇总 3 3 5 2 2" xfId="12605"/>
    <cellStyle name="汇总 3 3 5 2 2 2" xfId="12606"/>
    <cellStyle name="汇总 3 3 5 2 2 2 2" xfId="12607"/>
    <cellStyle name="汇总 3 3 5 2 2 2 3" xfId="12608"/>
    <cellStyle name="汇总 3 3 5 2 2 3" xfId="12609"/>
    <cellStyle name="汇总 3 3 5 2 2 4" xfId="12610"/>
    <cellStyle name="汇总 3 3 5 2 3" xfId="12611"/>
    <cellStyle name="汇总 3 3 5 2 3 2" xfId="12612"/>
    <cellStyle name="汇总 3 3 5 2 3 3" xfId="12613"/>
    <cellStyle name="汇总 3 3 5 2 4" xfId="12614"/>
    <cellStyle name="汇总 3 3 5 2 4 2" xfId="12615"/>
    <cellStyle name="汇总 3 3 5 2 4 2 2" xfId="12616"/>
    <cellStyle name="汇总 3 3 5 2 4 2 3" xfId="12617"/>
    <cellStyle name="汇总 3 3 5 2 4 3" xfId="12618"/>
    <cellStyle name="汇总 3 3 5 2 4 4" xfId="12619"/>
    <cellStyle name="汇总 3 3 5 2 5" xfId="12620"/>
    <cellStyle name="汇总 3 3 5 2 6" xfId="12621"/>
    <cellStyle name="汇总 3 3 5 3" xfId="12622"/>
    <cellStyle name="汇总 3 3 5 3 2" xfId="12623"/>
    <cellStyle name="汇总 3 3 5 3 2 2" xfId="12624"/>
    <cellStyle name="汇总 3 3 5 3 2 2 2" xfId="12625"/>
    <cellStyle name="汇总 3 3 5 3 2 2 3" xfId="12626"/>
    <cellStyle name="汇总 3 3 5 3 2 3" xfId="12627"/>
    <cellStyle name="汇总 3 3 5 3 2 4" xfId="12628"/>
    <cellStyle name="汇总 3 3 5 3 3" xfId="12629"/>
    <cellStyle name="汇总 3 3 5 3 3 2" xfId="12630"/>
    <cellStyle name="汇总 3 3 5 3 3 3" xfId="12631"/>
    <cellStyle name="汇总 3 3 5 3 4" xfId="12632"/>
    <cellStyle name="汇总 3 3 5 3 4 2" xfId="12633"/>
    <cellStyle name="汇总 3 3 5 3 4 2 2" xfId="12634"/>
    <cellStyle name="汇总 3 3 5 3 4 2 3" xfId="12635"/>
    <cellStyle name="汇总 3 3 5 3 4 3" xfId="12636"/>
    <cellStyle name="汇总 3 3 5 3 4 4" xfId="12637"/>
    <cellStyle name="汇总 3 3 5 3 5" xfId="12638"/>
    <cellStyle name="汇总 3 3 5 3 6" xfId="12639"/>
    <cellStyle name="汇总 3 3 5 4" xfId="12640"/>
    <cellStyle name="汇总 3 3 5 4 2" xfId="12641"/>
    <cellStyle name="汇总 3 3 5 4 2 2" xfId="12642"/>
    <cellStyle name="汇总 3 3 5 4 2 2 2" xfId="12643"/>
    <cellStyle name="汇总 3 3 5 4 2 2 3" xfId="12644"/>
    <cellStyle name="汇总 3 3 5 4 2 3" xfId="12645"/>
    <cellStyle name="汇总 3 3 5 4 2 4" xfId="12646"/>
    <cellStyle name="汇总 3 3 5 4 3" xfId="12647"/>
    <cellStyle name="汇总 3 3 5 4 3 2" xfId="12648"/>
    <cellStyle name="汇总 3 3 5 4 3 3" xfId="12649"/>
    <cellStyle name="汇总 3 3 5 4 4" xfId="12650"/>
    <cellStyle name="汇总 3 3 5 4 4 2" xfId="12651"/>
    <cellStyle name="汇总 3 3 5 4 4 2 2" xfId="12652"/>
    <cellStyle name="汇总 3 3 5 4 4 2 3" xfId="12653"/>
    <cellStyle name="汇总 3 3 5 4 4 3" xfId="12654"/>
    <cellStyle name="汇总 3 3 5 4 4 4" xfId="12655"/>
    <cellStyle name="汇总 3 3 5 4 5" xfId="12656"/>
    <cellStyle name="汇总 3 3 5 4 6" xfId="12657"/>
    <cellStyle name="汇总 3 3 5 5" xfId="12658"/>
    <cellStyle name="汇总 3 3 5 5 2" xfId="12659"/>
    <cellStyle name="汇总 3 3 5 5 2 2" xfId="12660"/>
    <cellStyle name="汇总 3 3 5 5 2 3" xfId="12661"/>
    <cellStyle name="汇总 3 3 5 5 3" xfId="12662"/>
    <cellStyle name="汇总 3 3 5 5 4" xfId="12663"/>
    <cellStyle name="汇总 3 3 5 6" xfId="12664"/>
    <cellStyle name="汇总 3 3 5 7" xfId="12665"/>
    <cellStyle name="汇总 3 3 6" xfId="12666"/>
    <cellStyle name="汇总 3 3 6 2" xfId="12667"/>
    <cellStyle name="汇总 3 3 6 2 2" xfId="12668"/>
    <cellStyle name="汇总 3 3 6 2 2 2" xfId="12669"/>
    <cellStyle name="汇总 3 3 6 2 2 3" xfId="12670"/>
    <cellStyle name="汇总 3 3 6 2 3" xfId="12671"/>
    <cellStyle name="汇总 3 3 6 2 4" xfId="12672"/>
    <cellStyle name="汇总 3 3 6 3" xfId="12673"/>
    <cellStyle name="汇总 3 3 6 3 2" xfId="12674"/>
    <cellStyle name="汇总 3 3 6 3 3" xfId="12675"/>
    <cellStyle name="汇总 3 3 6 4" xfId="12676"/>
    <cellStyle name="汇总 3 3 6 4 2" xfId="12677"/>
    <cellStyle name="汇总 3 3 6 4 2 2" xfId="12678"/>
    <cellStyle name="汇总 3 3 6 4 2 3" xfId="12679"/>
    <cellStyle name="汇总 3 3 6 4 3" xfId="12680"/>
    <cellStyle name="汇总 3 3 6 4 4" xfId="12681"/>
    <cellStyle name="汇总 3 3 6 5" xfId="12682"/>
    <cellStyle name="汇总 3 3 6 6" xfId="12683"/>
    <cellStyle name="汇总 3 3 7" xfId="12684"/>
    <cellStyle name="汇总 3 3 7 2" xfId="12685"/>
    <cellStyle name="汇总 3 3 7 2 2" xfId="12686"/>
    <cellStyle name="汇总 3 3 7 2 2 2" xfId="12687"/>
    <cellStyle name="汇总 3 3 7 2 2 3" xfId="12688"/>
    <cellStyle name="汇总 3 3 7 2 3" xfId="12689"/>
    <cellStyle name="汇总 3 3 7 2 4" xfId="12690"/>
    <cellStyle name="汇总 3 3 7 3" xfId="12691"/>
    <cellStyle name="汇总 3 3 7 3 2" xfId="12692"/>
    <cellStyle name="汇总 3 3 7 3 3" xfId="12693"/>
    <cellStyle name="汇总 3 3 7 4" xfId="12694"/>
    <cellStyle name="汇总 3 3 7 4 2" xfId="12695"/>
    <cellStyle name="汇总 3 3 7 4 2 2" xfId="12696"/>
    <cellStyle name="汇总 3 3 7 4 2 3" xfId="12697"/>
    <cellStyle name="汇总 3 3 7 4 3" xfId="12698"/>
    <cellStyle name="汇总 3 3 7 4 4" xfId="12699"/>
    <cellStyle name="汇总 3 3 7 5" xfId="12700"/>
    <cellStyle name="汇总 3 3 7 6" xfId="12701"/>
    <cellStyle name="汇总 3 3 8" xfId="12702"/>
    <cellStyle name="汇总 3 3 8 2" xfId="12703"/>
    <cellStyle name="汇总 3 3 8 2 2" xfId="12704"/>
    <cellStyle name="汇总 3 3 8 2 2 2" xfId="12705"/>
    <cellStyle name="汇总 3 3 8 2 2 3" xfId="12706"/>
    <cellStyle name="汇总 3 3 8 2 3" xfId="12707"/>
    <cellStyle name="汇总 3 3 8 2 4" xfId="12708"/>
    <cellStyle name="汇总 3 3 8 3" xfId="12709"/>
    <cellStyle name="汇总 3 3 8 3 2" xfId="12710"/>
    <cellStyle name="汇总 3 3 8 3 3" xfId="12711"/>
    <cellStyle name="汇总 3 3 8 4" xfId="12712"/>
    <cellStyle name="汇总 3 3 8 4 2" xfId="12713"/>
    <cellStyle name="汇总 3 3 8 4 2 2" xfId="12714"/>
    <cellStyle name="汇总 3 3 8 4 2 3" xfId="12715"/>
    <cellStyle name="汇总 3 3 8 4 3" xfId="12716"/>
    <cellStyle name="汇总 3 3 8 4 4" xfId="12717"/>
    <cellStyle name="汇总 3 3 8 5" xfId="12718"/>
    <cellStyle name="汇总 3 3 8 6" xfId="12719"/>
    <cellStyle name="汇总 3 3 9" xfId="12720"/>
    <cellStyle name="汇总 3 3 9 2" xfId="12721"/>
    <cellStyle name="汇总 3 3 9 2 2" xfId="12722"/>
    <cellStyle name="汇总 3 3 9 2 3" xfId="12723"/>
    <cellStyle name="汇总 3 3 9 3" xfId="12724"/>
    <cellStyle name="汇总 3 3 9 4" xfId="12725"/>
    <cellStyle name="汇总 3 4" xfId="12726"/>
    <cellStyle name="汇总 3 4 2" xfId="12727"/>
    <cellStyle name="汇总 3 4 2 2" xfId="12728"/>
    <cellStyle name="汇总 3 4 2 2 2" xfId="12729"/>
    <cellStyle name="汇总 3 4 2 2 2 2" xfId="12730"/>
    <cellStyle name="汇总 3 4 2 2 2 2 2" xfId="12731"/>
    <cellStyle name="汇总 3 4 2 2 2 2 3" xfId="12732"/>
    <cellStyle name="汇总 3 4 2 2 2 3" xfId="12733"/>
    <cellStyle name="汇总 3 4 2 2 2 4" xfId="12734"/>
    <cellStyle name="汇总 3 4 2 2 3" xfId="12735"/>
    <cellStyle name="汇总 3 4 2 2 3 2" xfId="12736"/>
    <cellStyle name="汇总 3 4 2 2 3 3" xfId="12737"/>
    <cellStyle name="汇总 3 4 2 2 4" xfId="12738"/>
    <cellStyle name="汇总 3 4 2 2 4 2" xfId="12739"/>
    <cellStyle name="汇总 3 4 2 2 4 2 2" xfId="12740"/>
    <cellStyle name="汇总 3 4 2 2 4 2 3" xfId="12741"/>
    <cellStyle name="汇总 3 4 2 2 4 3" xfId="12742"/>
    <cellStyle name="汇总 3 4 2 2 4 4" xfId="12743"/>
    <cellStyle name="汇总 3 4 2 2 5" xfId="12744"/>
    <cellStyle name="汇总 3 4 2 2 6" xfId="12745"/>
    <cellStyle name="汇总 3 4 2 3" xfId="12746"/>
    <cellStyle name="汇总 3 4 2 3 2" xfId="12747"/>
    <cellStyle name="汇总 3 4 2 3 2 2" xfId="12748"/>
    <cellStyle name="汇总 3 4 2 3 2 2 2" xfId="12749"/>
    <cellStyle name="汇总 3 4 2 3 2 2 3" xfId="12750"/>
    <cellStyle name="汇总 3 4 2 3 2 3" xfId="12751"/>
    <cellStyle name="汇总 3 4 2 3 2 4" xfId="12752"/>
    <cellStyle name="汇总 3 4 2 3 3" xfId="12753"/>
    <cellStyle name="汇总 3 4 2 3 3 2" xfId="12754"/>
    <cellStyle name="汇总 3 4 2 3 3 3" xfId="12755"/>
    <cellStyle name="汇总 3 4 2 3 4" xfId="12756"/>
    <cellStyle name="汇总 3 4 2 3 4 2" xfId="12757"/>
    <cellStyle name="汇总 3 4 2 3 4 2 2" xfId="12758"/>
    <cellStyle name="汇总 3 4 2 3 4 2 3" xfId="12759"/>
    <cellStyle name="汇总 3 4 2 3 4 3" xfId="12760"/>
    <cellStyle name="汇总 3 4 2 3 4 4" xfId="12761"/>
    <cellStyle name="汇总 3 4 2 3 5" xfId="12762"/>
    <cellStyle name="汇总 3 4 2 3 6" xfId="12763"/>
    <cellStyle name="汇总 3 4 2 4" xfId="12764"/>
    <cellStyle name="汇总 3 4 2 4 2" xfId="12765"/>
    <cellStyle name="汇总 3 4 2 4 2 2" xfId="12766"/>
    <cellStyle name="汇总 3 4 2 4 2 2 2" xfId="12767"/>
    <cellStyle name="汇总 3 4 2 4 2 2 3" xfId="12768"/>
    <cellStyle name="汇总 3 4 2 4 2 3" xfId="12769"/>
    <cellStyle name="汇总 3 4 2 4 2 4" xfId="12770"/>
    <cellStyle name="汇总 3 4 2 4 3" xfId="12771"/>
    <cellStyle name="汇总 3 4 2 4 3 2" xfId="12772"/>
    <cellStyle name="汇总 3 4 2 4 3 3" xfId="12773"/>
    <cellStyle name="汇总 3 4 2 4 4" xfId="12774"/>
    <cellStyle name="汇总 3 4 2 4 4 2" xfId="12775"/>
    <cellStyle name="汇总 3 4 2 4 4 2 2" xfId="12776"/>
    <cellStyle name="汇总 3 4 2 4 4 2 3" xfId="12777"/>
    <cellStyle name="汇总 3 4 2 4 4 3" xfId="12778"/>
    <cellStyle name="汇总 3 4 2 4 4 4" xfId="12779"/>
    <cellStyle name="汇总 3 4 2 4 5" xfId="12780"/>
    <cellStyle name="汇总 3 4 2 4 6" xfId="12781"/>
    <cellStyle name="汇总 3 4 2 5" xfId="12782"/>
    <cellStyle name="汇总 3 4 2 5 2" xfId="12783"/>
    <cellStyle name="汇总 3 4 2 5 2 2" xfId="12784"/>
    <cellStyle name="汇总 3 4 2 5 2 3" xfId="12785"/>
    <cellStyle name="汇总 3 4 2 5 3" xfId="12786"/>
    <cellStyle name="汇总 3 4 2 5 4" xfId="12787"/>
    <cellStyle name="汇总 3 4 2 6" xfId="12788"/>
    <cellStyle name="汇总 3 4 2 7" xfId="12789"/>
    <cellStyle name="汇总 3 4 3" xfId="12790"/>
    <cellStyle name="汇总 3 4 3 2" xfId="12791"/>
    <cellStyle name="汇总 3 4 3 2 2" xfId="12792"/>
    <cellStyle name="汇总 3 4 3 2 2 2" xfId="12793"/>
    <cellStyle name="汇总 3 4 3 2 2 3" xfId="12794"/>
    <cellStyle name="汇总 3 4 3 2 3" xfId="12795"/>
    <cellStyle name="汇总 3 4 3 2 4" xfId="12796"/>
    <cellStyle name="汇总 3 4 3 3" xfId="12797"/>
    <cellStyle name="汇总 3 4 3 3 2" xfId="12798"/>
    <cellStyle name="汇总 3 4 3 3 3" xfId="12799"/>
    <cellStyle name="汇总 3 4 3 4" xfId="12800"/>
    <cellStyle name="汇总 3 4 3 4 2" xfId="12801"/>
    <cellStyle name="汇总 3 4 3 4 2 2" xfId="12802"/>
    <cellStyle name="汇总 3 4 3 4 2 3" xfId="12803"/>
    <cellStyle name="汇总 3 4 3 4 3" xfId="12804"/>
    <cellStyle name="汇总 3 4 3 4 4" xfId="12805"/>
    <cellStyle name="汇总 3 4 3 5" xfId="12806"/>
    <cellStyle name="汇总 3 4 3 6" xfId="12807"/>
    <cellStyle name="汇总 3 4 4" xfId="12808"/>
    <cellStyle name="汇总 3 4 4 2" xfId="12809"/>
    <cellStyle name="汇总 3 4 4 2 2" xfId="12810"/>
    <cellStyle name="汇总 3 4 4 2 2 2" xfId="12811"/>
    <cellStyle name="汇总 3 4 4 2 2 3" xfId="12812"/>
    <cellStyle name="汇总 3 4 4 2 3" xfId="12813"/>
    <cellStyle name="汇总 3 4 4 2 4" xfId="12814"/>
    <cellStyle name="汇总 3 4 4 3" xfId="12815"/>
    <cellStyle name="汇总 3 4 4 3 2" xfId="12816"/>
    <cellStyle name="汇总 3 4 4 3 3" xfId="12817"/>
    <cellStyle name="汇总 3 4 4 4" xfId="12818"/>
    <cellStyle name="汇总 3 4 4 4 2" xfId="12819"/>
    <cellStyle name="汇总 3 4 4 4 2 2" xfId="12820"/>
    <cellStyle name="汇总 3 4 4 4 2 3" xfId="12821"/>
    <cellStyle name="汇总 3 4 4 4 3" xfId="12822"/>
    <cellStyle name="汇总 3 4 4 4 4" xfId="12823"/>
    <cellStyle name="汇总 3 4 4 5" xfId="12824"/>
    <cellStyle name="汇总 3 4 4 6" xfId="12825"/>
    <cellStyle name="汇总 3 4 5" xfId="12826"/>
    <cellStyle name="汇总 3 4 5 2" xfId="12827"/>
    <cellStyle name="汇总 3 4 5 2 2" xfId="12828"/>
    <cellStyle name="汇总 3 4 5 2 2 2" xfId="12829"/>
    <cellStyle name="汇总 3 4 5 2 2 3" xfId="12830"/>
    <cellStyle name="汇总 3 4 5 2 3" xfId="12831"/>
    <cellStyle name="汇总 3 4 5 2 4" xfId="12832"/>
    <cellStyle name="汇总 3 4 5 3" xfId="12833"/>
    <cellStyle name="汇总 3 4 5 3 2" xfId="12834"/>
    <cellStyle name="汇总 3 4 5 3 3" xfId="12835"/>
    <cellStyle name="汇总 3 4 5 4" xfId="12836"/>
    <cellStyle name="汇总 3 4 5 4 2" xfId="12837"/>
    <cellStyle name="汇总 3 4 5 4 2 2" xfId="12838"/>
    <cellStyle name="汇总 3 4 5 4 2 3" xfId="12839"/>
    <cellStyle name="汇总 3 4 5 4 3" xfId="12840"/>
    <cellStyle name="汇总 3 4 5 4 4" xfId="12841"/>
    <cellStyle name="汇总 3 4 5 5" xfId="12842"/>
    <cellStyle name="汇总 3 4 5 6" xfId="12843"/>
    <cellStyle name="汇总 3 4 6" xfId="12844"/>
    <cellStyle name="汇总 3 4 6 2" xfId="12845"/>
    <cellStyle name="汇总 3 4 6 2 2" xfId="12846"/>
    <cellStyle name="汇总 3 4 6 2 3" xfId="12847"/>
    <cellStyle name="汇总 3 4 6 3" xfId="12848"/>
    <cellStyle name="汇总 3 4 6 4" xfId="12849"/>
    <cellStyle name="汇总 3 4 7" xfId="12850"/>
    <cellStyle name="汇总 3 4 8" xfId="12851"/>
    <cellStyle name="汇总 3 5" xfId="12852"/>
    <cellStyle name="汇总 3 5 2" xfId="12853"/>
    <cellStyle name="汇总 3 5 2 2" xfId="12854"/>
    <cellStyle name="汇总 3 5 2 2 2" xfId="12855"/>
    <cellStyle name="汇总 3 5 2 2 2 2" xfId="12856"/>
    <cellStyle name="汇总 3 5 2 2 2 2 2" xfId="12857"/>
    <cellStyle name="汇总 3 5 2 2 2 2 3" xfId="12858"/>
    <cellStyle name="汇总 3 5 2 2 2 3" xfId="12859"/>
    <cellStyle name="汇总 3 5 2 2 2 4" xfId="12860"/>
    <cellStyle name="汇总 3 5 2 2 3" xfId="12861"/>
    <cellStyle name="汇总 3 5 2 2 3 2" xfId="12862"/>
    <cellStyle name="汇总 3 5 2 2 3 3" xfId="12863"/>
    <cellStyle name="汇总 3 5 2 2 4" xfId="12864"/>
    <cellStyle name="汇总 3 5 2 2 4 2" xfId="12865"/>
    <cellStyle name="汇总 3 5 2 2 4 2 2" xfId="12866"/>
    <cellStyle name="汇总 3 5 2 2 4 2 3" xfId="12867"/>
    <cellStyle name="汇总 3 5 2 2 4 3" xfId="12868"/>
    <cellStyle name="汇总 3 5 2 2 4 4" xfId="12869"/>
    <cellStyle name="汇总 3 5 2 2 5" xfId="12870"/>
    <cellStyle name="汇总 3 5 2 2 6" xfId="12871"/>
    <cellStyle name="汇总 3 5 2 3" xfId="12872"/>
    <cellStyle name="汇总 3 5 2 3 2" xfId="12873"/>
    <cellStyle name="汇总 3 5 2 3 2 2" xfId="12874"/>
    <cellStyle name="汇总 3 5 2 3 2 2 2" xfId="12875"/>
    <cellStyle name="汇总 3 5 2 3 2 2 3" xfId="12876"/>
    <cellStyle name="汇总 3 5 2 3 2 3" xfId="12877"/>
    <cellStyle name="汇总 3 5 2 3 2 4" xfId="12878"/>
    <cellStyle name="汇总 3 5 2 3 3" xfId="12879"/>
    <cellStyle name="汇总 3 5 2 3 3 2" xfId="12880"/>
    <cellStyle name="汇总 3 5 2 3 3 3" xfId="12881"/>
    <cellStyle name="汇总 3 5 2 3 4" xfId="12882"/>
    <cellStyle name="汇总 3 5 2 3 4 2" xfId="12883"/>
    <cellStyle name="汇总 3 5 2 3 4 2 2" xfId="12884"/>
    <cellStyle name="汇总 3 5 2 3 4 2 3" xfId="12885"/>
    <cellStyle name="汇总 3 5 2 3 4 3" xfId="12886"/>
    <cellStyle name="汇总 3 5 2 3 4 4" xfId="12887"/>
    <cellStyle name="汇总 3 5 2 3 5" xfId="12888"/>
    <cellStyle name="汇总 3 5 2 3 6" xfId="12889"/>
    <cellStyle name="汇总 3 5 2 4" xfId="12890"/>
    <cellStyle name="汇总 3 5 2 4 2" xfId="12891"/>
    <cellStyle name="汇总 3 5 2 4 2 2" xfId="12892"/>
    <cellStyle name="汇总 3 5 2 4 2 2 2" xfId="12893"/>
    <cellStyle name="汇总 3 5 2 4 2 2 3" xfId="12894"/>
    <cellStyle name="汇总 3 5 2 4 2 3" xfId="12895"/>
    <cellStyle name="汇总 3 5 2 4 2 4" xfId="12896"/>
    <cellStyle name="汇总 3 5 2 4 3" xfId="12897"/>
    <cellStyle name="汇总 3 5 2 4 3 2" xfId="12898"/>
    <cellStyle name="汇总 3 5 2 4 3 3" xfId="12899"/>
    <cellStyle name="汇总 3 5 2 4 4" xfId="12900"/>
    <cellStyle name="汇总 3 5 2 4 4 2" xfId="12901"/>
    <cellStyle name="汇总 3 5 2 4 4 2 2" xfId="12902"/>
    <cellStyle name="汇总 3 5 2 4 4 2 3" xfId="12903"/>
    <cellStyle name="汇总 3 5 2 4 4 3" xfId="12904"/>
    <cellStyle name="汇总 3 5 2 4 4 4" xfId="12905"/>
    <cellStyle name="汇总 3 5 2 4 5" xfId="12906"/>
    <cellStyle name="汇总 3 5 2 4 6" xfId="12907"/>
    <cellStyle name="汇总 3 5 2 5" xfId="12908"/>
    <cellStyle name="汇总 3 5 2 5 2" xfId="12909"/>
    <cellStyle name="汇总 3 5 2 5 2 2" xfId="12910"/>
    <cellStyle name="汇总 3 5 2 5 2 3" xfId="12911"/>
    <cellStyle name="汇总 3 5 2 5 3" xfId="12912"/>
    <cellStyle name="汇总 3 5 2 5 4" xfId="12913"/>
    <cellStyle name="汇总 3 5 2 6" xfId="12914"/>
    <cellStyle name="汇总 3 5 2 7" xfId="12915"/>
    <cellStyle name="汇总 3 5 3" xfId="12916"/>
    <cellStyle name="汇总 3 5 3 2" xfId="12917"/>
    <cellStyle name="汇总 3 5 3 2 2" xfId="12918"/>
    <cellStyle name="汇总 3 5 3 2 2 2" xfId="12919"/>
    <cellStyle name="汇总 3 5 3 2 2 3" xfId="12920"/>
    <cellStyle name="汇总 3 5 3 2 3" xfId="12921"/>
    <cellStyle name="汇总 3 5 3 2 4" xfId="12922"/>
    <cellStyle name="汇总 3 5 3 3" xfId="12923"/>
    <cellStyle name="汇总 3 5 3 3 2" xfId="12924"/>
    <cellStyle name="汇总 3 5 3 3 3" xfId="12925"/>
    <cellStyle name="汇总 3 5 3 4" xfId="12926"/>
    <cellStyle name="汇总 3 5 3 4 2" xfId="12927"/>
    <cellStyle name="汇总 3 5 3 4 2 2" xfId="12928"/>
    <cellStyle name="汇总 3 5 3 4 2 3" xfId="12929"/>
    <cellStyle name="汇总 3 5 3 4 3" xfId="12930"/>
    <cellStyle name="汇总 3 5 3 4 4" xfId="12931"/>
    <cellStyle name="汇总 3 5 3 5" xfId="12932"/>
    <cellStyle name="汇总 3 5 3 6" xfId="12933"/>
    <cellStyle name="汇总 3 5 4" xfId="12934"/>
    <cellStyle name="汇总 3 5 4 2" xfId="12935"/>
    <cellStyle name="汇总 3 5 4 2 2" xfId="12936"/>
    <cellStyle name="汇总 3 5 4 2 2 2" xfId="12937"/>
    <cellStyle name="汇总 3 5 4 2 2 3" xfId="12938"/>
    <cellStyle name="汇总 3 5 4 2 3" xfId="12939"/>
    <cellStyle name="汇总 3 5 4 2 4" xfId="12940"/>
    <cellStyle name="汇总 3 5 4 3" xfId="12941"/>
    <cellStyle name="汇总 3 5 4 3 2" xfId="12942"/>
    <cellStyle name="汇总 3 5 4 3 3" xfId="12943"/>
    <cellStyle name="汇总 3 5 4 4" xfId="12944"/>
    <cellStyle name="汇总 3 5 4 4 2" xfId="12945"/>
    <cellStyle name="汇总 3 5 4 4 2 2" xfId="12946"/>
    <cellStyle name="汇总 3 5 4 4 2 3" xfId="12947"/>
    <cellStyle name="汇总 3 5 4 4 3" xfId="12948"/>
    <cellStyle name="汇总 3 5 4 4 4" xfId="12949"/>
    <cellStyle name="汇总 3 5 4 5" xfId="12950"/>
    <cellStyle name="汇总 3 5 4 6" xfId="12951"/>
    <cellStyle name="汇总 3 5 5" xfId="12952"/>
    <cellStyle name="汇总 3 5 5 2" xfId="12953"/>
    <cellStyle name="汇总 3 5 5 2 2" xfId="12954"/>
    <cellStyle name="汇总 3 5 5 2 2 2" xfId="12955"/>
    <cellStyle name="汇总 3 5 5 2 2 3" xfId="12956"/>
    <cellStyle name="汇总 3 5 5 2 3" xfId="12957"/>
    <cellStyle name="汇总 3 5 5 2 4" xfId="12958"/>
    <cellStyle name="汇总 3 5 5 3" xfId="12959"/>
    <cellStyle name="汇总 3 5 5 3 2" xfId="12960"/>
    <cellStyle name="汇总 3 5 5 3 3" xfId="12961"/>
    <cellStyle name="汇总 3 5 5 4" xfId="12962"/>
    <cellStyle name="汇总 3 5 5 4 2" xfId="12963"/>
    <cellStyle name="汇总 3 5 5 4 2 2" xfId="12964"/>
    <cellStyle name="汇总 3 5 5 4 2 3" xfId="12965"/>
    <cellStyle name="汇总 3 5 5 4 3" xfId="12966"/>
    <cellStyle name="汇总 3 5 5 4 4" xfId="12967"/>
    <cellStyle name="汇总 3 5 5 5" xfId="12968"/>
    <cellStyle name="汇总 3 5 5 6" xfId="12969"/>
    <cellStyle name="汇总 3 5 6" xfId="12970"/>
    <cellStyle name="汇总 3 5 6 2" xfId="12971"/>
    <cellStyle name="汇总 3 5 6 2 2" xfId="12972"/>
    <cellStyle name="汇总 3 5 6 2 3" xfId="12973"/>
    <cellStyle name="汇总 3 5 6 3" xfId="12974"/>
    <cellStyle name="汇总 3 5 6 4" xfId="12975"/>
    <cellStyle name="汇总 3 5 7" xfId="12976"/>
    <cellStyle name="汇总 3 5 8" xfId="12977"/>
    <cellStyle name="汇总 3 6" xfId="12978"/>
    <cellStyle name="汇总 3 6 2" xfId="12979"/>
    <cellStyle name="汇总 3 6 2 2" xfId="12980"/>
    <cellStyle name="汇总 3 6 2 2 2" xfId="12981"/>
    <cellStyle name="汇总 3 6 2 2 2 2" xfId="12982"/>
    <cellStyle name="汇总 3 6 2 2 2 2 2" xfId="12983"/>
    <cellStyle name="汇总 3 6 2 2 2 2 3" xfId="12984"/>
    <cellStyle name="汇总 3 6 2 2 2 3" xfId="12985"/>
    <cellStyle name="汇总 3 6 2 2 2 4" xfId="12986"/>
    <cellStyle name="汇总 3 6 2 2 3" xfId="12987"/>
    <cellStyle name="汇总 3 6 2 2 3 2" xfId="12988"/>
    <cellStyle name="汇总 3 6 2 2 3 3" xfId="12989"/>
    <cellStyle name="汇总 3 6 2 2 4" xfId="12990"/>
    <cellStyle name="汇总 3 6 2 2 4 2" xfId="12991"/>
    <cellStyle name="汇总 3 6 2 2 4 2 2" xfId="12992"/>
    <cellStyle name="汇总 3 6 2 2 4 2 3" xfId="12993"/>
    <cellStyle name="汇总 3 6 2 2 4 3" xfId="12994"/>
    <cellStyle name="汇总 3 6 2 2 4 4" xfId="12995"/>
    <cellStyle name="汇总 3 6 2 2 5" xfId="12996"/>
    <cellStyle name="汇总 3 6 2 2 6" xfId="12997"/>
    <cellStyle name="汇总 3 6 2 3" xfId="12998"/>
    <cellStyle name="汇总 3 6 2 3 2" xfId="12999"/>
    <cellStyle name="汇总 3 6 2 3 2 2" xfId="13000"/>
    <cellStyle name="汇总 3 6 2 3 2 2 2" xfId="13001"/>
    <cellStyle name="汇总 3 6 2 3 2 2 3" xfId="13002"/>
    <cellStyle name="汇总 3 6 2 3 2 3" xfId="13003"/>
    <cellStyle name="汇总 3 6 2 3 2 4" xfId="13004"/>
    <cellStyle name="汇总 3 6 2 3 3" xfId="13005"/>
    <cellStyle name="汇总 3 6 2 3 3 2" xfId="13006"/>
    <cellStyle name="汇总 3 6 2 3 3 3" xfId="13007"/>
    <cellStyle name="汇总 3 6 2 3 4" xfId="13008"/>
    <cellStyle name="汇总 3 6 2 3 4 2" xfId="13009"/>
    <cellStyle name="汇总 3 6 2 3 4 2 2" xfId="13010"/>
    <cellStyle name="汇总 3 6 2 3 4 2 3" xfId="13011"/>
    <cellStyle name="汇总 3 6 2 3 4 3" xfId="13012"/>
    <cellStyle name="汇总 3 6 2 3 4 4" xfId="13013"/>
    <cellStyle name="汇总 3 6 2 3 5" xfId="13014"/>
    <cellStyle name="汇总 3 6 2 3 6" xfId="13015"/>
    <cellStyle name="汇总 3 6 2 4" xfId="13016"/>
    <cellStyle name="汇总 3 6 2 4 2" xfId="13017"/>
    <cellStyle name="汇总 3 6 2 4 2 2" xfId="13018"/>
    <cellStyle name="汇总 3 6 2 4 2 2 2" xfId="13019"/>
    <cellStyle name="汇总 3 6 2 4 2 2 3" xfId="13020"/>
    <cellStyle name="汇总 3 6 2 4 2 3" xfId="13021"/>
    <cellStyle name="汇总 3 6 2 4 2 4" xfId="13022"/>
    <cellStyle name="汇总 3 6 2 4 3" xfId="13023"/>
    <cellStyle name="汇总 3 6 2 4 3 2" xfId="13024"/>
    <cellStyle name="汇总 3 6 2 4 3 3" xfId="13025"/>
    <cellStyle name="汇总 3 6 2 4 4" xfId="13026"/>
    <cellStyle name="汇总 3 6 2 4 4 2" xfId="13027"/>
    <cellStyle name="汇总 3 6 2 4 4 2 2" xfId="13028"/>
    <cellStyle name="汇总 3 6 2 4 4 2 3" xfId="13029"/>
    <cellStyle name="汇总 3 6 2 4 4 3" xfId="13030"/>
    <cellStyle name="汇总 3 6 2 4 4 4" xfId="13031"/>
    <cellStyle name="汇总 3 6 2 4 5" xfId="13032"/>
    <cellStyle name="汇总 3 6 2 4 6" xfId="13033"/>
    <cellStyle name="汇总 3 6 2 5" xfId="13034"/>
    <cellStyle name="汇总 3 6 2 5 2" xfId="13035"/>
    <cellStyle name="汇总 3 6 2 5 2 2" xfId="13036"/>
    <cellStyle name="汇总 3 6 2 5 2 3" xfId="13037"/>
    <cellStyle name="汇总 3 6 2 5 3" xfId="13038"/>
    <cellStyle name="汇总 3 6 2 5 4" xfId="13039"/>
    <cellStyle name="汇总 3 6 2 6" xfId="13040"/>
    <cellStyle name="汇总 3 6 2 7" xfId="13041"/>
    <cellStyle name="汇总 3 6 3" xfId="13042"/>
    <cellStyle name="汇总 3 6 3 2" xfId="13043"/>
    <cellStyle name="汇总 3 6 3 2 2" xfId="13044"/>
    <cellStyle name="汇总 3 6 3 2 2 2" xfId="13045"/>
    <cellStyle name="汇总 3 6 3 2 2 3" xfId="13046"/>
    <cellStyle name="汇总 3 6 3 2 3" xfId="13047"/>
    <cellStyle name="汇总 3 6 3 2 4" xfId="13048"/>
    <cellStyle name="汇总 3 6 3 3" xfId="13049"/>
    <cellStyle name="汇总 3 6 3 3 2" xfId="13050"/>
    <cellStyle name="汇总 3 6 3 3 3" xfId="13051"/>
    <cellStyle name="汇总 3 6 3 4" xfId="13052"/>
    <cellStyle name="汇总 3 6 3 4 2" xfId="13053"/>
    <cellStyle name="汇总 3 6 3 4 2 2" xfId="13054"/>
    <cellStyle name="汇总 3 6 3 4 2 3" xfId="13055"/>
    <cellStyle name="汇总 3 6 3 4 3" xfId="13056"/>
    <cellStyle name="汇总 3 6 3 4 4" xfId="13057"/>
    <cellStyle name="汇总 3 6 3 5" xfId="13058"/>
    <cellStyle name="汇总 3 6 3 6" xfId="13059"/>
    <cellStyle name="汇总 3 6 4" xfId="13060"/>
    <cellStyle name="汇总 3 6 4 2" xfId="13061"/>
    <cellStyle name="汇总 3 6 4 2 2" xfId="13062"/>
    <cellStyle name="汇总 3 6 4 2 2 2" xfId="13063"/>
    <cellStyle name="汇总 3 6 4 2 2 3" xfId="13064"/>
    <cellStyle name="汇总 3 6 4 2 3" xfId="13065"/>
    <cellStyle name="汇总 3 6 4 2 4" xfId="13066"/>
    <cellStyle name="汇总 3 6 4 3" xfId="13067"/>
    <cellStyle name="汇总 3 6 4 3 2" xfId="13068"/>
    <cellStyle name="汇总 3 6 4 3 3" xfId="13069"/>
    <cellStyle name="汇总 3 6 4 4" xfId="13070"/>
    <cellStyle name="汇总 3 6 4 4 2" xfId="13071"/>
    <cellStyle name="汇总 3 6 4 4 2 2" xfId="13072"/>
    <cellStyle name="汇总 3 6 4 4 2 3" xfId="13073"/>
    <cellStyle name="汇总 3 6 4 4 3" xfId="13074"/>
    <cellStyle name="汇总 3 6 4 4 4" xfId="13075"/>
    <cellStyle name="汇总 3 6 4 5" xfId="13076"/>
    <cellStyle name="汇总 3 6 4 6" xfId="13077"/>
    <cellStyle name="汇总 3 6 5" xfId="13078"/>
    <cellStyle name="汇总 3 6 5 2" xfId="13079"/>
    <cellStyle name="汇总 3 6 5 2 2" xfId="13080"/>
    <cellStyle name="汇总 3 6 5 2 2 2" xfId="13081"/>
    <cellStyle name="汇总 3 6 5 2 2 3" xfId="13082"/>
    <cellStyle name="汇总 3 6 5 2 3" xfId="13083"/>
    <cellStyle name="汇总 3 6 5 2 4" xfId="13084"/>
    <cellStyle name="汇总 3 6 5 3" xfId="13085"/>
    <cellStyle name="汇总 3 6 5 3 2" xfId="13086"/>
    <cellStyle name="汇总 3 6 5 3 3" xfId="13087"/>
    <cellStyle name="汇总 3 6 5 4" xfId="13088"/>
    <cellStyle name="汇总 3 6 5 4 2" xfId="13089"/>
    <cellStyle name="汇总 3 6 5 4 2 2" xfId="13090"/>
    <cellStyle name="汇总 3 6 5 4 2 3" xfId="13091"/>
    <cellStyle name="汇总 3 6 5 4 3" xfId="13092"/>
    <cellStyle name="汇总 3 6 5 4 4" xfId="13093"/>
    <cellStyle name="汇总 3 6 5 5" xfId="13094"/>
    <cellStyle name="汇总 3 6 5 6" xfId="13095"/>
    <cellStyle name="汇总 3 6 6" xfId="13096"/>
    <cellStyle name="汇总 3 6 6 2" xfId="13097"/>
    <cellStyle name="汇总 3 6 6 2 2" xfId="13098"/>
    <cellStyle name="汇总 3 6 6 2 3" xfId="13099"/>
    <cellStyle name="汇总 3 6 6 3" xfId="13100"/>
    <cellStyle name="汇总 3 6 6 4" xfId="13101"/>
    <cellStyle name="汇总 3 6 7" xfId="13102"/>
    <cellStyle name="汇总 3 6 8" xfId="13103"/>
    <cellStyle name="汇总 3 7" xfId="13104"/>
    <cellStyle name="汇总 3 7 2" xfId="13105"/>
    <cellStyle name="汇总 3 7 2 2" xfId="13106"/>
    <cellStyle name="汇总 3 7 2 2 2" xfId="13107"/>
    <cellStyle name="汇总 3 7 2 2 3" xfId="13108"/>
    <cellStyle name="汇总 3 7 2 3" xfId="13109"/>
    <cellStyle name="汇总 3 7 2 4" xfId="13110"/>
    <cellStyle name="汇总 3 7 3" xfId="13111"/>
    <cellStyle name="汇总 3 7 3 2" xfId="13112"/>
    <cellStyle name="汇总 3 7 3 3" xfId="13113"/>
    <cellStyle name="汇总 3 7 4" xfId="13114"/>
    <cellStyle name="汇总 3 7 4 2" xfId="13115"/>
    <cellStyle name="汇总 3 7 4 2 2" xfId="13116"/>
    <cellStyle name="汇总 3 7 4 2 3" xfId="13117"/>
    <cellStyle name="汇总 3 7 4 3" xfId="13118"/>
    <cellStyle name="汇总 3 7 4 4" xfId="13119"/>
    <cellStyle name="汇总 3 7 5" xfId="13120"/>
    <cellStyle name="汇总 3 7 6" xfId="13121"/>
    <cellStyle name="汇总 3 8" xfId="13122"/>
    <cellStyle name="汇总 3 8 2" xfId="13123"/>
    <cellStyle name="汇总 3 8 2 2" xfId="13124"/>
    <cellStyle name="汇总 3 8 2 2 2" xfId="13125"/>
    <cellStyle name="汇总 3 8 2 2 3" xfId="13126"/>
    <cellStyle name="汇总 3 8 2 3" xfId="13127"/>
    <cellStyle name="汇总 3 8 2 4" xfId="13128"/>
    <cellStyle name="汇总 3 8 3" xfId="13129"/>
    <cellStyle name="汇总 3 8 3 2" xfId="13130"/>
    <cellStyle name="汇总 3 8 3 3" xfId="13131"/>
    <cellStyle name="汇总 3 8 4" xfId="13132"/>
    <cellStyle name="汇总 3 8 4 2" xfId="13133"/>
    <cellStyle name="汇总 3 8 4 2 2" xfId="13134"/>
    <cellStyle name="汇总 3 8 4 2 3" xfId="13135"/>
    <cellStyle name="汇总 3 8 4 3" xfId="13136"/>
    <cellStyle name="汇总 3 8 4 4" xfId="13137"/>
    <cellStyle name="汇总 3 8 5" xfId="13138"/>
    <cellStyle name="汇总 3 8 6" xfId="13139"/>
    <cellStyle name="汇总 3 9" xfId="13140"/>
    <cellStyle name="汇总 3 9 2" xfId="13141"/>
    <cellStyle name="汇总 3 9 2 2" xfId="13142"/>
    <cellStyle name="汇总 3 9 2 2 2" xfId="13143"/>
    <cellStyle name="汇总 3 9 2 2 3" xfId="13144"/>
    <cellStyle name="汇总 3 9 2 3" xfId="13145"/>
    <cellStyle name="汇总 3 9 2 4" xfId="13146"/>
    <cellStyle name="汇总 3 9 3" xfId="13147"/>
    <cellStyle name="汇总 3 9 3 2" xfId="13148"/>
    <cellStyle name="汇总 3 9 3 3" xfId="13149"/>
    <cellStyle name="汇总 3 9 4" xfId="13150"/>
    <cellStyle name="汇总 3 9 4 2" xfId="13151"/>
    <cellStyle name="汇总 3 9 4 2 2" xfId="13152"/>
    <cellStyle name="汇总 3 9 4 2 3" xfId="13153"/>
    <cellStyle name="汇总 3 9 4 3" xfId="13154"/>
    <cellStyle name="汇总 3 9 4 4" xfId="13155"/>
    <cellStyle name="汇总 3 9 5" xfId="13156"/>
    <cellStyle name="汇总 3 9 6" xfId="13157"/>
    <cellStyle name="汇总 4" xfId="13158"/>
    <cellStyle name="汇总 4 10" xfId="13159"/>
    <cellStyle name="汇总 4 10 2" xfId="13160"/>
    <cellStyle name="汇总 4 10 2 2" xfId="13161"/>
    <cellStyle name="汇总 4 10 2 3" xfId="13162"/>
    <cellStyle name="汇总 4 10 3" xfId="13163"/>
    <cellStyle name="汇总 4 10 4" xfId="13164"/>
    <cellStyle name="汇总 4 11" xfId="13165"/>
    <cellStyle name="汇总 4 12" xfId="13166"/>
    <cellStyle name="汇总 4 2" xfId="13167"/>
    <cellStyle name="汇总 4 2 10" xfId="13168"/>
    <cellStyle name="汇总 4 2 11" xfId="13169"/>
    <cellStyle name="汇总 4 2 2" xfId="13170"/>
    <cellStyle name="汇总 4 2 2 10" xfId="13171"/>
    <cellStyle name="汇总 4 2 2 11" xfId="13172"/>
    <cellStyle name="汇总 4 2 2 2" xfId="13173"/>
    <cellStyle name="汇总 4 2 2 2 2" xfId="13174"/>
    <cellStyle name="汇总 4 2 2 2 2 2" xfId="13175"/>
    <cellStyle name="汇总 4 2 2 2 2 2 2" xfId="13176"/>
    <cellStyle name="汇总 4 2 2 2 2 2 2 2" xfId="13177"/>
    <cellStyle name="汇总 4 2 2 2 2 2 2 2 2" xfId="13178"/>
    <cellStyle name="汇总 4 2 2 2 2 2 2 2 3" xfId="13179"/>
    <cellStyle name="汇总 4 2 2 2 2 2 2 3" xfId="13180"/>
    <cellStyle name="汇总 4 2 2 2 2 2 2 4" xfId="13181"/>
    <cellStyle name="汇总 4 2 2 2 2 2 3" xfId="13182"/>
    <cellStyle name="汇总 4 2 2 2 2 2 3 2" xfId="13183"/>
    <cellStyle name="汇总 4 2 2 2 2 2 3 3" xfId="13184"/>
    <cellStyle name="汇总 4 2 2 2 2 2 4" xfId="13185"/>
    <cellStyle name="汇总 4 2 2 2 2 2 4 2" xfId="13186"/>
    <cellStyle name="汇总 4 2 2 2 2 2 4 2 2" xfId="13187"/>
    <cellStyle name="汇总 4 2 2 2 2 2 4 2 3" xfId="13188"/>
    <cellStyle name="汇总 4 2 2 2 2 2 4 3" xfId="13189"/>
    <cellStyle name="汇总 4 2 2 2 2 2 4 4" xfId="13190"/>
    <cellStyle name="汇总 4 2 2 2 2 2 5" xfId="13191"/>
    <cellStyle name="汇总 4 2 2 2 2 2 6" xfId="13192"/>
    <cellStyle name="汇总 4 2 2 2 2 3" xfId="13193"/>
    <cellStyle name="汇总 4 2 2 2 2 3 2" xfId="13194"/>
    <cellStyle name="汇总 4 2 2 2 2 3 2 2" xfId="13195"/>
    <cellStyle name="汇总 4 2 2 2 2 3 2 2 2" xfId="13196"/>
    <cellStyle name="汇总 4 2 2 2 2 3 2 2 3" xfId="13197"/>
    <cellStyle name="汇总 4 2 2 2 2 3 2 3" xfId="13198"/>
    <cellStyle name="汇总 4 2 2 2 2 3 2 4" xfId="13199"/>
    <cellStyle name="汇总 4 2 2 2 2 3 3" xfId="13200"/>
    <cellStyle name="汇总 4 2 2 2 2 3 3 2" xfId="13201"/>
    <cellStyle name="汇总 4 2 2 2 2 3 3 3" xfId="13202"/>
    <cellStyle name="汇总 4 2 2 2 2 3 4" xfId="13203"/>
    <cellStyle name="汇总 4 2 2 2 2 3 4 2" xfId="13204"/>
    <cellStyle name="汇总 4 2 2 2 2 3 4 2 2" xfId="13205"/>
    <cellStyle name="汇总 4 2 2 2 2 3 4 2 3" xfId="13206"/>
    <cellStyle name="汇总 4 2 2 2 2 3 4 3" xfId="13207"/>
    <cellStyle name="汇总 4 2 2 2 2 3 4 4" xfId="13208"/>
    <cellStyle name="汇总 4 2 2 2 2 3 5" xfId="13209"/>
    <cellStyle name="汇总 4 2 2 2 2 3 6" xfId="13210"/>
    <cellStyle name="汇总 4 2 2 2 2 4" xfId="13211"/>
    <cellStyle name="汇总 4 2 2 2 2 4 2" xfId="13212"/>
    <cellStyle name="汇总 4 2 2 2 2 4 2 2" xfId="13213"/>
    <cellStyle name="汇总 4 2 2 2 2 4 2 2 2" xfId="13214"/>
    <cellStyle name="汇总 4 2 2 2 2 4 2 2 3" xfId="13215"/>
    <cellStyle name="汇总 4 2 2 2 2 4 2 3" xfId="13216"/>
    <cellStyle name="汇总 4 2 2 2 2 4 2 4" xfId="13217"/>
    <cellStyle name="汇总 4 2 2 2 2 4 3" xfId="13218"/>
    <cellStyle name="汇总 4 2 2 2 2 4 3 2" xfId="13219"/>
    <cellStyle name="汇总 4 2 2 2 2 4 3 3" xfId="13220"/>
    <cellStyle name="汇总 4 2 2 2 2 4 4" xfId="13221"/>
    <cellStyle name="汇总 4 2 2 2 2 4 4 2" xfId="13222"/>
    <cellStyle name="汇总 4 2 2 2 2 4 4 2 2" xfId="13223"/>
    <cellStyle name="汇总 4 2 2 2 2 4 4 2 3" xfId="13224"/>
    <cellStyle name="汇总 4 2 2 2 2 4 4 3" xfId="13225"/>
    <cellStyle name="汇总 4 2 2 2 2 4 4 4" xfId="13226"/>
    <cellStyle name="汇总 4 2 2 2 2 4 5" xfId="13227"/>
    <cellStyle name="汇总 4 2 2 2 2 4 6" xfId="13228"/>
    <cellStyle name="汇总 4 2 2 2 2 5" xfId="13229"/>
    <cellStyle name="汇总 4 2 2 2 2 5 2" xfId="13230"/>
    <cellStyle name="汇总 4 2 2 2 2 5 2 2" xfId="13231"/>
    <cellStyle name="汇总 4 2 2 2 2 5 2 3" xfId="13232"/>
    <cellStyle name="汇总 4 2 2 2 2 5 3" xfId="13233"/>
    <cellStyle name="汇总 4 2 2 2 2 5 4" xfId="13234"/>
    <cellStyle name="汇总 4 2 2 2 2 6" xfId="13235"/>
    <cellStyle name="汇总 4 2 2 2 2 7" xfId="13236"/>
    <cellStyle name="汇总 4 2 2 2 3" xfId="13237"/>
    <cellStyle name="汇总 4 2 2 2 3 2" xfId="13238"/>
    <cellStyle name="汇总 4 2 2 2 3 2 2" xfId="13239"/>
    <cellStyle name="汇总 4 2 2 2 3 2 2 2" xfId="13240"/>
    <cellStyle name="汇总 4 2 2 2 3 2 2 3" xfId="13241"/>
    <cellStyle name="汇总 4 2 2 2 3 2 3" xfId="13242"/>
    <cellStyle name="汇总 4 2 2 2 3 2 4" xfId="13243"/>
    <cellStyle name="汇总 4 2 2 2 3 3" xfId="13244"/>
    <cellStyle name="汇总 4 2 2 2 3 3 2" xfId="13245"/>
    <cellStyle name="汇总 4 2 2 2 3 3 3" xfId="13246"/>
    <cellStyle name="汇总 4 2 2 2 3 4" xfId="13247"/>
    <cellStyle name="汇总 4 2 2 2 3 4 2" xfId="13248"/>
    <cellStyle name="汇总 4 2 2 2 3 4 2 2" xfId="13249"/>
    <cellStyle name="汇总 4 2 2 2 3 4 2 3" xfId="13250"/>
    <cellStyle name="汇总 4 2 2 2 3 4 3" xfId="13251"/>
    <cellStyle name="汇总 4 2 2 2 3 4 4" xfId="13252"/>
    <cellStyle name="汇总 4 2 2 2 3 5" xfId="13253"/>
    <cellStyle name="汇总 4 2 2 2 3 6" xfId="13254"/>
    <cellStyle name="汇总 4 2 2 2 4" xfId="13255"/>
    <cellStyle name="汇总 4 2 2 2 4 2" xfId="13256"/>
    <cellStyle name="汇总 4 2 2 2 4 2 2" xfId="13257"/>
    <cellStyle name="汇总 4 2 2 2 4 2 2 2" xfId="13258"/>
    <cellStyle name="汇总 4 2 2 2 4 2 2 3" xfId="13259"/>
    <cellStyle name="汇总 4 2 2 2 4 2 3" xfId="13260"/>
    <cellStyle name="汇总 4 2 2 2 4 2 4" xfId="13261"/>
    <cellStyle name="汇总 4 2 2 2 4 3" xfId="13262"/>
    <cellStyle name="汇总 4 2 2 2 4 3 2" xfId="13263"/>
    <cellStyle name="汇总 4 2 2 2 4 3 3" xfId="13264"/>
    <cellStyle name="汇总 4 2 2 2 4 4" xfId="13265"/>
    <cellStyle name="汇总 4 2 2 2 4 4 2" xfId="13266"/>
    <cellStyle name="汇总 4 2 2 2 4 4 2 2" xfId="13267"/>
    <cellStyle name="汇总 4 2 2 2 4 4 2 3" xfId="13268"/>
    <cellStyle name="汇总 4 2 2 2 4 4 3" xfId="13269"/>
    <cellStyle name="汇总 4 2 2 2 4 4 4" xfId="13270"/>
    <cellStyle name="汇总 4 2 2 2 4 5" xfId="13271"/>
    <cellStyle name="汇总 4 2 2 2 4 6" xfId="13272"/>
    <cellStyle name="汇总 4 2 2 2 5" xfId="13273"/>
    <cellStyle name="汇总 4 2 2 2 5 2" xfId="13274"/>
    <cellStyle name="汇总 4 2 2 2 5 2 2" xfId="13275"/>
    <cellStyle name="汇总 4 2 2 2 5 2 2 2" xfId="13276"/>
    <cellStyle name="汇总 4 2 2 2 5 2 2 3" xfId="13277"/>
    <cellStyle name="汇总 4 2 2 2 5 2 3" xfId="13278"/>
    <cellStyle name="汇总 4 2 2 2 5 2 4" xfId="13279"/>
    <cellStyle name="汇总 4 2 2 2 5 3" xfId="13280"/>
    <cellStyle name="汇总 4 2 2 2 5 3 2" xfId="13281"/>
    <cellStyle name="汇总 4 2 2 2 5 3 3" xfId="13282"/>
    <cellStyle name="汇总 4 2 2 2 5 4" xfId="13283"/>
    <cellStyle name="汇总 4 2 2 2 5 4 2" xfId="13284"/>
    <cellStyle name="汇总 4 2 2 2 5 4 2 2" xfId="13285"/>
    <cellStyle name="汇总 4 2 2 2 5 4 2 3" xfId="13286"/>
    <cellStyle name="汇总 4 2 2 2 5 4 3" xfId="13287"/>
    <cellStyle name="汇总 4 2 2 2 5 4 4" xfId="13288"/>
    <cellStyle name="汇总 4 2 2 2 5 5" xfId="13289"/>
    <cellStyle name="汇总 4 2 2 2 5 6" xfId="13290"/>
    <cellStyle name="汇总 4 2 2 2 6" xfId="13291"/>
    <cellStyle name="汇总 4 2 2 2 6 2" xfId="13292"/>
    <cellStyle name="汇总 4 2 2 2 6 2 2" xfId="13293"/>
    <cellStyle name="汇总 4 2 2 2 6 2 3" xfId="13294"/>
    <cellStyle name="汇总 4 2 2 2 6 3" xfId="13295"/>
    <cellStyle name="汇总 4 2 2 2 6 4" xfId="13296"/>
    <cellStyle name="汇总 4 2 2 2 7" xfId="13297"/>
    <cellStyle name="汇总 4 2 2 2 8" xfId="13298"/>
    <cellStyle name="汇总 4 2 2 3" xfId="13299"/>
    <cellStyle name="汇总 4 2 2 3 2" xfId="13300"/>
    <cellStyle name="汇总 4 2 2 3 2 2" xfId="13301"/>
    <cellStyle name="汇总 4 2 2 3 2 2 2" xfId="13302"/>
    <cellStyle name="汇总 4 2 2 3 2 2 2 2" xfId="13303"/>
    <cellStyle name="汇总 4 2 2 3 2 2 2 2 2" xfId="13304"/>
    <cellStyle name="汇总 4 2 2 3 2 2 2 2 3" xfId="13305"/>
    <cellStyle name="汇总 4 2 2 3 2 2 2 3" xfId="13306"/>
    <cellStyle name="汇总 4 2 2 3 2 2 2 4" xfId="13307"/>
    <cellStyle name="汇总 4 2 2 3 2 2 3" xfId="13308"/>
    <cellStyle name="汇总 4 2 2 3 2 2 3 2" xfId="13309"/>
    <cellStyle name="汇总 4 2 2 3 2 2 3 3" xfId="13310"/>
    <cellStyle name="汇总 4 2 2 3 2 2 4" xfId="13311"/>
    <cellStyle name="汇总 4 2 2 3 2 2 4 2" xfId="13312"/>
    <cellStyle name="汇总 4 2 2 3 2 2 4 2 2" xfId="13313"/>
    <cellStyle name="汇总 4 2 2 3 2 2 4 2 3" xfId="13314"/>
    <cellStyle name="汇总 4 2 2 3 2 2 4 3" xfId="13315"/>
    <cellStyle name="汇总 4 2 2 3 2 2 4 4" xfId="13316"/>
    <cellStyle name="汇总 4 2 2 3 2 2 5" xfId="13317"/>
    <cellStyle name="汇总 4 2 2 3 2 2 6" xfId="13318"/>
    <cellStyle name="汇总 4 2 2 3 2 3" xfId="13319"/>
    <cellStyle name="汇总 4 2 2 3 2 3 2" xfId="13320"/>
    <cellStyle name="汇总 4 2 2 3 2 3 2 2" xfId="13321"/>
    <cellStyle name="汇总 4 2 2 3 2 3 2 2 2" xfId="13322"/>
    <cellStyle name="汇总 4 2 2 3 2 3 2 2 3" xfId="13323"/>
    <cellStyle name="汇总 4 2 2 3 2 3 2 3" xfId="13324"/>
    <cellStyle name="汇总 4 2 2 3 2 3 2 4" xfId="13325"/>
    <cellStyle name="汇总 4 2 2 3 2 3 3" xfId="13326"/>
    <cellStyle name="汇总 4 2 2 3 2 3 3 2" xfId="13327"/>
    <cellStyle name="汇总 4 2 2 3 2 3 3 3" xfId="13328"/>
    <cellStyle name="汇总 4 2 2 3 2 3 4" xfId="13329"/>
    <cellStyle name="汇总 4 2 2 3 2 3 4 2" xfId="13330"/>
    <cellStyle name="汇总 4 2 2 3 2 3 4 2 2" xfId="13331"/>
    <cellStyle name="汇总 4 2 2 3 2 3 4 2 3" xfId="13332"/>
    <cellStyle name="汇总 4 2 2 3 2 3 4 3" xfId="13333"/>
    <cellStyle name="汇总 4 2 2 3 2 3 4 4" xfId="13334"/>
    <cellStyle name="汇总 4 2 2 3 2 3 5" xfId="13335"/>
    <cellStyle name="汇总 4 2 2 3 2 3 6" xfId="13336"/>
    <cellStyle name="汇总 4 2 2 3 2 4" xfId="13337"/>
    <cellStyle name="汇总 4 2 2 3 2 4 2" xfId="13338"/>
    <cellStyle name="汇总 4 2 2 3 2 4 2 2" xfId="13339"/>
    <cellStyle name="汇总 4 2 2 3 2 4 2 2 2" xfId="13340"/>
    <cellStyle name="汇总 4 2 2 3 2 4 2 2 3" xfId="13341"/>
    <cellStyle name="汇总 4 2 2 3 2 4 2 3" xfId="13342"/>
    <cellStyle name="汇总 4 2 2 3 2 4 2 4" xfId="13343"/>
    <cellStyle name="汇总 4 2 2 3 2 4 3" xfId="13344"/>
    <cellStyle name="汇总 4 2 2 3 2 4 3 2" xfId="13345"/>
    <cellStyle name="汇总 4 2 2 3 2 4 3 3" xfId="13346"/>
    <cellStyle name="汇总 4 2 2 3 2 4 4" xfId="13347"/>
    <cellStyle name="汇总 4 2 2 3 2 4 4 2" xfId="13348"/>
    <cellStyle name="汇总 4 2 2 3 2 4 4 2 2" xfId="13349"/>
    <cellStyle name="汇总 4 2 2 3 2 4 4 2 3" xfId="13350"/>
    <cellStyle name="汇总 4 2 2 3 2 4 4 3" xfId="13351"/>
    <cellStyle name="汇总 4 2 2 3 2 4 4 4" xfId="13352"/>
    <cellStyle name="汇总 4 2 2 3 2 4 5" xfId="13353"/>
    <cellStyle name="汇总 4 2 2 3 2 4 6" xfId="13354"/>
    <cellStyle name="汇总 4 2 2 3 2 5" xfId="13355"/>
    <cellStyle name="汇总 4 2 2 3 2 5 2" xfId="13356"/>
    <cellStyle name="汇总 4 2 2 3 2 5 2 2" xfId="13357"/>
    <cellStyle name="汇总 4 2 2 3 2 5 2 3" xfId="13358"/>
    <cellStyle name="汇总 4 2 2 3 2 5 3" xfId="13359"/>
    <cellStyle name="汇总 4 2 2 3 2 5 4" xfId="13360"/>
    <cellStyle name="汇总 4 2 2 3 2 6" xfId="13361"/>
    <cellStyle name="汇总 4 2 2 3 2 7" xfId="13362"/>
    <cellStyle name="汇总 4 2 2 3 3" xfId="13363"/>
    <cellStyle name="汇总 4 2 2 3 3 2" xfId="13364"/>
    <cellStyle name="汇总 4 2 2 3 3 2 2" xfId="13365"/>
    <cellStyle name="汇总 4 2 2 3 3 2 2 2" xfId="13366"/>
    <cellStyle name="汇总 4 2 2 3 3 2 2 3" xfId="13367"/>
    <cellStyle name="汇总 4 2 2 3 3 2 3" xfId="13368"/>
    <cellStyle name="汇总 4 2 2 3 3 2 4" xfId="13369"/>
    <cellStyle name="汇总 4 2 2 3 3 3" xfId="13370"/>
    <cellStyle name="汇总 4 2 2 3 3 3 2" xfId="13371"/>
    <cellStyle name="汇总 4 2 2 3 3 3 3" xfId="13372"/>
    <cellStyle name="汇总 4 2 2 3 3 4" xfId="13373"/>
    <cellStyle name="汇总 4 2 2 3 3 4 2" xfId="13374"/>
    <cellStyle name="汇总 4 2 2 3 3 4 2 2" xfId="13375"/>
    <cellStyle name="汇总 4 2 2 3 3 4 2 3" xfId="13376"/>
    <cellStyle name="汇总 4 2 2 3 3 4 3" xfId="13377"/>
    <cellStyle name="汇总 4 2 2 3 3 4 4" xfId="13378"/>
    <cellStyle name="汇总 4 2 2 3 3 5" xfId="13379"/>
    <cellStyle name="汇总 4 2 2 3 3 6" xfId="13380"/>
    <cellStyle name="汇总 4 2 2 3 4" xfId="13381"/>
    <cellStyle name="汇总 4 2 2 3 4 2" xfId="13382"/>
    <cellStyle name="汇总 4 2 2 3 4 2 2" xfId="13383"/>
    <cellStyle name="汇总 4 2 2 3 4 2 2 2" xfId="13384"/>
    <cellStyle name="汇总 4 2 2 3 4 2 2 3" xfId="13385"/>
    <cellStyle name="汇总 4 2 2 3 4 2 3" xfId="13386"/>
    <cellStyle name="汇总 4 2 2 3 4 2 4" xfId="13387"/>
    <cellStyle name="汇总 4 2 2 3 4 3" xfId="13388"/>
    <cellStyle name="汇总 4 2 2 3 4 3 2" xfId="13389"/>
    <cellStyle name="汇总 4 2 2 3 4 3 3" xfId="13390"/>
    <cellStyle name="汇总 4 2 2 3 4 4" xfId="13391"/>
    <cellStyle name="汇总 4 2 2 3 4 4 2" xfId="13392"/>
    <cellStyle name="汇总 4 2 2 3 4 4 2 2" xfId="13393"/>
    <cellStyle name="汇总 4 2 2 3 4 4 2 3" xfId="13394"/>
    <cellStyle name="汇总 4 2 2 3 4 4 3" xfId="13395"/>
    <cellStyle name="汇总 4 2 2 3 4 4 4" xfId="13396"/>
    <cellStyle name="汇总 4 2 2 3 4 5" xfId="13397"/>
    <cellStyle name="汇总 4 2 2 3 4 6" xfId="13398"/>
    <cellStyle name="汇总 4 2 2 3 5" xfId="13399"/>
    <cellStyle name="汇总 4 2 2 3 5 2" xfId="13400"/>
    <cellStyle name="汇总 4 2 2 3 5 2 2" xfId="13401"/>
    <cellStyle name="汇总 4 2 2 3 5 2 2 2" xfId="13402"/>
    <cellStyle name="汇总 4 2 2 3 5 2 2 3" xfId="13403"/>
    <cellStyle name="汇总 4 2 2 3 5 2 3" xfId="13404"/>
    <cellStyle name="汇总 4 2 2 3 5 2 4" xfId="13405"/>
    <cellStyle name="汇总 4 2 2 3 5 3" xfId="13406"/>
    <cellStyle name="汇总 4 2 2 3 5 3 2" xfId="13407"/>
    <cellStyle name="汇总 4 2 2 3 5 3 3" xfId="13408"/>
    <cellStyle name="汇总 4 2 2 3 5 4" xfId="13409"/>
    <cellStyle name="汇总 4 2 2 3 5 4 2" xfId="13410"/>
    <cellStyle name="汇总 4 2 2 3 5 4 2 2" xfId="13411"/>
    <cellStyle name="汇总 4 2 2 3 5 4 2 3" xfId="13412"/>
    <cellStyle name="汇总 4 2 2 3 5 4 3" xfId="13413"/>
    <cellStyle name="汇总 4 2 2 3 5 4 4" xfId="13414"/>
    <cellStyle name="汇总 4 2 2 3 5 5" xfId="13415"/>
    <cellStyle name="汇总 4 2 2 3 5 6" xfId="13416"/>
    <cellStyle name="汇总 4 2 2 3 6" xfId="13417"/>
    <cellStyle name="汇总 4 2 2 3 6 2" xfId="13418"/>
    <cellStyle name="汇总 4 2 2 3 6 2 2" xfId="13419"/>
    <cellStyle name="汇总 4 2 2 3 6 2 3" xfId="13420"/>
    <cellStyle name="汇总 4 2 2 3 6 3" xfId="13421"/>
    <cellStyle name="汇总 4 2 2 3 6 4" xfId="13422"/>
    <cellStyle name="汇总 4 2 2 3 7" xfId="13423"/>
    <cellStyle name="汇总 4 2 2 3 8" xfId="13424"/>
    <cellStyle name="汇总 4 2 2 4" xfId="13425"/>
    <cellStyle name="汇总 4 2 2 4 2" xfId="13426"/>
    <cellStyle name="汇总 4 2 2 4 2 2" xfId="13427"/>
    <cellStyle name="汇总 4 2 2 4 2 2 2" xfId="13428"/>
    <cellStyle name="汇总 4 2 2 4 2 2 2 2" xfId="13429"/>
    <cellStyle name="汇总 4 2 2 4 2 2 2 2 2" xfId="13430"/>
    <cellStyle name="汇总 4 2 2 4 2 2 2 2 3" xfId="13431"/>
    <cellStyle name="汇总 4 2 2 4 2 2 2 3" xfId="13432"/>
    <cellStyle name="汇总 4 2 2 4 2 2 2 4" xfId="13433"/>
    <cellStyle name="汇总 4 2 2 4 2 2 3" xfId="13434"/>
    <cellStyle name="汇总 4 2 2 4 2 2 3 2" xfId="13435"/>
    <cellStyle name="汇总 4 2 2 4 2 2 3 3" xfId="13436"/>
    <cellStyle name="汇总 4 2 2 4 2 2 4" xfId="13437"/>
    <cellStyle name="汇总 4 2 2 4 2 2 4 2" xfId="13438"/>
    <cellStyle name="汇总 4 2 2 4 2 2 4 2 2" xfId="13439"/>
    <cellStyle name="汇总 4 2 2 4 2 2 4 2 3" xfId="13440"/>
    <cellStyle name="汇总 4 2 2 4 2 2 4 3" xfId="13441"/>
    <cellStyle name="汇总 4 2 2 4 2 2 4 4" xfId="13442"/>
    <cellStyle name="汇总 4 2 2 4 2 2 5" xfId="13443"/>
    <cellStyle name="汇总 4 2 2 4 2 2 6" xfId="13444"/>
    <cellStyle name="汇总 4 2 2 4 2 3" xfId="13445"/>
    <cellStyle name="汇总 4 2 2 4 2 3 2" xfId="13446"/>
    <cellStyle name="汇总 4 2 2 4 2 3 2 2" xfId="13447"/>
    <cellStyle name="汇总 4 2 2 4 2 3 2 2 2" xfId="13448"/>
    <cellStyle name="汇总 4 2 2 4 2 3 2 2 3" xfId="13449"/>
    <cellStyle name="汇总 4 2 2 4 2 3 2 3" xfId="13450"/>
    <cellStyle name="汇总 4 2 2 4 2 3 2 4" xfId="13451"/>
    <cellStyle name="汇总 4 2 2 4 2 3 3" xfId="13452"/>
    <cellStyle name="汇总 4 2 2 4 2 3 3 2" xfId="13453"/>
    <cellStyle name="汇总 4 2 2 4 2 3 3 3" xfId="13454"/>
    <cellStyle name="汇总 4 2 2 4 2 3 4" xfId="13455"/>
    <cellStyle name="汇总 4 2 2 4 2 3 4 2" xfId="13456"/>
    <cellStyle name="汇总 4 2 2 4 2 3 4 2 2" xfId="13457"/>
    <cellStyle name="汇总 4 2 2 4 2 3 4 2 3" xfId="13458"/>
    <cellStyle name="汇总 4 2 2 4 2 3 4 3" xfId="13459"/>
    <cellStyle name="汇总 4 2 2 4 2 3 4 4" xfId="13460"/>
    <cellStyle name="汇总 4 2 2 4 2 3 5" xfId="13461"/>
    <cellStyle name="汇总 4 2 2 4 2 3 6" xfId="13462"/>
    <cellStyle name="汇总 4 2 2 4 2 4" xfId="13463"/>
    <cellStyle name="汇总 4 2 2 4 2 4 2" xfId="13464"/>
    <cellStyle name="汇总 4 2 2 4 2 4 2 2" xfId="13465"/>
    <cellStyle name="汇总 4 2 2 4 2 4 2 2 2" xfId="13466"/>
    <cellStyle name="汇总 4 2 2 4 2 4 2 2 3" xfId="13467"/>
    <cellStyle name="汇总 4 2 2 4 2 4 2 3" xfId="13468"/>
    <cellStyle name="汇总 4 2 2 4 2 4 2 4" xfId="13469"/>
    <cellStyle name="汇总 4 2 2 4 2 4 3" xfId="13470"/>
    <cellStyle name="汇总 4 2 2 4 2 4 3 2" xfId="13471"/>
    <cellStyle name="汇总 4 2 2 4 2 4 3 3" xfId="13472"/>
    <cellStyle name="汇总 4 2 2 4 2 4 4" xfId="13473"/>
    <cellStyle name="汇总 4 2 2 4 2 4 4 2" xfId="13474"/>
    <cellStyle name="汇总 4 2 2 4 2 4 4 2 2" xfId="13475"/>
    <cellStyle name="汇总 4 2 2 4 2 4 4 2 3" xfId="13476"/>
    <cellStyle name="汇总 4 2 2 4 2 4 4 3" xfId="13477"/>
    <cellStyle name="汇总 4 2 2 4 2 4 4 4" xfId="13478"/>
    <cellStyle name="汇总 4 2 2 4 2 4 5" xfId="13479"/>
    <cellStyle name="汇总 4 2 2 4 2 4 6" xfId="13480"/>
    <cellStyle name="汇总 4 2 2 4 2 5" xfId="13481"/>
    <cellStyle name="汇总 4 2 2 4 2 5 2" xfId="13482"/>
    <cellStyle name="汇总 4 2 2 4 2 5 2 2" xfId="13483"/>
    <cellStyle name="汇总 4 2 2 4 2 5 2 3" xfId="13484"/>
    <cellStyle name="汇总 4 2 2 4 2 5 3" xfId="13485"/>
    <cellStyle name="汇总 4 2 2 4 2 5 4" xfId="13486"/>
    <cellStyle name="汇总 4 2 2 4 2 6" xfId="13487"/>
    <cellStyle name="汇总 4 2 2 4 2 7" xfId="13488"/>
    <cellStyle name="汇总 4 2 2 4 3" xfId="13489"/>
    <cellStyle name="汇总 4 2 2 4 3 2" xfId="13490"/>
    <cellStyle name="汇总 4 2 2 4 3 2 2" xfId="13491"/>
    <cellStyle name="汇总 4 2 2 4 3 2 2 2" xfId="13492"/>
    <cellStyle name="汇总 4 2 2 4 3 2 2 3" xfId="13493"/>
    <cellStyle name="汇总 4 2 2 4 3 2 3" xfId="13494"/>
    <cellStyle name="汇总 4 2 2 4 3 2 4" xfId="13495"/>
    <cellStyle name="汇总 4 2 2 4 3 3" xfId="13496"/>
    <cellStyle name="汇总 4 2 2 4 3 3 2" xfId="13497"/>
    <cellStyle name="汇总 4 2 2 4 3 3 3" xfId="13498"/>
    <cellStyle name="汇总 4 2 2 4 3 4" xfId="13499"/>
    <cellStyle name="汇总 4 2 2 4 3 4 2" xfId="13500"/>
    <cellStyle name="汇总 4 2 2 4 3 4 2 2" xfId="13501"/>
    <cellStyle name="汇总 4 2 2 4 3 4 2 3" xfId="13502"/>
    <cellStyle name="汇总 4 2 2 4 3 4 3" xfId="13503"/>
    <cellStyle name="汇总 4 2 2 4 3 4 4" xfId="13504"/>
    <cellStyle name="汇总 4 2 2 4 3 5" xfId="13505"/>
    <cellStyle name="汇总 4 2 2 4 3 6" xfId="13506"/>
    <cellStyle name="汇总 4 2 2 4 4" xfId="13507"/>
    <cellStyle name="汇总 4 2 2 4 4 2" xfId="13508"/>
    <cellStyle name="汇总 4 2 2 4 4 2 2" xfId="13509"/>
    <cellStyle name="汇总 4 2 2 4 4 2 2 2" xfId="13510"/>
    <cellStyle name="汇总 4 2 2 4 4 2 2 3" xfId="13511"/>
    <cellStyle name="汇总 4 2 2 4 4 2 3" xfId="13512"/>
    <cellStyle name="汇总 4 2 2 4 4 2 4" xfId="13513"/>
    <cellStyle name="汇总 4 2 2 4 4 3" xfId="13514"/>
    <cellStyle name="汇总 4 2 2 4 4 3 2" xfId="13515"/>
    <cellStyle name="汇总 4 2 2 4 4 3 3" xfId="13516"/>
    <cellStyle name="汇总 4 2 2 4 4 4" xfId="13517"/>
    <cellStyle name="汇总 4 2 2 4 4 4 2" xfId="13518"/>
    <cellStyle name="汇总 4 2 2 4 4 4 2 2" xfId="13519"/>
    <cellStyle name="汇总 4 2 2 4 4 4 2 3" xfId="13520"/>
    <cellStyle name="汇总 4 2 2 4 4 4 3" xfId="13521"/>
    <cellStyle name="汇总 4 2 2 4 4 4 4" xfId="13522"/>
    <cellStyle name="汇总 4 2 2 4 4 5" xfId="13523"/>
    <cellStyle name="汇总 4 2 2 4 4 6" xfId="13524"/>
    <cellStyle name="汇总 4 2 2 4 5" xfId="13525"/>
    <cellStyle name="汇总 4 2 2 4 5 2" xfId="13526"/>
    <cellStyle name="汇总 4 2 2 4 5 2 2" xfId="13527"/>
    <cellStyle name="汇总 4 2 2 4 5 2 2 2" xfId="13528"/>
    <cellStyle name="汇总 4 2 2 4 5 2 2 3" xfId="13529"/>
    <cellStyle name="汇总 4 2 2 4 5 2 3" xfId="13530"/>
    <cellStyle name="汇总 4 2 2 4 5 2 4" xfId="13531"/>
    <cellStyle name="汇总 4 2 2 4 5 3" xfId="13532"/>
    <cellStyle name="汇总 4 2 2 4 5 3 2" xfId="13533"/>
    <cellStyle name="汇总 4 2 2 4 5 3 3" xfId="13534"/>
    <cellStyle name="汇总 4 2 2 4 5 4" xfId="13535"/>
    <cellStyle name="汇总 4 2 2 4 5 4 2" xfId="13536"/>
    <cellStyle name="汇总 4 2 2 4 5 4 2 2" xfId="13537"/>
    <cellStyle name="汇总 4 2 2 4 5 4 2 3" xfId="13538"/>
    <cellStyle name="汇总 4 2 2 4 5 4 3" xfId="13539"/>
    <cellStyle name="汇总 4 2 2 4 5 4 4" xfId="13540"/>
    <cellStyle name="汇总 4 2 2 4 5 5" xfId="13541"/>
    <cellStyle name="汇总 4 2 2 4 5 6" xfId="13542"/>
    <cellStyle name="汇总 4 2 2 4 6" xfId="13543"/>
    <cellStyle name="汇总 4 2 2 4 6 2" xfId="13544"/>
    <cellStyle name="汇总 4 2 2 4 6 2 2" xfId="13545"/>
    <cellStyle name="汇总 4 2 2 4 6 2 3" xfId="13546"/>
    <cellStyle name="汇总 4 2 2 4 6 3" xfId="13547"/>
    <cellStyle name="汇总 4 2 2 4 6 4" xfId="13548"/>
    <cellStyle name="汇总 4 2 2 4 7" xfId="13549"/>
    <cellStyle name="汇总 4 2 2 4 8" xfId="13550"/>
    <cellStyle name="汇总 4 2 2 5" xfId="13551"/>
    <cellStyle name="汇总 4 2 2 5 2" xfId="13552"/>
    <cellStyle name="汇总 4 2 2 5 2 2" xfId="13553"/>
    <cellStyle name="汇总 4 2 2 5 2 2 2" xfId="13554"/>
    <cellStyle name="汇总 4 2 2 5 2 2 2 2" xfId="13555"/>
    <cellStyle name="汇总 4 2 2 5 2 2 2 3" xfId="13556"/>
    <cellStyle name="汇总 4 2 2 5 2 2 3" xfId="13557"/>
    <cellStyle name="汇总 4 2 2 5 2 2 4" xfId="13558"/>
    <cellStyle name="汇总 4 2 2 5 2 3" xfId="13559"/>
    <cellStyle name="汇总 4 2 2 5 2 3 2" xfId="13560"/>
    <cellStyle name="汇总 4 2 2 5 2 3 3" xfId="13561"/>
    <cellStyle name="汇总 4 2 2 5 2 4" xfId="13562"/>
    <cellStyle name="汇总 4 2 2 5 2 4 2" xfId="13563"/>
    <cellStyle name="汇总 4 2 2 5 2 4 2 2" xfId="13564"/>
    <cellStyle name="汇总 4 2 2 5 2 4 2 3" xfId="13565"/>
    <cellStyle name="汇总 4 2 2 5 2 4 3" xfId="13566"/>
    <cellStyle name="汇总 4 2 2 5 2 4 4" xfId="13567"/>
    <cellStyle name="汇总 4 2 2 5 2 5" xfId="13568"/>
    <cellStyle name="汇总 4 2 2 5 2 6" xfId="13569"/>
    <cellStyle name="汇总 4 2 2 5 3" xfId="13570"/>
    <cellStyle name="汇总 4 2 2 5 3 2" xfId="13571"/>
    <cellStyle name="汇总 4 2 2 5 3 2 2" xfId="13572"/>
    <cellStyle name="汇总 4 2 2 5 3 2 2 2" xfId="13573"/>
    <cellStyle name="汇总 4 2 2 5 3 2 2 3" xfId="13574"/>
    <cellStyle name="汇总 4 2 2 5 3 2 3" xfId="13575"/>
    <cellStyle name="汇总 4 2 2 5 3 2 4" xfId="13576"/>
    <cellStyle name="汇总 4 2 2 5 3 3" xfId="13577"/>
    <cellStyle name="汇总 4 2 2 5 3 3 2" xfId="13578"/>
    <cellStyle name="汇总 4 2 2 5 3 3 3" xfId="13579"/>
    <cellStyle name="汇总 4 2 2 5 3 4" xfId="13580"/>
    <cellStyle name="汇总 4 2 2 5 3 4 2" xfId="13581"/>
    <cellStyle name="汇总 4 2 2 5 3 4 2 2" xfId="13582"/>
    <cellStyle name="汇总 4 2 2 5 3 4 2 3" xfId="13583"/>
    <cellStyle name="汇总 4 2 2 5 3 4 3" xfId="13584"/>
    <cellStyle name="汇总 4 2 2 5 3 4 4" xfId="13585"/>
    <cellStyle name="汇总 4 2 2 5 3 5" xfId="13586"/>
    <cellStyle name="汇总 4 2 2 5 3 6" xfId="13587"/>
    <cellStyle name="汇总 4 2 2 5 4" xfId="13588"/>
    <cellStyle name="汇总 4 2 2 5 4 2" xfId="13589"/>
    <cellStyle name="汇总 4 2 2 5 4 2 2" xfId="13590"/>
    <cellStyle name="汇总 4 2 2 5 4 2 2 2" xfId="13591"/>
    <cellStyle name="汇总 4 2 2 5 4 2 2 3" xfId="13592"/>
    <cellStyle name="汇总 4 2 2 5 4 2 3" xfId="13593"/>
    <cellStyle name="汇总 4 2 2 5 4 2 4" xfId="13594"/>
    <cellStyle name="汇总 4 2 2 5 4 3" xfId="13595"/>
    <cellStyle name="汇总 4 2 2 5 4 3 2" xfId="13596"/>
    <cellStyle name="汇总 4 2 2 5 4 3 3" xfId="13597"/>
    <cellStyle name="汇总 4 2 2 5 4 4" xfId="13598"/>
    <cellStyle name="汇总 4 2 2 5 4 4 2" xfId="13599"/>
    <cellStyle name="汇总 4 2 2 5 4 4 2 2" xfId="13600"/>
    <cellStyle name="汇总 4 2 2 5 4 4 2 3" xfId="13601"/>
    <cellStyle name="汇总 4 2 2 5 4 4 3" xfId="13602"/>
    <cellStyle name="汇总 4 2 2 5 4 4 4" xfId="13603"/>
    <cellStyle name="汇总 4 2 2 5 4 5" xfId="13604"/>
    <cellStyle name="汇总 4 2 2 5 4 6" xfId="13605"/>
    <cellStyle name="汇总 4 2 2 5 5" xfId="13606"/>
    <cellStyle name="汇总 4 2 2 5 5 2" xfId="13607"/>
    <cellStyle name="汇总 4 2 2 5 5 2 2" xfId="13608"/>
    <cellStyle name="汇总 4 2 2 5 5 2 3" xfId="13609"/>
    <cellStyle name="汇总 4 2 2 5 5 3" xfId="13610"/>
    <cellStyle name="汇总 4 2 2 5 5 4" xfId="13611"/>
    <cellStyle name="汇总 4 2 2 5 6" xfId="13612"/>
    <cellStyle name="汇总 4 2 2 5 7" xfId="13613"/>
    <cellStyle name="汇总 4 2 2 6" xfId="13614"/>
    <cellStyle name="汇总 4 2 2 6 2" xfId="13615"/>
    <cellStyle name="汇总 4 2 2 6 2 2" xfId="13616"/>
    <cellStyle name="汇总 4 2 2 6 2 2 2" xfId="13617"/>
    <cellStyle name="汇总 4 2 2 6 2 2 3" xfId="13618"/>
    <cellStyle name="汇总 4 2 2 6 2 3" xfId="13619"/>
    <cellStyle name="汇总 4 2 2 6 2 4" xfId="13620"/>
    <cellStyle name="汇总 4 2 2 6 3" xfId="13621"/>
    <cellStyle name="汇总 4 2 2 6 3 2" xfId="13622"/>
    <cellStyle name="汇总 4 2 2 6 3 3" xfId="13623"/>
    <cellStyle name="汇总 4 2 2 6 4" xfId="13624"/>
    <cellStyle name="汇总 4 2 2 6 4 2" xfId="13625"/>
    <cellStyle name="汇总 4 2 2 6 4 2 2" xfId="13626"/>
    <cellStyle name="汇总 4 2 2 6 4 2 3" xfId="13627"/>
    <cellStyle name="汇总 4 2 2 6 4 3" xfId="13628"/>
    <cellStyle name="汇总 4 2 2 6 4 4" xfId="13629"/>
    <cellStyle name="汇总 4 2 2 6 5" xfId="13630"/>
    <cellStyle name="汇总 4 2 2 6 6" xfId="13631"/>
    <cellStyle name="汇总 4 2 2 7" xfId="13632"/>
    <cellStyle name="汇总 4 2 2 7 2" xfId="13633"/>
    <cellStyle name="汇总 4 2 2 7 2 2" xfId="13634"/>
    <cellStyle name="汇总 4 2 2 7 2 2 2" xfId="13635"/>
    <cellStyle name="汇总 4 2 2 7 2 2 3" xfId="13636"/>
    <cellStyle name="汇总 4 2 2 7 2 3" xfId="13637"/>
    <cellStyle name="汇总 4 2 2 7 2 4" xfId="13638"/>
    <cellStyle name="汇总 4 2 2 7 3" xfId="13639"/>
    <cellStyle name="汇总 4 2 2 7 3 2" xfId="13640"/>
    <cellStyle name="汇总 4 2 2 7 3 3" xfId="13641"/>
    <cellStyle name="汇总 4 2 2 7 4" xfId="13642"/>
    <cellStyle name="汇总 4 2 2 7 4 2" xfId="13643"/>
    <cellStyle name="汇总 4 2 2 7 4 2 2" xfId="13644"/>
    <cellStyle name="汇总 4 2 2 7 4 2 3" xfId="13645"/>
    <cellStyle name="汇总 4 2 2 7 4 3" xfId="13646"/>
    <cellStyle name="汇总 4 2 2 7 4 4" xfId="13647"/>
    <cellStyle name="汇总 4 2 2 7 5" xfId="13648"/>
    <cellStyle name="汇总 4 2 2 7 6" xfId="13649"/>
    <cellStyle name="汇总 4 2 2 8" xfId="13650"/>
    <cellStyle name="汇总 4 2 2 8 2" xfId="13651"/>
    <cellStyle name="汇总 4 2 2 8 2 2" xfId="13652"/>
    <cellStyle name="汇总 4 2 2 8 2 2 2" xfId="13653"/>
    <cellStyle name="汇总 4 2 2 8 2 2 3" xfId="13654"/>
    <cellStyle name="汇总 4 2 2 8 2 3" xfId="13655"/>
    <cellStyle name="汇总 4 2 2 8 2 4" xfId="13656"/>
    <cellStyle name="汇总 4 2 2 8 3" xfId="13657"/>
    <cellStyle name="汇总 4 2 2 8 3 2" xfId="13658"/>
    <cellStyle name="汇总 4 2 2 8 3 3" xfId="13659"/>
    <cellStyle name="汇总 4 2 2 8 4" xfId="13660"/>
    <cellStyle name="汇总 4 2 2 8 4 2" xfId="13661"/>
    <cellStyle name="汇总 4 2 2 8 4 2 2" xfId="13662"/>
    <cellStyle name="汇总 4 2 2 8 4 2 3" xfId="13663"/>
    <cellStyle name="汇总 4 2 2 8 4 3" xfId="13664"/>
    <cellStyle name="汇总 4 2 2 8 4 4" xfId="13665"/>
    <cellStyle name="汇总 4 2 2 8 5" xfId="13666"/>
    <cellStyle name="汇总 4 2 2 8 6" xfId="13667"/>
    <cellStyle name="汇总 4 2 2 9" xfId="13668"/>
    <cellStyle name="汇总 4 2 2 9 2" xfId="13669"/>
    <cellStyle name="汇总 4 2 2 9 2 2" xfId="13670"/>
    <cellStyle name="汇总 4 2 2 9 2 3" xfId="13671"/>
    <cellStyle name="汇总 4 2 2 9 3" xfId="13672"/>
    <cellStyle name="汇总 4 2 2 9 4" xfId="13673"/>
    <cellStyle name="汇总 4 2 3" xfId="13674"/>
    <cellStyle name="汇总 4 2 3 2" xfId="13675"/>
    <cellStyle name="汇总 4 2 3 2 2" xfId="13676"/>
    <cellStyle name="汇总 4 2 3 2 2 2" xfId="13677"/>
    <cellStyle name="汇总 4 2 3 2 2 2 2" xfId="13678"/>
    <cellStyle name="汇总 4 2 3 2 2 2 2 2" xfId="13679"/>
    <cellStyle name="汇总 4 2 3 2 2 2 2 3" xfId="13680"/>
    <cellStyle name="汇总 4 2 3 2 2 2 3" xfId="13681"/>
    <cellStyle name="汇总 4 2 3 2 2 2 4" xfId="13682"/>
    <cellStyle name="汇总 4 2 3 2 2 3" xfId="13683"/>
    <cellStyle name="汇总 4 2 3 2 2 3 2" xfId="13684"/>
    <cellStyle name="汇总 4 2 3 2 2 3 3" xfId="13685"/>
    <cellStyle name="汇总 4 2 3 2 2 4" xfId="13686"/>
    <cellStyle name="汇总 4 2 3 2 2 4 2" xfId="13687"/>
    <cellStyle name="汇总 4 2 3 2 2 4 2 2" xfId="13688"/>
    <cellStyle name="汇总 4 2 3 2 2 4 2 3" xfId="13689"/>
    <cellStyle name="汇总 4 2 3 2 2 4 3" xfId="13690"/>
    <cellStyle name="汇总 4 2 3 2 2 4 4" xfId="13691"/>
    <cellStyle name="汇总 4 2 3 2 2 5" xfId="13692"/>
    <cellStyle name="汇总 4 2 3 2 2 6" xfId="13693"/>
    <cellStyle name="汇总 4 2 3 2 3" xfId="13694"/>
    <cellStyle name="汇总 4 2 3 2 3 2" xfId="13695"/>
    <cellStyle name="汇总 4 2 3 2 3 2 2" xfId="13696"/>
    <cellStyle name="汇总 4 2 3 2 3 2 2 2" xfId="13697"/>
    <cellStyle name="汇总 4 2 3 2 3 2 2 3" xfId="13698"/>
    <cellStyle name="汇总 4 2 3 2 3 2 3" xfId="13699"/>
    <cellStyle name="汇总 4 2 3 2 3 2 4" xfId="13700"/>
    <cellStyle name="汇总 4 2 3 2 3 3" xfId="13701"/>
    <cellStyle name="汇总 4 2 3 2 3 3 2" xfId="13702"/>
    <cellStyle name="汇总 4 2 3 2 3 3 3" xfId="13703"/>
    <cellStyle name="汇总 4 2 3 2 3 4" xfId="13704"/>
    <cellStyle name="汇总 4 2 3 2 3 4 2" xfId="13705"/>
    <cellStyle name="汇总 4 2 3 2 3 4 2 2" xfId="13706"/>
    <cellStyle name="汇总 4 2 3 2 3 4 2 3" xfId="13707"/>
    <cellStyle name="汇总 4 2 3 2 3 4 3" xfId="13708"/>
    <cellStyle name="汇总 4 2 3 2 3 4 4" xfId="13709"/>
    <cellStyle name="汇总 4 2 3 2 3 5" xfId="13710"/>
    <cellStyle name="汇总 4 2 3 2 3 6" xfId="13711"/>
    <cellStyle name="汇总 4 2 3 2 4" xfId="13712"/>
    <cellStyle name="汇总 4 2 3 2 4 2" xfId="13713"/>
    <cellStyle name="汇总 4 2 3 2 4 2 2" xfId="13714"/>
    <cellStyle name="汇总 4 2 3 2 4 2 2 2" xfId="13715"/>
    <cellStyle name="汇总 4 2 3 2 4 2 2 3" xfId="13716"/>
    <cellStyle name="汇总 4 2 3 2 4 2 3" xfId="13717"/>
    <cellStyle name="汇总 4 2 3 2 4 2 4" xfId="13718"/>
    <cellStyle name="汇总 4 2 3 2 4 3" xfId="13719"/>
    <cellStyle name="汇总 4 2 3 2 4 3 2" xfId="13720"/>
    <cellStyle name="汇总 4 2 3 2 4 3 3" xfId="13721"/>
    <cellStyle name="汇总 4 2 3 2 4 4" xfId="13722"/>
    <cellStyle name="汇总 4 2 3 2 4 4 2" xfId="13723"/>
    <cellStyle name="汇总 4 2 3 2 4 4 2 2" xfId="13724"/>
    <cellStyle name="汇总 4 2 3 2 4 4 2 3" xfId="13725"/>
    <cellStyle name="汇总 4 2 3 2 4 4 3" xfId="13726"/>
    <cellStyle name="汇总 4 2 3 2 4 4 4" xfId="13727"/>
    <cellStyle name="汇总 4 2 3 2 4 5" xfId="13728"/>
    <cellStyle name="汇总 4 2 3 2 4 6" xfId="13729"/>
    <cellStyle name="汇总 4 2 3 2 5" xfId="13730"/>
    <cellStyle name="汇总 4 2 3 2 5 2" xfId="13731"/>
    <cellStyle name="汇总 4 2 3 2 5 2 2" xfId="13732"/>
    <cellStyle name="汇总 4 2 3 2 5 2 3" xfId="13733"/>
    <cellStyle name="汇总 4 2 3 2 5 3" xfId="13734"/>
    <cellStyle name="汇总 4 2 3 2 5 4" xfId="13735"/>
    <cellStyle name="汇总 4 2 3 2 6" xfId="13736"/>
    <cellStyle name="汇总 4 2 3 2 7" xfId="13737"/>
    <cellStyle name="汇总 4 2 3 3" xfId="13738"/>
    <cellStyle name="汇总 4 2 3 3 2" xfId="13739"/>
    <cellStyle name="汇总 4 2 3 3 2 2" xfId="13740"/>
    <cellStyle name="汇总 4 2 3 3 2 2 2" xfId="13741"/>
    <cellStyle name="汇总 4 2 3 3 2 2 3" xfId="13742"/>
    <cellStyle name="汇总 4 2 3 3 2 3" xfId="13743"/>
    <cellStyle name="汇总 4 2 3 3 2 4" xfId="13744"/>
    <cellStyle name="汇总 4 2 3 3 3" xfId="13745"/>
    <cellStyle name="汇总 4 2 3 3 3 2" xfId="13746"/>
    <cellStyle name="汇总 4 2 3 3 3 3" xfId="13747"/>
    <cellStyle name="汇总 4 2 3 3 4" xfId="13748"/>
    <cellStyle name="汇总 4 2 3 3 4 2" xfId="13749"/>
    <cellStyle name="汇总 4 2 3 3 4 2 2" xfId="13750"/>
    <cellStyle name="汇总 4 2 3 3 4 2 3" xfId="13751"/>
    <cellStyle name="汇总 4 2 3 3 4 3" xfId="13752"/>
    <cellStyle name="汇总 4 2 3 3 4 4" xfId="13753"/>
    <cellStyle name="汇总 4 2 3 3 5" xfId="13754"/>
    <cellStyle name="汇总 4 2 3 3 6" xfId="13755"/>
    <cellStyle name="汇总 4 2 3 4" xfId="13756"/>
    <cellStyle name="汇总 4 2 3 4 2" xfId="13757"/>
    <cellStyle name="汇总 4 2 3 4 2 2" xfId="13758"/>
    <cellStyle name="汇总 4 2 3 4 2 2 2" xfId="13759"/>
    <cellStyle name="汇总 4 2 3 4 2 2 3" xfId="13760"/>
    <cellStyle name="汇总 4 2 3 4 2 3" xfId="13761"/>
    <cellStyle name="汇总 4 2 3 4 2 4" xfId="13762"/>
    <cellStyle name="汇总 4 2 3 4 3" xfId="13763"/>
    <cellStyle name="汇总 4 2 3 4 3 2" xfId="13764"/>
    <cellStyle name="汇总 4 2 3 4 3 3" xfId="13765"/>
    <cellStyle name="汇总 4 2 3 4 4" xfId="13766"/>
    <cellStyle name="汇总 4 2 3 4 4 2" xfId="13767"/>
    <cellStyle name="汇总 4 2 3 4 4 2 2" xfId="13768"/>
    <cellStyle name="汇总 4 2 3 4 4 2 3" xfId="13769"/>
    <cellStyle name="汇总 4 2 3 4 4 3" xfId="13770"/>
    <cellStyle name="汇总 4 2 3 4 4 4" xfId="13771"/>
    <cellStyle name="汇总 4 2 3 4 5" xfId="13772"/>
    <cellStyle name="汇总 4 2 3 4 6" xfId="13773"/>
    <cellStyle name="汇总 4 2 3 5" xfId="13774"/>
    <cellStyle name="汇总 4 2 3 5 2" xfId="13775"/>
    <cellStyle name="汇总 4 2 3 5 2 2" xfId="13776"/>
    <cellStyle name="汇总 4 2 3 5 2 2 2" xfId="13777"/>
    <cellStyle name="汇总 4 2 3 5 2 2 3" xfId="13778"/>
    <cellStyle name="汇总 4 2 3 5 2 3" xfId="13779"/>
    <cellStyle name="汇总 4 2 3 5 2 4" xfId="13780"/>
    <cellStyle name="汇总 4 2 3 5 3" xfId="13781"/>
    <cellStyle name="汇总 4 2 3 5 3 2" xfId="13782"/>
    <cellStyle name="汇总 4 2 3 5 3 3" xfId="13783"/>
    <cellStyle name="汇总 4 2 3 5 4" xfId="13784"/>
    <cellStyle name="汇总 4 2 3 5 4 2" xfId="13785"/>
    <cellStyle name="汇总 4 2 3 5 4 2 2" xfId="13786"/>
    <cellStyle name="汇总 4 2 3 5 4 2 3" xfId="13787"/>
    <cellStyle name="汇总 4 2 3 5 4 3" xfId="13788"/>
    <cellStyle name="汇总 4 2 3 5 4 4" xfId="13789"/>
    <cellStyle name="汇总 4 2 3 5 5" xfId="13790"/>
    <cellStyle name="汇总 4 2 3 5 6" xfId="13791"/>
    <cellStyle name="汇总 4 2 3 6" xfId="13792"/>
    <cellStyle name="汇总 4 2 3 6 2" xfId="13793"/>
    <cellStyle name="汇总 4 2 3 6 2 2" xfId="13794"/>
    <cellStyle name="汇总 4 2 3 6 2 3" xfId="13795"/>
    <cellStyle name="汇总 4 2 3 6 3" xfId="13796"/>
    <cellStyle name="汇总 4 2 3 6 4" xfId="13797"/>
    <cellStyle name="汇总 4 2 3 7" xfId="13798"/>
    <cellStyle name="汇总 4 2 3 8" xfId="13799"/>
    <cellStyle name="汇总 4 2 4" xfId="13800"/>
    <cellStyle name="汇总 4 2 4 2" xfId="13801"/>
    <cellStyle name="汇总 4 2 4 2 2" xfId="13802"/>
    <cellStyle name="汇总 4 2 4 2 2 2" xfId="13803"/>
    <cellStyle name="汇总 4 2 4 2 2 2 2" xfId="13804"/>
    <cellStyle name="汇总 4 2 4 2 2 2 2 2" xfId="13805"/>
    <cellStyle name="汇总 4 2 4 2 2 2 2 3" xfId="13806"/>
    <cellStyle name="汇总 4 2 4 2 2 2 3" xfId="13807"/>
    <cellStyle name="汇总 4 2 4 2 2 2 4" xfId="13808"/>
    <cellStyle name="汇总 4 2 4 2 2 3" xfId="13809"/>
    <cellStyle name="汇总 4 2 4 2 2 3 2" xfId="13810"/>
    <cellStyle name="汇总 4 2 4 2 2 3 3" xfId="13811"/>
    <cellStyle name="汇总 4 2 4 2 2 4" xfId="13812"/>
    <cellStyle name="汇总 4 2 4 2 2 4 2" xfId="13813"/>
    <cellStyle name="汇总 4 2 4 2 2 4 2 2" xfId="13814"/>
    <cellStyle name="汇总 4 2 4 2 2 4 2 3" xfId="13815"/>
    <cellStyle name="汇总 4 2 4 2 2 4 3" xfId="13816"/>
    <cellStyle name="汇总 4 2 4 2 2 4 4" xfId="13817"/>
    <cellStyle name="汇总 4 2 4 2 2 5" xfId="13818"/>
    <cellStyle name="汇总 4 2 4 2 2 6" xfId="13819"/>
    <cellStyle name="汇总 4 2 4 2 3" xfId="13820"/>
    <cellStyle name="汇总 4 2 4 2 3 2" xfId="13821"/>
    <cellStyle name="汇总 4 2 4 2 3 2 2" xfId="13822"/>
    <cellStyle name="汇总 4 2 4 2 3 2 2 2" xfId="13823"/>
    <cellStyle name="汇总 4 2 4 2 3 2 2 3" xfId="13824"/>
    <cellStyle name="汇总 4 2 4 2 3 2 3" xfId="13825"/>
    <cellStyle name="汇总 4 2 4 2 3 2 4" xfId="13826"/>
    <cellStyle name="汇总 4 2 4 2 3 3" xfId="13827"/>
    <cellStyle name="汇总 4 2 4 2 3 3 2" xfId="13828"/>
    <cellStyle name="汇总 4 2 4 2 3 3 3" xfId="13829"/>
    <cellStyle name="汇总 4 2 4 2 3 4" xfId="13830"/>
    <cellStyle name="汇总 4 2 4 2 3 4 2" xfId="13831"/>
    <cellStyle name="汇总 4 2 4 2 3 4 2 2" xfId="13832"/>
    <cellStyle name="汇总 4 2 4 2 3 4 2 3" xfId="13833"/>
    <cellStyle name="汇总 4 2 4 2 3 4 3" xfId="13834"/>
    <cellStyle name="汇总 4 2 4 2 3 4 4" xfId="13835"/>
    <cellStyle name="汇总 4 2 4 2 3 5" xfId="13836"/>
    <cellStyle name="汇总 4 2 4 2 3 6" xfId="13837"/>
    <cellStyle name="汇总 4 2 4 2 4" xfId="13838"/>
    <cellStyle name="汇总 4 2 4 2 4 2" xfId="13839"/>
    <cellStyle name="汇总 4 2 4 2 4 2 2" xfId="13840"/>
    <cellStyle name="汇总 4 2 4 2 4 2 2 2" xfId="13841"/>
    <cellStyle name="汇总 4 2 4 2 4 2 2 3" xfId="13842"/>
    <cellStyle name="汇总 4 2 4 2 4 2 3" xfId="13843"/>
    <cellStyle name="汇总 4 2 4 2 4 2 4" xfId="13844"/>
    <cellStyle name="汇总 4 2 4 2 4 3" xfId="13845"/>
    <cellStyle name="汇总 4 2 4 2 4 3 2" xfId="13846"/>
    <cellStyle name="汇总 4 2 4 2 4 3 3" xfId="13847"/>
    <cellStyle name="汇总 4 2 4 2 4 4" xfId="13848"/>
    <cellStyle name="汇总 4 2 4 2 4 4 2" xfId="13849"/>
    <cellStyle name="汇总 4 2 4 2 4 4 2 2" xfId="13850"/>
    <cellStyle name="汇总 4 2 4 2 4 4 2 3" xfId="13851"/>
    <cellStyle name="汇总 4 2 4 2 4 4 3" xfId="13852"/>
    <cellStyle name="汇总 4 2 4 2 4 4 4" xfId="13853"/>
    <cellStyle name="汇总 4 2 4 2 4 5" xfId="13854"/>
    <cellStyle name="汇总 4 2 4 2 4 6" xfId="13855"/>
    <cellStyle name="汇总 4 2 4 2 5" xfId="13856"/>
    <cellStyle name="汇总 4 2 4 2 5 2" xfId="13857"/>
    <cellStyle name="汇总 4 2 4 2 5 2 2" xfId="13858"/>
    <cellStyle name="汇总 4 2 4 2 5 2 3" xfId="13859"/>
    <cellStyle name="汇总 4 2 4 2 5 3" xfId="13860"/>
    <cellStyle name="汇总 4 2 4 2 5 4" xfId="13861"/>
    <cellStyle name="汇总 4 2 4 2 6" xfId="13862"/>
    <cellStyle name="汇总 4 2 4 2 7" xfId="13863"/>
    <cellStyle name="汇总 4 2 4 3" xfId="13864"/>
    <cellStyle name="汇总 4 2 4 3 2" xfId="13865"/>
    <cellStyle name="汇总 4 2 4 3 2 2" xfId="13866"/>
    <cellStyle name="汇总 4 2 4 3 2 2 2" xfId="13867"/>
    <cellStyle name="汇总 4 2 4 3 2 2 3" xfId="13868"/>
    <cellStyle name="汇总 4 2 4 3 2 3" xfId="13869"/>
    <cellStyle name="汇总 4 2 4 3 2 4" xfId="13870"/>
    <cellStyle name="汇总 4 2 4 3 3" xfId="13871"/>
    <cellStyle name="汇总 4 2 4 3 3 2" xfId="13872"/>
    <cellStyle name="汇总 4 2 4 3 3 3" xfId="13873"/>
    <cellStyle name="汇总 4 2 4 3 4" xfId="13874"/>
    <cellStyle name="汇总 4 2 4 3 4 2" xfId="13875"/>
    <cellStyle name="汇总 4 2 4 3 4 2 2" xfId="13876"/>
    <cellStyle name="汇总 4 2 4 3 4 2 3" xfId="13877"/>
    <cellStyle name="汇总 4 2 4 3 4 3" xfId="13878"/>
    <cellStyle name="汇总 4 2 4 3 4 4" xfId="13879"/>
    <cellStyle name="汇总 4 2 4 3 5" xfId="13880"/>
    <cellStyle name="汇总 4 2 4 3 6" xfId="13881"/>
    <cellStyle name="汇总 4 2 4 4" xfId="13882"/>
    <cellStyle name="汇总 4 2 4 4 2" xfId="13883"/>
    <cellStyle name="汇总 4 2 4 4 2 2" xfId="13884"/>
    <cellStyle name="汇总 4 2 4 4 2 2 2" xfId="13885"/>
    <cellStyle name="汇总 4 2 4 4 2 2 3" xfId="13886"/>
    <cellStyle name="汇总 4 2 4 4 2 3" xfId="13887"/>
    <cellStyle name="汇总 4 2 4 4 2 4" xfId="13888"/>
    <cellStyle name="汇总 4 2 4 4 3" xfId="13889"/>
    <cellStyle name="汇总 4 2 4 4 3 2" xfId="13890"/>
    <cellStyle name="汇总 4 2 4 4 3 3" xfId="13891"/>
    <cellStyle name="汇总 4 2 4 4 4" xfId="13892"/>
    <cellStyle name="汇总 4 2 4 4 4 2" xfId="13893"/>
    <cellStyle name="汇总 4 2 4 4 4 2 2" xfId="13894"/>
    <cellStyle name="汇总 4 2 4 4 4 2 3" xfId="13895"/>
    <cellStyle name="汇总 4 2 4 4 4 3" xfId="13896"/>
    <cellStyle name="汇总 4 2 4 4 4 4" xfId="13897"/>
    <cellStyle name="汇总 4 2 4 4 5" xfId="13898"/>
    <cellStyle name="汇总 4 2 4 4 6" xfId="13899"/>
    <cellStyle name="汇总 4 2 4 5" xfId="13900"/>
    <cellStyle name="汇总 4 2 4 5 2" xfId="13901"/>
    <cellStyle name="汇总 4 2 4 5 2 2" xfId="13902"/>
    <cellStyle name="汇总 4 2 4 5 2 2 2" xfId="13903"/>
    <cellStyle name="汇总 4 2 4 5 2 2 3" xfId="13904"/>
    <cellStyle name="汇总 4 2 4 5 2 3" xfId="13905"/>
    <cellStyle name="汇总 4 2 4 5 2 4" xfId="13906"/>
    <cellStyle name="汇总 4 2 4 5 3" xfId="13907"/>
    <cellStyle name="汇总 4 2 4 5 3 2" xfId="13908"/>
    <cellStyle name="汇总 4 2 4 5 3 3" xfId="13909"/>
    <cellStyle name="汇总 4 2 4 5 4" xfId="13910"/>
    <cellStyle name="汇总 4 2 4 5 4 2" xfId="13911"/>
    <cellStyle name="汇总 4 2 4 5 4 2 2" xfId="13912"/>
    <cellStyle name="汇总 4 2 4 5 4 2 3" xfId="13913"/>
    <cellStyle name="汇总 4 2 4 5 4 3" xfId="13914"/>
    <cellStyle name="汇总 4 2 4 5 4 4" xfId="13915"/>
    <cellStyle name="汇总 4 2 4 5 5" xfId="13916"/>
    <cellStyle name="汇总 4 2 4 5 6" xfId="13917"/>
    <cellStyle name="汇总 4 2 4 6" xfId="13918"/>
    <cellStyle name="汇总 4 2 4 6 2" xfId="13919"/>
    <cellStyle name="汇总 4 2 4 6 2 2" xfId="13920"/>
    <cellStyle name="汇总 4 2 4 6 2 3" xfId="13921"/>
    <cellStyle name="汇总 4 2 4 6 3" xfId="13922"/>
    <cellStyle name="汇总 4 2 4 6 4" xfId="13923"/>
    <cellStyle name="汇总 4 2 4 7" xfId="13924"/>
    <cellStyle name="汇总 4 2 4 8" xfId="13925"/>
    <cellStyle name="汇总 4 2 5" xfId="13926"/>
    <cellStyle name="汇总 4 2 5 2" xfId="13927"/>
    <cellStyle name="汇总 4 2 5 2 2" xfId="13928"/>
    <cellStyle name="汇总 4 2 5 2 2 2" xfId="13929"/>
    <cellStyle name="汇总 4 2 5 2 2 2 2" xfId="13930"/>
    <cellStyle name="汇总 4 2 5 2 2 2 2 2" xfId="13931"/>
    <cellStyle name="汇总 4 2 5 2 2 2 2 3" xfId="13932"/>
    <cellStyle name="汇总 4 2 5 2 2 2 3" xfId="13933"/>
    <cellStyle name="汇总 4 2 5 2 2 2 4" xfId="13934"/>
    <cellStyle name="汇总 4 2 5 2 2 3" xfId="13935"/>
    <cellStyle name="汇总 4 2 5 2 2 3 2" xfId="13936"/>
    <cellStyle name="汇总 4 2 5 2 2 3 3" xfId="13937"/>
    <cellStyle name="汇总 4 2 5 2 2 4" xfId="13938"/>
    <cellStyle name="汇总 4 2 5 2 2 4 2" xfId="13939"/>
    <cellStyle name="汇总 4 2 5 2 2 4 2 2" xfId="13940"/>
    <cellStyle name="汇总 4 2 5 2 2 4 2 3" xfId="13941"/>
    <cellStyle name="汇总 4 2 5 2 2 4 3" xfId="13942"/>
    <cellStyle name="汇总 4 2 5 2 2 4 4" xfId="13943"/>
    <cellStyle name="汇总 4 2 5 2 2 5" xfId="13944"/>
    <cellStyle name="汇总 4 2 5 2 2 6" xfId="13945"/>
    <cellStyle name="汇总 4 2 5 2 3" xfId="13946"/>
    <cellStyle name="汇总 4 2 5 2 3 2" xfId="13947"/>
    <cellStyle name="汇总 4 2 5 2 3 2 2" xfId="13948"/>
    <cellStyle name="汇总 4 2 5 2 3 2 2 2" xfId="13949"/>
    <cellStyle name="汇总 4 2 5 2 3 2 2 3" xfId="13950"/>
    <cellStyle name="汇总 4 2 5 2 3 2 3" xfId="13951"/>
    <cellStyle name="汇总 4 2 5 2 3 2 4" xfId="13952"/>
    <cellStyle name="汇总 4 2 5 2 3 3" xfId="13953"/>
    <cellStyle name="汇总 4 2 5 2 3 3 2" xfId="13954"/>
    <cellStyle name="汇总 4 2 5 2 3 3 3" xfId="13955"/>
    <cellStyle name="汇总 4 2 5 2 3 4" xfId="13956"/>
    <cellStyle name="汇总 4 2 5 2 3 4 2" xfId="13957"/>
    <cellStyle name="汇总 4 2 5 2 3 4 2 2" xfId="13958"/>
    <cellStyle name="汇总 4 2 5 2 3 4 2 3" xfId="13959"/>
    <cellStyle name="汇总 4 2 5 2 3 4 3" xfId="13960"/>
    <cellStyle name="汇总 4 2 5 2 3 4 4" xfId="13961"/>
    <cellStyle name="汇总 4 2 5 2 3 5" xfId="13962"/>
    <cellStyle name="汇总 4 2 5 2 3 6" xfId="13963"/>
    <cellStyle name="汇总 4 2 5 2 4" xfId="13964"/>
    <cellStyle name="汇总 4 2 5 2 4 2" xfId="13965"/>
    <cellStyle name="汇总 4 2 5 2 4 2 2" xfId="13966"/>
    <cellStyle name="汇总 4 2 5 2 4 2 2 2" xfId="13967"/>
    <cellStyle name="汇总 4 2 5 2 4 2 2 3" xfId="13968"/>
    <cellStyle name="汇总 4 2 5 2 4 2 3" xfId="13969"/>
    <cellStyle name="汇总 4 2 5 2 4 2 4" xfId="13970"/>
    <cellStyle name="汇总 4 2 5 2 4 3" xfId="13971"/>
    <cellStyle name="汇总 4 2 5 2 4 3 2" xfId="13972"/>
    <cellStyle name="汇总 4 2 5 2 4 3 3" xfId="13973"/>
    <cellStyle name="汇总 4 2 5 2 4 4" xfId="13974"/>
    <cellStyle name="汇总 4 2 5 2 4 4 2" xfId="13975"/>
    <cellStyle name="汇总 4 2 5 2 4 4 2 2" xfId="13976"/>
    <cellStyle name="汇总 4 2 5 2 4 4 2 3" xfId="13977"/>
    <cellStyle name="汇总 4 2 5 2 4 4 3" xfId="13978"/>
    <cellStyle name="汇总 4 2 5 2 4 4 4" xfId="13979"/>
    <cellStyle name="汇总 4 2 5 2 4 5" xfId="13980"/>
    <cellStyle name="汇总 4 2 5 2 4 6" xfId="13981"/>
    <cellStyle name="汇总 4 2 5 2 5" xfId="13982"/>
    <cellStyle name="汇总 4 2 5 2 5 2" xfId="13983"/>
    <cellStyle name="汇总 4 2 5 2 5 2 2" xfId="13984"/>
    <cellStyle name="汇总 4 2 5 2 5 2 3" xfId="13985"/>
    <cellStyle name="汇总 4 2 5 2 5 3" xfId="13986"/>
    <cellStyle name="汇总 4 2 5 2 5 4" xfId="13987"/>
    <cellStyle name="汇总 4 2 5 2 6" xfId="13988"/>
    <cellStyle name="汇总 4 2 5 2 7" xfId="13989"/>
    <cellStyle name="汇总 4 2 5 3" xfId="13990"/>
    <cellStyle name="汇总 4 2 5 3 2" xfId="13991"/>
    <cellStyle name="汇总 4 2 5 3 2 2" xfId="13992"/>
    <cellStyle name="汇总 4 2 5 3 2 2 2" xfId="13993"/>
    <cellStyle name="汇总 4 2 5 3 2 2 3" xfId="13994"/>
    <cellStyle name="汇总 4 2 5 3 2 3" xfId="13995"/>
    <cellStyle name="汇总 4 2 5 3 2 4" xfId="13996"/>
    <cellStyle name="汇总 4 2 5 3 3" xfId="13997"/>
    <cellStyle name="汇总 4 2 5 3 3 2" xfId="13998"/>
    <cellStyle name="汇总 4 2 5 3 3 3" xfId="13999"/>
    <cellStyle name="汇总 4 2 5 3 4" xfId="14000"/>
    <cellStyle name="汇总 4 2 5 3 4 2" xfId="14001"/>
    <cellStyle name="汇总 4 2 5 3 4 2 2" xfId="14002"/>
    <cellStyle name="汇总 4 2 5 3 4 2 3" xfId="14003"/>
    <cellStyle name="汇总 4 2 5 3 4 3" xfId="14004"/>
    <cellStyle name="汇总 4 2 5 3 4 4" xfId="14005"/>
    <cellStyle name="汇总 4 2 5 3 5" xfId="14006"/>
    <cellStyle name="汇总 4 2 5 3 6" xfId="14007"/>
    <cellStyle name="汇总 4 2 5 4" xfId="14008"/>
    <cellStyle name="汇总 4 2 5 4 2" xfId="14009"/>
    <cellStyle name="汇总 4 2 5 4 2 2" xfId="14010"/>
    <cellStyle name="汇总 4 2 5 4 2 2 2" xfId="14011"/>
    <cellStyle name="汇总 4 2 5 4 2 2 3" xfId="14012"/>
    <cellStyle name="汇总 4 2 5 4 2 3" xfId="14013"/>
    <cellStyle name="汇总 4 2 5 4 2 4" xfId="14014"/>
    <cellStyle name="汇总 4 2 5 4 3" xfId="14015"/>
    <cellStyle name="汇总 4 2 5 4 3 2" xfId="14016"/>
    <cellStyle name="汇总 4 2 5 4 3 3" xfId="14017"/>
    <cellStyle name="汇总 4 2 5 4 4" xfId="14018"/>
    <cellStyle name="汇总 4 2 5 4 4 2" xfId="14019"/>
    <cellStyle name="汇总 4 2 5 4 4 2 2" xfId="14020"/>
    <cellStyle name="汇总 4 2 5 4 4 2 3" xfId="14021"/>
    <cellStyle name="汇总 4 2 5 4 4 3" xfId="14022"/>
    <cellStyle name="汇总 4 2 5 4 4 4" xfId="14023"/>
    <cellStyle name="汇总 4 2 5 4 5" xfId="14024"/>
    <cellStyle name="汇总 4 2 5 4 6" xfId="14025"/>
    <cellStyle name="汇总 4 2 5 5" xfId="14026"/>
    <cellStyle name="汇总 4 2 5 5 2" xfId="14027"/>
    <cellStyle name="汇总 4 2 5 5 2 2" xfId="14028"/>
    <cellStyle name="汇总 4 2 5 5 2 2 2" xfId="14029"/>
    <cellStyle name="汇总 4 2 5 5 2 2 3" xfId="14030"/>
    <cellStyle name="汇总 4 2 5 5 2 3" xfId="14031"/>
    <cellStyle name="汇总 4 2 5 5 2 4" xfId="14032"/>
    <cellStyle name="汇总 4 2 5 5 3" xfId="14033"/>
    <cellStyle name="汇总 4 2 5 5 3 2" xfId="14034"/>
    <cellStyle name="汇总 4 2 5 5 3 3" xfId="14035"/>
    <cellStyle name="汇总 4 2 5 5 4" xfId="14036"/>
    <cellStyle name="汇总 4 2 5 5 4 2" xfId="14037"/>
    <cellStyle name="汇总 4 2 5 5 4 2 2" xfId="14038"/>
    <cellStyle name="汇总 4 2 5 5 4 2 3" xfId="14039"/>
    <cellStyle name="汇总 4 2 5 5 4 3" xfId="14040"/>
    <cellStyle name="汇总 4 2 5 5 4 4" xfId="14041"/>
    <cellStyle name="汇总 4 2 5 5 5" xfId="14042"/>
    <cellStyle name="汇总 4 2 5 5 6" xfId="14043"/>
    <cellStyle name="汇总 4 2 5 6" xfId="14044"/>
    <cellStyle name="汇总 4 2 5 6 2" xfId="14045"/>
    <cellStyle name="汇总 4 2 5 6 2 2" xfId="14046"/>
    <cellStyle name="汇总 4 2 5 6 2 3" xfId="14047"/>
    <cellStyle name="汇总 4 2 5 6 3" xfId="14048"/>
    <cellStyle name="汇总 4 2 5 6 4" xfId="14049"/>
    <cellStyle name="汇总 4 2 5 7" xfId="14050"/>
    <cellStyle name="汇总 4 2 5 8" xfId="14051"/>
    <cellStyle name="汇总 4 2 6" xfId="14052"/>
    <cellStyle name="汇总 4 2 6 2" xfId="14053"/>
    <cellStyle name="汇总 4 2 6 2 2" xfId="14054"/>
    <cellStyle name="汇总 4 2 6 2 2 2" xfId="14055"/>
    <cellStyle name="汇总 4 2 6 2 2 3" xfId="14056"/>
    <cellStyle name="汇总 4 2 6 2 3" xfId="14057"/>
    <cellStyle name="汇总 4 2 6 2 4" xfId="14058"/>
    <cellStyle name="汇总 4 2 6 3" xfId="14059"/>
    <cellStyle name="汇总 4 2 6 3 2" xfId="14060"/>
    <cellStyle name="汇总 4 2 6 3 3" xfId="14061"/>
    <cellStyle name="汇总 4 2 6 4" xfId="14062"/>
    <cellStyle name="汇总 4 2 6 4 2" xfId="14063"/>
    <cellStyle name="汇总 4 2 6 4 2 2" xfId="14064"/>
    <cellStyle name="汇总 4 2 6 4 2 3" xfId="14065"/>
    <cellStyle name="汇总 4 2 6 4 3" xfId="14066"/>
    <cellStyle name="汇总 4 2 6 4 4" xfId="14067"/>
    <cellStyle name="汇总 4 2 6 5" xfId="14068"/>
    <cellStyle name="汇总 4 2 6 6" xfId="14069"/>
    <cellStyle name="汇总 4 2 7" xfId="14070"/>
    <cellStyle name="汇总 4 2 7 2" xfId="14071"/>
    <cellStyle name="汇总 4 2 7 2 2" xfId="14072"/>
    <cellStyle name="汇总 4 2 7 2 2 2" xfId="14073"/>
    <cellStyle name="汇总 4 2 7 2 2 3" xfId="14074"/>
    <cellStyle name="汇总 4 2 7 2 3" xfId="14075"/>
    <cellStyle name="汇总 4 2 7 2 4" xfId="14076"/>
    <cellStyle name="汇总 4 2 7 3" xfId="14077"/>
    <cellStyle name="汇总 4 2 7 3 2" xfId="14078"/>
    <cellStyle name="汇总 4 2 7 3 3" xfId="14079"/>
    <cellStyle name="汇总 4 2 7 4" xfId="14080"/>
    <cellStyle name="汇总 4 2 7 4 2" xfId="14081"/>
    <cellStyle name="汇总 4 2 7 4 2 2" xfId="14082"/>
    <cellStyle name="汇总 4 2 7 4 2 3" xfId="14083"/>
    <cellStyle name="汇总 4 2 7 4 3" xfId="14084"/>
    <cellStyle name="汇总 4 2 7 4 4" xfId="14085"/>
    <cellStyle name="汇总 4 2 7 5" xfId="14086"/>
    <cellStyle name="汇总 4 2 7 6" xfId="14087"/>
    <cellStyle name="汇总 4 2 8" xfId="14088"/>
    <cellStyle name="汇总 4 2 8 2" xfId="14089"/>
    <cellStyle name="汇总 4 2 8 2 2" xfId="14090"/>
    <cellStyle name="汇总 4 2 8 2 2 2" xfId="14091"/>
    <cellStyle name="汇总 4 2 8 2 2 3" xfId="14092"/>
    <cellStyle name="汇总 4 2 8 2 3" xfId="14093"/>
    <cellStyle name="汇总 4 2 8 2 4" xfId="14094"/>
    <cellStyle name="汇总 4 2 8 3" xfId="14095"/>
    <cellStyle name="汇总 4 2 8 3 2" xfId="14096"/>
    <cellStyle name="汇总 4 2 8 3 3" xfId="14097"/>
    <cellStyle name="汇总 4 2 8 4" xfId="14098"/>
    <cellStyle name="汇总 4 2 8 4 2" xfId="14099"/>
    <cellStyle name="汇总 4 2 8 4 2 2" xfId="14100"/>
    <cellStyle name="汇总 4 2 8 4 2 3" xfId="14101"/>
    <cellStyle name="汇总 4 2 8 4 3" xfId="14102"/>
    <cellStyle name="汇总 4 2 8 4 4" xfId="14103"/>
    <cellStyle name="汇总 4 2 8 5" xfId="14104"/>
    <cellStyle name="汇总 4 2 8 6" xfId="14105"/>
    <cellStyle name="汇总 4 2 9" xfId="14106"/>
    <cellStyle name="汇总 4 2 9 2" xfId="14107"/>
    <cellStyle name="汇总 4 2 9 2 2" xfId="14108"/>
    <cellStyle name="汇总 4 2 9 2 3" xfId="14109"/>
    <cellStyle name="汇总 4 2 9 3" xfId="14110"/>
    <cellStyle name="汇总 4 2 9 4" xfId="14111"/>
    <cellStyle name="汇总 4 3" xfId="14112"/>
    <cellStyle name="汇总 4 3 10" xfId="14113"/>
    <cellStyle name="汇总 4 3 11" xfId="14114"/>
    <cellStyle name="汇总 4 3 2" xfId="14115"/>
    <cellStyle name="汇总 4 3 2 2" xfId="14116"/>
    <cellStyle name="汇总 4 3 2 2 2" xfId="14117"/>
    <cellStyle name="汇总 4 3 2 2 2 2" xfId="14118"/>
    <cellStyle name="汇总 4 3 2 2 2 2 2" xfId="14119"/>
    <cellStyle name="汇总 4 3 2 2 2 2 2 2" xfId="14120"/>
    <cellStyle name="汇总 4 3 2 2 2 2 2 3" xfId="14121"/>
    <cellStyle name="汇总 4 3 2 2 2 2 3" xfId="14122"/>
    <cellStyle name="汇总 4 3 2 2 2 2 4" xfId="14123"/>
    <cellStyle name="汇总 4 3 2 2 2 3" xfId="14124"/>
    <cellStyle name="汇总 4 3 2 2 2 3 2" xfId="14125"/>
    <cellStyle name="汇总 4 3 2 2 2 3 3" xfId="14126"/>
    <cellStyle name="汇总 4 3 2 2 2 4" xfId="14127"/>
    <cellStyle name="汇总 4 3 2 2 2 4 2" xfId="14128"/>
    <cellStyle name="汇总 4 3 2 2 2 4 2 2" xfId="14129"/>
    <cellStyle name="汇总 4 3 2 2 2 4 2 3" xfId="14130"/>
    <cellStyle name="汇总 4 3 2 2 2 4 3" xfId="14131"/>
    <cellStyle name="汇总 4 3 2 2 2 4 4" xfId="14132"/>
    <cellStyle name="汇总 4 3 2 2 2 5" xfId="14133"/>
    <cellStyle name="汇总 4 3 2 2 2 6" xfId="14134"/>
    <cellStyle name="汇总 4 3 2 2 3" xfId="14135"/>
    <cellStyle name="汇总 4 3 2 2 3 2" xfId="14136"/>
    <cellStyle name="汇总 4 3 2 2 3 2 2" xfId="14137"/>
    <cellStyle name="汇总 4 3 2 2 3 2 2 2" xfId="14138"/>
    <cellStyle name="汇总 4 3 2 2 3 2 2 3" xfId="14139"/>
    <cellStyle name="汇总 4 3 2 2 3 2 3" xfId="14140"/>
    <cellStyle name="汇总 4 3 2 2 3 2 4" xfId="14141"/>
    <cellStyle name="汇总 4 3 2 2 3 3" xfId="14142"/>
    <cellStyle name="汇总 4 3 2 2 3 3 2" xfId="14143"/>
    <cellStyle name="汇总 4 3 2 2 3 3 3" xfId="14144"/>
    <cellStyle name="汇总 4 3 2 2 3 4" xfId="14145"/>
    <cellStyle name="汇总 4 3 2 2 3 4 2" xfId="14146"/>
    <cellStyle name="汇总 4 3 2 2 3 4 2 2" xfId="14147"/>
    <cellStyle name="汇总 4 3 2 2 3 4 2 3" xfId="14148"/>
    <cellStyle name="汇总 4 3 2 2 3 4 3" xfId="14149"/>
    <cellStyle name="汇总 4 3 2 2 3 4 4" xfId="14150"/>
    <cellStyle name="汇总 4 3 2 2 3 5" xfId="14151"/>
    <cellStyle name="汇总 4 3 2 2 3 6" xfId="14152"/>
    <cellStyle name="汇总 4 3 2 2 4" xfId="14153"/>
    <cellStyle name="汇总 4 3 2 2 4 2" xfId="14154"/>
    <cellStyle name="汇总 4 3 2 2 4 2 2" xfId="14155"/>
    <cellStyle name="汇总 4 3 2 2 4 2 2 2" xfId="14156"/>
    <cellStyle name="汇总 4 3 2 2 4 2 2 3" xfId="14157"/>
    <cellStyle name="汇总 4 3 2 2 4 2 3" xfId="14158"/>
    <cellStyle name="汇总 4 3 2 2 4 2 4" xfId="14159"/>
    <cellStyle name="汇总 4 3 2 2 4 3" xfId="14160"/>
    <cellStyle name="汇总 4 3 2 2 4 3 2" xfId="14161"/>
    <cellStyle name="汇总 4 3 2 2 4 3 3" xfId="14162"/>
    <cellStyle name="汇总 4 3 2 2 4 4" xfId="14163"/>
    <cellStyle name="汇总 4 3 2 2 4 4 2" xfId="14164"/>
    <cellStyle name="汇总 4 3 2 2 4 4 2 2" xfId="14165"/>
    <cellStyle name="汇总 4 3 2 2 4 4 2 3" xfId="14166"/>
    <cellStyle name="汇总 4 3 2 2 4 4 3" xfId="14167"/>
    <cellStyle name="汇总 4 3 2 2 4 4 4" xfId="14168"/>
    <cellStyle name="汇总 4 3 2 2 4 5" xfId="14169"/>
    <cellStyle name="汇总 4 3 2 2 4 6" xfId="14170"/>
    <cellStyle name="汇总 4 3 2 2 5" xfId="14171"/>
    <cellStyle name="汇总 4 3 2 2 5 2" xfId="14172"/>
    <cellStyle name="汇总 4 3 2 2 5 2 2" xfId="14173"/>
    <cellStyle name="汇总 4 3 2 2 5 2 3" xfId="14174"/>
    <cellStyle name="汇总 4 3 2 2 5 3" xfId="14175"/>
    <cellStyle name="汇总 4 3 2 2 5 4" xfId="14176"/>
    <cellStyle name="汇总 4 3 2 2 6" xfId="14177"/>
    <cellStyle name="汇总 4 3 2 2 7" xfId="14178"/>
    <cellStyle name="汇总 4 3 2 3" xfId="14179"/>
    <cellStyle name="汇总 4 3 2 3 2" xfId="14180"/>
    <cellStyle name="汇总 4 3 2 3 2 2" xfId="14181"/>
    <cellStyle name="汇总 4 3 2 3 2 2 2" xfId="14182"/>
    <cellStyle name="汇总 4 3 2 3 2 2 3" xfId="14183"/>
    <cellStyle name="汇总 4 3 2 3 2 3" xfId="14184"/>
    <cellStyle name="汇总 4 3 2 3 2 4" xfId="14185"/>
    <cellStyle name="汇总 4 3 2 3 3" xfId="14186"/>
    <cellStyle name="汇总 4 3 2 3 3 2" xfId="14187"/>
    <cellStyle name="汇总 4 3 2 3 3 3" xfId="14188"/>
    <cellStyle name="汇总 4 3 2 3 4" xfId="14189"/>
    <cellStyle name="汇总 4 3 2 3 4 2" xfId="14190"/>
    <cellStyle name="汇总 4 3 2 3 4 2 2" xfId="14191"/>
    <cellStyle name="汇总 4 3 2 3 4 2 3" xfId="14192"/>
    <cellStyle name="汇总 4 3 2 3 4 3" xfId="14193"/>
    <cellStyle name="汇总 4 3 2 3 4 4" xfId="14194"/>
    <cellStyle name="汇总 4 3 2 3 5" xfId="14195"/>
    <cellStyle name="汇总 4 3 2 3 6" xfId="14196"/>
    <cellStyle name="汇总 4 3 2 4" xfId="14197"/>
    <cellStyle name="汇总 4 3 2 4 2" xfId="14198"/>
    <cellStyle name="汇总 4 3 2 4 2 2" xfId="14199"/>
    <cellStyle name="汇总 4 3 2 4 2 2 2" xfId="14200"/>
    <cellStyle name="汇总 4 3 2 4 2 2 3" xfId="14201"/>
    <cellStyle name="汇总 4 3 2 4 2 3" xfId="14202"/>
    <cellStyle name="汇总 4 3 2 4 2 4" xfId="14203"/>
    <cellStyle name="汇总 4 3 2 4 3" xfId="14204"/>
    <cellStyle name="汇总 4 3 2 4 3 2" xfId="14205"/>
    <cellStyle name="汇总 4 3 2 4 3 3" xfId="14206"/>
    <cellStyle name="汇总 4 3 2 4 4" xfId="14207"/>
    <cellStyle name="汇总 4 3 2 4 4 2" xfId="14208"/>
    <cellStyle name="汇总 4 3 2 4 4 2 2" xfId="14209"/>
    <cellStyle name="汇总 4 3 2 4 4 2 3" xfId="14210"/>
    <cellStyle name="汇总 4 3 2 4 4 3" xfId="14211"/>
    <cellStyle name="汇总 4 3 2 4 4 4" xfId="14212"/>
    <cellStyle name="汇总 4 3 2 4 5" xfId="14213"/>
    <cellStyle name="汇总 4 3 2 4 6" xfId="14214"/>
    <cellStyle name="汇总 4 3 2 5" xfId="14215"/>
    <cellStyle name="汇总 4 3 2 5 2" xfId="14216"/>
    <cellStyle name="汇总 4 3 2 5 2 2" xfId="14217"/>
    <cellStyle name="汇总 4 3 2 5 2 2 2" xfId="14218"/>
    <cellStyle name="汇总 4 3 2 5 2 2 3" xfId="14219"/>
    <cellStyle name="汇总 4 3 2 5 2 3" xfId="14220"/>
    <cellStyle name="汇总 4 3 2 5 2 4" xfId="14221"/>
    <cellStyle name="汇总 4 3 2 5 3" xfId="14222"/>
    <cellStyle name="汇总 4 3 2 5 3 2" xfId="14223"/>
    <cellStyle name="汇总 4 3 2 5 3 3" xfId="14224"/>
    <cellStyle name="汇总 4 3 2 5 4" xfId="14225"/>
    <cellStyle name="汇总 4 3 2 5 4 2" xfId="14226"/>
    <cellStyle name="汇总 4 3 2 5 4 2 2" xfId="14227"/>
    <cellStyle name="汇总 4 3 2 5 4 2 3" xfId="14228"/>
    <cellStyle name="汇总 4 3 2 5 4 3" xfId="14229"/>
    <cellStyle name="汇总 4 3 2 5 4 4" xfId="14230"/>
    <cellStyle name="汇总 4 3 2 5 5" xfId="14231"/>
    <cellStyle name="汇总 4 3 2 5 6" xfId="14232"/>
    <cellStyle name="汇总 4 3 2 6" xfId="14233"/>
    <cellStyle name="汇总 4 3 2 6 2" xfId="14234"/>
    <cellStyle name="汇总 4 3 2 6 2 2" xfId="14235"/>
    <cellStyle name="汇总 4 3 2 6 2 3" xfId="14236"/>
    <cellStyle name="汇总 4 3 2 6 3" xfId="14237"/>
    <cellStyle name="汇总 4 3 2 6 4" xfId="14238"/>
    <cellStyle name="汇总 4 3 2 7" xfId="14239"/>
    <cellStyle name="汇总 4 3 2 8" xfId="14240"/>
    <cellStyle name="汇总 4 3 3" xfId="14241"/>
    <cellStyle name="汇总 4 3 3 2" xfId="14242"/>
    <cellStyle name="汇总 4 3 3 2 2" xfId="14243"/>
    <cellStyle name="汇总 4 3 3 2 2 2" xfId="14244"/>
    <cellStyle name="汇总 4 3 3 2 2 2 2" xfId="14245"/>
    <cellStyle name="汇总 4 3 3 2 2 2 2 2" xfId="14246"/>
    <cellStyle name="汇总 4 3 3 2 2 2 2 3" xfId="14247"/>
    <cellStyle name="汇总 4 3 3 2 2 2 3" xfId="14248"/>
    <cellStyle name="汇总 4 3 3 2 2 2 4" xfId="14249"/>
    <cellStyle name="汇总 4 3 3 2 2 3" xfId="14250"/>
    <cellStyle name="汇总 4 3 3 2 2 3 2" xfId="14251"/>
    <cellStyle name="汇总 4 3 3 2 2 3 3" xfId="14252"/>
    <cellStyle name="汇总 4 3 3 2 2 4" xfId="14253"/>
    <cellStyle name="汇总 4 3 3 2 2 4 2" xfId="14254"/>
    <cellStyle name="汇总 4 3 3 2 2 4 2 2" xfId="14255"/>
    <cellStyle name="汇总 4 3 3 2 2 4 2 3" xfId="14256"/>
    <cellStyle name="汇总 4 3 3 2 2 4 3" xfId="14257"/>
    <cellStyle name="汇总 4 3 3 2 2 4 4" xfId="14258"/>
    <cellStyle name="汇总 4 3 3 2 2 5" xfId="14259"/>
    <cellStyle name="汇总 4 3 3 2 2 6" xfId="14260"/>
    <cellStyle name="汇总 4 3 3 2 3" xfId="14261"/>
    <cellStyle name="汇总 4 3 3 2 3 2" xfId="14262"/>
    <cellStyle name="汇总 4 3 3 2 3 2 2" xfId="14263"/>
    <cellStyle name="汇总 4 3 3 2 3 2 2 2" xfId="14264"/>
    <cellStyle name="汇总 4 3 3 2 3 2 2 3" xfId="14265"/>
    <cellStyle name="汇总 4 3 3 2 3 2 3" xfId="14266"/>
    <cellStyle name="汇总 4 3 3 2 3 2 4" xfId="14267"/>
    <cellStyle name="汇总 4 3 3 2 3 3" xfId="14268"/>
    <cellStyle name="汇总 4 3 3 2 3 3 2" xfId="14269"/>
    <cellStyle name="汇总 4 3 3 2 3 3 3" xfId="14270"/>
    <cellStyle name="汇总 4 3 3 2 3 4" xfId="14271"/>
    <cellStyle name="汇总 4 3 3 2 3 4 2" xfId="14272"/>
    <cellStyle name="汇总 4 3 3 2 3 4 2 2" xfId="14273"/>
    <cellStyle name="汇总 4 3 3 2 3 4 2 3" xfId="14274"/>
    <cellStyle name="汇总 4 3 3 2 3 4 3" xfId="14275"/>
    <cellStyle name="汇总 4 3 3 2 3 4 4" xfId="14276"/>
    <cellStyle name="汇总 4 3 3 2 3 5" xfId="14277"/>
    <cellStyle name="汇总 4 3 3 2 3 6" xfId="14278"/>
    <cellStyle name="汇总 4 3 3 2 4" xfId="14279"/>
    <cellStyle name="汇总 4 3 3 2 4 2" xfId="14280"/>
    <cellStyle name="汇总 4 3 3 2 4 2 2" xfId="14281"/>
    <cellStyle name="汇总 4 3 3 2 4 2 2 2" xfId="14282"/>
    <cellStyle name="汇总 4 3 3 2 4 2 2 3" xfId="14283"/>
    <cellStyle name="汇总 4 3 3 2 4 2 3" xfId="14284"/>
    <cellStyle name="汇总 4 3 3 2 4 2 4" xfId="14285"/>
    <cellStyle name="汇总 4 3 3 2 4 3" xfId="14286"/>
    <cellStyle name="汇总 4 3 3 2 4 3 2" xfId="14287"/>
    <cellStyle name="汇总 4 3 3 2 4 3 3" xfId="14288"/>
    <cellStyle name="汇总 4 3 3 2 4 4" xfId="14289"/>
    <cellStyle name="汇总 4 3 3 2 4 4 2" xfId="14290"/>
    <cellStyle name="汇总 4 3 3 2 4 4 2 2" xfId="14291"/>
    <cellStyle name="汇总 4 3 3 2 4 4 2 3" xfId="14292"/>
    <cellStyle name="汇总 4 3 3 2 4 4 3" xfId="14293"/>
    <cellStyle name="汇总 4 3 3 2 4 4 4" xfId="14294"/>
    <cellStyle name="汇总 4 3 3 2 4 5" xfId="14295"/>
    <cellStyle name="汇总 4 3 3 2 4 6" xfId="14296"/>
    <cellStyle name="汇总 4 3 3 2 5" xfId="14297"/>
    <cellStyle name="汇总 4 3 3 2 5 2" xfId="14298"/>
    <cellStyle name="汇总 4 3 3 2 5 2 2" xfId="14299"/>
    <cellStyle name="汇总 4 3 3 2 5 2 3" xfId="14300"/>
    <cellStyle name="汇总 4 3 3 2 5 3" xfId="14301"/>
    <cellStyle name="汇总 4 3 3 2 5 4" xfId="14302"/>
    <cellStyle name="汇总 4 3 3 2 6" xfId="14303"/>
    <cellStyle name="汇总 4 3 3 2 7" xfId="14304"/>
    <cellStyle name="汇总 4 3 3 3" xfId="14305"/>
    <cellStyle name="汇总 4 3 3 3 2" xfId="14306"/>
    <cellStyle name="汇总 4 3 3 3 2 2" xfId="14307"/>
    <cellStyle name="汇总 4 3 3 3 2 2 2" xfId="14308"/>
    <cellStyle name="汇总 4 3 3 3 2 2 3" xfId="14309"/>
    <cellStyle name="汇总 4 3 3 3 2 3" xfId="14310"/>
    <cellStyle name="汇总 4 3 3 3 2 4" xfId="14311"/>
    <cellStyle name="汇总 4 3 3 3 3" xfId="14312"/>
    <cellStyle name="汇总 4 3 3 3 3 2" xfId="14313"/>
    <cellStyle name="汇总 4 3 3 3 3 3" xfId="14314"/>
    <cellStyle name="汇总 4 3 3 3 4" xfId="14315"/>
    <cellStyle name="汇总 4 3 3 3 4 2" xfId="14316"/>
    <cellStyle name="汇总 4 3 3 3 4 2 2" xfId="14317"/>
    <cellStyle name="汇总 4 3 3 3 4 2 3" xfId="14318"/>
    <cellStyle name="汇总 4 3 3 3 4 3" xfId="14319"/>
    <cellStyle name="汇总 4 3 3 3 4 4" xfId="14320"/>
    <cellStyle name="汇总 4 3 3 3 5" xfId="14321"/>
    <cellStyle name="汇总 4 3 3 3 6" xfId="14322"/>
    <cellStyle name="汇总 4 3 3 4" xfId="14323"/>
    <cellStyle name="汇总 4 3 3 4 2" xfId="14324"/>
    <cellStyle name="汇总 4 3 3 4 2 2" xfId="14325"/>
    <cellStyle name="汇总 4 3 3 4 2 2 2" xfId="14326"/>
    <cellStyle name="汇总 4 3 3 4 2 2 3" xfId="14327"/>
    <cellStyle name="汇总 4 3 3 4 2 3" xfId="14328"/>
    <cellStyle name="汇总 4 3 3 4 2 4" xfId="14329"/>
    <cellStyle name="汇总 4 3 3 4 3" xfId="14330"/>
    <cellStyle name="汇总 4 3 3 4 3 2" xfId="14331"/>
    <cellStyle name="汇总 4 3 3 4 3 3" xfId="14332"/>
    <cellStyle name="汇总 4 3 3 4 4" xfId="14333"/>
    <cellStyle name="汇总 4 3 3 4 4 2" xfId="14334"/>
    <cellStyle name="汇总 4 3 3 4 4 2 2" xfId="14335"/>
    <cellStyle name="汇总 4 3 3 4 4 2 3" xfId="14336"/>
    <cellStyle name="汇总 4 3 3 4 4 3" xfId="14337"/>
    <cellStyle name="汇总 4 3 3 4 4 4" xfId="14338"/>
    <cellStyle name="汇总 4 3 3 4 5" xfId="14339"/>
    <cellStyle name="汇总 4 3 3 4 6" xfId="14340"/>
    <cellStyle name="汇总 4 3 3 5" xfId="14341"/>
    <cellStyle name="汇总 4 3 3 5 2" xfId="14342"/>
    <cellStyle name="汇总 4 3 3 5 2 2" xfId="14343"/>
    <cellStyle name="汇总 4 3 3 5 2 2 2" xfId="14344"/>
    <cellStyle name="汇总 4 3 3 5 2 2 3" xfId="14345"/>
    <cellStyle name="汇总 4 3 3 5 2 3" xfId="14346"/>
    <cellStyle name="汇总 4 3 3 5 2 4" xfId="14347"/>
    <cellStyle name="汇总 4 3 3 5 3" xfId="14348"/>
    <cellStyle name="汇总 4 3 3 5 3 2" xfId="14349"/>
    <cellStyle name="汇总 4 3 3 5 3 3" xfId="14350"/>
    <cellStyle name="汇总 4 3 3 5 4" xfId="14351"/>
    <cellStyle name="汇总 4 3 3 5 4 2" xfId="14352"/>
    <cellStyle name="汇总 4 3 3 5 4 2 2" xfId="14353"/>
    <cellStyle name="汇总 4 3 3 5 4 2 3" xfId="14354"/>
    <cellStyle name="汇总 4 3 3 5 4 3" xfId="14355"/>
    <cellStyle name="汇总 4 3 3 5 4 4" xfId="14356"/>
    <cellStyle name="汇总 4 3 3 5 5" xfId="14357"/>
    <cellStyle name="汇总 4 3 3 5 6" xfId="14358"/>
    <cellStyle name="汇总 4 3 3 6" xfId="14359"/>
    <cellStyle name="汇总 4 3 3 6 2" xfId="14360"/>
    <cellStyle name="汇总 4 3 3 6 2 2" xfId="14361"/>
    <cellStyle name="汇总 4 3 3 6 2 3" xfId="14362"/>
    <cellStyle name="汇总 4 3 3 6 3" xfId="14363"/>
    <cellStyle name="汇总 4 3 3 6 4" xfId="14364"/>
    <cellStyle name="汇总 4 3 3 7" xfId="14365"/>
    <cellStyle name="汇总 4 3 3 8" xfId="14366"/>
    <cellStyle name="汇总 4 3 4" xfId="14367"/>
    <cellStyle name="汇总 4 3 4 2" xfId="14368"/>
    <cellStyle name="汇总 4 3 4 2 2" xfId="14369"/>
    <cellStyle name="汇总 4 3 4 2 2 2" xfId="14370"/>
    <cellStyle name="汇总 4 3 4 2 2 2 2" xfId="14371"/>
    <cellStyle name="汇总 4 3 4 2 2 2 2 2" xfId="14372"/>
    <cellStyle name="汇总 4 3 4 2 2 2 2 3" xfId="14373"/>
    <cellStyle name="汇总 4 3 4 2 2 2 3" xfId="14374"/>
    <cellStyle name="汇总 4 3 4 2 2 2 4" xfId="14375"/>
    <cellStyle name="汇总 4 3 4 2 2 3" xfId="14376"/>
    <cellStyle name="汇总 4 3 4 2 2 3 2" xfId="14377"/>
    <cellStyle name="汇总 4 3 4 2 2 3 3" xfId="14378"/>
    <cellStyle name="汇总 4 3 4 2 2 4" xfId="14379"/>
    <cellStyle name="汇总 4 3 4 2 2 4 2" xfId="14380"/>
    <cellStyle name="汇总 4 3 4 2 2 4 2 2" xfId="14381"/>
    <cellStyle name="汇总 4 3 4 2 2 4 2 3" xfId="14382"/>
    <cellStyle name="汇总 4 3 4 2 2 4 3" xfId="14383"/>
    <cellStyle name="汇总 4 3 4 2 2 4 4" xfId="14384"/>
    <cellStyle name="汇总 4 3 4 2 2 5" xfId="14385"/>
    <cellStyle name="汇总 4 3 4 2 2 6" xfId="14386"/>
    <cellStyle name="汇总 4 3 4 2 3" xfId="14387"/>
    <cellStyle name="汇总 4 3 4 2 3 2" xfId="14388"/>
    <cellStyle name="汇总 4 3 4 2 3 2 2" xfId="14389"/>
    <cellStyle name="汇总 4 3 4 2 3 2 2 2" xfId="14390"/>
    <cellStyle name="汇总 4 3 4 2 3 2 2 3" xfId="14391"/>
    <cellStyle name="汇总 4 3 4 2 3 2 3" xfId="14392"/>
    <cellStyle name="汇总 4 3 4 2 3 2 4" xfId="14393"/>
    <cellStyle name="汇总 4 3 4 2 3 3" xfId="14394"/>
    <cellStyle name="汇总 4 3 4 2 3 3 2" xfId="14395"/>
    <cellStyle name="汇总 4 3 4 2 3 3 3" xfId="14396"/>
    <cellStyle name="汇总 4 3 4 2 3 4" xfId="14397"/>
    <cellStyle name="汇总 4 3 4 2 3 4 2" xfId="14398"/>
    <cellStyle name="汇总 4 3 4 2 3 4 2 2" xfId="14399"/>
    <cellStyle name="汇总 4 3 4 2 3 4 2 3" xfId="14400"/>
    <cellStyle name="汇总 4 3 4 2 3 4 3" xfId="14401"/>
    <cellStyle name="汇总 4 3 4 2 3 4 4" xfId="14402"/>
    <cellStyle name="汇总 4 3 4 2 3 5" xfId="14403"/>
    <cellStyle name="汇总 4 3 4 2 3 6" xfId="14404"/>
    <cellStyle name="汇总 4 3 4 2 4" xfId="14405"/>
    <cellStyle name="汇总 4 3 4 2 4 2" xfId="14406"/>
    <cellStyle name="汇总 4 3 4 2 4 2 2" xfId="14407"/>
    <cellStyle name="汇总 4 3 4 2 4 2 2 2" xfId="14408"/>
    <cellStyle name="汇总 4 3 4 2 4 2 2 3" xfId="14409"/>
    <cellStyle name="汇总 4 3 4 2 4 2 3" xfId="14410"/>
    <cellStyle name="汇总 4 3 4 2 4 2 4" xfId="14411"/>
    <cellStyle name="汇总 4 3 4 2 4 3" xfId="14412"/>
    <cellStyle name="汇总 4 3 4 2 4 3 2" xfId="14413"/>
    <cellStyle name="汇总 4 3 4 2 4 3 3" xfId="14414"/>
    <cellStyle name="汇总 4 3 4 2 4 4" xfId="14415"/>
    <cellStyle name="汇总 4 3 4 2 4 4 2" xfId="14416"/>
    <cellStyle name="汇总 4 3 4 2 4 4 2 2" xfId="14417"/>
    <cellStyle name="汇总 4 3 4 2 4 4 2 3" xfId="14418"/>
    <cellStyle name="汇总 4 3 4 2 4 4 3" xfId="14419"/>
    <cellStyle name="汇总 4 3 4 2 4 4 4" xfId="14420"/>
    <cellStyle name="汇总 4 3 4 2 4 5" xfId="14421"/>
    <cellStyle name="汇总 4 3 4 2 4 6" xfId="14422"/>
    <cellStyle name="汇总 4 3 4 2 5" xfId="14423"/>
    <cellStyle name="汇总 4 3 4 2 5 2" xfId="14424"/>
    <cellStyle name="汇总 4 3 4 2 5 2 2" xfId="14425"/>
    <cellStyle name="汇总 4 3 4 2 5 2 3" xfId="14426"/>
    <cellStyle name="汇总 4 3 4 2 5 3" xfId="14427"/>
    <cellStyle name="汇总 4 3 4 2 5 4" xfId="14428"/>
    <cellStyle name="汇总 4 3 4 2 6" xfId="14429"/>
    <cellStyle name="汇总 4 3 4 2 7" xfId="14430"/>
    <cellStyle name="汇总 4 3 4 3" xfId="14431"/>
    <cellStyle name="汇总 4 3 4 3 2" xfId="14432"/>
    <cellStyle name="汇总 4 3 4 3 2 2" xfId="14433"/>
    <cellStyle name="汇总 4 3 4 3 2 2 2" xfId="14434"/>
    <cellStyle name="汇总 4 3 4 3 2 2 3" xfId="14435"/>
    <cellStyle name="汇总 4 3 4 3 2 3" xfId="14436"/>
    <cellStyle name="汇总 4 3 4 3 2 4" xfId="14437"/>
    <cellStyle name="汇总 4 3 4 3 3" xfId="14438"/>
    <cellStyle name="汇总 4 3 4 3 3 2" xfId="14439"/>
    <cellStyle name="汇总 4 3 4 3 3 3" xfId="14440"/>
    <cellStyle name="汇总 4 3 4 3 4" xfId="14441"/>
    <cellStyle name="汇总 4 3 4 3 4 2" xfId="14442"/>
    <cellStyle name="汇总 4 3 4 3 4 2 2" xfId="14443"/>
    <cellStyle name="汇总 4 3 4 3 4 2 3" xfId="14444"/>
    <cellStyle name="汇总 4 3 4 3 4 3" xfId="14445"/>
    <cellStyle name="汇总 4 3 4 3 4 4" xfId="14446"/>
    <cellStyle name="汇总 4 3 4 3 5" xfId="14447"/>
    <cellStyle name="汇总 4 3 4 3 6" xfId="14448"/>
    <cellStyle name="汇总 4 3 4 4" xfId="14449"/>
    <cellStyle name="汇总 4 3 4 4 2" xfId="14450"/>
    <cellStyle name="汇总 4 3 4 4 2 2" xfId="14451"/>
    <cellStyle name="汇总 4 3 4 4 2 2 2" xfId="14452"/>
    <cellStyle name="汇总 4 3 4 4 2 2 3" xfId="14453"/>
    <cellStyle name="汇总 4 3 4 4 2 3" xfId="14454"/>
    <cellStyle name="汇总 4 3 4 4 2 4" xfId="14455"/>
    <cellStyle name="汇总 4 3 4 4 3" xfId="14456"/>
    <cellStyle name="汇总 4 3 4 4 3 2" xfId="14457"/>
    <cellStyle name="汇总 4 3 4 4 3 3" xfId="14458"/>
    <cellStyle name="汇总 4 3 4 4 4" xfId="14459"/>
    <cellStyle name="汇总 4 3 4 4 4 2" xfId="14460"/>
    <cellStyle name="汇总 4 3 4 4 4 2 2" xfId="14461"/>
    <cellStyle name="汇总 4 3 4 4 4 2 3" xfId="14462"/>
    <cellStyle name="汇总 4 3 4 4 4 3" xfId="14463"/>
    <cellStyle name="汇总 4 3 4 4 4 4" xfId="14464"/>
    <cellStyle name="汇总 4 3 4 4 5" xfId="14465"/>
    <cellStyle name="汇总 4 3 4 4 6" xfId="14466"/>
    <cellStyle name="汇总 4 3 4 5" xfId="14467"/>
    <cellStyle name="汇总 4 3 4 5 2" xfId="14468"/>
    <cellStyle name="汇总 4 3 4 5 2 2" xfId="14469"/>
    <cellStyle name="汇总 4 3 4 5 2 2 2" xfId="14470"/>
    <cellStyle name="汇总 4 3 4 5 2 2 3" xfId="14471"/>
    <cellStyle name="汇总 4 3 4 5 2 3" xfId="14472"/>
    <cellStyle name="汇总 4 3 4 5 2 4" xfId="14473"/>
    <cellStyle name="汇总 4 3 4 5 3" xfId="14474"/>
    <cellStyle name="汇总 4 3 4 5 3 2" xfId="14475"/>
    <cellStyle name="汇总 4 3 4 5 3 3" xfId="14476"/>
    <cellStyle name="汇总 4 3 4 5 4" xfId="14477"/>
    <cellStyle name="汇总 4 3 4 5 4 2" xfId="14478"/>
    <cellStyle name="汇总 4 3 4 5 4 2 2" xfId="14479"/>
    <cellStyle name="汇总 4 3 4 5 4 2 3" xfId="14480"/>
    <cellStyle name="汇总 4 3 4 5 4 3" xfId="14481"/>
    <cellStyle name="汇总 4 3 4 5 4 4" xfId="14482"/>
    <cellStyle name="汇总 4 3 4 5 5" xfId="14483"/>
    <cellStyle name="汇总 4 3 4 5 6" xfId="14484"/>
    <cellStyle name="汇总 4 3 4 6" xfId="14485"/>
    <cellStyle name="汇总 4 3 4 6 2" xfId="14486"/>
    <cellStyle name="汇总 4 3 4 6 2 2" xfId="14487"/>
    <cellStyle name="汇总 4 3 4 6 2 3" xfId="14488"/>
    <cellStyle name="汇总 4 3 4 6 3" xfId="14489"/>
    <cellStyle name="汇总 4 3 4 6 4" xfId="14490"/>
    <cellStyle name="汇总 4 3 4 7" xfId="14491"/>
    <cellStyle name="汇总 4 3 4 8" xfId="14492"/>
    <cellStyle name="汇总 4 3 5" xfId="14493"/>
    <cellStyle name="汇总 4 3 5 2" xfId="14494"/>
    <cellStyle name="汇总 4 3 5 2 2" xfId="14495"/>
    <cellStyle name="汇总 4 3 5 2 2 2" xfId="14496"/>
    <cellStyle name="汇总 4 3 5 2 2 2 2" xfId="14497"/>
    <cellStyle name="汇总 4 3 5 2 2 2 3" xfId="14498"/>
    <cellStyle name="汇总 4 3 5 2 2 3" xfId="14499"/>
    <cellStyle name="汇总 4 3 5 2 2 4" xfId="14500"/>
    <cellStyle name="汇总 4 3 5 2 3" xfId="14501"/>
    <cellStyle name="汇总 4 3 5 2 3 2" xfId="14502"/>
    <cellStyle name="汇总 4 3 5 2 3 3" xfId="14503"/>
    <cellStyle name="汇总 4 3 5 2 4" xfId="14504"/>
    <cellStyle name="汇总 4 3 5 2 4 2" xfId="14505"/>
    <cellStyle name="汇总 4 3 5 2 4 2 2" xfId="14506"/>
    <cellStyle name="汇总 4 3 5 2 4 2 3" xfId="14507"/>
    <cellStyle name="汇总 4 3 5 2 4 3" xfId="14508"/>
    <cellStyle name="汇总 4 3 5 2 4 4" xfId="14509"/>
    <cellStyle name="汇总 4 3 5 2 5" xfId="14510"/>
    <cellStyle name="汇总 4 3 5 2 6" xfId="14511"/>
    <cellStyle name="汇总 4 3 5 3" xfId="14512"/>
    <cellStyle name="汇总 4 3 5 3 2" xfId="14513"/>
    <cellStyle name="汇总 4 3 5 3 2 2" xfId="14514"/>
    <cellStyle name="汇总 4 3 5 3 2 2 2" xfId="14515"/>
    <cellStyle name="汇总 4 3 5 3 2 2 3" xfId="14516"/>
    <cellStyle name="汇总 4 3 5 3 2 3" xfId="14517"/>
    <cellStyle name="汇总 4 3 5 3 2 4" xfId="14518"/>
    <cellStyle name="汇总 4 3 5 3 3" xfId="14519"/>
    <cellStyle name="汇总 4 3 5 3 3 2" xfId="14520"/>
    <cellStyle name="汇总 4 3 5 3 3 3" xfId="14521"/>
    <cellStyle name="汇总 4 3 5 3 4" xfId="14522"/>
    <cellStyle name="汇总 4 3 5 3 4 2" xfId="14523"/>
    <cellStyle name="汇总 4 3 5 3 4 2 2" xfId="14524"/>
    <cellStyle name="汇总 4 3 5 3 4 2 3" xfId="14525"/>
    <cellStyle name="汇总 4 3 5 3 4 3" xfId="14526"/>
    <cellStyle name="汇总 4 3 5 3 4 4" xfId="14527"/>
    <cellStyle name="汇总 4 3 5 3 5" xfId="14528"/>
    <cellStyle name="汇总 4 3 5 3 6" xfId="14529"/>
    <cellStyle name="汇总 4 3 5 4" xfId="14530"/>
    <cellStyle name="汇总 4 3 5 4 2" xfId="14531"/>
    <cellStyle name="汇总 4 3 5 4 2 2" xfId="14532"/>
    <cellStyle name="汇总 4 3 5 4 2 2 2" xfId="14533"/>
    <cellStyle name="汇总 4 3 5 4 2 2 3" xfId="14534"/>
    <cellStyle name="汇总 4 3 5 4 2 3" xfId="14535"/>
    <cellStyle name="汇总 4 3 5 4 2 4" xfId="14536"/>
    <cellStyle name="汇总 4 3 5 4 3" xfId="14537"/>
    <cellStyle name="汇总 4 3 5 4 3 2" xfId="14538"/>
    <cellStyle name="汇总 4 3 5 4 3 3" xfId="14539"/>
    <cellStyle name="汇总 4 3 5 4 4" xfId="14540"/>
    <cellStyle name="汇总 4 3 5 4 4 2" xfId="14541"/>
    <cellStyle name="汇总 4 3 5 4 4 2 2" xfId="14542"/>
    <cellStyle name="汇总 4 3 5 4 4 2 3" xfId="14543"/>
    <cellStyle name="汇总 4 3 5 4 4 3" xfId="14544"/>
    <cellStyle name="汇总 4 3 5 4 4 4" xfId="14545"/>
    <cellStyle name="汇总 4 3 5 4 5" xfId="14546"/>
    <cellStyle name="汇总 4 3 5 4 6" xfId="14547"/>
    <cellStyle name="汇总 4 3 5 5" xfId="14548"/>
    <cellStyle name="汇总 4 3 5 5 2" xfId="14549"/>
    <cellStyle name="汇总 4 3 5 5 2 2" xfId="14550"/>
    <cellStyle name="汇总 4 3 5 5 2 3" xfId="14551"/>
    <cellStyle name="汇总 4 3 5 5 3" xfId="14552"/>
    <cellStyle name="汇总 4 3 5 5 4" xfId="14553"/>
    <cellStyle name="汇总 4 3 5 6" xfId="14554"/>
    <cellStyle name="汇总 4 3 5 7" xfId="14555"/>
    <cellStyle name="汇总 4 3 6" xfId="14556"/>
    <cellStyle name="汇总 4 3 6 2" xfId="14557"/>
    <cellStyle name="汇总 4 3 6 2 2" xfId="14558"/>
    <cellStyle name="汇总 4 3 6 2 2 2" xfId="14559"/>
    <cellStyle name="汇总 4 3 6 2 2 3" xfId="14560"/>
    <cellStyle name="汇总 4 3 6 2 3" xfId="14561"/>
    <cellStyle name="汇总 4 3 6 2 4" xfId="14562"/>
    <cellStyle name="汇总 4 3 6 3" xfId="14563"/>
    <cellStyle name="汇总 4 3 6 3 2" xfId="14564"/>
    <cellStyle name="汇总 4 3 6 3 3" xfId="14565"/>
    <cellStyle name="汇总 4 3 6 4" xfId="14566"/>
    <cellStyle name="汇总 4 3 6 4 2" xfId="14567"/>
    <cellStyle name="汇总 4 3 6 4 2 2" xfId="14568"/>
    <cellStyle name="汇总 4 3 6 4 2 3" xfId="14569"/>
    <cellStyle name="汇总 4 3 6 4 3" xfId="14570"/>
    <cellStyle name="汇总 4 3 6 4 4" xfId="14571"/>
    <cellStyle name="汇总 4 3 6 5" xfId="14572"/>
    <cellStyle name="汇总 4 3 6 6" xfId="14573"/>
    <cellStyle name="汇总 4 3 7" xfId="14574"/>
    <cellStyle name="汇总 4 3 7 2" xfId="14575"/>
    <cellStyle name="汇总 4 3 7 2 2" xfId="14576"/>
    <cellStyle name="汇总 4 3 7 2 2 2" xfId="14577"/>
    <cellStyle name="汇总 4 3 7 2 2 3" xfId="14578"/>
    <cellStyle name="汇总 4 3 7 2 3" xfId="14579"/>
    <cellStyle name="汇总 4 3 7 2 4" xfId="14580"/>
    <cellStyle name="汇总 4 3 7 3" xfId="14581"/>
    <cellStyle name="汇总 4 3 7 3 2" xfId="14582"/>
    <cellStyle name="汇总 4 3 7 3 3" xfId="14583"/>
    <cellStyle name="汇总 4 3 7 4" xfId="14584"/>
    <cellStyle name="汇总 4 3 7 4 2" xfId="14585"/>
    <cellStyle name="汇总 4 3 7 4 2 2" xfId="14586"/>
    <cellStyle name="汇总 4 3 7 4 2 3" xfId="14587"/>
    <cellStyle name="汇总 4 3 7 4 3" xfId="14588"/>
    <cellStyle name="汇总 4 3 7 4 4" xfId="14589"/>
    <cellStyle name="汇总 4 3 7 5" xfId="14590"/>
    <cellStyle name="汇总 4 3 7 6" xfId="14591"/>
    <cellStyle name="汇总 4 3 8" xfId="14592"/>
    <cellStyle name="汇总 4 3 8 2" xfId="14593"/>
    <cellStyle name="汇总 4 3 8 2 2" xfId="14594"/>
    <cellStyle name="汇总 4 3 8 2 2 2" xfId="14595"/>
    <cellStyle name="汇总 4 3 8 2 2 3" xfId="14596"/>
    <cellStyle name="汇总 4 3 8 2 3" xfId="14597"/>
    <cellStyle name="汇总 4 3 8 2 4" xfId="14598"/>
    <cellStyle name="汇总 4 3 8 3" xfId="14599"/>
    <cellStyle name="汇总 4 3 8 3 2" xfId="14600"/>
    <cellStyle name="汇总 4 3 8 3 3" xfId="14601"/>
    <cellStyle name="汇总 4 3 8 4" xfId="14602"/>
    <cellStyle name="汇总 4 3 8 4 2" xfId="14603"/>
    <cellStyle name="汇总 4 3 8 4 2 2" xfId="14604"/>
    <cellStyle name="汇总 4 3 8 4 2 3" xfId="14605"/>
    <cellStyle name="汇总 4 3 8 4 3" xfId="14606"/>
    <cellStyle name="汇总 4 3 8 4 4" xfId="14607"/>
    <cellStyle name="汇总 4 3 8 5" xfId="14608"/>
    <cellStyle name="汇总 4 3 8 6" xfId="14609"/>
    <cellStyle name="汇总 4 3 9" xfId="14610"/>
    <cellStyle name="汇总 4 3 9 2" xfId="14611"/>
    <cellStyle name="汇总 4 3 9 2 2" xfId="14612"/>
    <cellStyle name="汇总 4 3 9 2 3" xfId="14613"/>
    <cellStyle name="汇总 4 3 9 3" xfId="14614"/>
    <cellStyle name="汇总 4 3 9 4" xfId="14615"/>
    <cellStyle name="汇总 4 4" xfId="14616"/>
    <cellStyle name="汇总 4 4 2" xfId="14617"/>
    <cellStyle name="汇总 4 4 2 2" xfId="14618"/>
    <cellStyle name="汇总 4 4 2 2 2" xfId="14619"/>
    <cellStyle name="汇总 4 4 2 2 2 2" xfId="14620"/>
    <cellStyle name="汇总 4 4 2 2 2 2 2" xfId="14621"/>
    <cellStyle name="汇总 4 4 2 2 2 2 3" xfId="14622"/>
    <cellStyle name="汇总 4 4 2 2 2 3" xfId="14623"/>
    <cellStyle name="汇总 4 4 2 2 2 4" xfId="14624"/>
    <cellStyle name="汇总 4 4 2 2 3" xfId="14625"/>
    <cellStyle name="汇总 4 4 2 2 3 2" xfId="14626"/>
    <cellStyle name="汇总 4 4 2 2 3 3" xfId="14627"/>
    <cellStyle name="汇总 4 4 2 2 4" xfId="14628"/>
    <cellStyle name="汇总 4 4 2 2 4 2" xfId="14629"/>
    <cellStyle name="汇总 4 4 2 2 4 2 2" xfId="14630"/>
    <cellStyle name="汇总 4 4 2 2 4 2 3" xfId="14631"/>
    <cellStyle name="汇总 4 4 2 2 4 3" xfId="14632"/>
    <cellStyle name="汇总 4 4 2 2 4 4" xfId="14633"/>
    <cellStyle name="汇总 4 4 2 2 5" xfId="14634"/>
    <cellStyle name="汇总 4 4 2 2 6" xfId="14635"/>
    <cellStyle name="汇总 4 4 2 3" xfId="14636"/>
    <cellStyle name="汇总 4 4 2 3 2" xfId="14637"/>
    <cellStyle name="汇总 4 4 2 3 2 2" xfId="14638"/>
    <cellStyle name="汇总 4 4 2 3 2 2 2" xfId="14639"/>
    <cellStyle name="汇总 4 4 2 3 2 2 3" xfId="14640"/>
    <cellStyle name="汇总 4 4 2 3 2 3" xfId="14641"/>
    <cellStyle name="汇总 4 4 2 3 2 4" xfId="14642"/>
    <cellStyle name="汇总 4 4 2 3 3" xfId="14643"/>
    <cellStyle name="汇总 4 4 2 3 3 2" xfId="14644"/>
    <cellStyle name="汇总 4 4 2 3 3 3" xfId="14645"/>
    <cellStyle name="汇总 4 4 2 3 4" xfId="14646"/>
    <cellStyle name="汇总 4 4 2 3 4 2" xfId="14647"/>
    <cellStyle name="汇总 4 4 2 3 4 2 2" xfId="14648"/>
    <cellStyle name="汇总 4 4 2 3 4 2 3" xfId="14649"/>
    <cellStyle name="汇总 4 4 2 3 4 3" xfId="14650"/>
    <cellStyle name="汇总 4 4 2 3 4 4" xfId="14651"/>
    <cellStyle name="汇总 4 4 2 3 5" xfId="14652"/>
    <cellStyle name="汇总 4 4 2 3 6" xfId="14653"/>
    <cellStyle name="汇总 4 4 2 4" xfId="14654"/>
    <cellStyle name="汇总 4 4 2 4 2" xfId="14655"/>
    <cellStyle name="汇总 4 4 2 4 2 2" xfId="14656"/>
    <cellStyle name="汇总 4 4 2 4 2 2 2" xfId="14657"/>
    <cellStyle name="汇总 4 4 2 4 2 2 3" xfId="14658"/>
    <cellStyle name="汇总 4 4 2 4 2 3" xfId="14659"/>
    <cellStyle name="汇总 4 4 2 4 2 4" xfId="14660"/>
    <cellStyle name="汇总 4 4 2 4 3" xfId="14661"/>
    <cellStyle name="汇总 4 4 2 4 3 2" xfId="14662"/>
    <cellStyle name="汇总 4 4 2 4 3 3" xfId="14663"/>
    <cellStyle name="汇总 4 4 2 4 4" xfId="14664"/>
    <cellStyle name="汇总 4 4 2 4 4 2" xfId="14665"/>
    <cellStyle name="汇总 4 4 2 4 4 2 2" xfId="14666"/>
    <cellStyle name="汇总 4 4 2 4 4 2 3" xfId="14667"/>
    <cellStyle name="汇总 4 4 2 4 4 3" xfId="14668"/>
    <cellStyle name="汇总 4 4 2 4 4 4" xfId="14669"/>
    <cellStyle name="汇总 4 4 2 4 5" xfId="14670"/>
    <cellStyle name="汇总 4 4 2 4 6" xfId="14671"/>
    <cellStyle name="汇总 4 4 2 5" xfId="14672"/>
    <cellStyle name="汇总 4 4 2 5 2" xfId="14673"/>
    <cellStyle name="汇总 4 4 2 5 2 2" xfId="14674"/>
    <cellStyle name="汇总 4 4 2 5 2 3" xfId="14675"/>
    <cellStyle name="汇总 4 4 2 5 3" xfId="14676"/>
    <cellStyle name="汇总 4 4 2 5 4" xfId="14677"/>
    <cellStyle name="汇总 4 4 2 6" xfId="14678"/>
    <cellStyle name="汇总 4 4 2 7" xfId="14679"/>
    <cellStyle name="汇总 4 4 3" xfId="14680"/>
    <cellStyle name="汇总 4 4 3 2" xfId="14681"/>
    <cellStyle name="汇总 4 4 3 2 2" xfId="14682"/>
    <cellStyle name="汇总 4 4 3 2 2 2" xfId="14683"/>
    <cellStyle name="汇总 4 4 3 2 2 3" xfId="14684"/>
    <cellStyle name="汇总 4 4 3 2 3" xfId="14685"/>
    <cellStyle name="汇总 4 4 3 2 4" xfId="14686"/>
    <cellStyle name="汇总 4 4 3 3" xfId="14687"/>
    <cellStyle name="汇总 4 4 3 3 2" xfId="14688"/>
    <cellStyle name="汇总 4 4 3 3 3" xfId="14689"/>
    <cellStyle name="汇总 4 4 3 4" xfId="14690"/>
    <cellStyle name="汇总 4 4 3 4 2" xfId="14691"/>
    <cellStyle name="汇总 4 4 3 4 2 2" xfId="14692"/>
    <cellStyle name="汇总 4 4 3 4 2 3" xfId="14693"/>
    <cellStyle name="汇总 4 4 3 4 3" xfId="14694"/>
    <cellStyle name="汇总 4 4 3 4 4" xfId="14695"/>
    <cellStyle name="汇总 4 4 3 5" xfId="14696"/>
    <cellStyle name="汇总 4 4 3 6" xfId="14697"/>
    <cellStyle name="汇总 4 4 4" xfId="14698"/>
    <cellStyle name="汇总 4 4 4 2" xfId="14699"/>
    <cellStyle name="汇总 4 4 4 2 2" xfId="14700"/>
    <cellStyle name="汇总 4 4 4 2 2 2" xfId="14701"/>
    <cellStyle name="汇总 4 4 4 2 2 3" xfId="14702"/>
    <cellStyle name="汇总 4 4 4 2 3" xfId="14703"/>
    <cellStyle name="汇总 4 4 4 2 4" xfId="14704"/>
    <cellStyle name="汇总 4 4 4 3" xfId="14705"/>
    <cellStyle name="汇总 4 4 4 3 2" xfId="14706"/>
    <cellStyle name="汇总 4 4 4 3 3" xfId="14707"/>
    <cellStyle name="汇总 4 4 4 4" xfId="14708"/>
    <cellStyle name="汇总 4 4 4 4 2" xfId="14709"/>
    <cellStyle name="汇总 4 4 4 4 2 2" xfId="14710"/>
    <cellStyle name="汇总 4 4 4 4 2 3" xfId="14711"/>
    <cellStyle name="汇总 4 4 4 4 3" xfId="14712"/>
    <cellStyle name="汇总 4 4 4 4 4" xfId="14713"/>
    <cellStyle name="汇总 4 4 4 5" xfId="14714"/>
    <cellStyle name="汇总 4 4 4 6" xfId="14715"/>
    <cellStyle name="汇总 4 4 5" xfId="14716"/>
    <cellStyle name="汇总 4 4 5 2" xfId="14717"/>
    <cellStyle name="汇总 4 4 5 2 2" xfId="14718"/>
    <cellStyle name="汇总 4 4 5 2 2 2" xfId="14719"/>
    <cellStyle name="汇总 4 4 5 2 2 3" xfId="14720"/>
    <cellStyle name="汇总 4 4 5 2 3" xfId="14721"/>
    <cellStyle name="汇总 4 4 5 2 4" xfId="14722"/>
    <cellStyle name="汇总 4 4 5 3" xfId="14723"/>
    <cellStyle name="汇总 4 4 5 3 2" xfId="14724"/>
    <cellStyle name="汇总 4 4 5 3 3" xfId="14725"/>
    <cellStyle name="汇总 4 4 5 4" xfId="14726"/>
    <cellStyle name="汇总 4 4 5 4 2" xfId="14727"/>
    <cellStyle name="汇总 4 4 5 4 2 2" xfId="14728"/>
    <cellStyle name="汇总 4 4 5 4 2 3" xfId="14729"/>
    <cellStyle name="汇总 4 4 5 4 3" xfId="14730"/>
    <cellStyle name="汇总 4 4 5 4 4" xfId="14731"/>
    <cellStyle name="汇总 4 4 5 5" xfId="14732"/>
    <cellStyle name="汇总 4 4 5 6" xfId="14733"/>
    <cellStyle name="汇总 4 4 6" xfId="14734"/>
    <cellStyle name="汇总 4 4 6 2" xfId="14735"/>
    <cellStyle name="汇总 4 4 6 2 2" xfId="14736"/>
    <cellStyle name="汇总 4 4 6 2 3" xfId="14737"/>
    <cellStyle name="汇总 4 4 6 3" xfId="14738"/>
    <cellStyle name="汇总 4 4 6 4" xfId="14739"/>
    <cellStyle name="汇总 4 4 7" xfId="14740"/>
    <cellStyle name="汇总 4 4 8" xfId="14741"/>
    <cellStyle name="汇总 4 5" xfId="14742"/>
    <cellStyle name="汇总 4 5 2" xfId="14743"/>
    <cellStyle name="汇总 4 5 2 2" xfId="14744"/>
    <cellStyle name="汇总 4 5 2 2 2" xfId="14745"/>
    <cellStyle name="汇总 4 5 2 2 2 2" xfId="14746"/>
    <cellStyle name="汇总 4 5 2 2 2 2 2" xfId="14747"/>
    <cellStyle name="汇总 4 5 2 2 2 2 3" xfId="14748"/>
    <cellStyle name="汇总 4 5 2 2 2 3" xfId="14749"/>
    <cellStyle name="汇总 4 5 2 2 2 4" xfId="14750"/>
    <cellStyle name="汇总 4 5 2 2 3" xfId="14751"/>
    <cellStyle name="汇总 4 5 2 2 3 2" xfId="14752"/>
    <cellStyle name="汇总 4 5 2 2 3 3" xfId="14753"/>
    <cellStyle name="汇总 4 5 2 2 4" xfId="14754"/>
    <cellStyle name="汇总 4 5 2 2 4 2" xfId="14755"/>
    <cellStyle name="汇总 4 5 2 2 4 2 2" xfId="14756"/>
    <cellStyle name="汇总 4 5 2 2 4 2 3" xfId="14757"/>
    <cellStyle name="汇总 4 5 2 2 4 3" xfId="14758"/>
    <cellStyle name="汇总 4 5 2 2 4 4" xfId="14759"/>
    <cellStyle name="汇总 4 5 2 2 5" xfId="14760"/>
    <cellStyle name="汇总 4 5 2 2 6" xfId="14761"/>
    <cellStyle name="汇总 4 5 2 3" xfId="14762"/>
    <cellStyle name="汇总 4 5 2 3 2" xfId="14763"/>
    <cellStyle name="汇总 4 5 2 3 2 2" xfId="14764"/>
    <cellStyle name="汇总 4 5 2 3 2 2 2" xfId="14765"/>
    <cellStyle name="汇总 4 5 2 3 2 2 3" xfId="14766"/>
    <cellStyle name="汇总 4 5 2 3 2 3" xfId="14767"/>
    <cellStyle name="汇总 4 5 2 3 2 4" xfId="14768"/>
    <cellStyle name="汇总 4 5 2 3 3" xfId="14769"/>
    <cellStyle name="汇总 4 5 2 3 3 2" xfId="14770"/>
    <cellStyle name="汇总 4 5 2 3 3 3" xfId="14771"/>
    <cellStyle name="汇总 4 5 2 3 4" xfId="14772"/>
    <cellStyle name="汇总 4 5 2 3 4 2" xfId="14773"/>
    <cellStyle name="汇总 4 5 2 3 4 2 2" xfId="14774"/>
    <cellStyle name="汇总 4 5 2 3 4 2 3" xfId="14775"/>
    <cellStyle name="汇总 4 5 2 3 4 3" xfId="14776"/>
    <cellStyle name="汇总 4 5 2 3 4 4" xfId="14777"/>
    <cellStyle name="汇总 4 5 2 3 5" xfId="14778"/>
    <cellStyle name="汇总 4 5 2 3 6" xfId="14779"/>
    <cellStyle name="汇总 4 5 2 4" xfId="14780"/>
    <cellStyle name="汇总 4 5 2 4 2" xfId="14781"/>
    <cellStyle name="汇总 4 5 2 4 2 2" xfId="14782"/>
    <cellStyle name="汇总 4 5 2 4 2 2 2" xfId="14783"/>
    <cellStyle name="汇总 4 5 2 4 2 2 3" xfId="14784"/>
    <cellStyle name="汇总 4 5 2 4 2 3" xfId="14785"/>
    <cellStyle name="汇总 4 5 2 4 2 4" xfId="14786"/>
    <cellStyle name="汇总 4 5 2 4 3" xfId="14787"/>
    <cellStyle name="汇总 4 5 2 4 3 2" xfId="14788"/>
    <cellStyle name="汇总 4 5 2 4 3 3" xfId="14789"/>
    <cellStyle name="汇总 4 5 2 4 4" xfId="14790"/>
    <cellStyle name="汇总 4 5 2 4 4 2" xfId="14791"/>
    <cellStyle name="汇总 4 5 2 4 4 2 2" xfId="14792"/>
    <cellStyle name="汇总 4 5 2 4 4 2 3" xfId="14793"/>
    <cellStyle name="汇总 4 5 2 4 4 3" xfId="14794"/>
    <cellStyle name="汇总 4 5 2 4 4 4" xfId="14795"/>
    <cellStyle name="汇总 4 5 2 4 5" xfId="14796"/>
    <cellStyle name="汇总 4 5 2 4 6" xfId="14797"/>
    <cellStyle name="汇总 4 5 2 5" xfId="14798"/>
    <cellStyle name="汇总 4 5 2 5 2" xfId="14799"/>
    <cellStyle name="汇总 4 5 2 5 2 2" xfId="14800"/>
    <cellStyle name="汇总 4 5 2 5 2 3" xfId="14801"/>
    <cellStyle name="汇总 4 5 2 5 3" xfId="14802"/>
    <cellStyle name="汇总 4 5 2 5 4" xfId="14803"/>
    <cellStyle name="汇总 4 5 2 6" xfId="14804"/>
    <cellStyle name="汇总 4 5 2 7" xfId="14805"/>
    <cellStyle name="汇总 4 5 3" xfId="14806"/>
    <cellStyle name="汇总 4 5 3 2" xfId="14807"/>
    <cellStyle name="汇总 4 5 3 2 2" xfId="14808"/>
    <cellStyle name="汇总 4 5 3 2 2 2" xfId="14809"/>
    <cellStyle name="汇总 4 5 3 2 2 3" xfId="14810"/>
    <cellStyle name="汇总 4 5 3 2 3" xfId="14811"/>
    <cellStyle name="汇总 4 5 3 2 4" xfId="14812"/>
    <cellStyle name="汇总 4 5 3 3" xfId="14813"/>
    <cellStyle name="汇总 4 5 3 3 2" xfId="14814"/>
    <cellStyle name="汇总 4 5 3 3 3" xfId="14815"/>
    <cellStyle name="汇总 4 5 3 4" xfId="14816"/>
    <cellStyle name="汇总 4 5 3 4 2" xfId="14817"/>
    <cellStyle name="汇总 4 5 3 4 2 2" xfId="14818"/>
    <cellStyle name="汇总 4 5 3 4 2 3" xfId="14819"/>
    <cellStyle name="汇总 4 5 3 4 3" xfId="14820"/>
    <cellStyle name="汇总 4 5 3 4 4" xfId="14821"/>
    <cellStyle name="汇总 4 5 3 5" xfId="14822"/>
    <cellStyle name="汇总 4 5 3 6" xfId="14823"/>
    <cellStyle name="汇总 4 5 4" xfId="14824"/>
    <cellStyle name="汇总 4 5 4 2" xfId="14825"/>
    <cellStyle name="汇总 4 5 4 2 2" xfId="14826"/>
    <cellStyle name="汇总 4 5 4 2 2 2" xfId="14827"/>
    <cellStyle name="汇总 4 5 4 2 2 3" xfId="14828"/>
    <cellStyle name="汇总 4 5 4 2 3" xfId="14829"/>
    <cellStyle name="汇总 4 5 4 2 4" xfId="14830"/>
    <cellStyle name="汇总 4 5 4 3" xfId="14831"/>
    <cellStyle name="汇总 4 5 4 3 2" xfId="14832"/>
    <cellStyle name="汇总 4 5 4 3 3" xfId="14833"/>
    <cellStyle name="汇总 4 5 4 4" xfId="14834"/>
    <cellStyle name="汇总 4 5 4 4 2" xfId="14835"/>
    <cellStyle name="汇总 4 5 4 4 2 2" xfId="14836"/>
    <cellStyle name="汇总 4 5 4 4 2 3" xfId="14837"/>
    <cellStyle name="汇总 4 5 4 4 3" xfId="14838"/>
    <cellStyle name="汇总 4 5 4 4 4" xfId="14839"/>
    <cellStyle name="汇总 4 5 4 5" xfId="14840"/>
    <cellStyle name="汇总 4 5 4 6" xfId="14841"/>
    <cellStyle name="汇总 4 5 5" xfId="14842"/>
    <cellStyle name="汇总 4 5 5 2" xfId="14843"/>
    <cellStyle name="汇总 4 5 5 2 2" xfId="14844"/>
    <cellStyle name="汇总 4 5 5 2 2 2" xfId="14845"/>
    <cellStyle name="汇总 4 5 5 2 2 3" xfId="14846"/>
    <cellStyle name="汇总 4 5 5 2 3" xfId="14847"/>
    <cellStyle name="汇总 4 5 5 2 4" xfId="14848"/>
    <cellStyle name="汇总 4 5 5 3" xfId="14849"/>
    <cellStyle name="汇总 4 5 5 3 2" xfId="14850"/>
    <cellStyle name="汇总 4 5 5 3 3" xfId="14851"/>
    <cellStyle name="汇总 4 5 5 4" xfId="14852"/>
    <cellStyle name="汇总 4 5 5 4 2" xfId="14853"/>
    <cellStyle name="汇总 4 5 5 4 2 2" xfId="14854"/>
    <cellStyle name="汇总 4 5 5 4 2 3" xfId="14855"/>
    <cellStyle name="汇总 4 5 5 4 3" xfId="14856"/>
    <cellStyle name="汇总 4 5 5 4 4" xfId="14857"/>
    <cellStyle name="汇总 4 5 5 5" xfId="14858"/>
    <cellStyle name="汇总 4 5 5 6" xfId="14859"/>
    <cellStyle name="汇总 4 5 6" xfId="14860"/>
    <cellStyle name="汇总 4 5 6 2" xfId="14861"/>
    <cellStyle name="汇总 4 5 6 2 2" xfId="14862"/>
    <cellStyle name="汇总 4 5 6 2 3" xfId="14863"/>
    <cellStyle name="汇总 4 5 6 3" xfId="14864"/>
    <cellStyle name="汇总 4 5 6 4" xfId="14865"/>
    <cellStyle name="汇总 4 5 7" xfId="14866"/>
    <cellStyle name="汇总 4 5 8" xfId="14867"/>
    <cellStyle name="汇总 4 6" xfId="14868"/>
    <cellStyle name="汇总 4 6 2" xfId="14869"/>
    <cellStyle name="汇总 4 6 2 2" xfId="14870"/>
    <cellStyle name="汇总 4 6 2 2 2" xfId="14871"/>
    <cellStyle name="汇总 4 6 2 2 2 2" xfId="14872"/>
    <cellStyle name="汇总 4 6 2 2 2 2 2" xfId="14873"/>
    <cellStyle name="汇总 4 6 2 2 2 2 3" xfId="14874"/>
    <cellStyle name="汇总 4 6 2 2 2 3" xfId="14875"/>
    <cellStyle name="汇总 4 6 2 2 2 4" xfId="14876"/>
    <cellStyle name="汇总 4 6 2 2 3" xfId="14877"/>
    <cellStyle name="汇总 4 6 2 2 3 2" xfId="14878"/>
    <cellStyle name="汇总 4 6 2 2 3 3" xfId="14879"/>
    <cellStyle name="汇总 4 6 2 2 4" xfId="14880"/>
    <cellStyle name="汇总 4 6 2 2 4 2" xfId="14881"/>
    <cellStyle name="汇总 4 6 2 2 4 2 2" xfId="14882"/>
    <cellStyle name="汇总 4 6 2 2 4 2 3" xfId="14883"/>
    <cellStyle name="汇总 4 6 2 2 4 3" xfId="14884"/>
    <cellStyle name="汇总 4 6 2 2 4 4" xfId="14885"/>
    <cellStyle name="汇总 4 6 2 2 5" xfId="14886"/>
    <cellStyle name="汇总 4 6 2 2 6" xfId="14887"/>
    <cellStyle name="汇总 4 6 2 3" xfId="14888"/>
    <cellStyle name="汇总 4 6 2 3 2" xfId="14889"/>
    <cellStyle name="汇总 4 6 2 3 2 2" xfId="14890"/>
    <cellStyle name="汇总 4 6 2 3 2 2 2" xfId="14891"/>
    <cellStyle name="汇总 4 6 2 3 2 2 3" xfId="14892"/>
    <cellStyle name="汇总 4 6 2 3 2 3" xfId="14893"/>
    <cellStyle name="汇总 4 6 2 3 2 4" xfId="14894"/>
    <cellStyle name="汇总 4 6 2 3 3" xfId="14895"/>
    <cellStyle name="汇总 4 6 2 3 3 2" xfId="14896"/>
    <cellStyle name="汇总 4 6 2 3 3 3" xfId="14897"/>
    <cellStyle name="汇总 4 6 2 3 4" xfId="14898"/>
    <cellStyle name="汇总 4 6 2 3 4 2" xfId="14899"/>
    <cellStyle name="汇总 4 6 2 3 4 2 2" xfId="14900"/>
    <cellStyle name="汇总 4 6 2 3 4 2 3" xfId="14901"/>
    <cellStyle name="汇总 4 6 2 3 4 3" xfId="14902"/>
    <cellStyle name="汇总 4 6 2 3 4 4" xfId="14903"/>
    <cellStyle name="汇总 4 6 2 3 5" xfId="14904"/>
    <cellStyle name="汇总 4 6 2 3 6" xfId="14905"/>
    <cellStyle name="汇总 4 6 2 4" xfId="14906"/>
    <cellStyle name="汇总 4 6 2 4 2" xfId="14907"/>
    <cellStyle name="汇总 4 6 2 4 2 2" xfId="14908"/>
    <cellStyle name="汇总 4 6 2 4 2 2 2" xfId="14909"/>
    <cellStyle name="汇总 4 6 2 4 2 2 3" xfId="14910"/>
    <cellStyle name="汇总 4 6 2 4 2 3" xfId="14911"/>
    <cellStyle name="汇总 4 6 2 4 2 4" xfId="14912"/>
    <cellStyle name="汇总 4 6 2 4 3" xfId="14913"/>
    <cellStyle name="汇总 4 6 2 4 3 2" xfId="14914"/>
    <cellStyle name="汇总 4 6 2 4 3 3" xfId="14915"/>
    <cellStyle name="汇总 4 6 2 4 4" xfId="14916"/>
    <cellStyle name="汇总 4 6 2 4 4 2" xfId="14917"/>
    <cellStyle name="汇总 4 6 2 4 4 2 2" xfId="14918"/>
    <cellStyle name="汇总 4 6 2 4 4 2 3" xfId="14919"/>
    <cellStyle name="汇总 4 6 2 4 4 3" xfId="14920"/>
    <cellStyle name="汇总 4 6 2 4 4 4" xfId="14921"/>
    <cellStyle name="汇总 4 6 2 4 5" xfId="14922"/>
    <cellStyle name="汇总 4 6 2 4 6" xfId="14923"/>
    <cellStyle name="汇总 4 6 2 5" xfId="14924"/>
    <cellStyle name="汇总 4 6 2 5 2" xfId="14925"/>
    <cellStyle name="汇总 4 6 2 5 2 2" xfId="14926"/>
    <cellStyle name="汇总 4 6 2 5 2 3" xfId="14927"/>
    <cellStyle name="汇总 4 6 2 5 3" xfId="14928"/>
    <cellStyle name="汇总 4 6 2 5 4" xfId="14929"/>
    <cellStyle name="汇总 4 6 2 6" xfId="14930"/>
    <cellStyle name="汇总 4 6 2 7" xfId="14931"/>
    <cellStyle name="汇总 4 6 3" xfId="14932"/>
    <cellStyle name="汇总 4 6 3 2" xfId="14933"/>
    <cellStyle name="汇总 4 6 3 2 2" xfId="14934"/>
    <cellStyle name="汇总 4 6 3 2 2 2" xfId="14935"/>
    <cellStyle name="汇总 4 6 3 2 2 3" xfId="14936"/>
    <cellStyle name="汇总 4 6 3 2 3" xfId="14937"/>
    <cellStyle name="汇总 4 6 3 2 4" xfId="14938"/>
    <cellStyle name="汇总 4 6 3 3" xfId="14939"/>
    <cellStyle name="汇总 4 6 3 3 2" xfId="14940"/>
    <cellStyle name="汇总 4 6 3 3 3" xfId="14941"/>
    <cellStyle name="汇总 4 6 3 4" xfId="14942"/>
    <cellStyle name="汇总 4 6 3 4 2" xfId="14943"/>
    <cellStyle name="汇总 4 6 3 4 2 2" xfId="14944"/>
    <cellStyle name="汇总 4 6 3 4 2 3" xfId="14945"/>
    <cellStyle name="汇总 4 6 3 4 3" xfId="14946"/>
    <cellStyle name="汇总 4 6 3 4 4" xfId="14947"/>
    <cellStyle name="汇总 4 6 3 5" xfId="14948"/>
    <cellStyle name="汇总 4 6 3 6" xfId="14949"/>
    <cellStyle name="汇总 4 6 4" xfId="14950"/>
    <cellStyle name="汇总 4 6 4 2" xfId="14951"/>
    <cellStyle name="汇总 4 6 4 2 2" xfId="14952"/>
    <cellStyle name="汇总 4 6 4 2 2 2" xfId="14953"/>
    <cellStyle name="汇总 4 6 4 2 2 3" xfId="14954"/>
    <cellStyle name="汇总 4 6 4 2 3" xfId="14955"/>
    <cellStyle name="汇总 4 6 4 2 4" xfId="14956"/>
    <cellStyle name="汇总 4 6 4 3" xfId="14957"/>
    <cellStyle name="汇总 4 6 4 3 2" xfId="14958"/>
    <cellStyle name="汇总 4 6 4 3 3" xfId="14959"/>
    <cellStyle name="汇总 4 6 4 4" xfId="14960"/>
    <cellStyle name="汇总 4 6 4 4 2" xfId="14961"/>
    <cellStyle name="汇总 4 6 4 4 2 2" xfId="14962"/>
    <cellStyle name="汇总 4 6 4 4 2 3" xfId="14963"/>
    <cellStyle name="汇总 4 6 4 4 3" xfId="14964"/>
    <cellStyle name="汇总 4 6 4 4 4" xfId="14965"/>
    <cellStyle name="汇总 4 6 4 5" xfId="14966"/>
    <cellStyle name="汇总 4 6 4 6" xfId="14967"/>
    <cellStyle name="汇总 4 6 5" xfId="14968"/>
    <cellStyle name="汇总 4 6 5 2" xfId="14969"/>
    <cellStyle name="汇总 4 6 5 2 2" xfId="14970"/>
    <cellStyle name="汇总 4 6 5 2 2 2" xfId="14971"/>
    <cellStyle name="汇总 4 6 5 2 2 3" xfId="14972"/>
    <cellStyle name="汇总 4 6 5 2 3" xfId="14973"/>
    <cellStyle name="汇总 4 6 5 2 4" xfId="14974"/>
    <cellStyle name="汇总 4 6 5 3" xfId="14975"/>
    <cellStyle name="汇总 4 6 5 3 2" xfId="14976"/>
    <cellStyle name="汇总 4 6 5 3 3" xfId="14977"/>
    <cellStyle name="汇总 4 6 5 4" xfId="14978"/>
    <cellStyle name="汇总 4 6 5 4 2" xfId="14979"/>
    <cellStyle name="汇总 4 6 5 4 2 2" xfId="14980"/>
    <cellStyle name="汇总 4 6 5 4 2 3" xfId="14981"/>
    <cellStyle name="汇总 4 6 5 4 3" xfId="14982"/>
    <cellStyle name="汇总 4 6 5 4 4" xfId="14983"/>
    <cellStyle name="汇总 4 6 5 5" xfId="14984"/>
    <cellStyle name="汇总 4 6 5 6" xfId="14985"/>
    <cellStyle name="汇总 4 6 6" xfId="14986"/>
    <cellStyle name="汇总 4 6 6 2" xfId="14987"/>
    <cellStyle name="汇总 4 6 6 2 2" xfId="14988"/>
    <cellStyle name="汇总 4 6 6 2 3" xfId="14989"/>
    <cellStyle name="汇总 4 6 6 3" xfId="14990"/>
    <cellStyle name="汇总 4 6 6 4" xfId="14991"/>
    <cellStyle name="汇总 4 6 7" xfId="14992"/>
    <cellStyle name="汇总 4 6 8" xfId="14993"/>
    <cellStyle name="汇总 4 7" xfId="14994"/>
    <cellStyle name="汇总 4 7 2" xfId="14995"/>
    <cellStyle name="汇总 4 7 2 2" xfId="14996"/>
    <cellStyle name="汇总 4 7 2 2 2" xfId="14997"/>
    <cellStyle name="汇总 4 7 2 2 3" xfId="14998"/>
    <cellStyle name="汇总 4 7 2 3" xfId="14999"/>
    <cellStyle name="汇总 4 7 2 4" xfId="15000"/>
    <cellStyle name="汇总 4 7 3" xfId="15001"/>
    <cellStyle name="汇总 4 7 3 2" xfId="15002"/>
    <cellStyle name="汇总 4 7 3 3" xfId="15003"/>
    <cellStyle name="汇总 4 7 4" xfId="15004"/>
    <cellStyle name="汇总 4 7 4 2" xfId="15005"/>
    <cellStyle name="汇总 4 7 4 2 2" xfId="15006"/>
    <cellStyle name="汇总 4 7 4 2 3" xfId="15007"/>
    <cellStyle name="汇总 4 7 4 3" xfId="15008"/>
    <cellStyle name="汇总 4 7 4 4" xfId="15009"/>
    <cellStyle name="汇总 4 7 5" xfId="15010"/>
    <cellStyle name="汇总 4 7 6" xfId="15011"/>
    <cellStyle name="汇总 4 8" xfId="15012"/>
    <cellStyle name="汇总 4 8 2" xfId="15013"/>
    <cellStyle name="汇总 4 8 2 2" xfId="15014"/>
    <cellStyle name="汇总 4 8 2 2 2" xfId="15015"/>
    <cellStyle name="汇总 4 8 2 2 3" xfId="15016"/>
    <cellStyle name="汇总 4 8 2 3" xfId="15017"/>
    <cellStyle name="汇总 4 8 2 4" xfId="15018"/>
    <cellStyle name="汇总 4 8 3" xfId="15019"/>
    <cellStyle name="汇总 4 8 3 2" xfId="15020"/>
    <cellStyle name="汇总 4 8 3 3" xfId="15021"/>
    <cellStyle name="汇总 4 8 4" xfId="15022"/>
    <cellStyle name="汇总 4 8 4 2" xfId="15023"/>
    <cellStyle name="汇总 4 8 4 2 2" xfId="15024"/>
    <cellStyle name="汇总 4 8 4 2 3" xfId="15025"/>
    <cellStyle name="汇总 4 8 4 3" xfId="15026"/>
    <cellStyle name="汇总 4 8 4 4" xfId="15027"/>
    <cellStyle name="汇总 4 8 5" xfId="15028"/>
    <cellStyle name="汇总 4 8 6" xfId="15029"/>
    <cellStyle name="汇总 4 9" xfId="15030"/>
    <cellStyle name="汇总 4 9 2" xfId="15031"/>
    <cellStyle name="汇总 4 9 2 2" xfId="15032"/>
    <cellStyle name="汇总 4 9 2 2 2" xfId="15033"/>
    <cellStyle name="汇总 4 9 2 2 3" xfId="15034"/>
    <cellStyle name="汇总 4 9 2 3" xfId="15035"/>
    <cellStyle name="汇总 4 9 2 4" xfId="15036"/>
    <cellStyle name="汇总 4 9 3" xfId="15037"/>
    <cellStyle name="汇总 4 9 3 2" xfId="15038"/>
    <cellStyle name="汇总 4 9 3 3" xfId="15039"/>
    <cellStyle name="汇总 4 9 4" xfId="15040"/>
    <cellStyle name="汇总 4 9 4 2" xfId="15041"/>
    <cellStyle name="汇总 4 9 4 2 2" xfId="15042"/>
    <cellStyle name="汇总 4 9 4 2 3" xfId="15043"/>
    <cellStyle name="汇总 4 9 4 3" xfId="15044"/>
    <cellStyle name="汇总 4 9 4 4" xfId="15045"/>
    <cellStyle name="汇总 4 9 5" xfId="15046"/>
    <cellStyle name="汇总 4 9 6" xfId="15047"/>
    <cellStyle name="货币 2" xfId="15048"/>
    <cellStyle name="货币 2 2" xfId="15049"/>
    <cellStyle name="货币 2 2 2" xfId="15050"/>
    <cellStyle name="货币 2 2 2 2" xfId="15051"/>
    <cellStyle name="货币 2 2 2 2 2" xfId="15052"/>
    <cellStyle name="货币 2 2 2 2 2 2" xfId="15053"/>
    <cellStyle name="货币 2 2 2 2 2 2 2" xfId="15054"/>
    <cellStyle name="货币 2 2 2 2 2 2 2 2" xfId="15055"/>
    <cellStyle name="货币 2 2 2 2 2 2 3" xfId="15056"/>
    <cellStyle name="货币 2 2 2 2 2 3" xfId="15057"/>
    <cellStyle name="货币 2 2 2 2 2 4" xfId="15058"/>
    <cellStyle name="货币 2 2 2 2 3" xfId="15059"/>
    <cellStyle name="货币 2 2 2 2 3 2" xfId="15060"/>
    <cellStyle name="货币 2 2 2 2 3 2 2" xfId="15061"/>
    <cellStyle name="货币 2 2 2 2 3 3" xfId="15062"/>
    <cellStyle name="货币 2 2 2 2 4" xfId="15063"/>
    <cellStyle name="货币 2 2 2 2 4 2" xfId="15064"/>
    <cellStyle name="货币 2 2 2 3" xfId="15065"/>
    <cellStyle name="货币 2 2 2 3 2" xfId="15066"/>
    <cellStyle name="货币 2 2 2 3 2 2" xfId="15067"/>
    <cellStyle name="货币 2 2 2 3 2 2 2" xfId="15068"/>
    <cellStyle name="货币 2 2 2 3 2 2 2 2" xfId="15069"/>
    <cellStyle name="货币 2 2 2 3 2 2 3" xfId="15070"/>
    <cellStyle name="货币 2 2 2 3 2 3" xfId="15071"/>
    <cellStyle name="货币 2 2 2 3 2 3 2" xfId="15072"/>
    <cellStyle name="货币 2 2 2 3 2 4" xfId="15073"/>
    <cellStyle name="货币 2 2 2 3 3" xfId="15074"/>
    <cellStyle name="货币 2 2 2 3 3 2" xfId="15075"/>
    <cellStyle name="货币 2 2 2 3 3 2 2" xfId="15076"/>
    <cellStyle name="货币 2 2 2 3 3 2 2 2" xfId="15077"/>
    <cellStyle name="货币 2 2 2 3 3 2 3" xfId="15078"/>
    <cellStyle name="货币 2 2 2 3 3 3" xfId="15079"/>
    <cellStyle name="货币 2 2 2 3 3 3 2" xfId="15080"/>
    <cellStyle name="货币 2 2 2 3 3 4" xfId="15081"/>
    <cellStyle name="货币 2 2 2 3 4" xfId="15082"/>
    <cellStyle name="货币 2 2 2 3 4 2" xfId="15083"/>
    <cellStyle name="货币 2 2 2 3 4 2 2" xfId="15084"/>
    <cellStyle name="货币 2 2 2 3 4 3" xfId="15085"/>
    <cellStyle name="货币 2 2 2 3 5" xfId="15086"/>
    <cellStyle name="货币 2 2 2 3 6" xfId="15087"/>
    <cellStyle name="货币 2 2 2 4" xfId="15088"/>
    <cellStyle name="货币 2 2 2 4 2" xfId="15089"/>
    <cellStyle name="货币 2 2 2 4 2 2" xfId="15090"/>
    <cellStyle name="货币 2 2 2 4 2 2 2" xfId="15091"/>
    <cellStyle name="货币 2 2 2 4 2 3" xfId="15092"/>
    <cellStyle name="货币 2 2 2 4 3" xfId="15093"/>
    <cellStyle name="货币 2 2 2 4 3 2" xfId="15094"/>
    <cellStyle name="货币 2 2 2 4 4" xfId="15095"/>
    <cellStyle name="货币 2 2 2 5" xfId="15096"/>
    <cellStyle name="货币 2 2 2 5 2" xfId="15097"/>
    <cellStyle name="货币 2 2 2 5 2 2" xfId="15098"/>
    <cellStyle name="货币 2 2 2 5 2 2 2" xfId="15099"/>
    <cellStyle name="货币 2 2 2 5 2 3" xfId="15100"/>
    <cellStyle name="货币 2 2 2 5 3" xfId="15101"/>
    <cellStyle name="货币 2 2 2 5 3 2" xfId="15102"/>
    <cellStyle name="货币 2 2 2 5 4" xfId="15103"/>
    <cellStyle name="货币 2 2 2 6" xfId="15104"/>
    <cellStyle name="货币 2 2 2 6 2" xfId="15105"/>
    <cellStyle name="货币 2 2 2 6 2 2" xfId="15106"/>
    <cellStyle name="货币 2 2 2 6 3" xfId="15107"/>
    <cellStyle name="货币 2 2 2 7" xfId="15108"/>
    <cellStyle name="货币 2 2 2 8" xfId="15109"/>
    <cellStyle name="货币 2 2 3" xfId="15110"/>
    <cellStyle name="货币 2 2 3 2" xfId="15111"/>
    <cellStyle name="货币 2 2 3 2 2" xfId="15112"/>
    <cellStyle name="货币 2 2 3 2 2 2" xfId="15113"/>
    <cellStyle name="货币 2 2 3 2 2 2 2" xfId="15114"/>
    <cellStyle name="货币 2 2 3 2 2 3" xfId="15115"/>
    <cellStyle name="货币 2 2 3 2 3" xfId="15116"/>
    <cellStyle name="货币 2 2 3 2 3 2" xfId="15117"/>
    <cellStyle name="货币 2 2 3 2 4" xfId="15118"/>
    <cellStyle name="货币 2 2 3 3" xfId="15119"/>
    <cellStyle name="货币 2 2 3 3 2" xfId="15120"/>
    <cellStyle name="货币 2 2 3 3 2 2" xfId="15121"/>
    <cellStyle name="货币 2 2 3 3 3" xfId="15122"/>
    <cellStyle name="货币 2 2 3 4" xfId="15123"/>
    <cellStyle name="货币 2 2 3 4 2" xfId="15124"/>
    <cellStyle name="货币 2 2 3 5" xfId="15125"/>
    <cellStyle name="货币 2 2 4" xfId="15126"/>
    <cellStyle name="货币 2 2 4 2" xfId="15127"/>
    <cellStyle name="货币 2 2 4 2 2" xfId="15128"/>
    <cellStyle name="货币 2 2 4 2 2 2" xfId="15129"/>
    <cellStyle name="货币 2 2 4 2 3" xfId="15130"/>
    <cellStyle name="货币 2 2 4 3" xfId="15131"/>
    <cellStyle name="货币 2 2 4 3 2" xfId="15132"/>
    <cellStyle name="货币 2 2 4 4" xfId="15133"/>
    <cellStyle name="货币 2 2 5" xfId="15134"/>
    <cellStyle name="货币 2 2 5 2" xfId="15135"/>
    <cellStyle name="货币 2 2 5 2 2" xfId="15136"/>
    <cellStyle name="货币 2 2 5 3" xfId="15137"/>
    <cellStyle name="货币 2 2 6" xfId="15138"/>
    <cellStyle name="货币 2 2 6 2" xfId="15139"/>
    <cellStyle name="货币 2 3" xfId="15140"/>
    <cellStyle name="货币 2 3 2" xfId="15141"/>
    <cellStyle name="货币 2 3 2 2" xfId="15142"/>
    <cellStyle name="货币 2 3 2 2 2" xfId="15143"/>
    <cellStyle name="货币 2 3 2 3" xfId="15144"/>
    <cellStyle name="货币 2 3 3" xfId="15145"/>
    <cellStyle name="货币 2 3 3 2" xfId="15146"/>
    <cellStyle name="货币 2 3 4" xfId="15147"/>
    <cellStyle name="货币 2 4" xfId="15148"/>
    <cellStyle name="货币 2 4 2" xfId="15149"/>
    <cellStyle name="货币 2 4 2 2" xfId="15150"/>
    <cellStyle name="货币 2 4 2 2 2" xfId="15151"/>
    <cellStyle name="货币 2 4 2 3" xfId="15152"/>
    <cellStyle name="货币 2 4 3" xfId="15153"/>
    <cellStyle name="货币 2 4 3 2" xfId="15154"/>
    <cellStyle name="货币 2 4 4" xfId="15155"/>
    <cellStyle name="货币 2 5" xfId="15156"/>
    <cellStyle name="货币 2 6" xfId="15157"/>
    <cellStyle name="计算 2" xfId="15158"/>
    <cellStyle name="计算 2 10" xfId="15159"/>
    <cellStyle name="计算 2 10 2" xfId="15160"/>
    <cellStyle name="计算 2 10 2 2" xfId="15161"/>
    <cellStyle name="计算 2 10 2 2 2" xfId="15162"/>
    <cellStyle name="计算 2 10 2 2 2 2" xfId="15163"/>
    <cellStyle name="计算 2 10 2 2 2 2 2" xfId="15164"/>
    <cellStyle name="计算 2 10 2 2 2 2 3" xfId="15165"/>
    <cellStyle name="计算 2 10 2 2 2 3" xfId="15166"/>
    <cellStyle name="计算 2 10 2 2 2 4" xfId="15167"/>
    <cellStyle name="计算 2 10 2 2 3" xfId="15168"/>
    <cellStyle name="计算 2 10 2 2 3 2" xfId="15169"/>
    <cellStyle name="计算 2 10 2 2 3 2 2" xfId="15170"/>
    <cellStyle name="计算 2 10 2 2 3 2 3" xfId="15171"/>
    <cellStyle name="计算 2 10 2 2 3 3" xfId="15172"/>
    <cellStyle name="计算 2 10 2 2 3 4" xfId="15173"/>
    <cellStyle name="计算 2 10 2 2 4" xfId="15174"/>
    <cellStyle name="计算 2 10 2 2 4 2" xfId="15175"/>
    <cellStyle name="计算 2 10 2 2 4 2 2" xfId="15176"/>
    <cellStyle name="计算 2 10 2 2 4 2 3" xfId="15177"/>
    <cellStyle name="计算 2 10 2 2 4 3" xfId="15178"/>
    <cellStyle name="计算 2 10 2 2 4 4" xfId="15179"/>
    <cellStyle name="计算 2 10 2 2 5" xfId="15180"/>
    <cellStyle name="计算 2 10 2 2 5 2" xfId="15181"/>
    <cellStyle name="计算 2 10 2 2 5 3" xfId="15182"/>
    <cellStyle name="计算 2 10 2 2 6" xfId="15183"/>
    <cellStyle name="计算 2 10 2 2 7" xfId="15184"/>
    <cellStyle name="计算 2 10 2 3" xfId="15185"/>
    <cellStyle name="计算 2 10 2 3 2" xfId="15186"/>
    <cellStyle name="计算 2 10 2 3 2 2" xfId="15187"/>
    <cellStyle name="计算 2 10 2 3 2 2 2" xfId="15188"/>
    <cellStyle name="计算 2 10 2 3 2 2 3" xfId="15189"/>
    <cellStyle name="计算 2 10 2 3 2 3" xfId="15190"/>
    <cellStyle name="计算 2 10 2 3 2 4" xfId="15191"/>
    <cellStyle name="计算 2 10 2 3 3" xfId="15192"/>
    <cellStyle name="计算 2 10 2 3 3 2" xfId="15193"/>
    <cellStyle name="计算 2 10 2 3 3 2 2" xfId="15194"/>
    <cellStyle name="计算 2 10 2 3 3 2 3" xfId="15195"/>
    <cellStyle name="计算 2 10 2 3 3 3" xfId="15196"/>
    <cellStyle name="计算 2 10 2 3 3 4" xfId="15197"/>
    <cellStyle name="计算 2 10 2 3 4" xfId="15198"/>
    <cellStyle name="计算 2 10 2 3 4 2" xfId="15199"/>
    <cellStyle name="计算 2 10 2 3 4 2 2" xfId="15200"/>
    <cellStyle name="计算 2 10 2 3 4 2 3" xfId="15201"/>
    <cellStyle name="计算 2 10 2 3 4 3" xfId="15202"/>
    <cellStyle name="计算 2 10 2 3 4 4" xfId="15203"/>
    <cellStyle name="计算 2 10 2 3 5" xfId="15204"/>
    <cellStyle name="计算 2 10 2 3 5 2" xfId="15205"/>
    <cellStyle name="计算 2 10 2 3 5 3" xfId="15206"/>
    <cellStyle name="计算 2 10 2 3 6" xfId="15207"/>
    <cellStyle name="计算 2 10 2 3 7" xfId="15208"/>
    <cellStyle name="计算 2 10 2 4" xfId="15209"/>
    <cellStyle name="计算 2 10 2 4 2" xfId="15210"/>
    <cellStyle name="计算 2 10 2 4 2 2" xfId="15211"/>
    <cellStyle name="计算 2 10 2 4 2 2 2" xfId="15212"/>
    <cellStyle name="计算 2 10 2 4 2 2 3" xfId="15213"/>
    <cellStyle name="计算 2 10 2 4 2 3" xfId="15214"/>
    <cellStyle name="计算 2 10 2 4 2 4" xfId="15215"/>
    <cellStyle name="计算 2 10 2 4 3" xfId="15216"/>
    <cellStyle name="计算 2 10 2 4 3 2" xfId="15217"/>
    <cellStyle name="计算 2 10 2 4 3 2 2" xfId="15218"/>
    <cellStyle name="计算 2 10 2 4 3 2 3" xfId="15219"/>
    <cellStyle name="计算 2 10 2 4 3 3" xfId="15220"/>
    <cellStyle name="计算 2 10 2 4 3 4" xfId="15221"/>
    <cellStyle name="计算 2 10 2 4 4" xfId="15222"/>
    <cellStyle name="计算 2 10 2 4 4 2" xfId="15223"/>
    <cellStyle name="计算 2 10 2 4 4 2 2" xfId="15224"/>
    <cellStyle name="计算 2 10 2 4 4 2 3" xfId="15225"/>
    <cellStyle name="计算 2 10 2 4 4 3" xfId="15226"/>
    <cellStyle name="计算 2 10 2 4 4 4" xfId="15227"/>
    <cellStyle name="计算 2 10 2 4 5" xfId="15228"/>
    <cellStyle name="计算 2 10 2 4 5 2" xfId="15229"/>
    <cellStyle name="计算 2 10 2 4 5 3" xfId="15230"/>
    <cellStyle name="计算 2 10 2 4 6" xfId="15231"/>
    <cellStyle name="计算 2 10 2 4 7" xfId="15232"/>
    <cellStyle name="计算 2 10 2 5" xfId="15233"/>
    <cellStyle name="计算 2 10 2 5 2" xfId="15234"/>
    <cellStyle name="计算 2 10 2 5 2 2" xfId="15235"/>
    <cellStyle name="计算 2 10 2 5 2 3" xfId="15236"/>
    <cellStyle name="计算 2 10 2 5 3" xfId="15237"/>
    <cellStyle name="计算 2 10 2 5 4" xfId="15238"/>
    <cellStyle name="计算 2 10 2 6" xfId="15239"/>
    <cellStyle name="计算 2 10 2 6 2" xfId="15240"/>
    <cellStyle name="计算 2 10 2 6 3" xfId="15241"/>
    <cellStyle name="计算 2 10 2 7" xfId="15242"/>
    <cellStyle name="计算 2 10 2 8" xfId="15243"/>
    <cellStyle name="计算 2 10 3" xfId="15244"/>
    <cellStyle name="计算 2 10 3 2" xfId="15245"/>
    <cellStyle name="计算 2 10 3 2 2" xfId="15246"/>
    <cellStyle name="计算 2 10 3 2 2 2" xfId="15247"/>
    <cellStyle name="计算 2 10 3 2 2 3" xfId="15248"/>
    <cellStyle name="计算 2 10 3 2 3" xfId="15249"/>
    <cellStyle name="计算 2 10 3 2 4" xfId="15250"/>
    <cellStyle name="计算 2 10 3 3" xfId="15251"/>
    <cellStyle name="计算 2 10 3 3 2" xfId="15252"/>
    <cellStyle name="计算 2 10 3 3 2 2" xfId="15253"/>
    <cellStyle name="计算 2 10 3 3 2 3" xfId="15254"/>
    <cellStyle name="计算 2 10 3 3 3" xfId="15255"/>
    <cellStyle name="计算 2 10 3 3 4" xfId="15256"/>
    <cellStyle name="计算 2 10 3 4" xfId="15257"/>
    <cellStyle name="计算 2 10 3 4 2" xfId="15258"/>
    <cellStyle name="计算 2 10 3 4 2 2" xfId="15259"/>
    <cellStyle name="计算 2 10 3 4 2 3" xfId="15260"/>
    <cellStyle name="计算 2 10 3 4 3" xfId="15261"/>
    <cellStyle name="计算 2 10 3 4 4" xfId="15262"/>
    <cellStyle name="计算 2 10 3 5" xfId="15263"/>
    <cellStyle name="计算 2 10 3 5 2" xfId="15264"/>
    <cellStyle name="计算 2 10 3 5 3" xfId="15265"/>
    <cellStyle name="计算 2 10 3 6" xfId="15266"/>
    <cellStyle name="计算 2 10 3 7" xfId="15267"/>
    <cellStyle name="计算 2 10 4" xfId="15268"/>
    <cellStyle name="计算 2 10 4 2" xfId="15269"/>
    <cellStyle name="计算 2 10 4 2 2" xfId="15270"/>
    <cellStyle name="计算 2 10 4 2 2 2" xfId="15271"/>
    <cellStyle name="计算 2 10 4 2 2 3" xfId="15272"/>
    <cellStyle name="计算 2 10 4 2 3" xfId="15273"/>
    <cellStyle name="计算 2 10 4 2 4" xfId="15274"/>
    <cellStyle name="计算 2 10 4 3" xfId="15275"/>
    <cellStyle name="计算 2 10 4 3 2" xfId="15276"/>
    <cellStyle name="计算 2 10 4 3 2 2" xfId="15277"/>
    <cellStyle name="计算 2 10 4 3 2 3" xfId="15278"/>
    <cellStyle name="计算 2 10 4 3 3" xfId="15279"/>
    <cellStyle name="计算 2 10 4 3 4" xfId="15280"/>
    <cellStyle name="计算 2 10 4 4" xfId="15281"/>
    <cellStyle name="计算 2 10 4 4 2" xfId="15282"/>
    <cellStyle name="计算 2 10 4 4 2 2" xfId="15283"/>
    <cellStyle name="计算 2 10 4 4 2 3" xfId="15284"/>
    <cellStyle name="计算 2 10 4 4 3" xfId="15285"/>
    <cellStyle name="计算 2 10 4 4 4" xfId="15286"/>
    <cellStyle name="计算 2 10 4 5" xfId="15287"/>
    <cellStyle name="计算 2 10 4 5 2" xfId="15288"/>
    <cellStyle name="计算 2 10 4 5 3" xfId="15289"/>
    <cellStyle name="计算 2 10 4 6" xfId="15290"/>
    <cellStyle name="计算 2 10 4 7" xfId="15291"/>
    <cellStyle name="计算 2 10 5" xfId="15292"/>
    <cellStyle name="计算 2 10 5 2" xfId="15293"/>
    <cellStyle name="计算 2 10 5 2 2" xfId="15294"/>
    <cellStyle name="计算 2 10 5 2 2 2" xfId="15295"/>
    <cellStyle name="计算 2 10 5 2 2 3" xfId="15296"/>
    <cellStyle name="计算 2 10 5 2 3" xfId="15297"/>
    <cellStyle name="计算 2 10 5 2 4" xfId="15298"/>
    <cellStyle name="计算 2 10 5 3" xfId="15299"/>
    <cellStyle name="计算 2 10 5 3 2" xfId="15300"/>
    <cellStyle name="计算 2 10 5 3 2 2" xfId="15301"/>
    <cellStyle name="计算 2 10 5 3 2 3" xfId="15302"/>
    <cellStyle name="计算 2 10 5 3 3" xfId="15303"/>
    <cellStyle name="计算 2 10 5 3 4" xfId="15304"/>
    <cellStyle name="计算 2 10 5 4" xfId="15305"/>
    <cellStyle name="计算 2 10 5 4 2" xfId="15306"/>
    <cellStyle name="计算 2 10 5 4 2 2" xfId="15307"/>
    <cellStyle name="计算 2 10 5 4 2 3" xfId="15308"/>
    <cellStyle name="计算 2 10 5 4 3" xfId="15309"/>
    <cellStyle name="计算 2 10 5 4 4" xfId="15310"/>
    <cellStyle name="计算 2 10 5 5" xfId="15311"/>
    <cellStyle name="计算 2 10 5 5 2" xfId="15312"/>
    <cellStyle name="计算 2 10 5 5 3" xfId="15313"/>
    <cellStyle name="计算 2 10 5 6" xfId="15314"/>
    <cellStyle name="计算 2 10 5 7" xfId="15315"/>
    <cellStyle name="计算 2 10 6" xfId="15316"/>
    <cellStyle name="计算 2 10 6 2" xfId="15317"/>
    <cellStyle name="计算 2 10 6 2 2" xfId="15318"/>
    <cellStyle name="计算 2 10 6 2 3" xfId="15319"/>
    <cellStyle name="计算 2 10 6 3" xfId="15320"/>
    <cellStyle name="计算 2 10 6 4" xfId="15321"/>
    <cellStyle name="计算 2 10 7" xfId="15322"/>
    <cellStyle name="计算 2 10 8" xfId="15323"/>
    <cellStyle name="计算 2 11" xfId="15324"/>
    <cellStyle name="计算 2 11 2" xfId="15325"/>
    <cellStyle name="计算 2 11 2 2" xfId="15326"/>
    <cellStyle name="计算 2 11 2 2 2" xfId="15327"/>
    <cellStyle name="计算 2 11 2 2 3" xfId="15328"/>
    <cellStyle name="计算 2 11 2 3" xfId="15329"/>
    <cellStyle name="计算 2 11 2 4" xfId="15330"/>
    <cellStyle name="计算 2 11 3" xfId="15331"/>
    <cellStyle name="计算 2 11 3 2" xfId="15332"/>
    <cellStyle name="计算 2 11 3 2 2" xfId="15333"/>
    <cellStyle name="计算 2 11 3 2 3" xfId="15334"/>
    <cellStyle name="计算 2 11 3 3" xfId="15335"/>
    <cellStyle name="计算 2 11 3 4" xfId="15336"/>
    <cellStyle name="计算 2 11 4" xfId="15337"/>
    <cellStyle name="计算 2 11 4 2" xfId="15338"/>
    <cellStyle name="计算 2 11 4 2 2" xfId="15339"/>
    <cellStyle name="计算 2 11 4 2 3" xfId="15340"/>
    <cellStyle name="计算 2 11 4 3" xfId="15341"/>
    <cellStyle name="计算 2 11 4 4" xfId="15342"/>
    <cellStyle name="计算 2 11 5" xfId="15343"/>
    <cellStyle name="计算 2 11 5 2" xfId="15344"/>
    <cellStyle name="计算 2 11 5 3" xfId="15345"/>
    <cellStyle name="计算 2 11 6" xfId="15346"/>
    <cellStyle name="计算 2 11 7" xfId="15347"/>
    <cellStyle name="计算 2 12" xfId="15348"/>
    <cellStyle name="计算 2 12 2" xfId="15349"/>
    <cellStyle name="计算 2 12 2 2" xfId="15350"/>
    <cellStyle name="计算 2 12 2 2 2" xfId="15351"/>
    <cellStyle name="计算 2 12 2 2 3" xfId="15352"/>
    <cellStyle name="计算 2 12 2 3" xfId="15353"/>
    <cellStyle name="计算 2 12 2 4" xfId="15354"/>
    <cellStyle name="计算 2 12 3" xfId="15355"/>
    <cellStyle name="计算 2 12 3 2" xfId="15356"/>
    <cellStyle name="计算 2 12 3 2 2" xfId="15357"/>
    <cellStyle name="计算 2 12 3 2 3" xfId="15358"/>
    <cellStyle name="计算 2 12 3 3" xfId="15359"/>
    <cellStyle name="计算 2 12 3 4" xfId="15360"/>
    <cellStyle name="计算 2 12 4" xfId="15361"/>
    <cellStyle name="计算 2 12 4 2" xfId="15362"/>
    <cellStyle name="计算 2 12 4 2 2" xfId="15363"/>
    <cellStyle name="计算 2 12 4 2 3" xfId="15364"/>
    <cellStyle name="计算 2 12 4 3" xfId="15365"/>
    <cellStyle name="计算 2 12 4 4" xfId="15366"/>
    <cellStyle name="计算 2 12 5" xfId="15367"/>
    <cellStyle name="计算 2 12 5 2" xfId="15368"/>
    <cellStyle name="计算 2 12 5 3" xfId="15369"/>
    <cellStyle name="计算 2 12 6" xfId="15370"/>
    <cellStyle name="计算 2 12 7" xfId="15371"/>
    <cellStyle name="计算 2 13" xfId="15372"/>
    <cellStyle name="计算 2 13 2" xfId="15373"/>
    <cellStyle name="计算 2 13 2 2" xfId="15374"/>
    <cellStyle name="计算 2 13 2 2 2" xfId="15375"/>
    <cellStyle name="计算 2 13 2 2 3" xfId="15376"/>
    <cellStyle name="计算 2 13 2 3" xfId="15377"/>
    <cellStyle name="计算 2 13 2 4" xfId="15378"/>
    <cellStyle name="计算 2 13 3" xfId="15379"/>
    <cellStyle name="计算 2 13 3 2" xfId="15380"/>
    <cellStyle name="计算 2 13 3 2 2" xfId="15381"/>
    <cellStyle name="计算 2 13 3 2 3" xfId="15382"/>
    <cellStyle name="计算 2 13 3 3" xfId="15383"/>
    <cellStyle name="计算 2 13 3 4" xfId="15384"/>
    <cellStyle name="计算 2 13 4" xfId="15385"/>
    <cellStyle name="计算 2 13 4 2" xfId="15386"/>
    <cellStyle name="计算 2 13 4 2 2" xfId="15387"/>
    <cellStyle name="计算 2 13 4 2 3" xfId="15388"/>
    <cellStyle name="计算 2 13 4 3" xfId="15389"/>
    <cellStyle name="计算 2 13 4 4" xfId="15390"/>
    <cellStyle name="计算 2 13 5" xfId="15391"/>
    <cellStyle name="计算 2 13 5 2" xfId="15392"/>
    <cellStyle name="计算 2 13 5 3" xfId="15393"/>
    <cellStyle name="计算 2 13 6" xfId="15394"/>
    <cellStyle name="计算 2 13 7" xfId="15395"/>
    <cellStyle name="计算 2 14" xfId="15396"/>
    <cellStyle name="计算 2 14 2" xfId="15397"/>
    <cellStyle name="计算 2 14 2 2" xfId="15398"/>
    <cellStyle name="计算 2 14 2 3" xfId="15399"/>
    <cellStyle name="计算 2 14 3" xfId="15400"/>
    <cellStyle name="计算 2 14 4" xfId="15401"/>
    <cellStyle name="计算 2 15" xfId="15402"/>
    <cellStyle name="计算 2 16" xfId="15403"/>
    <cellStyle name="计算 2 2" xfId="15404"/>
    <cellStyle name="计算 2 2 10" xfId="15405"/>
    <cellStyle name="计算 2 2 10 2" xfId="15406"/>
    <cellStyle name="计算 2 2 10 2 2" xfId="15407"/>
    <cellStyle name="计算 2 2 10 2 3" xfId="15408"/>
    <cellStyle name="计算 2 2 10 3" xfId="15409"/>
    <cellStyle name="计算 2 2 10 4" xfId="15410"/>
    <cellStyle name="计算 2 2 11" xfId="15411"/>
    <cellStyle name="计算 2 2 12" xfId="15412"/>
    <cellStyle name="计算 2 2 2" xfId="15413"/>
    <cellStyle name="计算 2 2 2 10" xfId="15414"/>
    <cellStyle name="计算 2 2 2 11" xfId="15415"/>
    <cellStyle name="计算 2 2 2 2" xfId="15416"/>
    <cellStyle name="计算 2 2 2 2 10" xfId="15417"/>
    <cellStyle name="计算 2 2 2 2 11" xfId="15418"/>
    <cellStyle name="计算 2 2 2 2 2" xfId="15419"/>
    <cellStyle name="计算 2 2 2 2 2 2" xfId="15420"/>
    <cellStyle name="计算 2 2 2 2 2 2 2" xfId="15421"/>
    <cellStyle name="计算 2 2 2 2 2 2 2 2" xfId="15422"/>
    <cellStyle name="计算 2 2 2 2 2 2 2 2 2" xfId="15423"/>
    <cellStyle name="计算 2 2 2 2 2 2 2 2 2 2" xfId="15424"/>
    <cellStyle name="计算 2 2 2 2 2 2 2 2 2 3" xfId="15425"/>
    <cellStyle name="计算 2 2 2 2 2 2 2 2 3" xfId="15426"/>
    <cellStyle name="计算 2 2 2 2 2 2 2 2 4" xfId="15427"/>
    <cellStyle name="计算 2 2 2 2 2 2 2 3" xfId="15428"/>
    <cellStyle name="计算 2 2 2 2 2 2 2 3 2" xfId="15429"/>
    <cellStyle name="计算 2 2 2 2 2 2 2 3 2 2" xfId="15430"/>
    <cellStyle name="计算 2 2 2 2 2 2 2 3 2 3" xfId="15431"/>
    <cellStyle name="计算 2 2 2 2 2 2 2 3 3" xfId="15432"/>
    <cellStyle name="计算 2 2 2 2 2 2 2 3 4" xfId="15433"/>
    <cellStyle name="计算 2 2 2 2 2 2 2 4" xfId="15434"/>
    <cellStyle name="计算 2 2 2 2 2 2 2 4 2" xfId="15435"/>
    <cellStyle name="计算 2 2 2 2 2 2 2 4 2 2" xfId="15436"/>
    <cellStyle name="计算 2 2 2 2 2 2 2 4 2 3" xfId="15437"/>
    <cellStyle name="计算 2 2 2 2 2 2 2 4 3" xfId="15438"/>
    <cellStyle name="计算 2 2 2 2 2 2 2 4 4" xfId="15439"/>
    <cellStyle name="计算 2 2 2 2 2 2 2 5" xfId="15440"/>
    <cellStyle name="计算 2 2 2 2 2 2 2 5 2" xfId="15441"/>
    <cellStyle name="计算 2 2 2 2 2 2 2 5 3" xfId="15442"/>
    <cellStyle name="计算 2 2 2 2 2 2 2 6" xfId="15443"/>
    <cellStyle name="计算 2 2 2 2 2 2 2 7" xfId="15444"/>
    <cellStyle name="计算 2 2 2 2 2 2 3" xfId="15445"/>
    <cellStyle name="计算 2 2 2 2 2 2 3 2" xfId="15446"/>
    <cellStyle name="计算 2 2 2 2 2 2 3 2 2" xfId="15447"/>
    <cellStyle name="计算 2 2 2 2 2 2 3 2 2 2" xfId="15448"/>
    <cellStyle name="计算 2 2 2 2 2 2 3 2 2 3" xfId="15449"/>
    <cellStyle name="计算 2 2 2 2 2 2 3 2 3" xfId="15450"/>
    <cellStyle name="计算 2 2 2 2 2 2 3 2 4" xfId="15451"/>
    <cellStyle name="计算 2 2 2 2 2 2 3 3" xfId="15452"/>
    <cellStyle name="计算 2 2 2 2 2 2 3 3 2" xfId="15453"/>
    <cellStyle name="计算 2 2 2 2 2 2 3 3 2 2" xfId="15454"/>
    <cellStyle name="计算 2 2 2 2 2 2 3 3 2 3" xfId="15455"/>
    <cellStyle name="计算 2 2 2 2 2 2 3 3 3" xfId="15456"/>
    <cellStyle name="计算 2 2 2 2 2 2 3 3 4" xfId="15457"/>
    <cellStyle name="计算 2 2 2 2 2 2 3 4" xfId="15458"/>
    <cellStyle name="计算 2 2 2 2 2 2 3 4 2" xfId="15459"/>
    <cellStyle name="计算 2 2 2 2 2 2 3 4 2 2" xfId="15460"/>
    <cellStyle name="计算 2 2 2 2 2 2 3 4 2 3" xfId="15461"/>
    <cellStyle name="计算 2 2 2 2 2 2 3 4 3" xfId="15462"/>
    <cellStyle name="计算 2 2 2 2 2 2 3 4 4" xfId="15463"/>
    <cellStyle name="计算 2 2 2 2 2 2 3 5" xfId="15464"/>
    <cellStyle name="计算 2 2 2 2 2 2 3 5 2" xfId="15465"/>
    <cellStyle name="计算 2 2 2 2 2 2 3 5 3" xfId="15466"/>
    <cellStyle name="计算 2 2 2 2 2 2 3 6" xfId="15467"/>
    <cellStyle name="计算 2 2 2 2 2 2 3 7" xfId="15468"/>
    <cellStyle name="计算 2 2 2 2 2 2 4" xfId="15469"/>
    <cellStyle name="计算 2 2 2 2 2 2 4 2" xfId="15470"/>
    <cellStyle name="计算 2 2 2 2 2 2 4 2 2" xfId="15471"/>
    <cellStyle name="计算 2 2 2 2 2 2 4 2 2 2" xfId="15472"/>
    <cellStyle name="计算 2 2 2 2 2 2 4 2 2 3" xfId="15473"/>
    <cellStyle name="计算 2 2 2 2 2 2 4 2 3" xfId="15474"/>
    <cellStyle name="计算 2 2 2 2 2 2 4 2 4" xfId="15475"/>
    <cellStyle name="计算 2 2 2 2 2 2 4 3" xfId="15476"/>
    <cellStyle name="计算 2 2 2 2 2 2 4 3 2" xfId="15477"/>
    <cellStyle name="计算 2 2 2 2 2 2 4 3 2 2" xfId="15478"/>
    <cellStyle name="计算 2 2 2 2 2 2 4 3 2 3" xfId="15479"/>
    <cellStyle name="计算 2 2 2 2 2 2 4 3 3" xfId="15480"/>
    <cellStyle name="计算 2 2 2 2 2 2 4 3 4" xfId="15481"/>
    <cellStyle name="计算 2 2 2 2 2 2 4 4" xfId="15482"/>
    <cellStyle name="计算 2 2 2 2 2 2 4 4 2" xfId="15483"/>
    <cellStyle name="计算 2 2 2 2 2 2 4 4 2 2" xfId="15484"/>
    <cellStyle name="计算 2 2 2 2 2 2 4 4 2 3" xfId="15485"/>
    <cellStyle name="计算 2 2 2 2 2 2 4 4 3" xfId="15486"/>
    <cellStyle name="计算 2 2 2 2 2 2 4 4 4" xfId="15487"/>
    <cellStyle name="计算 2 2 2 2 2 2 4 5" xfId="15488"/>
    <cellStyle name="计算 2 2 2 2 2 2 4 5 2" xfId="15489"/>
    <cellStyle name="计算 2 2 2 2 2 2 4 5 3" xfId="15490"/>
    <cellStyle name="计算 2 2 2 2 2 2 4 6" xfId="15491"/>
    <cellStyle name="计算 2 2 2 2 2 2 4 7" xfId="15492"/>
    <cellStyle name="计算 2 2 2 2 2 2 5" xfId="15493"/>
    <cellStyle name="计算 2 2 2 2 2 2 5 2" xfId="15494"/>
    <cellStyle name="计算 2 2 2 2 2 2 5 2 2" xfId="15495"/>
    <cellStyle name="计算 2 2 2 2 2 2 5 2 3" xfId="15496"/>
    <cellStyle name="计算 2 2 2 2 2 2 5 3" xfId="15497"/>
    <cellStyle name="计算 2 2 2 2 2 2 5 4" xfId="15498"/>
    <cellStyle name="计算 2 2 2 2 2 2 6" xfId="15499"/>
    <cellStyle name="计算 2 2 2 2 2 2 6 2" xfId="15500"/>
    <cellStyle name="计算 2 2 2 2 2 2 6 3" xfId="15501"/>
    <cellStyle name="计算 2 2 2 2 2 2 7" xfId="15502"/>
    <cellStyle name="计算 2 2 2 2 2 2 8" xfId="15503"/>
    <cellStyle name="计算 2 2 2 2 2 3" xfId="15504"/>
    <cellStyle name="计算 2 2 2 2 2 3 2" xfId="15505"/>
    <cellStyle name="计算 2 2 2 2 2 3 2 2" xfId="15506"/>
    <cellStyle name="计算 2 2 2 2 2 3 2 2 2" xfId="15507"/>
    <cellStyle name="计算 2 2 2 2 2 3 2 2 3" xfId="15508"/>
    <cellStyle name="计算 2 2 2 2 2 3 2 3" xfId="15509"/>
    <cellStyle name="计算 2 2 2 2 2 3 2 4" xfId="15510"/>
    <cellStyle name="计算 2 2 2 2 2 3 3" xfId="15511"/>
    <cellStyle name="计算 2 2 2 2 2 3 3 2" xfId="15512"/>
    <cellStyle name="计算 2 2 2 2 2 3 3 2 2" xfId="15513"/>
    <cellStyle name="计算 2 2 2 2 2 3 3 2 3" xfId="15514"/>
    <cellStyle name="计算 2 2 2 2 2 3 3 3" xfId="15515"/>
    <cellStyle name="计算 2 2 2 2 2 3 3 4" xfId="15516"/>
    <cellStyle name="计算 2 2 2 2 2 3 4" xfId="15517"/>
    <cellStyle name="计算 2 2 2 2 2 3 4 2" xfId="15518"/>
    <cellStyle name="计算 2 2 2 2 2 3 4 2 2" xfId="15519"/>
    <cellStyle name="计算 2 2 2 2 2 3 4 2 3" xfId="15520"/>
    <cellStyle name="计算 2 2 2 2 2 3 4 3" xfId="15521"/>
    <cellStyle name="计算 2 2 2 2 2 3 4 4" xfId="15522"/>
    <cellStyle name="计算 2 2 2 2 2 3 5" xfId="15523"/>
    <cellStyle name="计算 2 2 2 2 2 3 5 2" xfId="15524"/>
    <cellStyle name="计算 2 2 2 2 2 3 5 3" xfId="15525"/>
    <cellStyle name="计算 2 2 2 2 2 3 6" xfId="15526"/>
    <cellStyle name="计算 2 2 2 2 2 3 7" xfId="15527"/>
    <cellStyle name="计算 2 2 2 2 2 4" xfId="15528"/>
    <cellStyle name="计算 2 2 2 2 2 4 2" xfId="15529"/>
    <cellStyle name="计算 2 2 2 2 2 4 2 2" xfId="15530"/>
    <cellStyle name="计算 2 2 2 2 2 4 2 2 2" xfId="15531"/>
    <cellStyle name="计算 2 2 2 2 2 4 2 2 3" xfId="15532"/>
    <cellStyle name="计算 2 2 2 2 2 4 2 3" xfId="15533"/>
    <cellStyle name="计算 2 2 2 2 2 4 2 4" xfId="15534"/>
    <cellStyle name="计算 2 2 2 2 2 4 3" xfId="15535"/>
    <cellStyle name="计算 2 2 2 2 2 4 3 2" xfId="15536"/>
    <cellStyle name="计算 2 2 2 2 2 4 3 2 2" xfId="15537"/>
    <cellStyle name="计算 2 2 2 2 2 4 3 2 3" xfId="15538"/>
    <cellStyle name="计算 2 2 2 2 2 4 3 3" xfId="15539"/>
    <cellStyle name="计算 2 2 2 2 2 4 3 4" xfId="15540"/>
    <cellStyle name="计算 2 2 2 2 2 4 4" xfId="15541"/>
    <cellStyle name="计算 2 2 2 2 2 4 4 2" xfId="15542"/>
    <cellStyle name="计算 2 2 2 2 2 4 4 2 2" xfId="15543"/>
    <cellStyle name="计算 2 2 2 2 2 4 4 2 3" xfId="15544"/>
    <cellStyle name="计算 2 2 2 2 2 4 4 3" xfId="15545"/>
    <cellStyle name="计算 2 2 2 2 2 4 4 4" xfId="15546"/>
    <cellStyle name="计算 2 2 2 2 2 4 5" xfId="15547"/>
    <cellStyle name="计算 2 2 2 2 2 4 5 2" xfId="15548"/>
    <cellStyle name="计算 2 2 2 2 2 4 5 3" xfId="15549"/>
    <cellStyle name="计算 2 2 2 2 2 4 6" xfId="15550"/>
    <cellStyle name="计算 2 2 2 2 2 4 7" xfId="15551"/>
    <cellStyle name="计算 2 2 2 2 2 5" xfId="15552"/>
    <cellStyle name="计算 2 2 2 2 2 5 2" xfId="15553"/>
    <cellStyle name="计算 2 2 2 2 2 5 2 2" xfId="15554"/>
    <cellStyle name="计算 2 2 2 2 2 5 2 2 2" xfId="15555"/>
    <cellStyle name="计算 2 2 2 2 2 5 2 2 3" xfId="15556"/>
    <cellStyle name="计算 2 2 2 2 2 5 2 3" xfId="15557"/>
    <cellStyle name="计算 2 2 2 2 2 5 2 4" xfId="15558"/>
    <cellStyle name="计算 2 2 2 2 2 5 3" xfId="15559"/>
    <cellStyle name="计算 2 2 2 2 2 5 3 2" xfId="15560"/>
    <cellStyle name="计算 2 2 2 2 2 5 3 2 2" xfId="15561"/>
    <cellStyle name="计算 2 2 2 2 2 5 3 2 3" xfId="15562"/>
    <cellStyle name="计算 2 2 2 2 2 5 3 3" xfId="15563"/>
    <cellStyle name="计算 2 2 2 2 2 5 3 4" xfId="15564"/>
    <cellStyle name="计算 2 2 2 2 2 5 4" xfId="15565"/>
    <cellStyle name="计算 2 2 2 2 2 5 4 2" xfId="15566"/>
    <cellStyle name="计算 2 2 2 2 2 5 4 2 2" xfId="15567"/>
    <cellStyle name="计算 2 2 2 2 2 5 4 2 3" xfId="15568"/>
    <cellStyle name="计算 2 2 2 2 2 5 4 3" xfId="15569"/>
    <cellStyle name="计算 2 2 2 2 2 5 4 4" xfId="15570"/>
    <cellStyle name="计算 2 2 2 2 2 5 5" xfId="15571"/>
    <cellStyle name="计算 2 2 2 2 2 5 5 2" xfId="15572"/>
    <cellStyle name="计算 2 2 2 2 2 5 5 3" xfId="15573"/>
    <cellStyle name="计算 2 2 2 2 2 5 6" xfId="15574"/>
    <cellStyle name="计算 2 2 2 2 2 5 7" xfId="15575"/>
    <cellStyle name="计算 2 2 2 2 2 6" xfId="15576"/>
    <cellStyle name="计算 2 2 2 2 2 6 2" xfId="15577"/>
    <cellStyle name="计算 2 2 2 2 2 6 2 2" xfId="15578"/>
    <cellStyle name="计算 2 2 2 2 2 6 2 3" xfId="15579"/>
    <cellStyle name="计算 2 2 2 2 2 6 3" xfId="15580"/>
    <cellStyle name="计算 2 2 2 2 2 6 4" xfId="15581"/>
    <cellStyle name="计算 2 2 2 2 2 7" xfId="15582"/>
    <cellStyle name="计算 2 2 2 2 2 7 2" xfId="15583"/>
    <cellStyle name="计算 2 2 2 2 2 7 3" xfId="15584"/>
    <cellStyle name="计算 2 2 2 2 2 8" xfId="15585"/>
    <cellStyle name="计算 2 2 2 2 2 9" xfId="15586"/>
    <cellStyle name="计算 2 2 2 2 3" xfId="15587"/>
    <cellStyle name="计算 2 2 2 2 3 2" xfId="15588"/>
    <cellStyle name="计算 2 2 2 2 3 2 2" xfId="15589"/>
    <cellStyle name="计算 2 2 2 2 3 2 2 2" xfId="15590"/>
    <cellStyle name="计算 2 2 2 2 3 2 2 2 2" xfId="15591"/>
    <cellStyle name="计算 2 2 2 2 3 2 2 2 2 2" xfId="15592"/>
    <cellStyle name="计算 2 2 2 2 3 2 2 2 2 3" xfId="15593"/>
    <cellStyle name="计算 2 2 2 2 3 2 2 2 3" xfId="15594"/>
    <cellStyle name="计算 2 2 2 2 3 2 2 2 4" xfId="15595"/>
    <cellStyle name="计算 2 2 2 2 3 2 2 3" xfId="15596"/>
    <cellStyle name="计算 2 2 2 2 3 2 2 3 2" xfId="15597"/>
    <cellStyle name="计算 2 2 2 2 3 2 2 3 2 2" xfId="15598"/>
    <cellStyle name="计算 2 2 2 2 3 2 2 3 2 3" xfId="15599"/>
    <cellStyle name="计算 2 2 2 2 3 2 2 3 3" xfId="15600"/>
    <cellStyle name="计算 2 2 2 2 3 2 2 3 4" xfId="15601"/>
    <cellStyle name="计算 2 2 2 2 3 2 2 4" xfId="15602"/>
    <cellStyle name="计算 2 2 2 2 3 2 2 4 2" xfId="15603"/>
    <cellStyle name="计算 2 2 2 2 3 2 2 4 2 2" xfId="15604"/>
    <cellStyle name="计算 2 2 2 2 3 2 2 4 2 3" xfId="15605"/>
    <cellStyle name="计算 2 2 2 2 3 2 2 4 3" xfId="15606"/>
    <cellStyle name="计算 2 2 2 2 3 2 2 4 4" xfId="15607"/>
    <cellStyle name="计算 2 2 2 2 3 2 2 5" xfId="15608"/>
    <cellStyle name="计算 2 2 2 2 3 2 2 5 2" xfId="15609"/>
    <cellStyle name="计算 2 2 2 2 3 2 2 5 3" xfId="15610"/>
    <cellStyle name="计算 2 2 2 2 3 2 2 6" xfId="15611"/>
    <cellStyle name="计算 2 2 2 2 3 2 2 7" xfId="15612"/>
    <cellStyle name="计算 2 2 2 2 3 2 3" xfId="15613"/>
    <cellStyle name="计算 2 2 2 2 3 2 3 2" xfId="15614"/>
    <cellStyle name="计算 2 2 2 2 3 2 3 2 2" xfId="15615"/>
    <cellStyle name="计算 2 2 2 2 3 2 3 2 2 2" xfId="15616"/>
    <cellStyle name="计算 2 2 2 2 3 2 3 2 2 3" xfId="15617"/>
    <cellStyle name="计算 2 2 2 2 3 2 3 2 3" xfId="15618"/>
    <cellStyle name="计算 2 2 2 2 3 2 3 2 4" xfId="15619"/>
    <cellStyle name="计算 2 2 2 2 3 2 3 3" xfId="15620"/>
    <cellStyle name="计算 2 2 2 2 3 2 3 3 2" xfId="15621"/>
    <cellStyle name="计算 2 2 2 2 3 2 3 3 2 2" xfId="15622"/>
    <cellStyle name="计算 2 2 2 2 3 2 3 3 2 3" xfId="15623"/>
    <cellStyle name="计算 2 2 2 2 3 2 3 3 3" xfId="15624"/>
    <cellStyle name="计算 2 2 2 2 3 2 3 3 4" xfId="15625"/>
    <cellStyle name="计算 2 2 2 2 3 2 3 4" xfId="15626"/>
    <cellStyle name="计算 2 2 2 2 3 2 3 4 2" xfId="15627"/>
    <cellStyle name="计算 2 2 2 2 3 2 3 4 2 2" xfId="15628"/>
    <cellStyle name="计算 2 2 2 2 3 2 3 4 2 3" xfId="15629"/>
    <cellStyle name="计算 2 2 2 2 3 2 3 4 3" xfId="15630"/>
    <cellStyle name="计算 2 2 2 2 3 2 3 4 4" xfId="15631"/>
    <cellStyle name="计算 2 2 2 2 3 2 3 5" xfId="15632"/>
    <cellStyle name="计算 2 2 2 2 3 2 3 5 2" xfId="15633"/>
    <cellStyle name="计算 2 2 2 2 3 2 3 5 3" xfId="15634"/>
    <cellStyle name="计算 2 2 2 2 3 2 3 6" xfId="15635"/>
    <cellStyle name="计算 2 2 2 2 3 2 3 7" xfId="15636"/>
    <cellStyle name="计算 2 2 2 2 3 2 4" xfId="15637"/>
    <cellStyle name="计算 2 2 2 2 3 2 4 2" xfId="15638"/>
    <cellStyle name="计算 2 2 2 2 3 2 4 2 2" xfId="15639"/>
    <cellStyle name="计算 2 2 2 2 3 2 4 2 2 2" xfId="15640"/>
    <cellStyle name="计算 2 2 2 2 3 2 4 2 2 3" xfId="15641"/>
    <cellStyle name="计算 2 2 2 2 3 2 4 2 3" xfId="15642"/>
    <cellStyle name="计算 2 2 2 2 3 2 4 2 4" xfId="15643"/>
    <cellStyle name="计算 2 2 2 2 3 2 4 3" xfId="15644"/>
    <cellStyle name="计算 2 2 2 2 3 2 4 3 2" xfId="15645"/>
    <cellStyle name="计算 2 2 2 2 3 2 4 3 2 2" xfId="15646"/>
    <cellStyle name="计算 2 2 2 2 3 2 4 3 2 3" xfId="15647"/>
    <cellStyle name="计算 2 2 2 2 3 2 4 3 3" xfId="15648"/>
    <cellStyle name="计算 2 2 2 2 3 2 4 3 4" xfId="15649"/>
    <cellStyle name="计算 2 2 2 2 3 2 4 4" xfId="15650"/>
    <cellStyle name="计算 2 2 2 2 3 2 4 4 2" xfId="15651"/>
    <cellStyle name="计算 2 2 2 2 3 2 4 4 2 2" xfId="15652"/>
    <cellStyle name="计算 2 2 2 2 3 2 4 4 2 3" xfId="15653"/>
    <cellStyle name="计算 2 2 2 2 3 2 4 4 3" xfId="15654"/>
    <cellStyle name="计算 2 2 2 2 3 2 4 4 4" xfId="15655"/>
    <cellStyle name="计算 2 2 2 2 3 2 4 5" xfId="15656"/>
    <cellStyle name="计算 2 2 2 2 3 2 4 5 2" xfId="15657"/>
    <cellStyle name="计算 2 2 2 2 3 2 4 5 3" xfId="15658"/>
    <cellStyle name="计算 2 2 2 2 3 2 4 6" xfId="15659"/>
    <cellStyle name="计算 2 2 2 2 3 2 4 7" xfId="15660"/>
    <cellStyle name="计算 2 2 2 2 3 2 5" xfId="15661"/>
    <cellStyle name="计算 2 2 2 2 3 2 5 2" xfId="15662"/>
    <cellStyle name="计算 2 2 2 2 3 2 5 2 2" xfId="15663"/>
    <cellStyle name="计算 2 2 2 2 3 2 5 2 3" xfId="15664"/>
    <cellStyle name="计算 2 2 2 2 3 2 5 3" xfId="15665"/>
    <cellStyle name="计算 2 2 2 2 3 2 5 4" xfId="15666"/>
    <cellStyle name="计算 2 2 2 2 3 2 6" xfId="15667"/>
    <cellStyle name="计算 2 2 2 2 3 2 6 2" xfId="15668"/>
    <cellStyle name="计算 2 2 2 2 3 2 6 3" xfId="15669"/>
    <cellStyle name="计算 2 2 2 2 3 2 7" xfId="15670"/>
    <cellStyle name="计算 2 2 2 2 3 2 8" xfId="15671"/>
    <cellStyle name="计算 2 2 2 2 3 3" xfId="15672"/>
    <cellStyle name="计算 2 2 2 2 3 3 2" xfId="15673"/>
    <cellStyle name="计算 2 2 2 2 3 3 2 2" xfId="15674"/>
    <cellStyle name="计算 2 2 2 2 3 3 2 2 2" xfId="15675"/>
    <cellStyle name="计算 2 2 2 2 3 3 2 2 3" xfId="15676"/>
    <cellStyle name="计算 2 2 2 2 3 3 2 3" xfId="15677"/>
    <cellStyle name="计算 2 2 2 2 3 3 2 4" xfId="15678"/>
    <cellStyle name="计算 2 2 2 2 3 3 3" xfId="15679"/>
    <cellStyle name="计算 2 2 2 2 3 3 3 2" xfId="15680"/>
    <cellStyle name="计算 2 2 2 2 3 3 3 2 2" xfId="15681"/>
    <cellStyle name="计算 2 2 2 2 3 3 3 2 3" xfId="15682"/>
    <cellStyle name="计算 2 2 2 2 3 3 3 3" xfId="15683"/>
    <cellStyle name="计算 2 2 2 2 3 3 3 4" xfId="15684"/>
    <cellStyle name="计算 2 2 2 2 3 3 4" xfId="15685"/>
    <cellStyle name="计算 2 2 2 2 3 3 4 2" xfId="15686"/>
    <cellStyle name="计算 2 2 2 2 3 3 4 2 2" xfId="15687"/>
    <cellStyle name="计算 2 2 2 2 3 3 4 2 3" xfId="15688"/>
    <cellStyle name="计算 2 2 2 2 3 3 4 3" xfId="15689"/>
    <cellStyle name="计算 2 2 2 2 3 3 4 4" xfId="15690"/>
    <cellStyle name="计算 2 2 2 2 3 3 5" xfId="15691"/>
    <cellStyle name="计算 2 2 2 2 3 3 5 2" xfId="15692"/>
    <cellStyle name="计算 2 2 2 2 3 3 5 3" xfId="15693"/>
    <cellStyle name="计算 2 2 2 2 3 3 6" xfId="15694"/>
    <cellStyle name="计算 2 2 2 2 3 3 7" xfId="15695"/>
    <cellStyle name="计算 2 2 2 2 3 4" xfId="15696"/>
    <cellStyle name="计算 2 2 2 2 3 4 2" xfId="15697"/>
    <cellStyle name="计算 2 2 2 2 3 4 2 2" xfId="15698"/>
    <cellStyle name="计算 2 2 2 2 3 4 2 2 2" xfId="15699"/>
    <cellStyle name="计算 2 2 2 2 3 4 2 2 3" xfId="15700"/>
    <cellStyle name="计算 2 2 2 2 3 4 2 3" xfId="15701"/>
    <cellStyle name="计算 2 2 2 2 3 4 2 4" xfId="15702"/>
    <cellStyle name="计算 2 2 2 2 3 4 3" xfId="15703"/>
    <cellStyle name="计算 2 2 2 2 3 4 3 2" xfId="15704"/>
    <cellStyle name="计算 2 2 2 2 3 4 3 2 2" xfId="15705"/>
    <cellStyle name="计算 2 2 2 2 3 4 3 2 3" xfId="15706"/>
    <cellStyle name="计算 2 2 2 2 3 4 3 3" xfId="15707"/>
    <cellStyle name="计算 2 2 2 2 3 4 3 4" xfId="15708"/>
    <cellStyle name="计算 2 2 2 2 3 4 4" xfId="15709"/>
    <cellStyle name="计算 2 2 2 2 3 4 4 2" xfId="15710"/>
    <cellStyle name="计算 2 2 2 2 3 4 4 2 2" xfId="15711"/>
    <cellStyle name="计算 2 2 2 2 3 4 4 2 3" xfId="15712"/>
    <cellStyle name="计算 2 2 2 2 3 4 4 3" xfId="15713"/>
    <cellStyle name="计算 2 2 2 2 3 4 4 4" xfId="15714"/>
    <cellStyle name="计算 2 2 2 2 3 4 5" xfId="15715"/>
    <cellStyle name="计算 2 2 2 2 3 4 5 2" xfId="15716"/>
    <cellStyle name="计算 2 2 2 2 3 4 5 3" xfId="15717"/>
    <cellStyle name="计算 2 2 2 2 3 4 6" xfId="15718"/>
    <cellStyle name="计算 2 2 2 2 3 4 7" xfId="15719"/>
    <cellStyle name="计算 2 2 2 2 3 5" xfId="15720"/>
    <cellStyle name="计算 2 2 2 2 3 5 2" xfId="15721"/>
    <cellStyle name="计算 2 2 2 2 3 5 2 2" xfId="15722"/>
    <cellStyle name="计算 2 2 2 2 3 5 2 2 2" xfId="15723"/>
    <cellStyle name="计算 2 2 2 2 3 5 2 2 3" xfId="15724"/>
    <cellStyle name="计算 2 2 2 2 3 5 2 3" xfId="15725"/>
    <cellStyle name="计算 2 2 2 2 3 5 2 4" xfId="15726"/>
    <cellStyle name="计算 2 2 2 2 3 5 3" xfId="15727"/>
    <cellStyle name="计算 2 2 2 2 3 5 3 2" xfId="15728"/>
    <cellStyle name="计算 2 2 2 2 3 5 3 2 2" xfId="15729"/>
    <cellStyle name="计算 2 2 2 2 3 5 3 2 3" xfId="15730"/>
    <cellStyle name="计算 2 2 2 2 3 5 3 3" xfId="15731"/>
    <cellStyle name="计算 2 2 2 2 3 5 3 4" xfId="15732"/>
    <cellStyle name="计算 2 2 2 2 3 5 4" xfId="15733"/>
    <cellStyle name="计算 2 2 2 2 3 5 4 2" xfId="15734"/>
    <cellStyle name="计算 2 2 2 2 3 5 4 2 2" xfId="15735"/>
    <cellStyle name="计算 2 2 2 2 3 5 4 2 3" xfId="15736"/>
    <cellStyle name="计算 2 2 2 2 3 5 4 3" xfId="15737"/>
    <cellStyle name="计算 2 2 2 2 3 5 4 4" xfId="15738"/>
    <cellStyle name="计算 2 2 2 2 3 5 5" xfId="15739"/>
    <cellStyle name="计算 2 2 2 2 3 5 5 2" xfId="15740"/>
    <cellStyle name="计算 2 2 2 2 3 5 5 3" xfId="15741"/>
    <cellStyle name="计算 2 2 2 2 3 5 6" xfId="15742"/>
    <cellStyle name="计算 2 2 2 2 3 5 7" xfId="15743"/>
    <cellStyle name="计算 2 2 2 2 3 6" xfId="15744"/>
    <cellStyle name="计算 2 2 2 2 3 6 2" xfId="15745"/>
    <cellStyle name="计算 2 2 2 2 3 6 2 2" xfId="15746"/>
    <cellStyle name="计算 2 2 2 2 3 6 2 3" xfId="15747"/>
    <cellStyle name="计算 2 2 2 2 3 6 3" xfId="15748"/>
    <cellStyle name="计算 2 2 2 2 3 6 4" xfId="15749"/>
    <cellStyle name="计算 2 2 2 2 3 7" xfId="15750"/>
    <cellStyle name="计算 2 2 2 2 3 7 2" xfId="15751"/>
    <cellStyle name="计算 2 2 2 2 3 7 3" xfId="15752"/>
    <cellStyle name="计算 2 2 2 2 3 8" xfId="15753"/>
    <cellStyle name="计算 2 2 2 2 3 9" xfId="15754"/>
    <cellStyle name="计算 2 2 2 2 4" xfId="15755"/>
    <cellStyle name="计算 2 2 2 2 4 2" xfId="15756"/>
    <cellStyle name="计算 2 2 2 2 4 2 2" xfId="15757"/>
    <cellStyle name="计算 2 2 2 2 4 2 2 2" xfId="15758"/>
    <cellStyle name="计算 2 2 2 2 4 2 2 2 2" xfId="15759"/>
    <cellStyle name="计算 2 2 2 2 4 2 2 2 2 2" xfId="15760"/>
    <cellStyle name="计算 2 2 2 2 4 2 2 2 2 3" xfId="15761"/>
    <cellStyle name="计算 2 2 2 2 4 2 2 2 3" xfId="15762"/>
    <cellStyle name="计算 2 2 2 2 4 2 2 2 4" xfId="15763"/>
    <cellStyle name="计算 2 2 2 2 4 2 2 3" xfId="15764"/>
    <cellStyle name="计算 2 2 2 2 4 2 2 3 2" xfId="15765"/>
    <cellStyle name="计算 2 2 2 2 4 2 2 3 2 2" xfId="15766"/>
    <cellStyle name="计算 2 2 2 2 4 2 2 3 2 3" xfId="15767"/>
    <cellStyle name="计算 2 2 2 2 4 2 2 3 3" xfId="15768"/>
    <cellStyle name="计算 2 2 2 2 4 2 2 3 4" xfId="15769"/>
    <cellStyle name="计算 2 2 2 2 4 2 2 4" xfId="15770"/>
    <cellStyle name="计算 2 2 2 2 4 2 2 4 2" xfId="15771"/>
    <cellStyle name="计算 2 2 2 2 4 2 2 4 2 2" xfId="15772"/>
    <cellStyle name="计算 2 2 2 2 4 2 2 4 2 3" xfId="15773"/>
    <cellStyle name="计算 2 2 2 2 4 2 2 4 3" xfId="15774"/>
    <cellStyle name="计算 2 2 2 2 4 2 2 4 4" xfId="15775"/>
    <cellStyle name="计算 2 2 2 2 4 2 2 5" xfId="15776"/>
    <cellStyle name="计算 2 2 2 2 4 2 2 5 2" xfId="15777"/>
    <cellStyle name="计算 2 2 2 2 4 2 2 5 3" xfId="15778"/>
    <cellStyle name="计算 2 2 2 2 4 2 2 6" xfId="15779"/>
    <cellStyle name="计算 2 2 2 2 4 2 2 7" xfId="15780"/>
    <cellStyle name="计算 2 2 2 2 4 2 3" xfId="15781"/>
    <cellStyle name="计算 2 2 2 2 4 2 3 2" xfId="15782"/>
    <cellStyle name="计算 2 2 2 2 4 2 3 2 2" xfId="15783"/>
    <cellStyle name="计算 2 2 2 2 4 2 3 2 2 2" xfId="15784"/>
    <cellStyle name="计算 2 2 2 2 4 2 3 2 2 3" xfId="15785"/>
    <cellStyle name="计算 2 2 2 2 4 2 3 2 3" xfId="15786"/>
    <cellStyle name="计算 2 2 2 2 4 2 3 2 4" xfId="15787"/>
    <cellStyle name="计算 2 2 2 2 4 2 3 3" xfId="15788"/>
    <cellStyle name="计算 2 2 2 2 4 2 3 3 2" xfId="15789"/>
    <cellStyle name="计算 2 2 2 2 4 2 3 3 2 2" xfId="15790"/>
    <cellStyle name="计算 2 2 2 2 4 2 3 3 2 3" xfId="15791"/>
    <cellStyle name="计算 2 2 2 2 4 2 3 3 3" xfId="15792"/>
    <cellStyle name="计算 2 2 2 2 4 2 3 3 4" xfId="15793"/>
    <cellStyle name="计算 2 2 2 2 4 2 3 4" xfId="15794"/>
    <cellStyle name="计算 2 2 2 2 4 2 3 4 2" xfId="15795"/>
    <cellStyle name="计算 2 2 2 2 4 2 3 4 2 2" xfId="15796"/>
    <cellStyle name="计算 2 2 2 2 4 2 3 4 2 3" xfId="15797"/>
    <cellStyle name="计算 2 2 2 2 4 2 3 4 3" xfId="15798"/>
    <cellStyle name="计算 2 2 2 2 4 2 3 4 4" xfId="15799"/>
    <cellStyle name="计算 2 2 2 2 4 2 3 5" xfId="15800"/>
    <cellStyle name="计算 2 2 2 2 4 2 3 5 2" xfId="15801"/>
    <cellStyle name="计算 2 2 2 2 4 2 3 5 3" xfId="15802"/>
    <cellStyle name="计算 2 2 2 2 4 2 3 6" xfId="15803"/>
    <cellStyle name="计算 2 2 2 2 4 2 3 7" xfId="15804"/>
    <cellStyle name="计算 2 2 2 2 4 2 4" xfId="15805"/>
    <cellStyle name="计算 2 2 2 2 4 2 4 2" xfId="15806"/>
    <cellStyle name="计算 2 2 2 2 4 2 4 2 2" xfId="15807"/>
    <cellStyle name="计算 2 2 2 2 4 2 4 2 2 2" xfId="15808"/>
    <cellStyle name="计算 2 2 2 2 4 2 4 2 2 3" xfId="15809"/>
    <cellStyle name="计算 2 2 2 2 4 2 4 2 3" xfId="15810"/>
    <cellStyle name="计算 2 2 2 2 4 2 4 2 4" xfId="15811"/>
    <cellStyle name="计算 2 2 2 2 4 2 4 3" xfId="15812"/>
    <cellStyle name="计算 2 2 2 2 4 2 4 3 2" xfId="15813"/>
    <cellStyle name="计算 2 2 2 2 4 2 4 3 2 2" xfId="15814"/>
    <cellStyle name="计算 2 2 2 2 4 2 4 3 2 3" xfId="15815"/>
    <cellStyle name="计算 2 2 2 2 4 2 4 3 3" xfId="15816"/>
    <cellStyle name="计算 2 2 2 2 4 2 4 3 4" xfId="15817"/>
    <cellStyle name="计算 2 2 2 2 4 2 4 4" xfId="15818"/>
    <cellStyle name="计算 2 2 2 2 4 2 4 4 2" xfId="15819"/>
    <cellStyle name="计算 2 2 2 2 4 2 4 4 2 2" xfId="15820"/>
    <cellStyle name="计算 2 2 2 2 4 2 4 4 2 3" xfId="15821"/>
    <cellStyle name="计算 2 2 2 2 4 2 4 4 3" xfId="15822"/>
    <cellStyle name="计算 2 2 2 2 4 2 4 4 4" xfId="15823"/>
    <cellStyle name="计算 2 2 2 2 4 2 4 5" xfId="15824"/>
    <cellStyle name="计算 2 2 2 2 4 2 4 5 2" xfId="15825"/>
    <cellStyle name="计算 2 2 2 2 4 2 4 5 3" xfId="15826"/>
    <cellStyle name="计算 2 2 2 2 4 2 4 6" xfId="15827"/>
    <cellStyle name="计算 2 2 2 2 4 2 4 7" xfId="15828"/>
    <cellStyle name="计算 2 2 2 2 4 2 5" xfId="15829"/>
    <cellStyle name="计算 2 2 2 2 4 2 5 2" xfId="15830"/>
    <cellStyle name="计算 2 2 2 2 4 2 5 2 2" xfId="15831"/>
    <cellStyle name="计算 2 2 2 2 4 2 5 2 3" xfId="15832"/>
    <cellStyle name="计算 2 2 2 2 4 2 5 3" xfId="15833"/>
    <cellStyle name="计算 2 2 2 2 4 2 5 4" xfId="15834"/>
    <cellStyle name="计算 2 2 2 2 4 2 6" xfId="15835"/>
    <cellStyle name="计算 2 2 2 2 4 2 6 2" xfId="15836"/>
    <cellStyle name="计算 2 2 2 2 4 2 6 3" xfId="15837"/>
    <cellStyle name="计算 2 2 2 2 4 2 7" xfId="15838"/>
    <cellStyle name="计算 2 2 2 2 4 2 8" xfId="15839"/>
    <cellStyle name="计算 2 2 2 2 4 3" xfId="15840"/>
    <cellStyle name="计算 2 2 2 2 4 3 2" xfId="15841"/>
    <cellStyle name="计算 2 2 2 2 4 3 2 2" xfId="15842"/>
    <cellStyle name="计算 2 2 2 2 4 3 2 2 2" xfId="15843"/>
    <cellStyle name="计算 2 2 2 2 4 3 2 2 3" xfId="15844"/>
    <cellStyle name="计算 2 2 2 2 4 3 2 3" xfId="15845"/>
    <cellStyle name="计算 2 2 2 2 4 3 2 4" xfId="15846"/>
    <cellStyle name="计算 2 2 2 2 4 3 3" xfId="15847"/>
    <cellStyle name="计算 2 2 2 2 4 3 3 2" xfId="15848"/>
    <cellStyle name="计算 2 2 2 2 4 3 3 2 2" xfId="15849"/>
    <cellStyle name="计算 2 2 2 2 4 3 3 2 3" xfId="15850"/>
    <cellStyle name="计算 2 2 2 2 4 3 3 3" xfId="15851"/>
    <cellStyle name="计算 2 2 2 2 4 3 3 4" xfId="15852"/>
    <cellStyle name="计算 2 2 2 2 4 3 4" xfId="15853"/>
    <cellStyle name="计算 2 2 2 2 4 3 4 2" xfId="15854"/>
    <cellStyle name="计算 2 2 2 2 4 3 4 2 2" xfId="15855"/>
    <cellStyle name="计算 2 2 2 2 4 3 4 2 3" xfId="15856"/>
    <cellStyle name="计算 2 2 2 2 4 3 4 3" xfId="15857"/>
    <cellStyle name="计算 2 2 2 2 4 3 4 4" xfId="15858"/>
    <cellStyle name="计算 2 2 2 2 4 3 5" xfId="15859"/>
    <cellStyle name="计算 2 2 2 2 4 3 5 2" xfId="15860"/>
    <cellStyle name="计算 2 2 2 2 4 3 5 3" xfId="15861"/>
    <cellStyle name="计算 2 2 2 2 4 3 6" xfId="15862"/>
    <cellStyle name="计算 2 2 2 2 4 3 7" xfId="15863"/>
    <cellStyle name="计算 2 2 2 2 4 4" xfId="15864"/>
    <cellStyle name="计算 2 2 2 2 4 4 2" xfId="15865"/>
    <cellStyle name="计算 2 2 2 2 4 4 2 2" xfId="15866"/>
    <cellStyle name="计算 2 2 2 2 4 4 2 2 2" xfId="15867"/>
    <cellStyle name="计算 2 2 2 2 4 4 2 2 3" xfId="15868"/>
    <cellStyle name="计算 2 2 2 2 4 4 2 3" xfId="15869"/>
    <cellStyle name="计算 2 2 2 2 4 4 2 4" xfId="15870"/>
    <cellStyle name="计算 2 2 2 2 4 4 3" xfId="15871"/>
    <cellStyle name="计算 2 2 2 2 4 4 3 2" xfId="15872"/>
    <cellStyle name="计算 2 2 2 2 4 4 3 2 2" xfId="15873"/>
    <cellStyle name="计算 2 2 2 2 4 4 3 2 3" xfId="15874"/>
    <cellStyle name="计算 2 2 2 2 4 4 3 3" xfId="15875"/>
    <cellStyle name="计算 2 2 2 2 4 4 3 4" xfId="15876"/>
    <cellStyle name="计算 2 2 2 2 4 4 4" xfId="15877"/>
    <cellStyle name="计算 2 2 2 2 4 4 4 2" xfId="15878"/>
    <cellStyle name="计算 2 2 2 2 4 4 4 2 2" xfId="15879"/>
    <cellStyle name="计算 2 2 2 2 4 4 4 2 3" xfId="15880"/>
    <cellStyle name="计算 2 2 2 2 4 4 4 3" xfId="15881"/>
    <cellStyle name="计算 2 2 2 2 4 4 4 4" xfId="15882"/>
    <cellStyle name="计算 2 2 2 2 4 4 5" xfId="15883"/>
    <cellStyle name="计算 2 2 2 2 4 4 5 2" xfId="15884"/>
    <cellStyle name="计算 2 2 2 2 4 4 5 3" xfId="15885"/>
    <cellStyle name="计算 2 2 2 2 4 4 6" xfId="15886"/>
    <cellStyle name="计算 2 2 2 2 4 4 7" xfId="15887"/>
    <cellStyle name="计算 2 2 2 2 4 5" xfId="15888"/>
    <cellStyle name="计算 2 2 2 2 4 5 2" xfId="15889"/>
    <cellStyle name="计算 2 2 2 2 4 5 2 2" xfId="15890"/>
    <cellStyle name="计算 2 2 2 2 4 5 2 2 2" xfId="15891"/>
    <cellStyle name="计算 2 2 2 2 4 5 2 2 3" xfId="15892"/>
    <cellStyle name="计算 2 2 2 2 4 5 2 3" xfId="15893"/>
    <cellStyle name="计算 2 2 2 2 4 5 2 4" xfId="15894"/>
    <cellStyle name="计算 2 2 2 2 4 5 3" xfId="15895"/>
    <cellStyle name="计算 2 2 2 2 4 5 3 2" xfId="15896"/>
    <cellStyle name="计算 2 2 2 2 4 5 3 2 2" xfId="15897"/>
    <cellStyle name="计算 2 2 2 2 4 5 3 2 3" xfId="15898"/>
    <cellStyle name="计算 2 2 2 2 4 5 3 3" xfId="15899"/>
    <cellStyle name="计算 2 2 2 2 4 5 3 4" xfId="15900"/>
    <cellStyle name="计算 2 2 2 2 4 5 4" xfId="15901"/>
    <cellStyle name="计算 2 2 2 2 4 5 4 2" xfId="15902"/>
    <cellStyle name="计算 2 2 2 2 4 5 4 2 2" xfId="15903"/>
    <cellStyle name="计算 2 2 2 2 4 5 4 2 3" xfId="15904"/>
    <cellStyle name="计算 2 2 2 2 4 5 4 3" xfId="15905"/>
    <cellStyle name="计算 2 2 2 2 4 5 4 4" xfId="15906"/>
    <cellStyle name="计算 2 2 2 2 4 5 5" xfId="15907"/>
    <cellStyle name="计算 2 2 2 2 4 5 5 2" xfId="15908"/>
    <cellStyle name="计算 2 2 2 2 4 5 5 3" xfId="15909"/>
    <cellStyle name="计算 2 2 2 2 4 5 6" xfId="15910"/>
    <cellStyle name="计算 2 2 2 2 4 5 7" xfId="15911"/>
    <cellStyle name="计算 2 2 2 2 4 6" xfId="15912"/>
    <cellStyle name="计算 2 2 2 2 4 6 2" xfId="15913"/>
    <cellStyle name="计算 2 2 2 2 4 6 2 2" xfId="15914"/>
    <cellStyle name="计算 2 2 2 2 4 6 2 3" xfId="15915"/>
    <cellStyle name="计算 2 2 2 2 4 6 3" xfId="15916"/>
    <cellStyle name="计算 2 2 2 2 4 6 4" xfId="15917"/>
    <cellStyle name="计算 2 2 2 2 4 7" xfId="15918"/>
    <cellStyle name="计算 2 2 2 2 4 8" xfId="15919"/>
    <cellStyle name="计算 2 2 2 2 5" xfId="15920"/>
    <cellStyle name="计算 2 2 2 2 5 2" xfId="15921"/>
    <cellStyle name="计算 2 2 2 2 5 2 2" xfId="15922"/>
    <cellStyle name="计算 2 2 2 2 5 2 2 2" xfId="15923"/>
    <cellStyle name="计算 2 2 2 2 5 2 2 2 2" xfId="15924"/>
    <cellStyle name="计算 2 2 2 2 5 2 2 2 3" xfId="15925"/>
    <cellStyle name="计算 2 2 2 2 5 2 2 3" xfId="15926"/>
    <cellStyle name="计算 2 2 2 2 5 2 2 4" xfId="15927"/>
    <cellStyle name="计算 2 2 2 2 5 2 3" xfId="15928"/>
    <cellStyle name="计算 2 2 2 2 5 2 3 2" xfId="15929"/>
    <cellStyle name="计算 2 2 2 2 5 2 3 2 2" xfId="15930"/>
    <cellStyle name="计算 2 2 2 2 5 2 3 2 3" xfId="15931"/>
    <cellStyle name="计算 2 2 2 2 5 2 3 3" xfId="15932"/>
    <cellStyle name="计算 2 2 2 2 5 2 3 4" xfId="15933"/>
    <cellStyle name="计算 2 2 2 2 5 2 4" xfId="15934"/>
    <cellStyle name="计算 2 2 2 2 5 2 4 2" xfId="15935"/>
    <cellStyle name="计算 2 2 2 2 5 2 4 2 2" xfId="15936"/>
    <cellStyle name="计算 2 2 2 2 5 2 4 2 3" xfId="15937"/>
    <cellStyle name="计算 2 2 2 2 5 2 4 3" xfId="15938"/>
    <cellStyle name="计算 2 2 2 2 5 2 4 4" xfId="15939"/>
    <cellStyle name="计算 2 2 2 2 5 2 5" xfId="15940"/>
    <cellStyle name="计算 2 2 2 2 5 2 5 2" xfId="15941"/>
    <cellStyle name="计算 2 2 2 2 5 2 5 3" xfId="15942"/>
    <cellStyle name="计算 2 2 2 2 5 2 6" xfId="15943"/>
    <cellStyle name="计算 2 2 2 2 5 2 7" xfId="15944"/>
    <cellStyle name="计算 2 2 2 2 5 3" xfId="15945"/>
    <cellStyle name="计算 2 2 2 2 5 3 2" xfId="15946"/>
    <cellStyle name="计算 2 2 2 2 5 3 2 2" xfId="15947"/>
    <cellStyle name="计算 2 2 2 2 5 3 2 2 2" xfId="15948"/>
    <cellStyle name="计算 2 2 2 2 5 3 2 2 3" xfId="15949"/>
    <cellStyle name="计算 2 2 2 2 5 3 2 3" xfId="15950"/>
    <cellStyle name="计算 2 2 2 2 5 3 2 4" xfId="15951"/>
    <cellStyle name="计算 2 2 2 2 5 3 3" xfId="15952"/>
    <cellStyle name="计算 2 2 2 2 5 3 3 2" xfId="15953"/>
    <cellStyle name="计算 2 2 2 2 5 3 3 2 2" xfId="15954"/>
    <cellStyle name="计算 2 2 2 2 5 3 3 2 3" xfId="15955"/>
    <cellStyle name="计算 2 2 2 2 5 3 3 3" xfId="15956"/>
    <cellStyle name="计算 2 2 2 2 5 3 3 4" xfId="15957"/>
    <cellStyle name="计算 2 2 2 2 5 3 4" xfId="15958"/>
    <cellStyle name="计算 2 2 2 2 5 3 4 2" xfId="15959"/>
    <cellStyle name="计算 2 2 2 2 5 3 4 2 2" xfId="15960"/>
    <cellStyle name="计算 2 2 2 2 5 3 4 2 3" xfId="15961"/>
    <cellStyle name="计算 2 2 2 2 5 3 4 3" xfId="15962"/>
    <cellStyle name="计算 2 2 2 2 5 3 4 4" xfId="15963"/>
    <cellStyle name="计算 2 2 2 2 5 3 5" xfId="15964"/>
    <cellStyle name="计算 2 2 2 2 5 3 5 2" xfId="15965"/>
    <cellStyle name="计算 2 2 2 2 5 3 5 3" xfId="15966"/>
    <cellStyle name="计算 2 2 2 2 5 3 6" xfId="15967"/>
    <cellStyle name="计算 2 2 2 2 5 3 7" xfId="15968"/>
    <cellStyle name="计算 2 2 2 2 5 4" xfId="15969"/>
    <cellStyle name="计算 2 2 2 2 5 4 2" xfId="15970"/>
    <cellStyle name="计算 2 2 2 2 5 4 2 2" xfId="15971"/>
    <cellStyle name="计算 2 2 2 2 5 4 2 2 2" xfId="15972"/>
    <cellStyle name="计算 2 2 2 2 5 4 2 2 3" xfId="15973"/>
    <cellStyle name="计算 2 2 2 2 5 4 2 3" xfId="15974"/>
    <cellStyle name="计算 2 2 2 2 5 4 2 4" xfId="15975"/>
    <cellStyle name="计算 2 2 2 2 5 4 3" xfId="15976"/>
    <cellStyle name="计算 2 2 2 2 5 4 3 2" xfId="15977"/>
    <cellStyle name="计算 2 2 2 2 5 4 3 2 2" xfId="15978"/>
    <cellStyle name="计算 2 2 2 2 5 4 3 2 3" xfId="15979"/>
    <cellStyle name="计算 2 2 2 2 5 4 3 3" xfId="15980"/>
    <cellStyle name="计算 2 2 2 2 5 4 3 4" xfId="15981"/>
    <cellStyle name="计算 2 2 2 2 5 4 4" xfId="15982"/>
    <cellStyle name="计算 2 2 2 2 5 4 4 2" xfId="15983"/>
    <cellStyle name="计算 2 2 2 2 5 4 4 2 2" xfId="15984"/>
    <cellStyle name="计算 2 2 2 2 5 4 4 2 3" xfId="15985"/>
    <cellStyle name="计算 2 2 2 2 5 4 4 3" xfId="15986"/>
    <cellStyle name="计算 2 2 2 2 5 4 4 4" xfId="15987"/>
    <cellStyle name="计算 2 2 2 2 5 4 5" xfId="15988"/>
    <cellStyle name="计算 2 2 2 2 5 4 5 2" xfId="15989"/>
    <cellStyle name="计算 2 2 2 2 5 4 5 3" xfId="15990"/>
    <cellStyle name="计算 2 2 2 2 5 4 6" xfId="15991"/>
    <cellStyle name="计算 2 2 2 2 5 4 7" xfId="15992"/>
    <cellStyle name="计算 2 2 2 2 5 5" xfId="15993"/>
    <cellStyle name="计算 2 2 2 2 5 5 2" xfId="15994"/>
    <cellStyle name="计算 2 2 2 2 5 5 2 2" xfId="15995"/>
    <cellStyle name="计算 2 2 2 2 5 5 2 3" xfId="15996"/>
    <cellStyle name="计算 2 2 2 2 5 5 3" xfId="15997"/>
    <cellStyle name="计算 2 2 2 2 5 5 4" xfId="15998"/>
    <cellStyle name="计算 2 2 2 2 5 6" xfId="15999"/>
    <cellStyle name="计算 2 2 2 2 5 6 2" xfId="16000"/>
    <cellStyle name="计算 2 2 2 2 5 6 3" xfId="16001"/>
    <cellStyle name="计算 2 2 2 2 5 7" xfId="16002"/>
    <cellStyle name="计算 2 2 2 2 5 8" xfId="16003"/>
    <cellStyle name="计算 2 2 2 2 6" xfId="16004"/>
    <cellStyle name="计算 2 2 2 2 6 2" xfId="16005"/>
    <cellStyle name="计算 2 2 2 2 6 2 2" xfId="16006"/>
    <cellStyle name="计算 2 2 2 2 6 2 2 2" xfId="16007"/>
    <cellStyle name="计算 2 2 2 2 6 2 2 3" xfId="16008"/>
    <cellStyle name="计算 2 2 2 2 6 2 3" xfId="16009"/>
    <cellStyle name="计算 2 2 2 2 6 2 4" xfId="16010"/>
    <cellStyle name="计算 2 2 2 2 6 3" xfId="16011"/>
    <cellStyle name="计算 2 2 2 2 6 3 2" xfId="16012"/>
    <cellStyle name="计算 2 2 2 2 6 3 2 2" xfId="16013"/>
    <cellStyle name="计算 2 2 2 2 6 3 2 3" xfId="16014"/>
    <cellStyle name="计算 2 2 2 2 6 3 3" xfId="16015"/>
    <cellStyle name="计算 2 2 2 2 6 3 4" xfId="16016"/>
    <cellStyle name="计算 2 2 2 2 6 4" xfId="16017"/>
    <cellStyle name="计算 2 2 2 2 6 4 2" xfId="16018"/>
    <cellStyle name="计算 2 2 2 2 6 4 2 2" xfId="16019"/>
    <cellStyle name="计算 2 2 2 2 6 4 2 3" xfId="16020"/>
    <cellStyle name="计算 2 2 2 2 6 4 3" xfId="16021"/>
    <cellStyle name="计算 2 2 2 2 6 4 4" xfId="16022"/>
    <cellStyle name="计算 2 2 2 2 6 5" xfId="16023"/>
    <cellStyle name="计算 2 2 2 2 6 5 2" xfId="16024"/>
    <cellStyle name="计算 2 2 2 2 6 5 3" xfId="16025"/>
    <cellStyle name="计算 2 2 2 2 6 6" xfId="16026"/>
    <cellStyle name="计算 2 2 2 2 6 7" xfId="16027"/>
    <cellStyle name="计算 2 2 2 2 7" xfId="16028"/>
    <cellStyle name="计算 2 2 2 2 7 2" xfId="16029"/>
    <cellStyle name="计算 2 2 2 2 7 2 2" xfId="16030"/>
    <cellStyle name="计算 2 2 2 2 7 2 2 2" xfId="16031"/>
    <cellStyle name="计算 2 2 2 2 7 2 2 3" xfId="16032"/>
    <cellStyle name="计算 2 2 2 2 7 2 3" xfId="16033"/>
    <cellStyle name="计算 2 2 2 2 7 2 4" xfId="16034"/>
    <cellStyle name="计算 2 2 2 2 7 3" xfId="16035"/>
    <cellStyle name="计算 2 2 2 2 7 3 2" xfId="16036"/>
    <cellStyle name="计算 2 2 2 2 7 3 2 2" xfId="16037"/>
    <cellStyle name="计算 2 2 2 2 7 3 2 3" xfId="16038"/>
    <cellStyle name="计算 2 2 2 2 7 3 3" xfId="16039"/>
    <cellStyle name="计算 2 2 2 2 7 3 4" xfId="16040"/>
    <cellStyle name="计算 2 2 2 2 7 4" xfId="16041"/>
    <cellStyle name="计算 2 2 2 2 7 4 2" xfId="16042"/>
    <cellStyle name="计算 2 2 2 2 7 4 2 2" xfId="16043"/>
    <cellStyle name="计算 2 2 2 2 7 4 2 3" xfId="16044"/>
    <cellStyle name="计算 2 2 2 2 7 4 3" xfId="16045"/>
    <cellStyle name="计算 2 2 2 2 7 4 4" xfId="16046"/>
    <cellStyle name="计算 2 2 2 2 7 5" xfId="16047"/>
    <cellStyle name="计算 2 2 2 2 7 5 2" xfId="16048"/>
    <cellStyle name="计算 2 2 2 2 7 5 3" xfId="16049"/>
    <cellStyle name="计算 2 2 2 2 7 6" xfId="16050"/>
    <cellStyle name="计算 2 2 2 2 7 7" xfId="16051"/>
    <cellStyle name="计算 2 2 2 2 8" xfId="16052"/>
    <cellStyle name="计算 2 2 2 2 8 2" xfId="16053"/>
    <cellStyle name="计算 2 2 2 2 8 2 2" xfId="16054"/>
    <cellStyle name="计算 2 2 2 2 8 2 2 2" xfId="16055"/>
    <cellStyle name="计算 2 2 2 2 8 2 2 3" xfId="16056"/>
    <cellStyle name="计算 2 2 2 2 8 2 3" xfId="16057"/>
    <cellStyle name="计算 2 2 2 2 8 2 4" xfId="16058"/>
    <cellStyle name="计算 2 2 2 2 8 3" xfId="16059"/>
    <cellStyle name="计算 2 2 2 2 8 3 2" xfId="16060"/>
    <cellStyle name="计算 2 2 2 2 8 3 2 2" xfId="16061"/>
    <cellStyle name="计算 2 2 2 2 8 3 2 3" xfId="16062"/>
    <cellStyle name="计算 2 2 2 2 8 3 3" xfId="16063"/>
    <cellStyle name="计算 2 2 2 2 8 3 4" xfId="16064"/>
    <cellStyle name="计算 2 2 2 2 8 4" xfId="16065"/>
    <cellStyle name="计算 2 2 2 2 8 4 2" xfId="16066"/>
    <cellStyle name="计算 2 2 2 2 8 4 2 2" xfId="16067"/>
    <cellStyle name="计算 2 2 2 2 8 4 2 3" xfId="16068"/>
    <cellStyle name="计算 2 2 2 2 8 4 3" xfId="16069"/>
    <cellStyle name="计算 2 2 2 2 8 4 4" xfId="16070"/>
    <cellStyle name="计算 2 2 2 2 8 5" xfId="16071"/>
    <cellStyle name="计算 2 2 2 2 8 5 2" xfId="16072"/>
    <cellStyle name="计算 2 2 2 2 8 5 3" xfId="16073"/>
    <cellStyle name="计算 2 2 2 2 8 6" xfId="16074"/>
    <cellStyle name="计算 2 2 2 2 8 7" xfId="16075"/>
    <cellStyle name="计算 2 2 2 2 9" xfId="16076"/>
    <cellStyle name="计算 2 2 2 2 9 2" xfId="16077"/>
    <cellStyle name="计算 2 2 2 2 9 2 2" xfId="16078"/>
    <cellStyle name="计算 2 2 2 2 9 2 3" xfId="16079"/>
    <cellStyle name="计算 2 2 2 2 9 3" xfId="16080"/>
    <cellStyle name="计算 2 2 2 2 9 4" xfId="16081"/>
    <cellStyle name="计算 2 2 2 3" xfId="16082"/>
    <cellStyle name="计算 2 2 2 3 2" xfId="16083"/>
    <cellStyle name="计算 2 2 2 3 2 2" xfId="16084"/>
    <cellStyle name="计算 2 2 2 3 2 2 2" xfId="16085"/>
    <cellStyle name="计算 2 2 2 3 2 2 2 2" xfId="16086"/>
    <cellStyle name="计算 2 2 2 3 2 2 2 2 2" xfId="16087"/>
    <cellStyle name="计算 2 2 2 3 2 2 2 2 3" xfId="16088"/>
    <cellStyle name="计算 2 2 2 3 2 2 2 3" xfId="16089"/>
    <cellStyle name="计算 2 2 2 3 2 2 2 4" xfId="16090"/>
    <cellStyle name="计算 2 2 2 3 2 2 3" xfId="16091"/>
    <cellStyle name="计算 2 2 2 3 2 2 3 2" xfId="16092"/>
    <cellStyle name="计算 2 2 2 3 2 2 3 2 2" xfId="16093"/>
    <cellStyle name="计算 2 2 2 3 2 2 3 2 3" xfId="16094"/>
    <cellStyle name="计算 2 2 2 3 2 2 3 3" xfId="16095"/>
    <cellStyle name="计算 2 2 2 3 2 2 3 4" xfId="16096"/>
    <cellStyle name="计算 2 2 2 3 2 2 4" xfId="16097"/>
    <cellStyle name="计算 2 2 2 3 2 2 4 2" xfId="16098"/>
    <cellStyle name="计算 2 2 2 3 2 2 4 2 2" xfId="16099"/>
    <cellStyle name="计算 2 2 2 3 2 2 4 2 3" xfId="16100"/>
    <cellStyle name="计算 2 2 2 3 2 2 4 3" xfId="16101"/>
    <cellStyle name="计算 2 2 2 3 2 2 4 4" xfId="16102"/>
    <cellStyle name="计算 2 2 2 3 2 2 5" xfId="16103"/>
    <cellStyle name="计算 2 2 2 3 2 2 5 2" xfId="16104"/>
    <cellStyle name="计算 2 2 2 3 2 2 5 3" xfId="16105"/>
    <cellStyle name="计算 2 2 2 3 2 2 6" xfId="16106"/>
    <cellStyle name="计算 2 2 2 3 2 2 7" xfId="16107"/>
    <cellStyle name="计算 2 2 2 3 2 3" xfId="16108"/>
    <cellStyle name="计算 2 2 2 3 2 3 2" xfId="16109"/>
    <cellStyle name="计算 2 2 2 3 2 3 2 2" xfId="16110"/>
    <cellStyle name="计算 2 2 2 3 2 3 2 2 2" xfId="16111"/>
    <cellStyle name="计算 2 2 2 3 2 3 2 2 3" xfId="16112"/>
    <cellStyle name="计算 2 2 2 3 2 3 2 3" xfId="16113"/>
    <cellStyle name="计算 2 2 2 3 2 3 2 4" xfId="16114"/>
    <cellStyle name="计算 2 2 2 3 2 3 3" xfId="16115"/>
    <cellStyle name="计算 2 2 2 3 2 3 3 2" xfId="16116"/>
    <cellStyle name="计算 2 2 2 3 2 3 3 2 2" xfId="16117"/>
    <cellStyle name="计算 2 2 2 3 2 3 3 2 3" xfId="16118"/>
    <cellStyle name="计算 2 2 2 3 2 3 3 3" xfId="16119"/>
    <cellStyle name="计算 2 2 2 3 2 3 3 4" xfId="16120"/>
    <cellStyle name="计算 2 2 2 3 2 3 4" xfId="16121"/>
    <cellStyle name="计算 2 2 2 3 2 3 4 2" xfId="16122"/>
    <cellStyle name="计算 2 2 2 3 2 3 4 2 2" xfId="16123"/>
    <cellStyle name="计算 2 2 2 3 2 3 4 2 3" xfId="16124"/>
    <cellStyle name="计算 2 2 2 3 2 3 4 3" xfId="16125"/>
    <cellStyle name="计算 2 2 2 3 2 3 4 4" xfId="16126"/>
    <cellStyle name="计算 2 2 2 3 2 3 5" xfId="16127"/>
    <cellStyle name="计算 2 2 2 3 2 3 5 2" xfId="16128"/>
    <cellStyle name="计算 2 2 2 3 2 3 5 3" xfId="16129"/>
    <cellStyle name="计算 2 2 2 3 2 3 6" xfId="16130"/>
    <cellStyle name="计算 2 2 2 3 2 3 7" xfId="16131"/>
    <cellStyle name="计算 2 2 2 3 2 4" xfId="16132"/>
    <cellStyle name="计算 2 2 2 3 2 4 2" xfId="16133"/>
    <cellStyle name="计算 2 2 2 3 2 4 2 2" xfId="16134"/>
    <cellStyle name="计算 2 2 2 3 2 4 2 2 2" xfId="16135"/>
    <cellStyle name="计算 2 2 2 3 2 4 2 2 3" xfId="16136"/>
    <cellStyle name="计算 2 2 2 3 2 4 2 3" xfId="16137"/>
    <cellStyle name="计算 2 2 2 3 2 4 2 4" xfId="16138"/>
    <cellStyle name="计算 2 2 2 3 2 4 3" xfId="16139"/>
    <cellStyle name="计算 2 2 2 3 2 4 3 2" xfId="16140"/>
    <cellStyle name="计算 2 2 2 3 2 4 3 2 2" xfId="16141"/>
    <cellStyle name="计算 2 2 2 3 2 4 3 2 3" xfId="16142"/>
    <cellStyle name="计算 2 2 2 3 2 4 3 3" xfId="16143"/>
    <cellStyle name="计算 2 2 2 3 2 4 3 4" xfId="16144"/>
    <cellStyle name="计算 2 2 2 3 2 4 4" xfId="16145"/>
    <cellStyle name="计算 2 2 2 3 2 4 4 2" xfId="16146"/>
    <cellStyle name="计算 2 2 2 3 2 4 4 2 2" xfId="16147"/>
    <cellStyle name="计算 2 2 2 3 2 4 4 2 3" xfId="16148"/>
    <cellStyle name="计算 2 2 2 3 2 4 4 3" xfId="16149"/>
    <cellStyle name="计算 2 2 2 3 2 4 4 4" xfId="16150"/>
    <cellStyle name="计算 2 2 2 3 2 4 5" xfId="16151"/>
    <cellStyle name="计算 2 2 2 3 2 4 5 2" xfId="16152"/>
    <cellStyle name="计算 2 2 2 3 2 4 5 3" xfId="16153"/>
    <cellStyle name="计算 2 2 2 3 2 4 6" xfId="16154"/>
    <cellStyle name="计算 2 2 2 3 2 4 7" xfId="16155"/>
    <cellStyle name="计算 2 2 2 3 2 5" xfId="16156"/>
    <cellStyle name="计算 2 2 2 3 2 5 2" xfId="16157"/>
    <cellStyle name="计算 2 2 2 3 2 5 2 2" xfId="16158"/>
    <cellStyle name="计算 2 2 2 3 2 5 2 3" xfId="16159"/>
    <cellStyle name="计算 2 2 2 3 2 5 3" xfId="16160"/>
    <cellStyle name="计算 2 2 2 3 2 5 4" xfId="16161"/>
    <cellStyle name="计算 2 2 2 3 2 6" xfId="16162"/>
    <cellStyle name="计算 2 2 2 3 2 6 2" xfId="16163"/>
    <cellStyle name="计算 2 2 2 3 2 6 3" xfId="16164"/>
    <cellStyle name="计算 2 2 2 3 2 7" xfId="16165"/>
    <cellStyle name="计算 2 2 2 3 2 8" xfId="16166"/>
    <cellStyle name="计算 2 2 2 3 3" xfId="16167"/>
    <cellStyle name="计算 2 2 2 3 3 2" xfId="16168"/>
    <cellStyle name="计算 2 2 2 3 3 2 2" xfId="16169"/>
    <cellStyle name="计算 2 2 2 3 3 2 2 2" xfId="16170"/>
    <cellStyle name="计算 2 2 2 3 3 2 2 3" xfId="16171"/>
    <cellStyle name="计算 2 2 2 3 3 2 3" xfId="16172"/>
    <cellStyle name="计算 2 2 2 3 3 2 4" xfId="16173"/>
    <cellStyle name="计算 2 2 2 3 3 3" xfId="16174"/>
    <cellStyle name="计算 2 2 2 3 3 3 2" xfId="16175"/>
    <cellStyle name="计算 2 2 2 3 3 3 2 2" xfId="16176"/>
    <cellStyle name="计算 2 2 2 3 3 3 2 3" xfId="16177"/>
    <cellStyle name="计算 2 2 2 3 3 3 3" xfId="16178"/>
    <cellStyle name="计算 2 2 2 3 3 3 4" xfId="16179"/>
    <cellStyle name="计算 2 2 2 3 3 4" xfId="16180"/>
    <cellStyle name="计算 2 2 2 3 3 4 2" xfId="16181"/>
    <cellStyle name="计算 2 2 2 3 3 4 2 2" xfId="16182"/>
    <cellStyle name="计算 2 2 2 3 3 4 2 3" xfId="16183"/>
    <cellStyle name="计算 2 2 2 3 3 4 3" xfId="16184"/>
    <cellStyle name="计算 2 2 2 3 3 4 4" xfId="16185"/>
    <cellStyle name="计算 2 2 2 3 3 5" xfId="16186"/>
    <cellStyle name="计算 2 2 2 3 3 5 2" xfId="16187"/>
    <cellStyle name="计算 2 2 2 3 3 5 3" xfId="16188"/>
    <cellStyle name="计算 2 2 2 3 3 6" xfId="16189"/>
    <cellStyle name="计算 2 2 2 3 3 7" xfId="16190"/>
    <cellStyle name="计算 2 2 2 3 4" xfId="16191"/>
    <cellStyle name="计算 2 2 2 3 4 2" xfId="16192"/>
    <cellStyle name="计算 2 2 2 3 4 2 2" xfId="16193"/>
    <cellStyle name="计算 2 2 2 3 4 2 2 2" xfId="16194"/>
    <cellStyle name="计算 2 2 2 3 4 2 2 3" xfId="16195"/>
    <cellStyle name="计算 2 2 2 3 4 2 3" xfId="16196"/>
    <cellStyle name="计算 2 2 2 3 4 2 4" xfId="16197"/>
    <cellStyle name="计算 2 2 2 3 4 3" xfId="16198"/>
    <cellStyle name="计算 2 2 2 3 4 3 2" xfId="16199"/>
    <cellStyle name="计算 2 2 2 3 4 3 2 2" xfId="16200"/>
    <cellStyle name="计算 2 2 2 3 4 3 2 3" xfId="16201"/>
    <cellStyle name="计算 2 2 2 3 4 3 3" xfId="16202"/>
    <cellStyle name="计算 2 2 2 3 4 3 4" xfId="16203"/>
    <cellStyle name="计算 2 2 2 3 4 4" xfId="16204"/>
    <cellStyle name="计算 2 2 2 3 4 4 2" xfId="16205"/>
    <cellStyle name="计算 2 2 2 3 4 4 2 2" xfId="16206"/>
    <cellStyle name="计算 2 2 2 3 4 4 2 3" xfId="16207"/>
    <cellStyle name="计算 2 2 2 3 4 4 3" xfId="16208"/>
    <cellStyle name="计算 2 2 2 3 4 4 4" xfId="16209"/>
    <cellStyle name="计算 2 2 2 3 4 5" xfId="16210"/>
    <cellStyle name="计算 2 2 2 3 4 5 2" xfId="16211"/>
    <cellStyle name="计算 2 2 2 3 4 5 3" xfId="16212"/>
    <cellStyle name="计算 2 2 2 3 4 6" xfId="16213"/>
    <cellStyle name="计算 2 2 2 3 4 7" xfId="16214"/>
    <cellStyle name="计算 2 2 2 3 5" xfId="16215"/>
    <cellStyle name="计算 2 2 2 3 5 2" xfId="16216"/>
    <cellStyle name="计算 2 2 2 3 5 2 2" xfId="16217"/>
    <cellStyle name="计算 2 2 2 3 5 2 2 2" xfId="16218"/>
    <cellStyle name="计算 2 2 2 3 5 2 2 3" xfId="16219"/>
    <cellStyle name="计算 2 2 2 3 5 2 3" xfId="16220"/>
    <cellStyle name="计算 2 2 2 3 5 2 4" xfId="16221"/>
    <cellStyle name="计算 2 2 2 3 5 3" xfId="16222"/>
    <cellStyle name="计算 2 2 2 3 5 3 2" xfId="16223"/>
    <cellStyle name="计算 2 2 2 3 5 3 2 2" xfId="16224"/>
    <cellStyle name="计算 2 2 2 3 5 3 2 3" xfId="16225"/>
    <cellStyle name="计算 2 2 2 3 5 3 3" xfId="16226"/>
    <cellStyle name="计算 2 2 2 3 5 3 4" xfId="16227"/>
    <cellStyle name="计算 2 2 2 3 5 4" xfId="16228"/>
    <cellStyle name="计算 2 2 2 3 5 4 2" xfId="16229"/>
    <cellStyle name="计算 2 2 2 3 5 4 2 2" xfId="16230"/>
    <cellStyle name="计算 2 2 2 3 5 4 2 3" xfId="16231"/>
    <cellStyle name="计算 2 2 2 3 5 4 3" xfId="16232"/>
    <cellStyle name="计算 2 2 2 3 5 4 4" xfId="16233"/>
    <cellStyle name="计算 2 2 2 3 5 5" xfId="16234"/>
    <cellStyle name="计算 2 2 2 3 5 5 2" xfId="16235"/>
    <cellStyle name="计算 2 2 2 3 5 5 3" xfId="16236"/>
    <cellStyle name="计算 2 2 2 3 5 6" xfId="16237"/>
    <cellStyle name="计算 2 2 2 3 5 7" xfId="16238"/>
    <cellStyle name="计算 2 2 2 3 6" xfId="16239"/>
    <cellStyle name="计算 2 2 2 3 6 2" xfId="16240"/>
    <cellStyle name="计算 2 2 2 3 6 2 2" xfId="16241"/>
    <cellStyle name="计算 2 2 2 3 6 2 3" xfId="16242"/>
    <cellStyle name="计算 2 2 2 3 6 3" xfId="16243"/>
    <cellStyle name="计算 2 2 2 3 6 4" xfId="16244"/>
    <cellStyle name="计算 2 2 2 3 7" xfId="16245"/>
    <cellStyle name="计算 2 2 2 3 7 2" xfId="16246"/>
    <cellStyle name="计算 2 2 2 3 7 3" xfId="16247"/>
    <cellStyle name="计算 2 2 2 3 8" xfId="16248"/>
    <cellStyle name="计算 2 2 2 3 9" xfId="16249"/>
    <cellStyle name="计算 2 2 2 4" xfId="16250"/>
    <cellStyle name="计算 2 2 2 4 2" xfId="16251"/>
    <cellStyle name="计算 2 2 2 4 2 2" xfId="16252"/>
    <cellStyle name="计算 2 2 2 4 2 2 2" xfId="16253"/>
    <cellStyle name="计算 2 2 2 4 2 2 2 2" xfId="16254"/>
    <cellStyle name="计算 2 2 2 4 2 2 2 2 2" xfId="16255"/>
    <cellStyle name="计算 2 2 2 4 2 2 2 2 3" xfId="16256"/>
    <cellStyle name="计算 2 2 2 4 2 2 2 3" xfId="16257"/>
    <cellStyle name="计算 2 2 2 4 2 2 2 4" xfId="16258"/>
    <cellStyle name="计算 2 2 2 4 2 2 3" xfId="16259"/>
    <cellStyle name="计算 2 2 2 4 2 2 3 2" xfId="16260"/>
    <cellStyle name="计算 2 2 2 4 2 2 3 2 2" xfId="16261"/>
    <cellStyle name="计算 2 2 2 4 2 2 3 2 3" xfId="16262"/>
    <cellStyle name="计算 2 2 2 4 2 2 3 3" xfId="16263"/>
    <cellStyle name="计算 2 2 2 4 2 2 3 4" xfId="16264"/>
    <cellStyle name="计算 2 2 2 4 2 2 4" xfId="16265"/>
    <cellStyle name="计算 2 2 2 4 2 2 4 2" xfId="16266"/>
    <cellStyle name="计算 2 2 2 4 2 2 4 2 2" xfId="16267"/>
    <cellStyle name="计算 2 2 2 4 2 2 4 2 3" xfId="16268"/>
    <cellStyle name="计算 2 2 2 4 2 2 4 3" xfId="16269"/>
    <cellStyle name="计算 2 2 2 4 2 2 4 4" xfId="16270"/>
    <cellStyle name="计算 2 2 2 4 2 2 5" xfId="16271"/>
    <cellStyle name="计算 2 2 2 4 2 2 5 2" xfId="16272"/>
    <cellStyle name="计算 2 2 2 4 2 2 5 3" xfId="16273"/>
    <cellStyle name="计算 2 2 2 4 2 2 6" xfId="16274"/>
    <cellStyle name="计算 2 2 2 4 2 2 7" xfId="16275"/>
    <cellStyle name="计算 2 2 2 4 2 3" xfId="16276"/>
    <cellStyle name="计算 2 2 2 4 2 3 2" xfId="16277"/>
    <cellStyle name="计算 2 2 2 4 2 3 2 2" xfId="16278"/>
    <cellStyle name="计算 2 2 2 4 2 3 2 2 2" xfId="16279"/>
    <cellStyle name="计算 2 2 2 4 2 3 2 2 3" xfId="16280"/>
    <cellStyle name="计算 2 2 2 4 2 3 2 3" xfId="16281"/>
    <cellStyle name="计算 2 2 2 4 2 3 2 4" xfId="16282"/>
    <cellStyle name="计算 2 2 2 4 2 3 3" xfId="16283"/>
    <cellStyle name="计算 2 2 2 4 2 3 3 2" xfId="16284"/>
    <cellStyle name="计算 2 2 2 4 2 3 3 2 2" xfId="16285"/>
    <cellStyle name="计算 2 2 2 4 2 3 3 2 3" xfId="16286"/>
    <cellStyle name="计算 2 2 2 4 2 3 3 3" xfId="16287"/>
    <cellStyle name="计算 2 2 2 4 2 3 3 4" xfId="16288"/>
    <cellStyle name="计算 2 2 2 4 2 3 4" xfId="16289"/>
    <cellStyle name="计算 2 2 2 4 2 3 4 2" xfId="16290"/>
    <cellStyle name="计算 2 2 2 4 2 3 4 2 2" xfId="16291"/>
    <cellStyle name="计算 2 2 2 4 2 3 4 2 3" xfId="16292"/>
    <cellStyle name="计算 2 2 2 4 2 3 4 3" xfId="16293"/>
    <cellStyle name="计算 2 2 2 4 2 3 4 4" xfId="16294"/>
    <cellStyle name="计算 2 2 2 4 2 3 5" xfId="16295"/>
    <cellStyle name="计算 2 2 2 4 2 3 5 2" xfId="16296"/>
    <cellStyle name="计算 2 2 2 4 2 3 5 3" xfId="16297"/>
    <cellStyle name="计算 2 2 2 4 2 3 6" xfId="16298"/>
    <cellStyle name="计算 2 2 2 4 2 3 7" xfId="16299"/>
    <cellStyle name="计算 2 2 2 4 2 4" xfId="16300"/>
    <cellStyle name="计算 2 2 2 4 2 4 2" xfId="16301"/>
    <cellStyle name="计算 2 2 2 4 2 4 2 2" xfId="16302"/>
    <cellStyle name="计算 2 2 2 4 2 4 2 2 2" xfId="16303"/>
    <cellStyle name="计算 2 2 2 4 2 4 2 2 3" xfId="16304"/>
    <cellStyle name="计算 2 2 2 4 2 4 2 3" xfId="16305"/>
    <cellStyle name="计算 2 2 2 4 2 4 2 4" xfId="16306"/>
    <cellStyle name="计算 2 2 2 4 2 4 3" xfId="16307"/>
    <cellStyle name="计算 2 2 2 4 2 4 3 2" xfId="16308"/>
    <cellStyle name="计算 2 2 2 4 2 4 3 2 2" xfId="16309"/>
    <cellStyle name="计算 2 2 2 4 2 4 3 2 3" xfId="16310"/>
    <cellStyle name="计算 2 2 2 4 2 4 3 3" xfId="16311"/>
    <cellStyle name="计算 2 2 2 4 2 4 3 4" xfId="16312"/>
    <cellStyle name="计算 2 2 2 4 2 4 4" xfId="16313"/>
    <cellStyle name="计算 2 2 2 4 2 4 4 2" xfId="16314"/>
    <cellStyle name="计算 2 2 2 4 2 4 4 2 2" xfId="16315"/>
    <cellStyle name="计算 2 2 2 4 2 4 4 2 3" xfId="16316"/>
    <cellStyle name="计算 2 2 2 4 2 4 4 3" xfId="16317"/>
    <cellStyle name="计算 2 2 2 4 2 4 4 4" xfId="16318"/>
    <cellStyle name="计算 2 2 2 4 2 4 5" xfId="16319"/>
    <cellStyle name="计算 2 2 2 4 2 4 5 2" xfId="16320"/>
    <cellStyle name="计算 2 2 2 4 2 4 5 3" xfId="16321"/>
    <cellStyle name="计算 2 2 2 4 2 4 6" xfId="16322"/>
    <cellStyle name="计算 2 2 2 4 2 4 7" xfId="16323"/>
    <cellStyle name="计算 2 2 2 4 2 5" xfId="16324"/>
    <cellStyle name="计算 2 2 2 4 2 5 2" xfId="16325"/>
    <cellStyle name="计算 2 2 2 4 2 5 2 2" xfId="16326"/>
    <cellStyle name="计算 2 2 2 4 2 5 2 3" xfId="16327"/>
    <cellStyle name="计算 2 2 2 4 2 5 3" xfId="16328"/>
    <cellStyle name="计算 2 2 2 4 2 5 4" xfId="16329"/>
    <cellStyle name="计算 2 2 2 4 2 6" xfId="16330"/>
    <cellStyle name="计算 2 2 2 4 2 6 2" xfId="16331"/>
    <cellStyle name="计算 2 2 2 4 2 6 3" xfId="16332"/>
    <cellStyle name="计算 2 2 2 4 2 7" xfId="16333"/>
    <cellStyle name="计算 2 2 2 4 2 8" xfId="16334"/>
    <cellStyle name="计算 2 2 2 4 3" xfId="16335"/>
    <cellStyle name="计算 2 2 2 4 3 2" xfId="16336"/>
    <cellStyle name="计算 2 2 2 4 3 2 2" xfId="16337"/>
    <cellStyle name="计算 2 2 2 4 3 2 2 2" xfId="16338"/>
    <cellStyle name="计算 2 2 2 4 3 2 2 3" xfId="16339"/>
    <cellStyle name="计算 2 2 2 4 3 2 3" xfId="16340"/>
    <cellStyle name="计算 2 2 2 4 3 2 4" xfId="16341"/>
    <cellStyle name="计算 2 2 2 4 3 3" xfId="16342"/>
    <cellStyle name="计算 2 2 2 4 3 3 2" xfId="16343"/>
    <cellStyle name="计算 2 2 2 4 3 3 2 2" xfId="16344"/>
    <cellStyle name="计算 2 2 2 4 3 3 2 3" xfId="16345"/>
    <cellStyle name="计算 2 2 2 4 3 3 3" xfId="16346"/>
    <cellStyle name="计算 2 2 2 4 3 3 4" xfId="16347"/>
    <cellStyle name="计算 2 2 2 4 3 4" xfId="16348"/>
    <cellStyle name="计算 2 2 2 4 3 4 2" xfId="16349"/>
    <cellStyle name="计算 2 2 2 4 3 4 2 2" xfId="16350"/>
    <cellStyle name="计算 2 2 2 4 3 4 2 3" xfId="16351"/>
    <cellStyle name="计算 2 2 2 4 3 4 3" xfId="16352"/>
    <cellStyle name="计算 2 2 2 4 3 4 4" xfId="16353"/>
    <cellStyle name="计算 2 2 2 4 3 5" xfId="16354"/>
    <cellStyle name="计算 2 2 2 4 3 5 2" xfId="16355"/>
    <cellStyle name="计算 2 2 2 4 3 5 3" xfId="16356"/>
    <cellStyle name="计算 2 2 2 4 3 6" xfId="16357"/>
    <cellStyle name="计算 2 2 2 4 3 7" xfId="16358"/>
    <cellStyle name="计算 2 2 2 4 4" xfId="16359"/>
    <cellStyle name="计算 2 2 2 4 4 2" xfId="16360"/>
    <cellStyle name="计算 2 2 2 4 4 2 2" xfId="16361"/>
    <cellStyle name="计算 2 2 2 4 4 2 2 2" xfId="16362"/>
    <cellStyle name="计算 2 2 2 4 4 2 2 3" xfId="16363"/>
    <cellStyle name="计算 2 2 2 4 4 2 3" xfId="16364"/>
    <cellStyle name="计算 2 2 2 4 4 2 4" xfId="16365"/>
    <cellStyle name="计算 2 2 2 4 4 3" xfId="16366"/>
    <cellStyle name="计算 2 2 2 4 4 3 2" xfId="16367"/>
    <cellStyle name="计算 2 2 2 4 4 3 2 2" xfId="16368"/>
    <cellStyle name="计算 2 2 2 4 4 3 2 3" xfId="16369"/>
    <cellStyle name="计算 2 2 2 4 4 3 3" xfId="16370"/>
    <cellStyle name="计算 2 2 2 4 4 3 4" xfId="16371"/>
    <cellStyle name="计算 2 2 2 4 4 4" xfId="16372"/>
    <cellStyle name="计算 2 2 2 4 4 4 2" xfId="16373"/>
    <cellStyle name="计算 2 2 2 4 4 4 2 2" xfId="16374"/>
    <cellStyle name="计算 2 2 2 4 4 4 2 3" xfId="16375"/>
    <cellStyle name="计算 2 2 2 4 4 4 3" xfId="16376"/>
    <cellStyle name="计算 2 2 2 4 4 4 4" xfId="16377"/>
    <cellStyle name="计算 2 2 2 4 4 5" xfId="16378"/>
    <cellStyle name="计算 2 2 2 4 4 5 2" xfId="16379"/>
    <cellStyle name="计算 2 2 2 4 4 5 3" xfId="16380"/>
    <cellStyle name="计算 2 2 2 4 4 6" xfId="16381"/>
    <cellStyle name="计算 2 2 2 4 4 7" xfId="16382"/>
    <cellStyle name="计算 2 2 2 4 5" xfId="16383"/>
    <cellStyle name="计算 2 2 2 4 5 2" xfId="16384"/>
    <cellStyle name="计算 2 2 2 4 5 2 2" xfId="16385"/>
    <cellStyle name="计算 2 2 2 4 5 2 2 2" xfId="16386"/>
    <cellStyle name="计算 2 2 2 4 5 2 2 3" xfId="16387"/>
    <cellStyle name="计算 2 2 2 4 5 2 3" xfId="16388"/>
    <cellStyle name="计算 2 2 2 4 5 2 4" xfId="16389"/>
    <cellStyle name="计算 2 2 2 4 5 3" xfId="16390"/>
    <cellStyle name="计算 2 2 2 4 5 3 2" xfId="16391"/>
    <cellStyle name="计算 2 2 2 4 5 3 2 2" xfId="16392"/>
    <cellStyle name="计算 2 2 2 4 5 3 2 3" xfId="16393"/>
    <cellStyle name="计算 2 2 2 4 5 3 3" xfId="16394"/>
    <cellStyle name="计算 2 2 2 4 5 3 4" xfId="16395"/>
    <cellStyle name="计算 2 2 2 4 5 4" xfId="16396"/>
    <cellStyle name="计算 2 2 2 4 5 4 2" xfId="16397"/>
    <cellStyle name="计算 2 2 2 4 5 4 2 2" xfId="16398"/>
    <cellStyle name="计算 2 2 2 4 5 4 2 3" xfId="16399"/>
    <cellStyle name="计算 2 2 2 4 5 4 3" xfId="16400"/>
    <cellStyle name="计算 2 2 2 4 5 4 4" xfId="16401"/>
    <cellStyle name="计算 2 2 2 4 5 5" xfId="16402"/>
    <cellStyle name="计算 2 2 2 4 5 5 2" xfId="16403"/>
    <cellStyle name="计算 2 2 2 4 5 5 3" xfId="16404"/>
    <cellStyle name="计算 2 2 2 4 5 6" xfId="16405"/>
    <cellStyle name="计算 2 2 2 4 5 7" xfId="16406"/>
    <cellStyle name="计算 2 2 2 4 6" xfId="16407"/>
    <cellStyle name="计算 2 2 2 4 6 2" xfId="16408"/>
    <cellStyle name="计算 2 2 2 4 6 2 2" xfId="16409"/>
    <cellStyle name="计算 2 2 2 4 6 2 3" xfId="16410"/>
    <cellStyle name="计算 2 2 2 4 6 3" xfId="16411"/>
    <cellStyle name="计算 2 2 2 4 6 4" xfId="16412"/>
    <cellStyle name="计算 2 2 2 4 7" xfId="16413"/>
    <cellStyle name="计算 2 2 2 4 7 2" xfId="16414"/>
    <cellStyle name="计算 2 2 2 4 7 3" xfId="16415"/>
    <cellStyle name="计算 2 2 2 4 8" xfId="16416"/>
    <cellStyle name="计算 2 2 2 4 9" xfId="16417"/>
    <cellStyle name="计算 2 2 2 5" xfId="16418"/>
    <cellStyle name="计算 2 2 2 5 2" xfId="16419"/>
    <cellStyle name="计算 2 2 2 5 2 2" xfId="16420"/>
    <cellStyle name="计算 2 2 2 5 2 2 2" xfId="16421"/>
    <cellStyle name="计算 2 2 2 5 2 2 2 2" xfId="16422"/>
    <cellStyle name="计算 2 2 2 5 2 2 2 2 2" xfId="16423"/>
    <cellStyle name="计算 2 2 2 5 2 2 2 2 3" xfId="16424"/>
    <cellStyle name="计算 2 2 2 5 2 2 2 3" xfId="16425"/>
    <cellStyle name="计算 2 2 2 5 2 2 2 4" xfId="16426"/>
    <cellStyle name="计算 2 2 2 5 2 2 3" xfId="16427"/>
    <cellStyle name="计算 2 2 2 5 2 2 3 2" xfId="16428"/>
    <cellStyle name="计算 2 2 2 5 2 2 3 2 2" xfId="16429"/>
    <cellStyle name="计算 2 2 2 5 2 2 3 2 3" xfId="16430"/>
    <cellStyle name="计算 2 2 2 5 2 2 3 3" xfId="16431"/>
    <cellStyle name="计算 2 2 2 5 2 2 3 4" xfId="16432"/>
    <cellStyle name="计算 2 2 2 5 2 2 4" xfId="16433"/>
    <cellStyle name="计算 2 2 2 5 2 2 4 2" xfId="16434"/>
    <cellStyle name="计算 2 2 2 5 2 2 4 2 2" xfId="16435"/>
    <cellStyle name="计算 2 2 2 5 2 2 4 2 3" xfId="16436"/>
    <cellStyle name="计算 2 2 2 5 2 2 4 3" xfId="16437"/>
    <cellStyle name="计算 2 2 2 5 2 2 4 4" xfId="16438"/>
    <cellStyle name="计算 2 2 2 5 2 2 5" xfId="16439"/>
    <cellStyle name="计算 2 2 2 5 2 2 5 2" xfId="16440"/>
    <cellStyle name="计算 2 2 2 5 2 2 5 3" xfId="16441"/>
    <cellStyle name="计算 2 2 2 5 2 2 6" xfId="16442"/>
    <cellStyle name="计算 2 2 2 5 2 2 7" xfId="16443"/>
    <cellStyle name="计算 2 2 2 5 2 3" xfId="16444"/>
    <cellStyle name="计算 2 2 2 5 2 3 2" xfId="16445"/>
    <cellStyle name="计算 2 2 2 5 2 3 2 2" xfId="16446"/>
    <cellStyle name="计算 2 2 2 5 2 3 2 2 2" xfId="16447"/>
    <cellStyle name="计算 2 2 2 5 2 3 2 2 3" xfId="16448"/>
    <cellStyle name="计算 2 2 2 5 2 3 2 3" xfId="16449"/>
    <cellStyle name="计算 2 2 2 5 2 3 2 4" xfId="16450"/>
    <cellStyle name="计算 2 2 2 5 2 3 3" xfId="16451"/>
    <cellStyle name="计算 2 2 2 5 2 3 3 2" xfId="16452"/>
    <cellStyle name="计算 2 2 2 5 2 3 3 2 2" xfId="16453"/>
    <cellStyle name="计算 2 2 2 5 2 3 3 2 3" xfId="16454"/>
    <cellStyle name="计算 2 2 2 5 2 3 3 3" xfId="16455"/>
    <cellStyle name="计算 2 2 2 5 2 3 3 4" xfId="16456"/>
    <cellStyle name="计算 2 2 2 5 2 3 4" xfId="16457"/>
    <cellStyle name="计算 2 2 2 5 2 3 4 2" xfId="16458"/>
    <cellStyle name="计算 2 2 2 5 2 3 4 2 2" xfId="16459"/>
    <cellStyle name="计算 2 2 2 5 2 3 4 2 3" xfId="16460"/>
    <cellStyle name="计算 2 2 2 5 2 3 4 3" xfId="16461"/>
    <cellStyle name="计算 2 2 2 5 2 3 4 4" xfId="16462"/>
    <cellStyle name="计算 2 2 2 5 2 3 5" xfId="16463"/>
    <cellStyle name="计算 2 2 2 5 2 3 5 2" xfId="16464"/>
    <cellStyle name="计算 2 2 2 5 2 3 5 3" xfId="16465"/>
    <cellStyle name="计算 2 2 2 5 2 3 6" xfId="16466"/>
    <cellStyle name="计算 2 2 2 5 2 3 7" xfId="16467"/>
    <cellStyle name="计算 2 2 2 5 2 4" xfId="16468"/>
    <cellStyle name="计算 2 2 2 5 2 4 2" xfId="16469"/>
    <cellStyle name="计算 2 2 2 5 2 4 2 2" xfId="16470"/>
    <cellStyle name="计算 2 2 2 5 2 4 2 2 2" xfId="16471"/>
    <cellStyle name="计算 2 2 2 5 2 4 2 2 3" xfId="16472"/>
    <cellStyle name="计算 2 2 2 5 2 4 2 3" xfId="16473"/>
    <cellStyle name="计算 2 2 2 5 2 4 2 4" xfId="16474"/>
    <cellStyle name="计算 2 2 2 5 2 4 3" xfId="16475"/>
    <cellStyle name="计算 2 2 2 5 2 4 3 2" xfId="16476"/>
    <cellStyle name="计算 2 2 2 5 2 4 3 2 2" xfId="16477"/>
    <cellStyle name="计算 2 2 2 5 2 4 3 2 3" xfId="16478"/>
    <cellStyle name="计算 2 2 2 5 2 4 3 3" xfId="16479"/>
    <cellStyle name="计算 2 2 2 5 2 4 3 4" xfId="16480"/>
    <cellStyle name="计算 2 2 2 5 2 4 4" xfId="16481"/>
    <cellStyle name="计算 2 2 2 5 2 4 4 2" xfId="16482"/>
    <cellStyle name="计算 2 2 2 5 2 4 4 2 2" xfId="16483"/>
    <cellStyle name="计算 2 2 2 5 2 4 4 2 3" xfId="16484"/>
    <cellStyle name="计算 2 2 2 5 2 4 4 3" xfId="16485"/>
    <cellStyle name="计算 2 2 2 5 2 4 4 4" xfId="16486"/>
    <cellStyle name="计算 2 2 2 5 2 4 5" xfId="16487"/>
    <cellStyle name="计算 2 2 2 5 2 4 5 2" xfId="16488"/>
    <cellStyle name="计算 2 2 2 5 2 4 5 3" xfId="16489"/>
    <cellStyle name="计算 2 2 2 5 2 4 6" xfId="16490"/>
    <cellStyle name="计算 2 2 2 5 2 4 7" xfId="16491"/>
    <cellStyle name="计算 2 2 2 5 2 5" xfId="16492"/>
    <cellStyle name="计算 2 2 2 5 2 5 2" xfId="16493"/>
    <cellStyle name="计算 2 2 2 5 2 5 2 2" xfId="16494"/>
    <cellStyle name="计算 2 2 2 5 2 5 2 3" xfId="16495"/>
    <cellStyle name="计算 2 2 2 5 2 5 3" xfId="16496"/>
    <cellStyle name="计算 2 2 2 5 2 5 4" xfId="16497"/>
    <cellStyle name="计算 2 2 2 5 2 6" xfId="16498"/>
    <cellStyle name="计算 2 2 2 5 2 6 2" xfId="16499"/>
    <cellStyle name="计算 2 2 2 5 2 6 3" xfId="16500"/>
    <cellStyle name="计算 2 2 2 5 2 7" xfId="16501"/>
    <cellStyle name="计算 2 2 2 5 2 8" xfId="16502"/>
    <cellStyle name="计算 2 2 2 5 3" xfId="16503"/>
    <cellStyle name="计算 2 2 2 5 3 2" xfId="16504"/>
    <cellStyle name="计算 2 2 2 5 3 2 2" xfId="16505"/>
    <cellStyle name="计算 2 2 2 5 3 2 2 2" xfId="16506"/>
    <cellStyle name="计算 2 2 2 5 3 2 2 3" xfId="16507"/>
    <cellStyle name="计算 2 2 2 5 3 2 3" xfId="16508"/>
    <cellStyle name="计算 2 2 2 5 3 2 4" xfId="16509"/>
    <cellStyle name="计算 2 2 2 5 3 3" xfId="16510"/>
    <cellStyle name="计算 2 2 2 5 3 3 2" xfId="16511"/>
    <cellStyle name="计算 2 2 2 5 3 3 2 2" xfId="16512"/>
    <cellStyle name="计算 2 2 2 5 3 3 2 3" xfId="16513"/>
    <cellStyle name="计算 2 2 2 5 3 3 3" xfId="16514"/>
    <cellStyle name="计算 2 2 2 5 3 3 4" xfId="16515"/>
    <cellStyle name="计算 2 2 2 5 3 4" xfId="16516"/>
    <cellStyle name="计算 2 2 2 5 3 4 2" xfId="16517"/>
    <cellStyle name="计算 2 2 2 5 3 4 2 2" xfId="16518"/>
    <cellStyle name="计算 2 2 2 5 3 4 2 3" xfId="16519"/>
    <cellStyle name="计算 2 2 2 5 3 4 3" xfId="16520"/>
    <cellStyle name="计算 2 2 2 5 3 4 4" xfId="16521"/>
    <cellStyle name="计算 2 2 2 5 3 5" xfId="16522"/>
    <cellStyle name="计算 2 2 2 5 3 5 2" xfId="16523"/>
    <cellStyle name="计算 2 2 2 5 3 5 3" xfId="16524"/>
    <cellStyle name="计算 2 2 2 5 3 6" xfId="16525"/>
    <cellStyle name="计算 2 2 2 5 3 7" xfId="16526"/>
    <cellStyle name="计算 2 2 2 5 4" xfId="16527"/>
    <cellStyle name="计算 2 2 2 5 4 2" xfId="16528"/>
    <cellStyle name="计算 2 2 2 5 4 2 2" xfId="16529"/>
    <cellStyle name="计算 2 2 2 5 4 2 2 2" xfId="16530"/>
    <cellStyle name="计算 2 2 2 5 4 2 2 3" xfId="16531"/>
    <cellStyle name="计算 2 2 2 5 4 2 3" xfId="16532"/>
    <cellStyle name="计算 2 2 2 5 4 2 4" xfId="16533"/>
    <cellStyle name="计算 2 2 2 5 4 3" xfId="16534"/>
    <cellStyle name="计算 2 2 2 5 4 3 2" xfId="16535"/>
    <cellStyle name="计算 2 2 2 5 4 3 2 2" xfId="16536"/>
    <cellStyle name="计算 2 2 2 5 4 3 2 3" xfId="16537"/>
    <cellStyle name="计算 2 2 2 5 4 3 3" xfId="16538"/>
    <cellStyle name="计算 2 2 2 5 4 3 4" xfId="16539"/>
    <cellStyle name="计算 2 2 2 5 4 4" xfId="16540"/>
    <cellStyle name="计算 2 2 2 5 4 4 2" xfId="16541"/>
    <cellStyle name="计算 2 2 2 5 4 4 2 2" xfId="16542"/>
    <cellStyle name="计算 2 2 2 5 4 4 2 3" xfId="16543"/>
    <cellStyle name="计算 2 2 2 5 4 4 3" xfId="16544"/>
    <cellStyle name="计算 2 2 2 5 4 4 4" xfId="16545"/>
    <cellStyle name="计算 2 2 2 5 4 5" xfId="16546"/>
    <cellStyle name="计算 2 2 2 5 4 5 2" xfId="16547"/>
    <cellStyle name="计算 2 2 2 5 4 5 3" xfId="16548"/>
    <cellStyle name="计算 2 2 2 5 4 6" xfId="16549"/>
    <cellStyle name="计算 2 2 2 5 4 7" xfId="16550"/>
    <cellStyle name="计算 2 2 2 5 5" xfId="16551"/>
    <cellStyle name="计算 2 2 2 5 5 2" xfId="16552"/>
    <cellStyle name="计算 2 2 2 5 5 2 2" xfId="16553"/>
    <cellStyle name="计算 2 2 2 5 5 2 2 2" xfId="16554"/>
    <cellStyle name="计算 2 2 2 5 5 2 2 3" xfId="16555"/>
    <cellStyle name="计算 2 2 2 5 5 2 3" xfId="16556"/>
    <cellStyle name="计算 2 2 2 5 5 2 4" xfId="16557"/>
    <cellStyle name="计算 2 2 2 5 5 3" xfId="16558"/>
    <cellStyle name="计算 2 2 2 5 5 3 2" xfId="16559"/>
    <cellStyle name="计算 2 2 2 5 5 3 2 2" xfId="16560"/>
    <cellStyle name="计算 2 2 2 5 5 3 2 3" xfId="16561"/>
    <cellStyle name="计算 2 2 2 5 5 3 3" xfId="16562"/>
    <cellStyle name="计算 2 2 2 5 5 3 4" xfId="16563"/>
    <cellStyle name="计算 2 2 2 5 5 4" xfId="16564"/>
    <cellStyle name="计算 2 2 2 5 5 4 2" xfId="16565"/>
    <cellStyle name="计算 2 2 2 5 5 4 2 2" xfId="16566"/>
    <cellStyle name="计算 2 2 2 5 5 4 2 3" xfId="16567"/>
    <cellStyle name="计算 2 2 2 5 5 4 3" xfId="16568"/>
    <cellStyle name="计算 2 2 2 5 5 4 4" xfId="16569"/>
    <cellStyle name="计算 2 2 2 5 5 5" xfId="16570"/>
    <cellStyle name="计算 2 2 2 5 5 5 2" xfId="16571"/>
    <cellStyle name="计算 2 2 2 5 5 5 3" xfId="16572"/>
    <cellStyle name="计算 2 2 2 5 5 6" xfId="16573"/>
    <cellStyle name="计算 2 2 2 5 5 7" xfId="16574"/>
    <cellStyle name="计算 2 2 2 5 6" xfId="16575"/>
    <cellStyle name="计算 2 2 2 5 6 2" xfId="16576"/>
    <cellStyle name="计算 2 2 2 5 6 2 2" xfId="16577"/>
    <cellStyle name="计算 2 2 2 5 6 2 3" xfId="16578"/>
    <cellStyle name="计算 2 2 2 5 6 3" xfId="16579"/>
    <cellStyle name="计算 2 2 2 5 6 4" xfId="16580"/>
    <cellStyle name="计算 2 2 2 5 7" xfId="16581"/>
    <cellStyle name="计算 2 2 2 5 8" xfId="16582"/>
    <cellStyle name="计算 2 2 2 6" xfId="16583"/>
    <cellStyle name="计算 2 2 2 6 2" xfId="16584"/>
    <cellStyle name="计算 2 2 2 6 2 2" xfId="16585"/>
    <cellStyle name="计算 2 2 2 6 2 2 2" xfId="16586"/>
    <cellStyle name="计算 2 2 2 6 2 2 3" xfId="16587"/>
    <cellStyle name="计算 2 2 2 6 2 3" xfId="16588"/>
    <cellStyle name="计算 2 2 2 6 2 4" xfId="16589"/>
    <cellStyle name="计算 2 2 2 6 3" xfId="16590"/>
    <cellStyle name="计算 2 2 2 6 3 2" xfId="16591"/>
    <cellStyle name="计算 2 2 2 6 3 2 2" xfId="16592"/>
    <cellStyle name="计算 2 2 2 6 3 2 3" xfId="16593"/>
    <cellStyle name="计算 2 2 2 6 3 3" xfId="16594"/>
    <cellStyle name="计算 2 2 2 6 3 4" xfId="16595"/>
    <cellStyle name="计算 2 2 2 6 4" xfId="16596"/>
    <cellStyle name="计算 2 2 2 6 4 2" xfId="16597"/>
    <cellStyle name="计算 2 2 2 6 4 2 2" xfId="16598"/>
    <cellStyle name="计算 2 2 2 6 4 2 3" xfId="16599"/>
    <cellStyle name="计算 2 2 2 6 4 3" xfId="16600"/>
    <cellStyle name="计算 2 2 2 6 4 4" xfId="16601"/>
    <cellStyle name="计算 2 2 2 6 5" xfId="16602"/>
    <cellStyle name="计算 2 2 2 6 5 2" xfId="16603"/>
    <cellStyle name="计算 2 2 2 6 5 3" xfId="16604"/>
    <cellStyle name="计算 2 2 2 6 6" xfId="16605"/>
    <cellStyle name="计算 2 2 2 6 7" xfId="16606"/>
    <cellStyle name="计算 2 2 2 7" xfId="16607"/>
    <cellStyle name="计算 2 2 2 7 2" xfId="16608"/>
    <cellStyle name="计算 2 2 2 7 2 2" xfId="16609"/>
    <cellStyle name="计算 2 2 2 7 2 2 2" xfId="16610"/>
    <cellStyle name="计算 2 2 2 7 2 2 3" xfId="16611"/>
    <cellStyle name="计算 2 2 2 7 2 3" xfId="16612"/>
    <cellStyle name="计算 2 2 2 7 2 4" xfId="16613"/>
    <cellStyle name="计算 2 2 2 7 3" xfId="16614"/>
    <cellStyle name="计算 2 2 2 7 3 2" xfId="16615"/>
    <cellStyle name="计算 2 2 2 7 3 2 2" xfId="16616"/>
    <cellStyle name="计算 2 2 2 7 3 2 3" xfId="16617"/>
    <cellStyle name="计算 2 2 2 7 3 3" xfId="16618"/>
    <cellStyle name="计算 2 2 2 7 3 4" xfId="16619"/>
    <cellStyle name="计算 2 2 2 7 4" xfId="16620"/>
    <cellStyle name="计算 2 2 2 7 4 2" xfId="16621"/>
    <cellStyle name="计算 2 2 2 7 4 2 2" xfId="16622"/>
    <cellStyle name="计算 2 2 2 7 4 2 3" xfId="16623"/>
    <cellStyle name="计算 2 2 2 7 4 3" xfId="16624"/>
    <cellStyle name="计算 2 2 2 7 4 4" xfId="16625"/>
    <cellStyle name="计算 2 2 2 7 5" xfId="16626"/>
    <cellStyle name="计算 2 2 2 7 5 2" xfId="16627"/>
    <cellStyle name="计算 2 2 2 7 5 3" xfId="16628"/>
    <cellStyle name="计算 2 2 2 7 6" xfId="16629"/>
    <cellStyle name="计算 2 2 2 7 7" xfId="16630"/>
    <cellStyle name="计算 2 2 2 8" xfId="16631"/>
    <cellStyle name="计算 2 2 2 8 2" xfId="16632"/>
    <cellStyle name="计算 2 2 2 8 2 2" xfId="16633"/>
    <cellStyle name="计算 2 2 2 8 2 2 2" xfId="16634"/>
    <cellStyle name="计算 2 2 2 8 2 2 3" xfId="16635"/>
    <cellStyle name="计算 2 2 2 8 2 3" xfId="16636"/>
    <cellStyle name="计算 2 2 2 8 2 4" xfId="16637"/>
    <cellStyle name="计算 2 2 2 8 3" xfId="16638"/>
    <cellStyle name="计算 2 2 2 8 3 2" xfId="16639"/>
    <cellStyle name="计算 2 2 2 8 3 2 2" xfId="16640"/>
    <cellStyle name="计算 2 2 2 8 3 2 3" xfId="16641"/>
    <cellStyle name="计算 2 2 2 8 3 3" xfId="16642"/>
    <cellStyle name="计算 2 2 2 8 3 4" xfId="16643"/>
    <cellStyle name="计算 2 2 2 8 4" xfId="16644"/>
    <cellStyle name="计算 2 2 2 8 4 2" xfId="16645"/>
    <cellStyle name="计算 2 2 2 8 4 2 2" xfId="16646"/>
    <cellStyle name="计算 2 2 2 8 4 2 3" xfId="16647"/>
    <cellStyle name="计算 2 2 2 8 4 3" xfId="16648"/>
    <cellStyle name="计算 2 2 2 8 4 4" xfId="16649"/>
    <cellStyle name="计算 2 2 2 8 5" xfId="16650"/>
    <cellStyle name="计算 2 2 2 8 5 2" xfId="16651"/>
    <cellStyle name="计算 2 2 2 8 5 3" xfId="16652"/>
    <cellStyle name="计算 2 2 2 8 6" xfId="16653"/>
    <cellStyle name="计算 2 2 2 8 7" xfId="16654"/>
    <cellStyle name="计算 2 2 2 9" xfId="16655"/>
    <cellStyle name="计算 2 2 2 9 2" xfId="16656"/>
    <cellStyle name="计算 2 2 2 9 2 2" xfId="16657"/>
    <cellStyle name="计算 2 2 2 9 2 3" xfId="16658"/>
    <cellStyle name="计算 2 2 2 9 3" xfId="16659"/>
    <cellStyle name="计算 2 2 2 9 4" xfId="16660"/>
    <cellStyle name="计算 2 2 3" xfId="16661"/>
    <cellStyle name="计算 2 2 3 10" xfId="16662"/>
    <cellStyle name="计算 2 2 3 11" xfId="16663"/>
    <cellStyle name="计算 2 2 3 2" xfId="16664"/>
    <cellStyle name="计算 2 2 3 2 2" xfId="16665"/>
    <cellStyle name="计算 2 2 3 2 2 2" xfId="16666"/>
    <cellStyle name="计算 2 2 3 2 2 2 2" xfId="16667"/>
    <cellStyle name="计算 2 2 3 2 2 2 2 2" xfId="16668"/>
    <cellStyle name="计算 2 2 3 2 2 2 2 2 2" xfId="16669"/>
    <cellStyle name="计算 2 2 3 2 2 2 2 2 3" xfId="16670"/>
    <cellStyle name="计算 2 2 3 2 2 2 2 3" xfId="16671"/>
    <cellStyle name="计算 2 2 3 2 2 2 2 4" xfId="16672"/>
    <cellStyle name="计算 2 2 3 2 2 2 3" xfId="16673"/>
    <cellStyle name="计算 2 2 3 2 2 2 3 2" xfId="16674"/>
    <cellStyle name="计算 2 2 3 2 2 2 3 2 2" xfId="16675"/>
    <cellStyle name="计算 2 2 3 2 2 2 3 2 3" xfId="16676"/>
    <cellStyle name="计算 2 2 3 2 2 2 3 3" xfId="16677"/>
    <cellStyle name="计算 2 2 3 2 2 2 3 4" xfId="16678"/>
    <cellStyle name="计算 2 2 3 2 2 2 4" xfId="16679"/>
    <cellStyle name="计算 2 2 3 2 2 2 4 2" xfId="16680"/>
    <cellStyle name="计算 2 2 3 2 2 2 4 2 2" xfId="16681"/>
    <cellStyle name="计算 2 2 3 2 2 2 4 2 3" xfId="16682"/>
    <cellStyle name="计算 2 2 3 2 2 2 4 3" xfId="16683"/>
    <cellStyle name="计算 2 2 3 2 2 2 4 4" xfId="16684"/>
    <cellStyle name="计算 2 2 3 2 2 2 5" xfId="16685"/>
    <cellStyle name="计算 2 2 3 2 2 2 5 2" xfId="16686"/>
    <cellStyle name="计算 2 2 3 2 2 2 5 3" xfId="16687"/>
    <cellStyle name="计算 2 2 3 2 2 2 6" xfId="16688"/>
    <cellStyle name="计算 2 2 3 2 2 2 7" xfId="16689"/>
    <cellStyle name="计算 2 2 3 2 2 3" xfId="16690"/>
    <cellStyle name="计算 2 2 3 2 2 3 2" xfId="16691"/>
    <cellStyle name="计算 2 2 3 2 2 3 2 2" xfId="16692"/>
    <cellStyle name="计算 2 2 3 2 2 3 2 2 2" xfId="16693"/>
    <cellStyle name="计算 2 2 3 2 2 3 2 2 3" xfId="16694"/>
    <cellStyle name="计算 2 2 3 2 2 3 2 3" xfId="16695"/>
    <cellStyle name="计算 2 2 3 2 2 3 2 4" xfId="16696"/>
    <cellStyle name="计算 2 2 3 2 2 3 3" xfId="16697"/>
    <cellStyle name="计算 2 2 3 2 2 3 3 2" xfId="16698"/>
    <cellStyle name="计算 2 2 3 2 2 3 3 2 2" xfId="16699"/>
    <cellStyle name="计算 2 2 3 2 2 3 3 2 3" xfId="16700"/>
    <cellStyle name="计算 2 2 3 2 2 3 3 3" xfId="16701"/>
    <cellStyle name="计算 2 2 3 2 2 3 3 4" xfId="16702"/>
    <cellStyle name="计算 2 2 3 2 2 3 4" xfId="16703"/>
    <cellStyle name="计算 2 2 3 2 2 3 4 2" xfId="16704"/>
    <cellStyle name="计算 2 2 3 2 2 3 4 2 2" xfId="16705"/>
    <cellStyle name="计算 2 2 3 2 2 3 4 2 3" xfId="16706"/>
    <cellStyle name="计算 2 2 3 2 2 3 4 3" xfId="16707"/>
    <cellStyle name="计算 2 2 3 2 2 3 4 4" xfId="16708"/>
    <cellStyle name="计算 2 2 3 2 2 3 5" xfId="16709"/>
    <cellStyle name="计算 2 2 3 2 2 3 5 2" xfId="16710"/>
    <cellStyle name="计算 2 2 3 2 2 3 5 3" xfId="16711"/>
    <cellStyle name="计算 2 2 3 2 2 3 6" xfId="16712"/>
    <cellStyle name="计算 2 2 3 2 2 3 7" xfId="16713"/>
    <cellStyle name="计算 2 2 3 2 2 4" xfId="16714"/>
    <cellStyle name="计算 2 2 3 2 2 4 2" xfId="16715"/>
    <cellStyle name="计算 2 2 3 2 2 4 2 2" xfId="16716"/>
    <cellStyle name="计算 2 2 3 2 2 4 2 2 2" xfId="16717"/>
    <cellStyle name="计算 2 2 3 2 2 4 2 2 3" xfId="16718"/>
    <cellStyle name="计算 2 2 3 2 2 4 2 3" xfId="16719"/>
    <cellStyle name="计算 2 2 3 2 2 4 2 4" xfId="16720"/>
    <cellStyle name="计算 2 2 3 2 2 4 3" xfId="16721"/>
    <cellStyle name="计算 2 2 3 2 2 4 3 2" xfId="16722"/>
    <cellStyle name="计算 2 2 3 2 2 4 3 2 2" xfId="16723"/>
    <cellStyle name="计算 2 2 3 2 2 4 3 2 3" xfId="16724"/>
    <cellStyle name="计算 2 2 3 2 2 4 3 3" xfId="16725"/>
    <cellStyle name="计算 2 2 3 2 2 4 3 4" xfId="16726"/>
    <cellStyle name="计算 2 2 3 2 2 4 4" xfId="16727"/>
    <cellStyle name="计算 2 2 3 2 2 4 4 2" xfId="16728"/>
    <cellStyle name="计算 2 2 3 2 2 4 4 2 2" xfId="16729"/>
    <cellStyle name="计算 2 2 3 2 2 4 4 2 3" xfId="16730"/>
    <cellStyle name="计算 2 2 3 2 2 4 4 3" xfId="16731"/>
    <cellStyle name="计算 2 2 3 2 2 4 4 4" xfId="16732"/>
    <cellStyle name="计算 2 2 3 2 2 4 5" xfId="16733"/>
    <cellStyle name="计算 2 2 3 2 2 4 5 2" xfId="16734"/>
    <cellStyle name="计算 2 2 3 2 2 4 5 3" xfId="16735"/>
    <cellStyle name="计算 2 2 3 2 2 4 6" xfId="16736"/>
    <cellStyle name="计算 2 2 3 2 2 4 7" xfId="16737"/>
    <cellStyle name="计算 2 2 3 2 2 5" xfId="16738"/>
    <cellStyle name="计算 2 2 3 2 2 5 2" xfId="16739"/>
    <cellStyle name="计算 2 2 3 2 2 5 2 2" xfId="16740"/>
    <cellStyle name="计算 2 2 3 2 2 5 2 3" xfId="16741"/>
    <cellStyle name="计算 2 2 3 2 2 5 3" xfId="16742"/>
    <cellStyle name="计算 2 2 3 2 2 5 4" xfId="16743"/>
    <cellStyle name="计算 2 2 3 2 2 6" xfId="16744"/>
    <cellStyle name="计算 2 2 3 2 2 6 2" xfId="16745"/>
    <cellStyle name="计算 2 2 3 2 2 6 3" xfId="16746"/>
    <cellStyle name="计算 2 2 3 2 2 7" xfId="16747"/>
    <cellStyle name="计算 2 2 3 2 2 8" xfId="16748"/>
    <cellStyle name="计算 2 2 3 2 3" xfId="16749"/>
    <cellStyle name="计算 2 2 3 2 3 2" xfId="16750"/>
    <cellStyle name="计算 2 2 3 2 3 2 2" xfId="16751"/>
    <cellStyle name="计算 2 2 3 2 3 2 2 2" xfId="16752"/>
    <cellStyle name="计算 2 2 3 2 3 2 2 3" xfId="16753"/>
    <cellStyle name="计算 2 2 3 2 3 2 3" xfId="16754"/>
    <cellStyle name="计算 2 2 3 2 3 2 4" xfId="16755"/>
    <cellStyle name="计算 2 2 3 2 3 3" xfId="16756"/>
    <cellStyle name="计算 2 2 3 2 3 3 2" xfId="16757"/>
    <cellStyle name="计算 2 2 3 2 3 3 2 2" xfId="16758"/>
    <cellStyle name="计算 2 2 3 2 3 3 2 3" xfId="16759"/>
    <cellStyle name="计算 2 2 3 2 3 3 3" xfId="16760"/>
    <cellStyle name="计算 2 2 3 2 3 3 4" xfId="16761"/>
    <cellStyle name="计算 2 2 3 2 3 4" xfId="16762"/>
    <cellStyle name="计算 2 2 3 2 3 4 2" xfId="16763"/>
    <cellStyle name="计算 2 2 3 2 3 4 2 2" xfId="16764"/>
    <cellStyle name="计算 2 2 3 2 3 4 2 3" xfId="16765"/>
    <cellStyle name="计算 2 2 3 2 3 4 3" xfId="16766"/>
    <cellStyle name="计算 2 2 3 2 3 4 4" xfId="16767"/>
    <cellStyle name="计算 2 2 3 2 3 5" xfId="16768"/>
    <cellStyle name="计算 2 2 3 2 3 5 2" xfId="16769"/>
    <cellStyle name="计算 2 2 3 2 3 5 3" xfId="16770"/>
    <cellStyle name="计算 2 2 3 2 3 6" xfId="16771"/>
    <cellStyle name="计算 2 2 3 2 3 7" xfId="16772"/>
    <cellStyle name="计算 2 2 3 2 4" xfId="16773"/>
    <cellStyle name="计算 2 2 3 2 4 2" xfId="16774"/>
    <cellStyle name="计算 2 2 3 2 4 2 2" xfId="16775"/>
    <cellStyle name="计算 2 2 3 2 4 2 2 2" xfId="16776"/>
    <cellStyle name="计算 2 2 3 2 4 2 2 3" xfId="16777"/>
    <cellStyle name="计算 2 2 3 2 4 2 3" xfId="16778"/>
    <cellStyle name="计算 2 2 3 2 4 2 4" xfId="16779"/>
    <cellStyle name="计算 2 2 3 2 4 3" xfId="16780"/>
    <cellStyle name="计算 2 2 3 2 4 3 2" xfId="16781"/>
    <cellStyle name="计算 2 2 3 2 4 3 2 2" xfId="16782"/>
    <cellStyle name="计算 2 2 3 2 4 3 2 3" xfId="16783"/>
    <cellStyle name="计算 2 2 3 2 4 3 3" xfId="16784"/>
    <cellStyle name="计算 2 2 3 2 4 3 4" xfId="16785"/>
    <cellStyle name="计算 2 2 3 2 4 4" xfId="16786"/>
    <cellStyle name="计算 2 2 3 2 4 4 2" xfId="16787"/>
    <cellStyle name="计算 2 2 3 2 4 4 2 2" xfId="16788"/>
    <cellStyle name="计算 2 2 3 2 4 4 2 3" xfId="16789"/>
    <cellStyle name="计算 2 2 3 2 4 4 3" xfId="16790"/>
    <cellStyle name="计算 2 2 3 2 4 4 4" xfId="16791"/>
    <cellStyle name="计算 2 2 3 2 4 5" xfId="16792"/>
    <cellStyle name="计算 2 2 3 2 4 5 2" xfId="16793"/>
    <cellStyle name="计算 2 2 3 2 4 5 3" xfId="16794"/>
    <cellStyle name="计算 2 2 3 2 4 6" xfId="16795"/>
    <cellStyle name="计算 2 2 3 2 4 7" xfId="16796"/>
    <cellStyle name="计算 2 2 3 2 5" xfId="16797"/>
    <cellStyle name="计算 2 2 3 2 5 2" xfId="16798"/>
    <cellStyle name="计算 2 2 3 2 5 2 2" xfId="16799"/>
    <cellStyle name="计算 2 2 3 2 5 2 2 2" xfId="16800"/>
    <cellStyle name="计算 2 2 3 2 5 2 2 3" xfId="16801"/>
    <cellStyle name="计算 2 2 3 2 5 2 3" xfId="16802"/>
    <cellStyle name="计算 2 2 3 2 5 2 4" xfId="16803"/>
    <cellStyle name="计算 2 2 3 2 5 3" xfId="16804"/>
    <cellStyle name="计算 2 2 3 2 5 3 2" xfId="16805"/>
    <cellStyle name="计算 2 2 3 2 5 3 2 2" xfId="16806"/>
    <cellStyle name="计算 2 2 3 2 5 3 2 3" xfId="16807"/>
    <cellStyle name="计算 2 2 3 2 5 3 3" xfId="16808"/>
    <cellStyle name="计算 2 2 3 2 5 3 4" xfId="16809"/>
    <cellStyle name="计算 2 2 3 2 5 4" xfId="16810"/>
    <cellStyle name="计算 2 2 3 2 5 4 2" xfId="16811"/>
    <cellStyle name="计算 2 2 3 2 5 4 2 2" xfId="16812"/>
    <cellStyle name="计算 2 2 3 2 5 4 2 3" xfId="16813"/>
    <cellStyle name="计算 2 2 3 2 5 4 3" xfId="16814"/>
    <cellStyle name="计算 2 2 3 2 5 4 4" xfId="16815"/>
    <cellStyle name="计算 2 2 3 2 5 5" xfId="16816"/>
    <cellStyle name="计算 2 2 3 2 5 5 2" xfId="16817"/>
    <cellStyle name="计算 2 2 3 2 5 5 3" xfId="16818"/>
    <cellStyle name="计算 2 2 3 2 5 6" xfId="16819"/>
    <cellStyle name="计算 2 2 3 2 5 7" xfId="16820"/>
    <cellStyle name="计算 2 2 3 2 6" xfId="16821"/>
    <cellStyle name="计算 2 2 3 2 6 2" xfId="16822"/>
    <cellStyle name="计算 2 2 3 2 6 2 2" xfId="16823"/>
    <cellStyle name="计算 2 2 3 2 6 2 3" xfId="16824"/>
    <cellStyle name="计算 2 2 3 2 6 3" xfId="16825"/>
    <cellStyle name="计算 2 2 3 2 6 4" xfId="16826"/>
    <cellStyle name="计算 2 2 3 2 7" xfId="16827"/>
    <cellStyle name="计算 2 2 3 2 7 2" xfId="16828"/>
    <cellStyle name="计算 2 2 3 2 7 3" xfId="16829"/>
    <cellStyle name="计算 2 2 3 2 8" xfId="16830"/>
    <cellStyle name="计算 2 2 3 2 9" xfId="16831"/>
    <cellStyle name="计算 2 2 3 3" xfId="16832"/>
    <cellStyle name="计算 2 2 3 3 2" xfId="16833"/>
    <cellStyle name="计算 2 2 3 3 2 2" xfId="16834"/>
    <cellStyle name="计算 2 2 3 3 2 2 2" xfId="16835"/>
    <cellStyle name="计算 2 2 3 3 2 2 2 2" xfId="16836"/>
    <cellStyle name="计算 2 2 3 3 2 2 2 2 2" xfId="16837"/>
    <cellStyle name="计算 2 2 3 3 2 2 2 2 3" xfId="16838"/>
    <cellStyle name="计算 2 2 3 3 2 2 2 3" xfId="16839"/>
    <cellStyle name="计算 2 2 3 3 2 2 2 4" xfId="16840"/>
    <cellStyle name="计算 2 2 3 3 2 2 3" xfId="16841"/>
    <cellStyle name="计算 2 2 3 3 2 2 3 2" xfId="16842"/>
    <cellStyle name="计算 2 2 3 3 2 2 3 2 2" xfId="16843"/>
    <cellStyle name="计算 2 2 3 3 2 2 3 2 3" xfId="16844"/>
    <cellStyle name="计算 2 2 3 3 2 2 3 3" xfId="16845"/>
    <cellStyle name="计算 2 2 3 3 2 2 3 4" xfId="16846"/>
    <cellStyle name="计算 2 2 3 3 2 2 4" xfId="16847"/>
    <cellStyle name="计算 2 2 3 3 2 2 4 2" xfId="16848"/>
    <cellStyle name="计算 2 2 3 3 2 2 4 2 2" xfId="16849"/>
    <cellStyle name="计算 2 2 3 3 2 2 4 2 3" xfId="16850"/>
    <cellStyle name="计算 2 2 3 3 2 2 4 3" xfId="16851"/>
    <cellStyle name="计算 2 2 3 3 2 2 4 4" xfId="16852"/>
    <cellStyle name="计算 2 2 3 3 2 2 5" xfId="16853"/>
    <cellStyle name="计算 2 2 3 3 2 2 5 2" xfId="16854"/>
    <cellStyle name="计算 2 2 3 3 2 2 5 3" xfId="16855"/>
    <cellStyle name="计算 2 2 3 3 2 2 6" xfId="16856"/>
    <cellStyle name="计算 2 2 3 3 2 2 7" xfId="16857"/>
    <cellStyle name="计算 2 2 3 3 2 3" xfId="16858"/>
    <cellStyle name="计算 2 2 3 3 2 3 2" xfId="16859"/>
    <cellStyle name="计算 2 2 3 3 2 3 2 2" xfId="16860"/>
    <cellStyle name="计算 2 2 3 3 2 3 2 2 2" xfId="16861"/>
    <cellStyle name="计算 2 2 3 3 2 3 2 2 3" xfId="16862"/>
    <cellStyle name="计算 2 2 3 3 2 3 2 3" xfId="16863"/>
    <cellStyle name="计算 2 2 3 3 2 3 2 4" xfId="16864"/>
    <cellStyle name="计算 2 2 3 3 2 3 3" xfId="16865"/>
    <cellStyle name="计算 2 2 3 3 2 3 3 2" xfId="16866"/>
    <cellStyle name="计算 2 2 3 3 2 3 3 2 2" xfId="16867"/>
    <cellStyle name="计算 2 2 3 3 2 3 3 2 3" xfId="16868"/>
    <cellStyle name="计算 2 2 3 3 2 3 3 3" xfId="16869"/>
    <cellStyle name="计算 2 2 3 3 2 3 3 4" xfId="16870"/>
    <cellStyle name="计算 2 2 3 3 2 3 4" xfId="16871"/>
    <cellStyle name="计算 2 2 3 3 2 3 4 2" xfId="16872"/>
    <cellStyle name="计算 2 2 3 3 2 3 4 2 2" xfId="16873"/>
    <cellStyle name="计算 2 2 3 3 2 3 4 2 3" xfId="16874"/>
    <cellStyle name="计算 2 2 3 3 2 3 4 3" xfId="16875"/>
    <cellStyle name="计算 2 2 3 3 2 3 4 4" xfId="16876"/>
    <cellStyle name="计算 2 2 3 3 2 3 5" xfId="16877"/>
    <cellStyle name="计算 2 2 3 3 2 3 5 2" xfId="16878"/>
    <cellStyle name="计算 2 2 3 3 2 3 5 3" xfId="16879"/>
    <cellStyle name="计算 2 2 3 3 2 3 6" xfId="16880"/>
    <cellStyle name="计算 2 2 3 3 2 3 7" xfId="16881"/>
    <cellStyle name="计算 2 2 3 3 2 4" xfId="16882"/>
    <cellStyle name="计算 2 2 3 3 2 4 2" xfId="16883"/>
    <cellStyle name="计算 2 2 3 3 2 4 2 2" xfId="16884"/>
    <cellStyle name="计算 2 2 3 3 2 4 2 2 2" xfId="16885"/>
    <cellStyle name="计算 2 2 3 3 2 4 2 2 3" xfId="16886"/>
    <cellStyle name="计算 2 2 3 3 2 4 2 3" xfId="16887"/>
    <cellStyle name="计算 2 2 3 3 2 4 2 4" xfId="16888"/>
    <cellStyle name="计算 2 2 3 3 2 4 3" xfId="16889"/>
    <cellStyle name="计算 2 2 3 3 2 4 3 2" xfId="16890"/>
    <cellStyle name="计算 2 2 3 3 2 4 3 2 2" xfId="16891"/>
    <cellStyle name="计算 2 2 3 3 2 4 3 2 3" xfId="16892"/>
    <cellStyle name="计算 2 2 3 3 2 4 3 3" xfId="16893"/>
    <cellStyle name="计算 2 2 3 3 2 4 3 4" xfId="16894"/>
    <cellStyle name="计算 2 2 3 3 2 4 4" xfId="16895"/>
    <cellStyle name="计算 2 2 3 3 2 4 4 2" xfId="16896"/>
    <cellStyle name="计算 2 2 3 3 2 4 4 2 2" xfId="16897"/>
    <cellStyle name="计算 2 2 3 3 2 4 4 2 3" xfId="16898"/>
    <cellStyle name="计算 2 2 3 3 2 4 4 3" xfId="16899"/>
    <cellStyle name="计算 2 2 3 3 2 4 4 4" xfId="16900"/>
    <cellStyle name="计算 2 2 3 3 2 4 5" xfId="16901"/>
    <cellStyle name="计算 2 2 3 3 2 4 5 2" xfId="16902"/>
    <cellStyle name="计算 2 2 3 3 2 4 5 3" xfId="16903"/>
    <cellStyle name="计算 2 2 3 3 2 4 6" xfId="16904"/>
    <cellStyle name="计算 2 2 3 3 2 4 7" xfId="16905"/>
    <cellStyle name="计算 2 2 3 3 2 5" xfId="16906"/>
    <cellStyle name="计算 2 2 3 3 2 5 2" xfId="16907"/>
    <cellStyle name="计算 2 2 3 3 2 5 2 2" xfId="16908"/>
    <cellStyle name="计算 2 2 3 3 2 5 2 3" xfId="16909"/>
    <cellStyle name="计算 2 2 3 3 2 5 3" xfId="16910"/>
    <cellStyle name="计算 2 2 3 3 2 5 4" xfId="16911"/>
    <cellStyle name="计算 2 2 3 3 2 6" xfId="16912"/>
    <cellStyle name="计算 2 2 3 3 2 6 2" xfId="16913"/>
    <cellStyle name="计算 2 2 3 3 2 6 3" xfId="16914"/>
    <cellStyle name="计算 2 2 3 3 2 7" xfId="16915"/>
    <cellStyle name="计算 2 2 3 3 2 8" xfId="16916"/>
    <cellStyle name="计算 2 2 3 3 3" xfId="16917"/>
    <cellStyle name="计算 2 2 3 3 3 2" xfId="16918"/>
    <cellStyle name="计算 2 2 3 3 3 2 2" xfId="16919"/>
    <cellStyle name="计算 2 2 3 3 3 2 2 2" xfId="16920"/>
    <cellStyle name="计算 2 2 3 3 3 2 2 3" xfId="16921"/>
    <cellStyle name="计算 2 2 3 3 3 2 3" xfId="16922"/>
    <cellStyle name="计算 2 2 3 3 3 2 4" xfId="16923"/>
    <cellStyle name="计算 2 2 3 3 3 3" xfId="16924"/>
    <cellStyle name="计算 2 2 3 3 3 3 2" xfId="16925"/>
    <cellStyle name="计算 2 2 3 3 3 3 2 2" xfId="16926"/>
    <cellStyle name="计算 2 2 3 3 3 3 2 3" xfId="16927"/>
    <cellStyle name="计算 2 2 3 3 3 3 3" xfId="16928"/>
    <cellStyle name="计算 2 2 3 3 3 3 4" xfId="16929"/>
    <cellStyle name="计算 2 2 3 3 3 4" xfId="16930"/>
    <cellStyle name="计算 2 2 3 3 3 4 2" xfId="16931"/>
    <cellStyle name="计算 2 2 3 3 3 4 2 2" xfId="16932"/>
    <cellStyle name="计算 2 2 3 3 3 4 2 3" xfId="16933"/>
    <cellStyle name="计算 2 2 3 3 3 4 3" xfId="16934"/>
    <cellStyle name="计算 2 2 3 3 3 4 4" xfId="16935"/>
    <cellStyle name="计算 2 2 3 3 3 5" xfId="16936"/>
    <cellStyle name="计算 2 2 3 3 3 5 2" xfId="16937"/>
    <cellStyle name="计算 2 2 3 3 3 5 3" xfId="16938"/>
    <cellStyle name="计算 2 2 3 3 3 6" xfId="16939"/>
    <cellStyle name="计算 2 2 3 3 3 7" xfId="16940"/>
    <cellStyle name="计算 2 2 3 3 4" xfId="16941"/>
    <cellStyle name="计算 2 2 3 3 4 2" xfId="16942"/>
    <cellStyle name="计算 2 2 3 3 4 2 2" xfId="16943"/>
    <cellStyle name="计算 2 2 3 3 4 2 2 2" xfId="16944"/>
    <cellStyle name="计算 2 2 3 3 4 2 2 3" xfId="16945"/>
    <cellStyle name="计算 2 2 3 3 4 2 3" xfId="16946"/>
    <cellStyle name="计算 2 2 3 3 4 2 4" xfId="16947"/>
    <cellStyle name="计算 2 2 3 3 4 3" xfId="16948"/>
    <cellStyle name="计算 2 2 3 3 4 3 2" xfId="16949"/>
    <cellStyle name="计算 2 2 3 3 4 3 2 2" xfId="16950"/>
    <cellStyle name="计算 2 2 3 3 4 3 2 3" xfId="16951"/>
    <cellStyle name="计算 2 2 3 3 4 3 3" xfId="16952"/>
    <cellStyle name="计算 2 2 3 3 4 3 4" xfId="16953"/>
    <cellStyle name="计算 2 2 3 3 4 4" xfId="16954"/>
    <cellStyle name="计算 2 2 3 3 4 4 2" xfId="16955"/>
    <cellStyle name="计算 2 2 3 3 4 4 2 2" xfId="16956"/>
    <cellStyle name="计算 2 2 3 3 4 4 2 3" xfId="16957"/>
    <cellStyle name="计算 2 2 3 3 4 4 3" xfId="16958"/>
    <cellStyle name="计算 2 2 3 3 4 4 4" xfId="16959"/>
    <cellStyle name="计算 2 2 3 3 4 5" xfId="16960"/>
    <cellStyle name="计算 2 2 3 3 4 5 2" xfId="16961"/>
    <cellStyle name="计算 2 2 3 3 4 5 3" xfId="16962"/>
    <cellStyle name="计算 2 2 3 3 4 6" xfId="16963"/>
    <cellStyle name="计算 2 2 3 3 4 7" xfId="16964"/>
    <cellStyle name="计算 2 2 3 3 5" xfId="16965"/>
    <cellStyle name="计算 2 2 3 3 5 2" xfId="16966"/>
    <cellStyle name="计算 2 2 3 3 5 2 2" xfId="16967"/>
    <cellStyle name="计算 2 2 3 3 5 2 2 2" xfId="16968"/>
    <cellStyle name="计算 2 2 3 3 5 2 2 3" xfId="16969"/>
    <cellStyle name="计算 2 2 3 3 5 2 3" xfId="16970"/>
    <cellStyle name="计算 2 2 3 3 5 2 4" xfId="16971"/>
    <cellStyle name="计算 2 2 3 3 5 3" xfId="16972"/>
    <cellStyle name="计算 2 2 3 3 5 3 2" xfId="16973"/>
    <cellStyle name="计算 2 2 3 3 5 3 2 2" xfId="16974"/>
    <cellStyle name="计算 2 2 3 3 5 3 2 3" xfId="16975"/>
    <cellStyle name="计算 2 2 3 3 5 3 3" xfId="16976"/>
    <cellStyle name="计算 2 2 3 3 5 3 4" xfId="16977"/>
    <cellStyle name="计算 2 2 3 3 5 4" xfId="16978"/>
    <cellStyle name="计算 2 2 3 3 5 4 2" xfId="16979"/>
    <cellStyle name="计算 2 2 3 3 5 4 2 2" xfId="16980"/>
    <cellStyle name="计算 2 2 3 3 5 4 2 3" xfId="16981"/>
    <cellStyle name="计算 2 2 3 3 5 4 3" xfId="16982"/>
    <cellStyle name="计算 2 2 3 3 5 4 4" xfId="16983"/>
    <cellStyle name="计算 2 2 3 3 5 5" xfId="16984"/>
    <cellStyle name="计算 2 2 3 3 5 5 2" xfId="16985"/>
    <cellStyle name="计算 2 2 3 3 5 5 3" xfId="16986"/>
    <cellStyle name="计算 2 2 3 3 5 6" xfId="16987"/>
    <cellStyle name="计算 2 2 3 3 5 7" xfId="16988"/>
    <cellStyle name="计算 2 2 3 3 6" xfId="16989"/>
    <cellStyle name="计算 2 2 3 3 6 2" xfId="16990"/>
    <cellStyle name="计算 2 2 3 3 6 2 2" xfId="16991"/>
    <cellStyle name="计算 2 2 3 3 6 2 3" xfId="16992"/>
    <cellStyle name="计算 2 2 3 3 6 3" xfId="16993"/>
    <cellStyle name="计算 2 2 3 3 6 4" xfId="16994"/>
    <cellStyle name="计算 2 2 3 3 7" xfId="16995"/>
    <cellStyle name="计算 2 2 3 3 7 2" xfId="16996"/>
    <cellStyle name="计算 2 2 3 3 7 3" xfId="16997"/>
    <cellStyle name="计算 2 2 3 3 8" xfId="16998"/>
    <cellStyle name="计算 2 2 3 3 9" xfId="16999"/>
    <cellStyle name="计算 2 2 3 4" xfId="17000"/>
    <cellStyle name="计算 2 2 3 4 2" xfId="17001"/>
    <cellStyle name="计算 2 2 3 4 2 2" xfId="17002"/>
    <cellStyle name="计算 2 2 3 4 2 2 2" xfId="17003"/>
    <cellStyle name="计算 2 2 3 4 2 2 2 2" xfId="17004"/>
    <cellStyle name="计算 2 2 3 4 2 2 2 2 2" xfId="17005"/>
    <cellStyle name="计算 2 2 3 4 2 2 2 2 3" xfId="17006"/>
    <cellStyle name="计算 2 2 3 4 2 2 2 3" xfId="17007"/>
    <cellStyle name="计算 2 2 3 4 2 2 2 4" xfId="17008"/>
    <cellStyle name="计算 2 2 3 4 2 2 3" xfId="17009"/>
    <cellStyle name="计算 2 2 3 4 2 2 3 2" xfId="17010"/>
    <cellStyle name="计算 2 2 3 4 2 2 3 2 2" xfId="17011"/>
    <cellStyle name="计算 2 2 3 4 2 2 3 2 3" xfId="17012"/>
    <cellStyle name="计算 2 2 3 4 2 2 3 3" xfId="17013"/>
    <cellStyle name="计算 2 2 3 4 2 2 3 4" xfId="17014"/>
    <cellStyle name="计算 2 2 3 4 2 2 4" xfId="17015"/>
    <cellStyle name="计算 2 2 3 4 2 2 4 2" xfId="17016"/>
    <cellStyle name="计算 2 2 3 4 2 2 4 2 2" xfId="17017"/>
    <cellStyle name="计算 2 2 3 4 2 2 4 2 3" xfId="17018"/>
    <cellStyle name="计算 2 2 3 4 2 2 4 3" xfId="17019"/>
    <cellStyle name="计算 2 2 3 4 2 2 4 4" xfId="17020"/>
    <cellStyle name="计算 2 2 3 4 2 2 5" xfId="17021"/>
    <cellStyle name="计算 2 2 3 4 2 2 5 2" xfId="17022"/>
    <cellStyle name="计算 2 2 3 4 2 2 5 3" xfId="17023"/>
    <cellStyle name="计算 2 2 3 4 2 2 6" xfId="17024"/>
    <cellStyle name="计算 2 2 3 4 2 2 7" xfId="17025"/>
    <cellStyle name="计算 2 2 3 4 2 3" xfId="17026"/>
    <cellStyle name="计算 2 2 3 4 2 3 2" xfId="17027"/>
    <cellStyle name="计算 2 2 3 4 2 3 2 2" xfId="17028"/>
    <cellStyle name="计算 2 2 3 4 2 3 2 2 2" xfId="17029"/>
    <cellStyle name="计算 2 2 3 4 2 3 2 2 3" xfId="17030"/>
    <cellStyle name="计算 2 2 3 4 2 3 2 3" xfId="17031"/>
    <cellStyle name="计算 2 2 3 4 2 3 2 4" xfId="17032"/>
    <cellStyle name="计算 2 2 3 4 2 3 3" xfId="17033"/>
    <cellStyle name="计算 2 2 3 4 2 3 3 2" xfId="17034"/>
    <cellStyle name="计算 2 2 3 4 2 3 3 2 2" xfId="17035"/>
    <cellStyle name="计算 2 2 3 4 2 3 3 2 3" xfId="17036"/>
    <cellStyle name="计算 2 2 3 4 2 3 3 3" xfId="17037"/>
    <cellStyle name="计算 2 2 3 4 2 3 3 4" xfId="17038"/>
    <cellStyle name="计算 2 2 3 4 2 3 4" xfId="17039"/>
    <cellStyle name="计算 2 2 3 4 2 3 4 2" xfId="17040"/>
    <cellStyle name="计算 2 2 3 4 2 3 4 2 2" xfId="17041"/>
    <cellStyle name="计算 2 2 3 4 2 3 4 2 3" xfId="17042"/>
    <cellStyle name="计算 2 2 3 4 2 3 4 3" xfId="17043"/>
    <cellStyle name="计算 2 2 3 4 2 3 4 4" xfId="17044"/>
    <cellStyle name="计算 2 2 3 4 2 3 5" xfId="17045"/>
    <cellStyle name="计算 2 2 3 4 2 3 5 2" xfId="17046"/>
    <cellStyle name="计算 2 2 3 4 2 3 5 3" xfId="17047"/>
    <cellStyle name="计算 2 2 3 4 2 3 6" xfId="17048"/>
    <cellStyle name="计算 2 2 3 4 2 3 7" xfId="17049"/>
    <cellStyle name="计算 2 2 3 4 2 4" xfId="17050"/>
    <cellStyle name="计算 2 2 3 4 2 4 2" xfId="17051"/>
    <cellStyle name="计算 2 2 3 4 2 4 2 2" xfId="17052"/>
    <cellStyle name="计算 2 2 3 4 2 4 2 2 2" xfId="17053"/>
    <cellStyle name="计算 2 2 3 4 2 4 2 2 3" xfId="17054"/>
    <cellStyle name="计算 2 2 3 4 2 4 2 3" xfId="17055"/>
    <cellStyle name="计算 2 2 3 4 2 4 2 4" xfId="17056"/>
    <cellStyle name="计算 2 2 3 4 2 4 3" xfId="17057"/>
    <cellStyle name="计算 2 2 3 4 2 4 3 2" xfId="17058"/>
    <cellStyle name="计算 2 2 3 4 2 4 3 2 2" xfId="17059"/>
    <cellStyle name="计算 2 2 3 4 2 4 3 2 3" xfId="17060"/>
    <cellStyle name="计算 2 2 3 4 2 4 3 3" xfId="17061"/>
    <cellStyle name="计算 2 2 3 4 2 4 3 4" xfId="17062"/>
    <cellStyle name="计算 2 2 3 4 2 4 4" xfId="17063"/>
    <cellStyle name="计算 2 2 3 4 2 4 4 2" xfId="17064"/>
    <cellStyle name="计算 2 2 3 4 2 4 4 2 2" xfId="17065"/>
    <cellStyle name="计算 2 2 3 4 2 4 4 2 3" xfId="17066"/>
    <cellStyle name="计算 2 2 3 4 2 4 4 3" xfId="17067"/>
    <cellStyle name="计算 2 2 3 4 2 4 4 4" xfId="17068"/>
    <cellStyle name="计算 2 2 3 4 2 4 5" xfId="17069"/>
    <cellStyle name="计算 2 2 3 4 2 4 5 2" xfId="17070"/>
    <cellStyle name="计算 2 2 3 4 2 4 5 3" xfId="17071"/>
    <cellStyle name="计算 2 2 3 4 2 4 6" xfId="17072"/>
    <cellStyle name="计算 2 2 3 4 2 4 7" xfId="17073"/>
    <cellStyle name="计算 2 2 3 4 2 5" xfId="17074"/>
    <cellStyle name="计算 2 2 3 4 2 5 2" xfId="17075"/>
    <cellStyle name="计算 2 2 3 4 2 5 2 2" xfId="17076"/>
    <cellStyle name="计算 2 2 3 4 2 5 2 3" xfId="17077"/>
    <cellStyle name="计算 2 2 3 4 2 5 3" xfId="17078"/>
    <cellStyle name="计算 2 2 3 4 2 5 4" xfId="17079"/>
    <cellStyle name="计算 2 2 3 4 2 6" xfId="17080"/>
    <cellStyle name="计算 2 2 3 4 2 6 2" xfId="17081"/>
    <cellStyle name="计算 2 2 3 4 2 6 3" xfId="17082"/>
    <cellStyle name="计算 2 2 3 4 2 7" xfId="17083"/>
    <cellStyle name="计算 2 2 3 4 2 8" xfId="17084"/>
    <cellStyle name="计算 2 2 3 4 3" xfId="17085"/>
    <cellStyle name="计算 2 2 3 4 3 2" xfId="17086"/>
    <cellStyle name="计算 2 2 3 4 3 2 2" xfId="17087"/>
    <cellStyle name="计算 2 2 3 4 3 2 2 2" xfId="17088"/>
    <cellStyle name="计算 2 2 3 4 3 2 2 3" xfId="17089"/>
    <cellStyle name="计算 2 2 3 4 3 2 3" xfId="17090"/>
    <cellStyle name="计算 2 2 3 4 3 2 4" xfId="17091"/>
    <cellStyle name="计算 2 2 3 4 3 3" xfId="17092"/>
    <cellStyle name="计算 2 2 3 4 3 3 2" xfId="17093"/>
    <cellStyle name="计算 2 2 3 4 3 3 2 2" xfId="17094"/>
    <cellStyle name="计算 2 2 3 4 3 3 2 3" xfId="17095"/>
    <cellStyle name="计算 2 2 3 4 3 3 3" xfId="17096"/>
    <cellStyle name="计算 2 2 3 4 3 3 4" xfId="17097"/>
    <cellStyle name="计算 2 2 3 4 3 4" xfId="17098"/>
    <cellStyle name="计算 2 2 3 4 3 4 2" xfId="17099"/>
    <cellStyle name="计算 2 2 3 4 3 4 2 2" xfId="17100"/>
    <cellStyle name="计算 2 2 3 4 3 4 2 3" xfId="17101"/>
    <cellStyle name="计算 2 2 3 4 3 4 3" xfId="17102"/>
    <cellStyle name="计算 2 2 3 4 3 4 4" xfId="17103"/>
    <cellStyle name="计算 2 2 3 4 3 5" xfId="17104"/>
    <cellStyle name="计算 2 2 3 4 3 5 2" xfId="17105"/>
    <cellStyle name="计算 2 2 3 4 3 5 3" xfId="17106"/>
    <cellStyle name="计算 2 2 3 4 3 6" xfId="17107"/>
    <cellStyle name="计算 2 2 3 4 3 7" xfId="17108"/>
    <cellStyle name="计算 2 2 3 4 4" xfId="17109"/>
    <cellStyle name="计算 2 2 3 4 4 2" xfId="17110"/>
    <cellStyle name="计算 2 2 3 4 4 2 2" xfId="17111"/>
    <cellStyle name="计算 2 2 3 4 4 2 2 2" xfId="17112"/>
    <cellStyle name="计算 2 2 3 4 4 2 2 3" xfId="17113"/>
    <cellStyle name="计算 2 2 3 4 4 2 3" xfId="17114"/>
    <cellStyle name="计算 2 2 3 4 4 2 4" xfId="17115"/>
    <cellStyle name="计算 2 2 3 4 4 3" xfId="17116"/>
    <cellStyle name="计算 2 2 3 4 4 3 2" xfId="17117"/>
    <cellStyle name="计算 2 2 3 4 4 3 2 2" xfId="17118"/>
    <cellStyle name="计算 2 2 3 4 4 3 2 3" xfId="17119"/>
    <cellStyle name="计算 2 2 3 4 4 3 3" xfId="17120"/>
    <cellStyle name="计算 2 2 3 4 4 3 4" xfId="17121"/>
    <cellStyle name="计算 2 2 3 4 4 4" xfId="17122"/>
    <cellStyle name="计算 2 2 3 4 4 4 2" xfId="17123"/>
    <cellStyle name="计算 2 2 3 4 4 4 2 2" xfId="17124"/>
    <cellStyle name="计算 2 2 3 4 4 4 2 3" xfId="17125"/>
    <cellStyle name="计算 2 2 3 4 4 4 3" xfId="17126"/>
    <cellStyle name="计算 2 2 3 4 4 4 4" xfId="17127"/>
    <cellStyle name="计算 2 2 3 4 4 5" xfId="17128"/>
    <cellStyle name="计算 2 2 3 4 4 5 2" xfId="17129"/>
    <cellStyle name="计算 2 2 3 4 4 5 3" xfId="17130"/>
    <cellStyle name="计算 2 2 3 4 4 6" xfId="17131"/>
    <cellStyle name="计算 2 2 3 4 4 7" xfId="17132"/>
    <cellStyle name="计算 2 2 3 4 5" xfId="17133"/>
    <cellStyle name="计算 2 2 3 4 5 2" xfId="17134"/>
    <cellStyle name="计算 2 2 3 4 5 2 2" xfId="17135"/>
    <cellStyle name="计算 2 2 3 4 5 2 2 2" xfId="17136"/>
    <cellStyle name="计算 2 2 3 4 5 2 2 3" xfId="17137"/>
    <cellStyle name="计算 2 2 3 4 5 2 3" xfId="17138"/>
    <cellStyle name="计算 2 2 3 4 5 2 4" xfId="17139"/>
    <cellStyle name="计算 2 2 3 4 5 3" xfId="17140"/>
    <cellStyle name="计算 2 2 3 4 5 3 2" xfId="17141"/>
    <cellStyle name="计算 2 2 3 4 5 3 2 2" xfId="17142"/>
    <cellStyle name="计算 2 2 3 4 5 3 2 3" xfId="17143"/>
    <cellStyle name="计算 2 2 3 4 5 3 3" xfId="17144"/>
    <cellStyle name="计算 2 2 3 4 5 3 4" xfId="17145"/>
    <cellStyle name="计算 2 2 3 4 5 4" xfId="17146"/>
    <cellStyle name="计算 2 2 3 4 5 4 2" xfId="17147"/>
    <cellStyle name="计算 2 2 3 4 5 4 2 2" xfId="17148"/>
    <cellStyle name="计算 2 2 3 4 5 4 2 3" xfId="17149"/>
    <cellStyle name="计算 2 2 3 4 5 4 3" xfId="17150"/>
    <cellStyle name="计算 2 2 3 4 5 4 4" xfId="17151"/>
    <cellStyle name="计算 2 2 3 4 5 5" xfId="17152"/>
    <cellStyle name="计算 2 2 3 4 5 5 2" xfId="17153"/>
    <cellStyle name="计算 2 2 3 4 5 5 3" xfId="17154"/>
    <cellStyle name="计算 2 2 3 4 5 6" xfId="17155"/>
    <cellStyle name="计算 2 2 3 4 5 7" xfId="17156"/>
    <cellStyle name="计算 2 2 3 4 6" xfId="17157"/>
    <cellStyle name="计算 2 2 3 4 6 2" xfId="17158"/>
    <cellStyle name="计算 2 2 3 4 6 2 2" xfId="17159"/>
    <cellStyle name="计算 2 2 3 4 6 2 3" xfId="17160"/>
    <cellStyle name="计算 2 2 3 4 6 3" xfId="17161"/>
    <cellStyle name="计算 2 2 3 4 6 4" xfId="17162"/>
    <cellStyle name="计算 2 2 3 4 7" xfId="17163"/>
    <cellStyle name="计算 2 2 3 4 8" xfId="17164"/>
    <cellStyle name="计算 2 2 3 5" xfId="17165"/>
    <cellStyle name="计算 2 2 3 5 2" xfId="17166"/>
    <cellStyle name="计算 2 2 3 5 2 2" xfId="17167"/>
    <cellStyle name="计算 2 2 3 5 2 2 2" xfId="17168"/>
    <cellStyle name="计算 2 2 3 5 2 2 2 2" xfId="17169"/>
    <cellStyle name="计算 2 2 3 5 2 2 2 3" xfId="17170"/>
    <cellStyle name="计算 2 2 3 5 2 2 3" xfId="17171"/>
    <cellStyle name="计算 2 2 3 5 2 2 4" xfId="17172"/>
    <cellStyle name="计算 2 2 3 5 2 3" xfId="17173"/>
    <cellStyle name="计算 2 2 3 5 2 3 2" xfId="17174"/>
    <cellStyle name="计算 2 2 3 5 2 3 2 2" xfId="17175"/>
    <cellStyle name="计算 2 2 3 5 2 3 2 3" xfId="17176"/>
    <cellStyle name="计算 2 2 3 5 2 3 3" xfId="17177"/>
    <cellStyle name="计算 2 2 3 5 2 3 4" xfId="17178"/>
    <cellStyle name="计算 2 2 3 5 2 4" xfId="17179"/>
    <cellStyle name="计算 2 2 3 5 2 4 2" xfId="17180"/>
    <cellStyle name="计算 2 2 3 5 2 4 2 2" xfId="17181"/>
    <cellStyle name="计算 2 2 3 5 2 4 2 3" xfId="17182"/>
    <cellStyle name="计算 2 2 3 5 2 4 3" xfId="17183"/>
    <cellStyle name="计算 2 2 3 5 2 4 4" xfId="17184"/>
    <cellStyle name="计算 2 2 3 5 2 5" xfId="17185"/>
    <cellStyle name="计算 2 2 3 5 2 5 2" xfId="17186"/>
    <cellStyle name="计算 2 2 3 5 2 5 3" xfId="17187"/>
    <cellStyle name="计算 2 2 3 5 2 6" xfId="17188"/>
    <cellStyle name="计算 2 2 3 5 2 7" xfId="17189"/>
    <cellStyle name="计算 2 2 3 5 3" xfId="17190"/>
    <cellStyle name="计算 2 2 3 5 3 2" xfId="17191"/>
    <cellStyle name="计算 2 2 3 5 3 2 2" xfId="17192"/>
    <cellStyle name="计算 2 2 3 5 3 2 2 2" xfId="17193"/>
    <cellStyle name="计算 2 2 3 5 3 2 2 3" xfId="17194"/>
    <cellStyle name="计算 2 2 3 5 3 2 3" xfId="17195"/>
    <cellStyle name="计算 2 2 3 5 3 2 4" xfId="17196"/>
    <cellStyle name="计算 2 2 3 5 3 3" xfId="17197"/>
    <cellStyle name="计算 2 2 3 5 3 3 2" xfId="17198"/>
    <cellStyle name="计算 2 2 3 5 3 3 2 2" xfId="17199"/>
    <cellStyle name="计算 2 2 3 5 3 3 2 3" xfId="17200"/>
    <cellStyle name="计算 2 2 3 5 3 3 3" xfId="17201"/>
    <cellStyle name="计算 2 2 3 5 3 3 4" xfId="17202"/>
    <cellStyle name="计算 2 2 3 5 3 4" xfId="17203"/>
    <cellStyle name="计算 2 2 3 5 3 4 2" xfId="17204"/>
    <cellStyle name="计算 2 2 3 5 3 4 2 2" xfId="17205"/>
    <cellStyle name="计算 2 2 3 5 3 4 2 3" xfId="17206"/>
    <cellStyle name="计算 2 2 3 5 3 4 3" xfId="17207"/>
    <cellStyle name="计算 2 2 3 5 3 4 4" xfId="17208"/>
    <cellStyle name="计算 2 2 3 5 3 5" xfId="17209"/>
    <cellStyle name="计算 2 2 3 5 3 5 2" xfId="17210"/>
    <cellStyle name="计算 2 2 3 5 3 5 3" xfId="17211"/>
    <cellStyle name="计算 2 2 3 5 3 6" xfId="17212"/>
    <cellStyle name="计算 2 2 3 5 3 7" xfId="17213"/>
    <cellStyle name="计算 2 2 3 5 4" xfId="17214"/>
    <cellStyle name="计算 2 2 3 5 4 2" xfId="17215"/>
    <cellStyle name="计算 2 2 3 5 4 2 2" xfId="17216"/>
    <cellStyle name="计算 2 2 3 5 4 2 2 2" xfId="17217"/>
    <cellStyle name="计算 2 2 3 5 4 2 2 3" xfId="17218"/>
    <cellStyle name="计算 2 2 3 5 4 2 3" xfId="17219"/>
    <cellStyle name="计算 2 2 3 5 4 2 4" xfId="17220"/>
    <cellStyle name="计算 2 2 3 5 4 3" xfId="17221"/>
    <cellStyle name="计算 2 2 3 5 4 3 2" xfId="17222"/>
    <cellStyle name="计算 2 2 3 5 4 3 2 2" xfId="17223"/>
    <cellStyle name="计算 2 2 3 5 4 3 2 3" xfId="17224"/>
    <cellStyle name="计算 2 2 3 5 4 3 3" xfId="17225"/>
    <cellStyle name="计算 2 2 3 5 4 3 4" xfId="17226"/>
    <cellStyle name="计算 2 2 3 5 4 4" xfId="17227"/>
    <cellStyle name="计算 2 2 3 5 4 4 2" xfId="17228"/>
    <cellStyle name="计算 2 2 3 5 4 4 2 2" xfId="17229"/>
    <cellStyle name="计算 2 2 3 5 4 4 2 3" xfId="17230"/>
    <cellStyle name="计算 2 2 3 5 4 4 3" xfId="17231"/>
    <cellStyle name="计算 2 2 3 5 4 4 4" xfId="17232"/>
    <cellStyle name="计算 2 2 3 5 4 5" xfId="17233"/>
    <cellStyle name="计算 2 2 3 5 4 5 2" xfId="17234"/>
    <cellStyle name="计算 2 2 3 5 4 5 3" xfId="17235"/>
    <cellStyle name="计算 2 2 3 5 4 6" xfId="17236"/>
    <cellStyle name="计算 2 2 3 5 4 7" xfId="17237"/>
    <cellStyle name="计算 2 2 3 5 5" xfId="17238"/>
    <cellStyle name="计算 2 2 3 5 5 2" xfId="17239"/>
    <cellStyle name="计算 2 2 3 5 5 2 2" xfId="17240"/>
    <cellStyle name="计算 2 2 3 5 5 2 3" xfId="17241"/>
    <cellStyle name="计算 2 2 3 5 5 3" xfId="17242"/>
    <cellStyle name="计算 2 2 3 5 5 4" xfId="17243"/>
    <cellStyle name="计算 2 2 3 5 6" xfId="17244"/>
    <cellStyle name="计算 2 2 3 5 6 2" xfId="17245"/>
    <cellStyle name="计算 2 2 3 5 6 3" xfId="17246"/>
    <cellStyle name="计算 2 2 3 5 7" xfId="17247"/>
    <cellStyle name="计算 2 2 3 5 8" xfId="17248"/>
    <cellStyle name="计算 2 2 3 6" xfId="17249"/>
    <cellStyle name="计算 2 2 3 6 2" xfId="17250"/>
    <cellStyle name="计算 2 2 3 6 2 2" xfId="17251"/>
    <cellStyle name="计算 2 2 3 6 2 2 2" xfId="17252"/>
    <cellStyle name="计算 2 2 3 6 2 2 3" xfId="17253"/>
    <cellStyle name="计算 2 2 3 6 2 3" xfId="17254"/>
    <cellStyle name="计算 2 2 3 6 2 4" xfId="17255"/>
    <cellStyle name="计算 2 2 3 6 3" xfId="17256"/>
    <cellStyle name="计算 2 2 3 6 3 2" xfId="17257"/>
    <cellStyle name="计算 2 2 3 6 3 2 2" xfId="17258"/>
    <cellStyle name="计算 2 2 3 6 3 2 3" xfId="17259"/>
    <cellStyle name="计算 2 2 3 6 3 3" xfId="17260"/>
    <cellStyle name="计算 2 2 3 6 3 4" xfId="17261"/>
    <cellStyle name="计算 2 2 3 6 4" xfId="17262"/>
    <cellStyle name="计算 2 2 3 6 4 2" xfId="17263"/>
    <cellStyle name="计算 2 2 3 6 4 2 2" xfId="17264"/>
    <cellStyle name="计算 2 2 3 6 4 2 3" xfId="17265"/>
    <cellStyle name="计算 2 2 3 6 4 3" xfId="17266"/>
    <cellStyle name="计算 2 2 3 6 4 4" xfId="17267"/>
    <cellStyle name="计算 2 2 3 6 5" xfId="17268"/>
    <cellStyle name="计算 2 2 3 6 5 2" xfId="17269"/>
    <cellStyle name="计算 2 2 3 6 5 3" xfId="17270"/>
    <cellStyle name="计算 2 2 3 6 6" xfId="17271"/>
    <cellStyle name="计算 2 2 3 6 7" xfId="17272"/>
    <cellStyle name="计算 2 2 3 7" xfId="17273"/>
    <cellStyle name="计算 2 2 3 7 2" xfId="17274"/>
    <cellStyle name="计算 2 2 3 7 2 2" xfId="17275"/>
    <cellStyle name="计算 2 2 3 7 2 2 2" xfId="17276"/>
    <cellStyle name="计算 2 2 3 7 2 2 3" xfId="17277"/>
    <cellStyle name="计算 2 2 3 7 2 3" xfId="17278"/>
    <cellStyle name="计算 2 2 3 7 2 4" xfId="17279"/>
    <cellStyle name="计算 2 2 3 7 3" xfId="17280"/>
    <cellStyle name="计算 2 2 3 7 3 2" xfId="17281"/>
    <cellStyle name="计算 2 2 3 7 3 2 2" xfId="17282"/>
    <cellStyle name="计算 2 2 3 7 3 2 3" xfId="17283"/>
    <cellStyle name="计算 2 2 3 7 3 3" xfId="17284"/>
    <cellStyle name="计算 2 2 3 7 3 4" xfId="17285"/>
    <cellStyle name="计算 2 2 3 7 4" xfId="17286"/>
    <cellStyle name="计算 2 2 3 7 4 2" xfId="17287"/>
    <cellStyle name="计算 2 2 3 7 4 2 2" xfId="17288"/>
    <cellStyle name="计算 2 2 3 7 4 2 3" xfId="17289"/>
    <cellStyle name="计算 2 2 3 7 4 3" xfId="17290"/>
    <cellStyle name="计算 2 2 3 7 4 4" xfId="17291"/>
    <cellStyle name="计算 2 2 3 7 5" xfId="17292"/>
    <cellStyle name="计算 2 2 3 7 5 2" xfId="17293"/>
    <cellStyle name="计算 2 2 3 7 5 3" xfId="17294"/>
    <cellStyle name="计算 2 2 3 7 6" xfId="17295"/>
    <cellStyle name="计算 2 2 3 7 7" xfId="17296"/>
    <cellStyle name="计算 2 2 3 8" xfId="17297"/>
    <cellStyle name="计算 2 2 3 8 2" xfId="17298"/>
    <cellStyle name="计算 2 2 3 8 2 2" xfId="17299"/>
    <cellStyle name="计算 2 2 3 8 2 2 2" xfId="17300"/>
    <cellStyle name="计算 2 2 3 8 2 2 3" xfId="17301"/>
    <cellStyle name="计算 2 2 3 8 2 3" xfId="17302"/>
    <cellStyle name="计算 2 2 3 8 2 4" xfId="17303"/>
    <cellStyle name="计算 2 2 3 8 3" xfId="17304"/>
    <cellStyle name="计算 2 2 3 8 3 2" xfId="17305"/>
    <cellStyle name="计算 2 2 3 8 3 2 2" xfId="17306"/>
    <cellStyle name="计算 2 2 3 8 3 2 3" xfId="17307"/>
    <cellStyle name="计算 2 2 3 8 3 3" xfId="17308"/>
    <cellStyle name="计算 2 2 3 8 3 4" xfId="17309"/>
    <cellStyle name="计算 2 2 3 8 4" xfId="17310"/>
    <cellStyle name="计算 2 2 3 8 4 2" xfId="17311"/>
    <cellStyle name="计算 2 2 3 8 4 2 2" xfId="17312"/>
    <cellStyle name="计算 2 2 3 8 4 2 3" xfId="17313"/>
    <cellStyle name="计算 2 2 3 8 4 3" xfId="17314"/>
    <cellStyle name="计算 2 2 3 8 4 4" xfId="17315"/>
    <cellStyle name="计算 2 2 3 8 5" xfId="17316"/>
    <cellStyle name="计算 2 2 3 8 5 2" xfId="17317"/>
    <cellStyle name="计算 2 2 3 8 5 3" xfId="17318"/>
    <cellStyle name="计算 2 2 3 8 6" xfId="17319"/>
    <cellStyle name="计算 2 2 3 8 7" xfId="17320"/>
    <cellStyle name="计算 2 2 3 9" xfId="17321"/>
    <cellStyle name="计算 2 2 3 9 2" xfId="17322"/>
    <cellStyle name="计算 2 2 3 9 2 2" xfId="17323"/>
    <cellStyle name="计算 2 2 3 9 2 3" xfId="17324"/>
    <cellStyle name="计算 2 2 3 9 3" xfId="17325"/>
    <cellStyle name="计算 2 2 3 9 4" xfId="17326"/>
    <cellStyle name="计算 2 2 4" xfId="17327"/>
    <cellStyle name="计算 2 2 4 2" xfId="17328"/>
    <cellStyle name="计算 2 2 4 2 2" xfId="17329"/>
    <cellStyle name="计算 2 2 4 2 2 2" xfId="17330"/>
    <cellStyle name="计算 2 2 4 2 2 2 2" xfId="17331"/>
    <cellStyle name="计算 2 2 4 2 2 2 2 2" xfId="17332"/>
    <cellStyle name="计算 2 2 4 2 2 2 2 3" xfId="17333"/>
    <cellStyle name="计算 2 2 4 2 2 2 3" xfId="17334"/>
    <cellStyle name="计算 2 2 4 2 2 2 4" xfId="17335"/>
    <cellStyle name="计算 2 2 4 2 2 3" xfId="17336"/>
    <cellStyle name="计算 2 2 4 2 2 3 2" xfId="17337"/>
    <cellStyle name="计算 2 2 4 2 2 3 2 2" xfId="17338"/>
    <cellStyle name="计算 2 2 4 2 2 3 2 3" xfId="17339"/>
    <cellStyle name="计算 2 2 4 2 2 3 3" xfId="17340"/>
    <cellStyle name="计算 2 2 4 2 2 3 4" xfId="17341"/>
    <cellStyle name="计算 2 2 4 2 2 4" xfId="17342"/>
    <cellStyle name="计算 2 2 4 2 2 4 2" xfId="17343"/>
    <cellStyle name="计算 2 2 4 2 2 4 2 2" xfId="17344"/>
    <cellStyle name="计算 2 2 4 2 2 4 2 3" xfId="17345"/>
    <cellStyle name="计算 2 2 4 2 2 4 3" xfId="17346"/>
    <cellStyle name="计算 2 2 4 2 2 4 4" xfId="17347"/>
    <cellStyle name="计算 2 2 4 2 2 5" xfId="17348"/>
    <cellStyle name="计算 2 2 4 2 2 5 2" xfId="17349"/>
    <cellStyle name="计算 2 2 4 2 2 5 3" xfId="17350"/>
    <cellStyle name="计算 2 2 4 2 2 6" xfId="17351"/>
    <cellStyle name="计算 2 2 4 2 2 7" xfId="17352"/>
    <cellStyle name="计算 2 2 4 2 3" xfId="17353"/>
    <cellStyle name="计算 2 2 4 2 3 2" xfId="17354"/>
    <cellStyle name="计算 2 2 4 2 3 2 2" xfId="17355"/>
    <cellStyle name="计算 2 2 4 2 3 2 2 2" xfId="17356"/>
    <cellStyle name="计算 2 2 4 2 3 2 2 3" xfId="17357"/>
    <cellStyle name="计算 2 2 4 2 3 2 3" xfId="17358"/>
    <cellStyle name="计算 2 2 4 2 3 2 4" xfId="17359"/>
    <cellStyle name="计算 2 2 4 2 3 3" xfId="17360"/>
    <cellStyle name="计算 2 2 4 2 3 3 2" xfId="17361"/>
    <cellStyle name="计算 2 2 4 2 3 3 2 2" xfId="17362"/>
    <cellStyle name="计算 2 2 4 2 3 3 2 3" xfId="17363"/>
    <cellStyle name="计算 2 2 4 2 3 3 3" xfId="17364"/>
    <cellStyle name="计算 2 2 4 2 3 3 4" xfId="17365"/>
    <cellStyle name="计算 2 2 4 2 3 4" xfId="17366"/>
    <cellStyle name="计算 2 2 4 2 3 4 2" xfId="17367"/>
    <cellStyle name="计算 2 2 4 2 3 4 2 2" xfId="17368"/>
    <cellStyle name="计算 2 2 4 2 3 4 2 3" xfId="17369"/>
    <cellStyle name="计算 2 2 4 2 3 4 3" xfId="17370"/>
    <cellStyle name="计算 2 2 4 2 3 4 4" xfId="17371"/>
    <cellStyle name="计算 2 2 4 2 3 5" xfId="17372"/>
    <cellStyle name="计算 2 2 4 2 3 5 2" xfId="17373"/>
    <cellStyle name="计算 2 2 4 2 3 5 3" xfId="17374"/>
    <cellStyle name="计算 2 2 4 2 3 6" xfId="17375"/>
    <cellStyle name="计算 2 2 4 2 3 7" xfId="17376"/>
    <cellStyle name="计算 2 2 4 2 4" xfId="17377"/>
    <cellStyle name="计算 2 2 4 2 4 2" xfId="17378"/>
    <cellStyle name="计算 2 2 4 2 4 2 2" xfId="17379"/>
    <cellStyle name="计算 2 2 4 2 4 2 2 2" xfId="17380"/>
    <cellStyle name="计算 2 2 4 2 4 2 2 3" xfId="17381"/>
    <cellStyle name="计算 2 2 4 2 4 2 3" xfId="17382"/>
    <cellStyle name="计算 2 2 4 2 4 2 4" xfId="17383"/>
    <cellStyle name="计算 2 2 4 2 4 3" xfId="17384"/>
    <cellStyle name="计算 2 2 4 2 4 3 2" xfId="17385"/>
    <cellStyle name="计算 2 2 4 2 4 3 2 2" xfId="17386"/>
    <cellStyle name="计算 2 2 4 2 4 3 2 3" xfId="17387"/>
    <cellStyle name="计算 2 2 4 2 4 3 3" xfId="17388"/>
    <cellStyle name="计算 2 2 4 2 4 3 4" xfId="17389"/>
    <cellStyle name="计算 2 2 4 2 4 4" xfId="17390"/>
    <cellStyle name="计算 2 2 4 2 4 4 2" xfId="17391"/>
    <cellStyle name="计算 2 2 4 2 4 4 2 2" xfId="17392"/>
    <cellStyle name="计算 2 2 4 2 4 4 2 3" xfId="17393"/>
    <cellStyle name="计算 2 2 4 2 4 4 3" xfId="17394"/>
    <cellStyle name="计算 2 2 4 2 4 4 4" xfId="17395"/>
    <cellStyle name="计算 2 2 4 2 4 5" xfId="17396"/>
    <cellStyle name="计算 2 2 4 2 4 5 2" xfId="17397"/>
    <cellStyle name="计算 2 2 4 2 4 5 3" xfId="17398"/>
    <cellStyle name="计算 2 2 4 2 4 6" xfId="17399"/>
    <cellStyle name="计算 2 2 4 2 4 7" xfId="17400"/>
    <cellStyle name="计算 2 2 4 2 5" xfId="17401"/>
    <cellStyle name="计算 2 2 4 2 5 2" xfId="17402"/>
    <cellStyle name="计算 2 2 4 2 5 2 2" xfId="17403"/>
    <cellStyle name="计算 2 2 4 2 5 2 3" xfId="17404"/>
    <cellStyle name="计算 2 2 4 2 5 3" xfId="17405"/>
    <cellStyle name="计算 2 2 4 2 5 4" xfId="17406"/>
    <cellStyle name="计算 2 2 4 2 6" xfId="17407"/>
    <cellStyle name="计算 2 2 4 2 6 2" xfId="17408"/>
    <cellStyle name="计算 2 2 4 2 6 3" xfId="17409"/>
    <cellStyle name="计算 2 2 4 2 7" xfId="17410"/>
    <cellStyle name="计算 2 2 4 2 8" xfId="17411"/>
    <cellStyle name="计算 2 2 4 3" xfId="17412"/>
    <cellStyle name="计算 2 2 4 3 2" xfId="17413"/>
    <cellStyle name="计算 2 2 4 3 2 2" xfId="17414"/>
    <cellStyle name="计算 2 2 4 3 2 2 2" xfId="17415"/>
    <cellStyle name="计算 2 2 4 3 2 2 3" xfId="17416"/>
    <cellStyle name="计算 2 2 4 3 2 3" xfId="17417"/>
    <cellStyle name="计算 2 2 4 3 2 4" xfId="17418"/>
    <cellStyle name="计算 2 2 4 3 3" xfId="17419"/>
    <cellStyle name="计算 2 2 4 3 3 2" xfId="17420"/>
    <cellStyle name="计算 2 2 4 3 3 2 2" xfId="17421"/>
    <cellStyle name="计算 2 2 4 3 3 2 3" xfId="17422"/>
    <cellStyle name="计算 2 2 4 3 3 3" xfId="17423"/>
    <cellStyle name="计算 2 2 4 3 3 4" xfId="17424"/>
    <cellStyle name="计算 2 2 4 3 4" xfId="17425"/>
    <cellStyle name="计算 2 2 4 3 4 2" xfId="17426"/>
    <cellStyle name="计算 2 2 4 3 4 2 2" xfId="17427"/>
    <cellStyle name="计算 2 2 4 3 4 2 3" xfId="17428"/>
    <cellStyle name="计算 2 2 4 3 4 3" xfId="17429"/>
    <cellStyle name="计算 2 2 4 3 4 4" xfId="17430"/>
    <cellStyle name="计算 2 2 4 3 5" xfId="17431"/>
    <cellStyle name="计算 2 2 4 3 5 2" xfId="17432"/>
    <cellStyle name="计算 2 2 4 3 5 3" xfId="17433"/>
    <cellStyle name="计算 2 2 4 3 6" xfId="17434"/>
    <cellStyle name="计算 2 2 4 3 7" xfId="17435"/>
    <cellStyle name="计算 2 2 4 4" xfId="17436"/>
    <cellStyle name="计算 2 2 4 4 2" xfId="17437"/>
    <cellStyle name="计算 2 2 4 4 2 2" xfId="17438"/>
    <cellStyle name="计算 2 2 4 4 2 2 2" xfId="17439"/>
    <cellStyle name="计算 2 2 4 4 2 2 3" xfId="17440"/>
    <cellStyle name="计算 2 2 4 4 2 3" xfId="17441"/>
    <cellStyle name="计算 2 2 4 4 2 4" xfId="17442"/>
    <cellStyle name="计算 2 2 4 4 3" xfId="17443"/>
    <cellStyle name="计算 2 2 4 4 3 2" xfId="17444"/>
    <cellStyle name="计算 2 2 4 4 3 2 2" xfId="17445"/>
    <cellStyle name="计算 2 2 4 4 3 2 3" xfId="17446"/>
    <cellStyle name="计算 2 2 4 4 3 3" xfId="17447"/>
    <cellStyle name="计算 2 2 4 4 3 4" xfId="17448"/>
    <cellStyle name="计算 2 2 4 4 4" xfId="17449"/>
    <cellStyle name="计算 2 2 4 4 4 2" xfId="17450"/>
    <cellStyle name="计算 2 2 4 4 4 2 2" xfId="17451"/>
    <cellStyle name="计算 2 2 4 4 4 2 3" xfId="17452"/>
    <cellStyle name="计算 2 2 4 4 4 3" xfId="17453"/>
    <cellStyle name="计算 2 2 4 4 4 4" xfId="17454"/>
    <cellStyle name="计算 2 2 4 4 5" xfId="17455"/>
    <cellStyle name="计算 2 2 4 4 5 2" xfId="17456"/>
    <cellStyle name="计算 2 2 4 4 5 3" xfId="17457"/>
    <cellStyle name="计算 2 2 4 4 6" xfId="17458"/>
    <cellStyle name="计算 2 2 4 4 7" xfId="17459"/>
    <cellStyle name="计算 2 2 4 5" xfId="17460"/>
    <cellStyle name="计算 2 2 4 5 2" xfId="17461"/>
    <cellStyle name="计算 2 2 4 5 2 2" xfId="17462"/>
    <cellStyle name="计算 2 2 4 5 2 2 2" xfId="17463"/>
    <cellStyle name="计算 2 2 4 5 2 2 3" xfId="17464"/>
    <cellStyle name="计算 2 2 4 5 2 3" xfId="17465"/>
    <cellStyle name="计算 2 2 4 5 2 4" xfId="17466"/>
    <cellStyle name="计算 2 2 4 5 3" xfId="17467"/>
    <cellStyle name="计算 2 2 4 5 3 2" xfId="17468"/>
    <cellStyle name="计算 2 2 4 5 3 2 2" xfId="17469"/>
    <cellStyle name="计算 2 2 4 5 3 2 3" xfId="17470"/>
    <cellStyle name="计算 2 2 4 5 3 3" xfId="17471"/>
    <cellStyle name="计算 2 2 4 5 3 4" xfId="17472"/>
    <cellStyle name="计算 2 2 4 5 4" xfId="17473"/>
    <cellStyle name="计算 2 2 4 5 4 2" xfId="17474"/>
    <cellStyle name="计算 2 2 4 5 4 2 2" xfId="17475"/>
    <cellStyle name="计算 2 2 4 5 4 2 3" xfId="17476"/>
    <cellStyle name="计算 2 2 4 5 4 3" xfId="17477"/>
    <cellStyle name="计算 2 2 4 5 4 4" xfId="17478"/>
    <cellStyle name="计算 2 2 4 5 5" xfId="17479"/>
    <cellStyle name="计算 2 2 4 5 5 2" xfId="17480"/>
    <cellStyle name="计算 2 2 4 5 5 3" xfId="17481"/>
    <cellStyle name="计算 2 2 4 5 6" xfId="17482"/>
    <cellStyle name="计算 2 2 4 5 7" xfId="17483"/>
    <cellStyle name="计算 2 2 4 6" xfId="17484"/>
    <cellStyle name="计算 2 2 4 6 2" xfId="17485"/>
    <cellStyle name="计算 2 2 4 6 2 2" xfId="17486"/>
    <cellStyle name="计算 2 2 4 6 2 3" xfId="17487"/>
    <cellStyle name="计算 2 2 4 6 3" xfId="17488"/>
    <cellStyle name="计算 2 2 4 6 4" xfId="17489"/>
    <cellStyle name="计算 2 2 4 7" xfId="17490"/>
    <cellStyle name="计算 2 2 4 7 2" xfId="17491"/>
    <cellStyle name="计算 2 2 4 7 3" xfId="17492"/>
    <cellStyle name="计算 2 2 4 8" xfId="17493"/>
    <cellStyle name="计算 2 2 4 9" xfId="17494"/>
    <cellStyle name="计算 2 2 5" xfId="17495"/>
    <cellStyle name="计算 2 2 5 2" xfId="17496"/>
    <cellStyle name="计算 2 2 5 2 2" xfId="17497"/>
    <cellStyle name="计算 2 2 5 2 2 2" xfId="17498"/>
    <cellStyle name="计算 2 2 5 2 2 2 2" xfId="17499"/>
    <cellStyle name="计算 2 2 5 2 2 2 2 2" xfId="17500"/>
    <cellStyle name="计算 2 2 5 2 2 2 2 3" xfId="17501"/>
    <cellStyle name="计算 2 2 5 2 2 2 3" xfId="17502"/>
    <cellStyle name="计算 2 2 5 2 2 2 4" xfId="17503"/>
    <cellStyle name="计算 2 2 5 2 2 3" xfId="17504"/>
    <cellStyle name="计算 2 2 5 2 2 3 2" xfId="17505"/>
    <cellStyle name="计算 2 2 5 2 2 3 2 2" xfId="17506"/>
    <cellStyle name="计算 2 2 5 2 2 3 2 3" xfId="17507"/>
    <cellStyle name="计算 2 2 5 2 2 3 3" xfId="17508"/>
    <cellStyle name="计算 2 2 5 2 2 3 4" xfId="17509"/>
    <cellStyle name="计算 2 2 5 2 2 4" xfId="17510"/>
    <cellStyle name="计算 2 2 5 2 2 4 2" xfId="17511"/>
    <cellStyle name="计算 2 2 5 2 2 4 2 2" xfId="17512"/>
    <cellStyle name="计算 2 2 5 2 2 4 2 3" xfId="17513"/>
    <cellStyle name="计算 2 2 5 2 2 4 3" xfId="17514"/>
    <cellStyle name="计算 2 2 5 2 2 4 4" xfId="17515"/>
    <cellStyle name="计算 2 2 5 2 2 5" xfId="17516"/>
    <cellStyle name="计算 2 2 5 2 2 5 2" xfId="17517"/>
    <cellStyle name="计算 2 2 5 2 2 5 3" xfId="17518"/>
    <cellStyle name="计算 2 2 5 2 2 6" xfId="17519"/>
    <cellStyle name="计算 2 2 5 2 2 7" xfId="17520"/>
    <cellStyle name="计算 2 2 5 2 3" xfId="17521"/>
    <cellStyle name="计算 2 2 5 2 3 2" xfId="17522"/>
    <cellStyle name="计算 2 2 5 2 3 2 2" xfId="17523"/>
    <cellStyle name="计算 2 2 5 2 3 2 2 2" xfId="17524"/>
    <cellStyle name="计算 2 2 5 2 3 2 2 3" xfId="17525"/>
    <cellStyle name="计算 2 2 5 2 3 2 3" xfId="17526"/>
    <cellStyle name="计算 2 2 5 2 3 2 4" xfId="17527"/>
    <cellStyle name="计算 2 2 5 2 3 3" xfId="17528"/>
    <cellStyle name="计算 2 2 5 2 3 3 2" xfId="17529"/>
    <cellStyle name="计算 2 2 5 2 3 3 2 2" xfId="17530"/>
    <cellStyle name="计算 2 2 5 2 3 3 2 3" xfId="17531"/>
    <cellStyle name="计算 2 2 5 2 3 3 3" xfId="17532"/>
    <cellStyle name="计算 2 2 5 2 3 3 4" xfId="17533"/>
    <cellStyle name="计算 2 2 5 2 3 4" xfId="17534"/>
    <cellStyle name="计算 2 2 5 2 3 4 2" xfId="17535"/>
    <cellStyle name="计算 2 2 5 2 3 4 2 2" xfId="17536"/>
    <cellStyle name="计算 2 2 5 2 3 4 2 3" xfId="17537"/>
    <cellStyle name="计算 2 2 5 2 3 4 3" xfId="17538"/>
    <cellStyle name="计算 2 2 5 2 3 4 4" xfId="17539"/>
    <cellStyle name="计算 2 2 5 2 3 5" xfId="17540"/>
    <cellStyle name="计算 2 2 5 2 3 5 2" xfId="17541"/>
    <cellStyle name="计算 2 2 5 2 3 5 3" xfId="17542"/>
    <cellStyle name="计算 2 2 5 2 3 6" xfId="17543"/>
    <cellStyle name="计算 2 2 5 2 3 7" xfId="17544"/>
    <cellStyle name="计算 2 2 5 2 4" xfId="17545"/>
    <cellStyle name="计算 2 2 5 2 4 2" xfId="17546"/>
    <cellStyle name="计算 2 2 5 2 4 2 2" xfId="17547"/>
    <cellStyle name="计算 2 2 5 2 4 2 2 2" xfId="17548"/>
    <cellStyle name="计算 2 2 5 2 4 2 2 3" xfId="17549"/>
    <cellStyle name="计算 2 2 5 2 4 2 3" xfId="17550"/>
    <cellStyle name="计算 2 2 5 2 4 2 4" xfId="17551"/>
    <cellStyle name="计算 2 2 5 2 4 3" xfId="17552"/>
    <cellStyle name="计算 2 2 5 2 4 3 2" xfId="17553"/>
    <cellStyle name="计算 2 2 5 2 4 3 2 2" xfId="17554"/>
    <cellStyle name="计算 2 2 5 2 4 3 2 3" xfId="17555"/>
    <cellStyle name="计算 2 2 5 2 4 3 3" xfId="17556"/>
    <cellStyle name="计算 2 2 5 2 4 3 4" xfId="17557"/>
    <cellStyle name="计算 2 2 5 2 4 4" xfId="17558"/>
    <cellStyle name="计算 2 2 5 2 4 4 2" xfId="17559"/>
    <cellStyle name="计算 2 2 5 2 4 4 2 2" xfId="17560"/>
    <cellStyle name="计算 2 2 5 2 4 4 2 3" xfId="17561"/>
    <cellStyle name="计算 2 2 5 2 4 4 3" xfId="17562"/>
    <cellStyle name="计算 2 2 5 2 4 4 4" xfId="17563"/>
    <cellStyle name="计算 2 2 5 2 4 5" xfId="17564"/>
    <cellStyle name="计算 2 2 5 2 4 5 2" xfId="17565"/>
    <cellStyle name="计算 2 2 5 2 4 5 3" xfId="17566"/>
    <cellStyle name="计算 2 2 5 2 4 6" xfId="17567"/>
    <cellStyle name="计算 2 2 5 2 4 7" xfId="17568"/>
    <cellStyle name="计算 2 2 5 2 5" xfId="17569"/>
    <cellStyle name="计算 2 2 5 2 5 2" xfId="17570"/>
    <cellStyle name="计算 2 2 5 2 5 2 2" xfId="17571"/>
    <cellStyle name="计算 2 2 5 2 5 2 3" xfId="17572"/>
    <cellStyle name="计算 2 2 5 2 5 3" xfId="17573"/>
    <cellStyle name="计算 2 2 5 2 5 4" xfId="17574"/>
    <cellStyle name="计算 2 2 5 2 6" xfId="17575"/>
    <cellStyle name="计算 2 2 5 2 6 2" xfId="17576"/>
    <cellStyle name="计算 2 2 5 2 6 3" xfId="17577"/>
    <cellStyle name="计算 2 2 5 2 7" xfId="17578"/>
    <cellStyle name="计算 2 2 5 2 8" xfId="17579"/>
    <cellStyle name="计算 2 2 5 3" xfId="17580"/>
    <cellStyle name="计算 2 2 5 3 2" xfId="17581"/>
    <cellStyle name="计算 2 2 5 3 2 2" xfId="17582"/>
    <cellStyle name="计算 2 2 5 3 2 2 2" xfId="17583"/>
    <cellStyle name="计算 2 2 5 3 2 2 3" xfId="17584"/>
    <cellStyle name="计算 2 2 5 3 2 3" xfId="17585"/>
    <cellStyle name="计算 2 2 5 3 2 4" xfId="17586"/>
    <cellStyle name="计算 2 2 5 3 3" xfId="17587"/>
    <cellStyle name="计算 2 2 5 3 3 2" xfId="17588"/>
    <cellStyle name="计算 2 2 5 3 3 2 2" xfId="17589"/>
    <cellStyle name="计算 2 2 5 3 3 2 3" xfId="17590"/>
    <cellStyle name="计算 2 2 5 3 3 3" xfId="17591"/>
    <cellStyle name="计算 2 2 5 3 3 4" xfId="17592"/>
    <cellStyle name="计算 2 2 5 3 4" xfId="17593"/>
    <cellStyle name="计算 2 2 5 3 4 2" xfId="17594"/>
    <cellStyle name="计算 2 2 5 3 4 2 2" xfId="17595"/>
    <cellStyle name="计算 2 2 5 3 4 2 3" xfId="17596"/>
    <cellStyle name="计算 2 2 5 3 4 3" xfId="17597"/>
    <cellStyle name="计算 2 2 5 3 4 4" xfId="17598"/>
    <cellStyle name="计算 2 2 5 3 5" xfId="17599"/>
    <cellStyle name="计算 2 2 5 3 5 2" xfId="17600"/>
    <cellStyle name="计算 2 2 5 3 5 3" xfId="17601"/>
    <cellStyle name="计算 2 2 5 3 6" xfId="17602"/>
    <cellStyle name="计算 2 2 5 3 7" xfId="17603"/>
    <cellStyle name="计算 2 2 5 4" xfId="17604"/>
    <cellStyle name="计算 2 2 5 4 2" xfId="17605"/>
    <cellStyle name="计算 2 2 5 4 2 2" xfId="17606"/>
    <cellStyle name="计算 2 2 5 4 2 2 2" xfId="17607"/>
    <cellStyle name="计算 2 2 5 4 2 2 3" xfId="17608"/>
    <cellStyle name="计算 2 2 5 4 2 3" xfId="17609"/>
    <cellStyle name="计算 2 2 5 4 2 4" xfId="17610"/>
    <cellStyle name="计算 2 2 5 4 3" xfId="17611"/>
    <cellStyle name="计算 2 2 5 4 3 2" xfId="17612"/>
    <cellStyle name="计算 2 2 5 4 3 2 2" xfId="17613"/>
    <cellStyle name="计算 2 2 5 4 3 2 3" xfId="17614"/>
    <cellStyle name="计算 2 2 5 4 3 3" xfId="17615"/>
    <cellStyle name="计算 2 2 5 4 3 4" xfId="17616"/>
    <cellStyle name="计算 2 2 5 4 4" xfId="17617"/>
    <cellStyle name="计算 2 2 5 4 4 2" xfId="17618"/>
    <cellStyle name="计算 2 2 5 4 4 2 2" xfId="17619"/>
    <cellStyle name="计算 2 2 5 4 4 2 3" xfId="17620"/>
    <cellStyle name="计算 2 2 5 4 4 3" xfId="17621"/>
    <cellStyle name="计算 2 2 5 4 4 4" xfId="17622"/>
    <cellStyle name="计算 2 2 5 4 5" xfId="17623"/>
    <cellStyle name="计算 2 2 5 4 5 2" xfId="17624"/>
    <cellStyle name="计算 2 2 5 4 5 3" xfId="17625"/>
    <cellStyle name="计算 2 2 5 4 6" xfId="17626"/>
    <cellStyle name="计算 2 2 5 4 7" xfId="17627"/>
    <cellStyle name="计算 2 2 5 5" xfId="17628"/>
    <cellStyle name="计算 2 2 5 5 2" xfId="17629"/>
    <cellStyle name="计算 2 2 5 5 2 2" xfId="17630"/>
    <cellStyle name="计算 2 2 5 5 2 2 2" xfId="17631"/>
    <cellStyle name="计算 2 2 5 5 2 2 3" xfId="17632"/>
    <cellStyle name="计算 2 2 5 5 2 3" xfId="17633"/>
    <cellStyle name="计算 2 2 5 5 2 4" xfId="17634"/>
    <cellStyle name="计算 2 2 5 5 3" xfId="17635"/>
    <cellStyle name="计算 2 2 5 5 3 2" xfId="17636"/>
    <cellStyle name="计算 2 2 5 5 3 2 2" xfId="17637"/>
    <cellStyle name="计算 2 2 5 5 3 2 3" xfId="17638"/>
    <cellStyle name="计算 2 2 5 5 3 3" xfId="17639"/>
    <cellStyle name="计算 2 2 5 5 3 4" xfId="17640"/>
    <cellStyle name="计算 2 2 5 5 4" xfId="17641"/>
    <cellStyle name="计算 2 2 5 5 4 2" xfId="17642"/>
    <cellStyle name="计算 2 2 5 5 4 2 2" xfId="17643"/>
    <cellStyle name="计算 2 2 5 5 4 2 3" xfId="17644"/>
    <cellStyle name="计算 2 2 5 5 4 3" xfId="17645"/>
    <cellStyle name="计算 2 2 5 5 4 4" xfId="17646"/>
    <cellStyle name="计算 2 2 5 5 5" xfId="17647"/>
    <cellStyle name="计算 2 2 5 5 5 2" xfId="17648"/>
    <cellStyle name="计算 2 2 5 5 5 3" xfId="17649"/>
    <cellStyle name="计算 2 2 5 5 6" xfId="17650"/>
    <cellStyle name="计算 2 2 5 5 7" xfId="17651"/>
    <cellStyle name="计算 2 2 5 6" xfId="17652"/>
    <cellStyle name="计算 2 2 5 6 2" xfId="17653"/>
    <cellStyle name="计算 2 2 5 6 2 2" xfId="17654"/>
    <cellStyle name="计算 2 2 5 6 2 3" xfId="17655"/>
    <cellStyle name="计算 2 2 5 6 3" xfId="17656"/>
    <cellStyle name="计算 2 2 5 6 4" xfId="17657"/>
    <cellStyle name="计算 2 2 5 7" xfId="17658"/>
    <cellStyle name="计算 2 2 5 7 2" xfId="17659"/>
    <cellStyle name="计算 2 2 5 7 3" xfId="17660"/>
    <cellStyle name="计算 2 2 5 8" xfId="17661"/>
    <cellStyle name="计算 2 2 5 9" xfId="17662"/>
    <cellStyle name="计算 2 2 6" xfId="17663"/>
    <cellStyle name="计算 2 2 6 2" xfId="17664"/>
    <cellStyle name="计算 2 2 6 2 2" xfId="17665"/>
    <cellStyle name="计算 2 2 6 2 2 2" xfId="17666"/>
    <cellStyle name="计算 2 2 6 2 2 2 2" xfId="17667"/>
    <cellStyle name="计算 2 2 6 2 2 2 2 2" xfId="17668"/>
    <cellStyle name="计算 2 2 6 2 2 2 2 3" xfId="17669"/>
    <cellStyle name="计算 2 2 6 2 2 2 3" xfId="17670"/>
    <cellStyle name="计算 2 2 6 2 2 2 4" xfId="17671"/>
    <cellStyle name="计算 2 2 6 2 2 3" xfId="17672"/>
    <cellStyle name="计算 2 2 6 2 2 3 2" xfId="17673"/>
    <cellStyle name="计算 2 2 6 2 2 3 2 2" xfId="17674"/>
    <cellStyle name="计算 2 2 6 2 2 3 2 3" xfId="17675"/>
    <cellStyle name="计算 2 2 6 2 2 3 3" xfId="17676"/>
    <cellStyle name="计算 2 2 6 2 2 3 4" xfId="17677"/>
    <cellStyle name="计算 2 2 6 2 2 4" xfId="17678"/>
    <cellStyle name="计算 2 2 6 2 2 4 2" xfId="17679"/>
    <cellStyle name="计算 2 2 6 2 2 4 2 2" xfId="17680"/>
    <cellStyle name="计算 2 2 6 2 2 4 2 3" xfId="17681"/>
    <cellStyle name="计算 2 2 6 2 2 4 3" xfId="17682"/>
    <cellStyle name="计算 2 2 6 2 2 4 4" xfId="17683"/>
    <cellStyle name="计算 2 2 6 2 2 5" xfId="17684"/>
    <cellStyle name="计算 2 2 6 2 2 5 2" xfId="17685"/>
    <cellStyle name="计算 2 2 6 2 2 5 3" xfId="17686"/>
    <cellStyle name="计算 2 2 6 2 2 6" xfId="17687"/>
    <cellStyle name="计算 2 2 6 2 2 7" xfId="17688"/>
    <cellStyle name="计算 2 2 6 2 3" xfId="17689"/>
    <cellStyle name="计算 2 2 6 2 3 2" xfId="17690"/>
    <cellStyle name="计算 2 2 6 2 3 2 2" xfId="17691"/>
    <cellStyle name="计算 2 2 6 2 3 2 2 2" xfId="17692"/>
    <cellStyle name="计算 2 2 6 2 3 2 2 3" xfId="17693"/>
    <cellStyle name="计算 2 2 6 2 3 2 3" xfId="17694"/>
    <cellStyle name="计算 2 2 6 2 3 2 4" xfId="17695"/>
    <cellStyle name="计算 2 2 6 2 3 3" xfId="17696"/>
    <cellStyle name="计算 2 2 6 2 3 3 2" xfId="17697"/>
    <cellStyle name="计算 2 2 6 2 3 3 2 2" xfId="17698"/>
    <cellStyle name="计算 2 2 6 2 3 3 2 3" xfId="17699"/>
    <cellStyle name="计算 2 2 6 2 3 3 3" xfId="17700"/>
    <cellStyle name="计算 2 2 6 2 3 3 4" xfId="17701"/>
    <cellStyle name="计算 2 2 6 2 3 4" xfId="17702"/>
    <cellStyle name="计算 2 2 6 2 3 4 2" xfId="17703"/>
    <cellStyle name="计算 2 2 6 2 3 4 2 2" xfId="17704"/>
    <cellStyle name="计算 2 2 6 2 3 4 2 3" xfId="17705"/>
    <cellStyle name="计算 2 2 6 2 3 4 3" xfId="17706"/>
    <cellStyle name="计算 2 2 6 2 3 4 4" xfId="17707"/>
    <cellStyle name="计算 2 2 6 2 3 5" xfId="17708"/>
    <cellStyle name="计算 2 2 6 2 3 5 2" xfId="17709"/>
    <cellStyle name="计算 2 2 6 2 3 5 3" xfId="17710"/>
    <cellStyle name="计算 2 2 6 2 3 6" xfId="17711"/>
    <cellStyle name="计算 2 2 6 2 3 7" xfId="17712"/>
    <cellStyle name="计算 2 2 6 2 4" xfId="17713"/>
    <cellStyle name="计算 2 2 6 2 4 2" xfId="17714"/>
    <cellStyle name="计算 2 2 6 2 4 2 2" xfId="17715"/>
    <cellStyle name="计算 2 2 6 2 4 2 2 2" xfId="17716"/>
    <cellStyle name="计算 2 2 6 2 4 2 2 3" xfId="17717"/>
    <cellStyle name="计算 2 2 6 2 4 2 3" xfId="17718"/>
    <cellStyle name="计算 2 2 6 2 4 2 4" xfId="17719"/>
    <cellStyle name="计算 2 2 6 2 4 3" xfId="17720"/>
    <cellStyle name="计算 2 2 6 2 4 3 2" xfId="17721"/>
    <cellStyle name="计算 2 2 6 2 4 3 2 2" xfId="17722"/>
    <cellStyle name="计算 2 2 6 2 4 3 2 3" xfId="17723"/>
    <cellStyle name="计算 2 2 6 2 4 3 3" xfId="17724"/>
    <cellStyle name="计算 2 2 6 2 4 3 4" xfId="17725"/>
    <cellStyle name="计算 2 2 6 2 4 4" xfId="17726"/>
    <cellStyle name="计算 2 2 6 2 4 4 2" xfId="17727"/>
    <cellStyle name="计算 2 2 6 2 4 4 2 2" xfId="17728"/>
    <cellStyle name="计算 2 2 6 2 4 4 2 3" xfId="17729"/>
    <cellStyle name="计算 2 2 6 2 4 4 3" xfId="17730"/>
    <cellStyle name="计算 2 2 6 2 4 4 4" xfId="17731"/>
    <cellStyle name="计算 2 2 6 2 4 5" xfId="17732"/>
    <cellStyle name="计算 2 2 6 2 4 5 2" xfId="17733"/>
    <cellStyle name="计算 2 2 6 2 4 5 3" xfId="17734"/>
    <cellStyle name="计算 2 2 6 2 4 6" xfId="17735"/>
    <cellStyle name="计算 2 2 6 2 4 7" xfId="17736"/>
    <cellStyle name="计算 2 2 6 2 5" xfId="17737"/>
    <cellStyle name="计算 2 2 6 2 5 2" xfId="17738"/>
    <cellStyle name="计算 2 2 6 2 5 2 2" xfId="17739"/>
    <cellStyle name="计算 2 2 6 2 5 2 3" xfId="17740"/>
    <cellStyle name="计算 2 2 6 2 5 3" xfId="17741"/>
    <cellStyle name="计算 2 2 6 2 5 4" xfId="17742"/>
    <cellStyle name="计算 2 2 6 2 6" xfId="17743"/>
    <cellStyle name="计算 2 2 6 2 6 2" xfId="17744"/>
    <cellStyle name="计算 2 2 6 2 6 3" xfId="17745"/>
    <cellStyle name="计算 2 2 6 2 7" xfId="17746"/>
    <cellStyle name="计算 2 2 6 2 8" xfId="17747"/>
    <cellStyle name="计算 2 2 6 3" xfId="17748"/>
    <cellStyle name="计算 2 2 6 3 2" xfId="17749"/>
    <cellStyle name="计算 2 2 6 3 2 2" xfId="17750"/>
    <cellStyle name="计算 2 2 6 3 2 2 2" xfId="17751"/>
    <cellStyle name="计算 2 2 6 3 2 2 3" xfId="17752"/>
    <cellStyle name="计算 2 2 6 3 2 3" xfId="17753"/>
    <cellStyle name="计算 2 2 6 3 2 4" xfId="17754"/>
    <cellStyle name="计算 2 2 6 3 3" xfId="17755"/>
    <cellStyle name="计算 2 2 6 3 3 2" xfId="17756"/>
    <cellStyle name="计算 2 2 6 3 3 2 2" xfId="17757"/>
    <cellStyle name="计算 2 2 6 3 3 2 3" xfId="17758"/>
    <cellStyle name="计算 2 2 6 3 3 3" xfId="17759"/>
    <cellStyle name="计算 2 2 6 3 3 4" xfId="17760"/>
    <cellStyle name="计算 2 2 6 3 4" xfId="17761"/>
    <cellStyle name="计算 2 2 6 3 4 2" xfId="17762"/>
    <cellStyle name="计算 2 2 6 3 4 2 2" xfId="17763"/>
    <cellStyle name="计算 2 2 6 3 4 2 3" xfId="17764"/>
    <cellStyle name="计算 2 2 6 3 4 3" xfId="17765"/>
    <cellStyle name="计算 2 2 6 3 4 4" xfId="17766"/>
    <cellStyle name="计算 2 2 6 3 5" xfId="17767"/>
    <cellStyle name="计算 2 2 6 3 5 2" xfId="17768"/>
    <cellStyle name="计算 2 2 6 3 5 3" xfId="17769"/>
    <cellStyle name="计算 2 2 6 3 6" xfId="17770"/>
    <cellStyle name="计算 2 2 6 3 7" xfId="17771"/>
    <cellStyle name="计算 2 2 6 4" xfId="17772"/>
    <cellStyle name="计算 2 2 6 4 2" xfId="17773"/>
    <cellStyle name="计算 2 2 6 4 2 2" xfId="17774"/>
    <cellStyle name="计算 2 2 6 4 2 2 2" xfId="17775"/>
    <cellStyle name="计算 2 2 6 4 2 2 3" xfId="17776"/>
    <cellStyle name="计算 2 2 6 4 2 3" xfId="17777"/>
    <cellStyle name="计算 2 2 6 4 2 4" xfId="17778"/>
    <cellStyle name="计算 2 2 6 4 3" xfId="17779"/>
    <cellStyle name="计算 2 2 6 4 3 2" xfId="17780"/>
    <cellStyle name="计算 2 2 6 4 3 2 2" xfId="17781"/>
    <cellStyle name="计算 2 2 6 4 3 2 3" xfId="17782"/>
    <cellStyle name="计算 2 2 6 4 3 3" xfId="17783"/>
    <cellStyle name="计算 2 2 6 4 3 4" xfId="17784"/>
    <cellStyle name="计算 2 2 6 4 4" xfId="17785"/>
    <cellStyle name="计算 2 2 6 4 4 2" xfId="17786"/>
    <cellStyle name="计算 2 2 6 4 4 2 2" xfId="17787"/>
    <cellStyle name="计算 2 2 6 4 4 2 3" xfId="17788"/>
    <cellStyle name="计算 2 2 6 4 4 3" xfId="17789"/>
    <cellStyle name="计算 2 2 6 4 4 4" xfId="17790"/>
    <cellStyle name="计算 2 2 6 4 5" xfId="17791"/>
    <cellStyle name="计算 2 2 6 4 5 2" xfId="17792"/>
    <cellStyle name="计算 2 2 6 4 5 3" xfId="17793"/>
    <cellStyle name="计算 2 2 6 4 6" xfId="17794"/>
    <cellStyle name="计算 2 2 6 4 7" xfId="17795"/>
    <cellStyle name="计算 2 2 6 5" xfId="17796"/>
    <cellStyle name="计算 2 2 6 5 2" xfId="17797"/>
    <cellStyle name="计算 2 2 6 5 2 2" xfId="17798"/>
    <cellStyle name="计算 2 2 6 5 2 2 2" xfId="17799"/>
    <cellStyle name="计算 2 2 6 5 2 2 3" xfId="17800"/>
    <cellStyle name="计算 2 2 6 5 2 3" xfId="17801"/>
    <cellStyle name="计算 2 2 6 5 2 4" xfId="17802"/>
    <cellStyle name="计算 2 2 6 5 3" xfId="17803"/>
    <cellStyle name="计算 2 2 6 5 3 2" xfId="17804"/>
    <cellStyle name="计算 2 2 6 5 3 2 2" xfId="17805"/>
    <cellStyle name="计算 2 2 6 5 3 2 3" xfId="17806"/>
    <cellStyle name="计算 2 2 6 5 3 3" xfId="17807"/>
    <cellStyle name="计算 2 2 6 5 3 4" xfId="17808"/>
    <cellStyle name="计算 2 2 6 5 4" xfId="17809"/>
    <cellStyle name="计算 2 2 6 5 4 2" xfId="17810"/>
    <cellStyle name="计算 2 2 6 5 4 2 2" xfId="17811"/>
    <cellStyle name="计算 2 2 6 5 4 2 3" xfId="17812"/>
    <cellStyle name="计算 2 2 6 5 4 3" xfId="17813"/>
    <cellStyle name="计算 2 2 6 5 4 4" xfId="17814"/>
    <cellStyle name="计算 2 2 6 5 5" xfId="17815"/>
    <cellStyle name="计算 2 2 6 5 5 2" xfId="17816"/>
    <cellStyle name="计算 2 2 6 5 5 3" xfId="17817"/>
    <cellStyle name="计算 2 2 6 5 6" xfId="17818"/>
    <cellStyle name="计算 2 2 6 5 7" xfId="17819"/>
    <cellStyle name="计算 2 2 6 6" xfId="17820"/>
    <cellStyle name="计算 2 2 6 6 2" xfId="17821"/>
    <cellStyle name="计算 2 2 6 6 2 2" xfId="17822"/>
    <cellStyle name="计算 2 2 6 6 2 3" xfId="17823"/>
    <cellStyle name="计算 2 2 6 6 3" xfId="17824"/>
    <cellStyle name="计算 2 2 6 6 4" xfId="17825"/>
    <cellStyle name="计算 2 2 6 7" xfId="17826"/>
    <cellStyle name="计算 2 2 6 8" xfId="17827"/>
    <cellStyle name="计算 2 2 7" xfId="17828"/>
    <cellStyle name="计算 2 2 7 2" xfId="17829"/>
    <cellStyle name="计算 2 2 7 2 2" xfId="17830"/>
    <cellStyle name="计算 2 2 7 2 2 2" xfId="17831"/>
    <cellStyle name="计算 2 2 7 2 2 3" xfId="17832"/>
    <cellStyle name="计算 2 2 7 2 3" xfId="17833"/>
    <cellStyle name="计算 2 2 7 2 4" xfId="17834"/>
    <cellStyle name="计算 2 2 7 3" xfId="17835"/>
    <cellStyle name="计算 2 2 7 3 2" xfId="17836"/>
    <cellStyle name="计算 2 2 7 3 2 2" xfId="17837"/>
    <cellStyle name="计算 2 2 7 3 2 3" xfId="17838"/>
    <cellStyle name="计算 2 2 7 3 3" xfId="17839"/>
    <cellStyle name="计算 2 2 7 3 4" xfId="17840"/>
    <cellStyle name="计算 2 2 7 4" xfId="17841"/>
    <cellStyle name="计算 2 2 7 4 2" xfId="17842"/>
    <cellStyle name="计算 2 2 7 4 2 2" xfId="17843"/>
    <cellStyle name="计算 2 2 7 4 2 3" xfId="17844"/>
    <cellStyle name="计算 2 2 7 4 3" xfId="17845"/>
    <cellStyle name="计算 2 2 7 4 4" xfId="17846"/>
    <cellStyle name="计算 2 2 7 5" xfId="17847"/>
    <cellStyle name="计算 2 2 7 5 2" xfId="17848"/>
    <cellStyle name="计算 2 2 7 5 3" xfId="17849"/>
    <cellStyle name="计算 2 2 7 6" xfId="17850"/>
    <cellStyle name="计算 2 2 7 7" xfId="17851"/>
    <cellStyle name="计算 2 2 8" xfId="17852"/>
    <cellStyle name="计算 2 2 8 2" xfId="17853"/>
    <cellStyle name="计算 2 2 8 2 2" xfId="17854"/>
    <cellStyle name="计算 2 2 8 2 2 2" xfId="17855"/>
    <cellStyle name="计算 2 2 8 2 2 3" xfId="17856"/>
    <cellStyle name="计算 2 2 8 2 3" xfId="17857"/>
    <cellStyle name="计算 2 2 8 2 4" xfId="17858"/>
    <cellStyle name="计算 2 2 8 3" xfId="17859"/>
    <cellStyle name="计算 2 2 8 3 2" xfId="17860"/>
    <cellStyle name="计算 2 2 8 3 2 2" xfId="17861"/>
    <cellStyle name="计算 2 2 8 3 2 3" xfId="17862"/>
    <cellStyle name="计算 2 2 8 3 3" xfId="17863"/>
    <cellStyle name="计算 2 2 8 3 4" xfId="17864"/>
    <cellStyle name="计算 2 2 8 4" xfId="17865"/>
    <cellStyle name="计算 2 2 8 4 2" xfId="17866"/>
    <cellStyle name="计算 2 2 8 4 2 2" xfId="17867"/>
    <cellStyle name="计算 2 2 8 4 2 3" xfId="17868"/>
    <cellStyle name="计算 2 2 8 4 3" xfId="17869"/>
    <cellStyle name="计算 2 2 8 4 4" xfId="17870"/>
    <cellStyle name="计算 2 2 8 5" xfId="17871"/>
    <cellStyle name="计算 2 2 8 5 2" xfId="17872"/>
    <cellStyle name="计算 2 2 8 5 3" xfId="17873"/>
    <cellStyle name="计算 2 2 8 6" xfId="17874"/>
    <cellStyle name="计算 2 2 8 7" xfId="17875"/>
    <cellStyle name="计算 2 2 9" xfId="17876"/>
    <cellStyle name="计算 2 2 9 2" xfId="17877"/>
    <cellStyle name="计算 2 2 9 2 2" xfId="17878"/>
    <cellStyle name="计算 2 2 9 2 2 2" xfId="17879"/>
    <cellStyle name="计算 2 2 9 2 2 3" xfId="17880"/>
    <cellStyle name="计算 2 2 9 2 3" xfId="17881"/>
    <cellStyle name="计算 2 2 9 2 4" xfId="17882"/>
    <cellStyle name="计算 2 2 9 3" xfId="17883"/>
    <cellStyle name="计算 2 2 9 3 2" xfId="17884"/>
    <cellStyle name="计算 2 2 9 3 2 2" xfId="17885"/>
    <cellStyle name="计算 2 2 9 3 2 3" xfId="17886"/>
    <cellStyle name="计算 2 2 9 3 3" xfId="17887"/>
    <cellStyle name="计算 2 2 9 3 4" xfId="17888"/>
    <cellStyle name="计算 2 2 9 4" xfId="17889"/>
    <cellStyle name="计算 2 2 9 4 2" xfId="17890"/>
    <cellStyle name="计算 2 2 9 4 2 2" xfId="17891"/>
    <cellStyle name="计算 2 2 9 4 2 3" xfId="17892"/>
    <cellStyle name="计算 2 2 9 4 3" xfId="17893"/>
    <cellStyle name="计算 2 2 9 4 4" xfId="17894"/>
    <cellStyle name="计算 2 2 9 5" xfId="17895"/>
    <cellStyle name="计算 2 2 9 5 2" xfId="17896"/>
    <cellStyle name="计算 2 2 9 5 3" xfId="17897"/>
    <cellStyle name="计算 2 2 9 6" xfId="17898"/>
    <cellStyle name="计算 2 2 9 7" xfId="17899"/>
    <cellStyle name="计算 2 3" xfId="17900"/>
    <cellStyle name="计算 2 3 10" xfId="17901"/>
    <cellStyle name="计算 2 3 10 2" xfId="17902"/>
    <cellStyle name="计算 2 3 10 2 2" xfId="17903"/>
    <cellStyle name="计算 2 3 10 2 3" xfId="17904"/>
    <cellStyle name="计算 2 3 10 3" xfId="17905"/>
    <cellStyle name="计算 2 3 10 4" xfId="17906"/>
    <cellStyle name="计算 2 3 11" xfId="17907"/>
    <cellStyle name="计算 2 3 12" xfId="17908"/>
    <cellStyle name="计算 2 3 2" xfId="17909"/>
    <cellStyle name="计算 2 3 2 10" xfId="17910"/>
    <cellStyle name="计算 2 3 2 11" xfId="17911"/>
    <cellStyle name="计算 2 3 2 2" xfId="17912"/>
    <cellStyle name="计算 2 3 2 2 10" xfId="17913"/>
    <cellStyle name="计算 2 3 2 2 11" xfId="17914"/>
    <cellStyle name="计算 2 3 2 2 2" xfId="17915"/>
    <cellStyle name="计算 2 3 2 2 2 2" xfId="17916"/>
    <cellStyle name="计算 2 3 2 2 2 2 2" xfId="17917"/>
    <cellStyle name="计算 2 3 2 2 2 2 2 2" xfId="17918"/>
    <cellStyle name="计算 2 3 2 2 2 2 2 2 2" xfId="17919"/>
    <cellStyle name="计算 2 3 2 2 2 2 2 2 2 2" xfId="17920"/>
    <cellStyle name="计算 2 3 2 2 2 2 2 2 2 3" xfId="17921"/>
    <cellStyle name="计算 2 3 2 2 2 2 2 2 3" xfId="17922"/>
    <cellStyle name="计算 2 3 2 2 2 2 2 2 4" xfId="17923"/>
    <cellStyle name="计算 2 3 2 2 2 2 2 3" xfId="17924"/>
    <cellStyle name="计算 2 3 2 2 2 2 2 3 2" xfId="17925"/>
    <cellStyle name="计算 2 3 2 2 2 2 2 3 2 2" xfId="17926"/>
    <cellStyle name="计算 2 3 2 2 2 2 2 3 2 3" xfId="17927"/>
    <cellStyle name="计算 2 3 2 2 2 2 2 3 3" xfId="17928"/>
    <cellStyle name="计算 2 3 2 2 2 2 2 3 4" xfId="17929"/>
    <cellStyle name="计算 2 3 2 2 2 2 2 4" xfId="17930"/>
    <cellStyle name="计算 2 3 2 2 2 2 2 4 2" xfId="17931"/>
    <cellStyle name="计算 2 3 2 2 2 2 2 4 2 2" xfId="17932"/>
    <cellStyle name="计算 2 3 2 2 2 2 2 4 2 3" xfId="17933"/>
    <cellStyle name="计算 2 3 2 2 2 2 2 4 3" xfId="17934"/>
    <cellStyle name="计算 2 3 2 2 2 2 2 4 4" xfId="17935"/>
    <cellStyle name="计算 2 3 2 2 2 2 2 5" xfId="17936"/>
    <cellStyle name="计算 2 3 2 2 2 2 2 5 2" xfId="17937"/>
    <cellStyle name="计算 2 3 2 2 2 2 2 5 3" xfId="17938"/>
    <cellStyle name="计算 2 3 2 2 2 2 2 6" xfId="17939"/>
    <cellStyle name="计算 2 3 2 2 2 2 2 7" xfId="17940"/>
    <cellStyle name="计算 2 3 2 2 2 2 3" xfId="17941"/>
    <cellStyle name="计算 2 3 2 2 2 2 3 2" xfId="17942"/>
    <cellStyle name="计算 2 3 2 2 2 2 3 2 2" xfId="17943"/>
    <cellStyle name="计算 2 3 2 2 2 2 3 2 2 2" xfId="17944"/>
    <cellStyle name="计算 2 3 2 2 2 2 3 2 2 3" xfId="17945"/>
    <cellStyle name="计算 2 3 2 2 2 2 3 2 3" xfId="17946"/>
    <cellStyle name="计算 2 3 2 2 2 2 3 2 4" xfId="17947"/>
    <cellStyle name="计算 2 3 2 2 2 2 3 3" xfId="17948"/>
    <cellStyle name="计算 2 3 2 2 2 2 3 3 2" xfId="17949"/>
    <cellStyle name="计算 2 3 2 2 2 2 3 3 2 2" xfId="17950"/>
    <cellStyle name="计算 2 3 2 2 2 2 3 3 2 3" xfId="17951"/>
    <cellStyle name="计算 2 3 2 2 2 2 3 3 3" xfId="17952"/>
    <cellStyle name="计算 2 3 2 2 2 2 3 3 4" xfId="17953"/>
    <cellStyle name="计算 2 3 2 2 2 2 3 4" xfId="17954"/>
    <cellStyle name="计算 2 3 2 2 2 2 3 4 2" xfId="17955"/>
    <cellStyle name="计算 2 3 2 2 2 2 3 4 2 2" xfId="17956"/>
    <cellStyle name="计算 2 3 2 2 2 2 3 4 2 3" xfId="17957"/>
    <cellStyle name="计算 2 3 2 2 2 2 3 4 3" xfId="17958"/>
    <cellStyle name="计算 2 3 2 2 2 2 3 4 4" xfId="17959"/>
    <cellStyle name="计算 2 3 2 2 2 2 3 5" xfId="17960"/>
    <cellStyle name="计算 2 3 2 2 2 2 3 5 2" xfId="17961"/>
    <cellStyle name="计算 2 3 2 2 2 2 3 5 3" xfId="17962"/>
    <cellStyle name="计算 2 3 2 2 2 2 3 6" xfId="17963"/>
    <cellStyle name="计算 2 3 2 2 2 2 3 7" xfId="17964"/>
    <cellStyle name="计算 2 3 2 2 2 2 4" xfId="17965"/>
    <cellStyle name="计算 2 3 2 2 2 2 4 2" xfId="17966"/>
    <cellStyle name="计算 2 3 2 2 2 2 4 2 2" xfId="17967"/>
    <cellStyle name="计算 2 3 2 2 2 2 4 2 2 2" xfId="17968"/>
    <cellStyle name="计算 2 3 2 2 2 2 4 2 2 3" xfId="17969"/>
    <cellStyle name="计算 2 3 2 2 2 2 4 2 3" xfId="17970"/>
    <cellStyle name="计算 2 3 2 2 2 2 4 2 4" xfId="17971"/>
    <cellStyle name="计算 2 3 2 2 2 2 4 3" xfId="17972"/>
    <cellStyle name="计算 2 3 2 2 2 2 4 3 2" xfId="17973"/>
    <cellStyle name="计算 2 3 2 2 2 2 4 3 2 2" xfId="17974"/>
    <cellStyle name="计算 2 3 2 2 2 2 4 3 2 3" xfId="17975"/>
    <cellStyle name="计算 2 3 2 2 2 2 4 3 3" xfId="17976"/>
    <cellStyle name="计算 2 3 2 2 2 2 4 3 4" xfId="17977"/>
    <cellStyle name="计算 2 3 2 2 2 2 4 4" xfId="17978"/>
    <cellStyle name="计算 2 3 2 2 2 2 4 4 2" xfId="17979"/>
    <cellStyle name="计算 2 3 2 2 2 2 4 4 2 2" xfId="17980"/>
    <cellStyle name="计算 2 3 2 2 2 2 4 4 2 3" xfId="17981"/>
    <cellStyle name="计算 2 3 2 2 2 2 4 4 3" xfId="17982"/>
    <cellStyle name="计算 2 3 2 2 2 2 4 4 4" xfId="17983"/>
    <cellStyle name="计算 2 3 2 2 2 2 4 5" xfId="17984"/>
    <cellStyle name="计算 2 3 2 2 2 2 4 5 2" xfId="17985"/>
    <cellStyle name="计算 2 3 2 2 2 2 4 5 3" xfId="17986"/>
    <cellStyle name="计算 2 3 2 2 2 2 4 6" xfId="17987"/>
    <cellStyle name="计算 2 3 2 2 2 2 4 7" xfId="17988"/>
    <cellStyle name="计算 2 3 2 2 2 2 5" xfId="17989"/>
    <cellStyle name="计算 2 3 2 2 2 2 5 2" xfId="17990"/>
    <cellStyle name="计算 2 3 2 2 2 2 5 2 2" xfId="17991"/>
    <cellStyle name="计算 2 3 2 2 2 2 5 2 3" xfId="17992"/>
    <cellStyle name="计算 2 3 2 2 2 2 5 3" xfId="17993"/>
    <cellStyle name="计算 2 3 2 2 2 2 5 4" xfId="17994"/>
    <cellStyle name="计算 2 3 2 2 2 2 6" xfId="17995"/>
    <cellStyle name="计算 2 3 2 2 2 2 6 2" xfId="17996"/>
    <cellStyle name="计算 2 3 2 2 2 2 6 3" xfId="17997"/>
    <cellStyle name="计算 2 3 2 2 2 2 7" xfId="17998"/>
    <cellStyle name="计算 2 3 2 2 2 2 8" xfId="17999"/>
    <cellStyle name="计算 2 3 2 2 2 3" xfId="18000"/>
    <cellStyle name="计算 2 3 2 2 2 3 2" xfId="18001"/>
    <cellStyle name="计算 2 3 2 2 2 3 2 2" xfId="18002"/>
    <cellStyle name="计算 2 3 2 2 2 3 2 2 2" xfId="18003"/>
    <cellStyle name="计算 2 3 2 2 2 3 2 2 3" xfId="18004"/>
    <cellStyle name="计算 2 3 2 2 2 3 2 3" xfId="18005"/>
    <cellStyle name="计算 2 3 2 2 2 3 2 4" xfId="18006"/>
    <cellStyle name="计算 2 3 2 2 2 3 3" xfId="18007"/>
    <cellStyle name="计算 2 3 2 2 2 3 3 2" xfId="18008"/>
    <cellStyle name="计算 2 3 2 2 2 3 3 2 2" xfId="18009"/>
    <cellStyle name="计算 2 3 2 2 2 3 3 2 3" xfId="18010"/>
    <cellStyle name="计算 2 3 2 2 2 3 3 3" xfId="18011"/>
    <cellStyle name="计算 2 3 2 2 2 3 3 4" xfId="18012"/>
    <cellStyle name="计算 2 3 2 2 2 3 4" xfId="18013"/>
    <cellStyle name="计算 2 3 2 2 2 3 4 2" xfId="18014"/>
    <cellStyle name="计算 2 3 2 2 2 3 4 2 2" xfId="18015"/>
    <cellStyle name="计算 2 3 2 2 2 3 4 2 3" xfId="18016"/>
    <cellStyle name="计算 2 3 2 2 2 3 4 3" xfId="18017"/>
    <cellStyle name="计算 2 3 2 2 2 3 4 4" xfId="18018"/>
    <cellStyle name="计算 2 3 2 2 2 3 5" xfId="18019"/>
    <cellStyle name="计算 2 3 2 2 2 3 5 2" xfId="18020"/>
    <cellStyle name="计算 2 3 2 2 2 3 5 3" xfId="18021"/>
    <cellStyle name="计算 2 3 2 2 2 3 6" xfId="18022"/>
    <cellStyle name="计算 2 3 2 2 2 3 7" xfId="18023"/>
    <cellStyle name="计算 2 3 2 2 2 4" xfId="18024"/>
    <cellStyle name="计算 2 3 2 2 2 4 2" xfId="18025"/>
    <cellStyle name="计算 2 3 2 2 2 4 2 2" xfId="18026"/>
    <cellStyle name="计算 2 3 2 2 2 4 2 2 2" xfId="18027"/>
    <cellStyle name="计算 2 3 2 2 2 4 2 2 3" xfId="18028"/>
    <cellStyle name="计算 2 3 2 2 2 4 2 3" xfId="18029"/>
    <cellStyle name="计算 2 3 2 2 2 4 2 4" xfId="18030"/>
    <cellStyle name="计算 2 3 2 2 2 4 3" xfId="18031"/>
    <cellStyle name="计算 2 3 2 2 2 4 3 2" xfId="18032"/>
    <cellStyle name="计算 2 3 2 2 2 4 3 2 2" xfId="18033"/>
    <cellStyle name="计算 2 3 2 2 2 4 3 2 3" xfId="18034"/>
    <cellStyle name="计算 2 3 2 2 2 4 3 3" xfId="18035"/>
    <cellStyle name="计算 2 3 2 2 2 4 3 4" xfId="18036"/>
    <cellStyle name="计算 2 3 2 2 2 4 4" xfId="18037"/>
    <cellStyle name="计算 2 3 2 2 2 4 4 2" xfId="18038"/>
    <cellStyle name="计算 2 3 2 2 2 4 4 2 2" xfId="18039"/>
    <cellStyle name="计算 2 3 2 2 2 4 4 2 3" xfId="18040"/>
    <cellStyle name="计算 2 3 2 2 2 4 4 3" xfId="18041"/>
    <cellStyle name="计算 2 3 2 2 2 4 4 4" xfId="18042"/>
    <cellStyle name="计算 2 3 2 2 2 4 5" xfId="18043"/>
    <cellStyle name="计算 2 3 2 2 2 4 5 2" xfId="18044"/>
    <cellStyle name="计算 2 3 2 2 2 4 5 3" xfId="18045"/>
    <cellStyle name="计算 2 3 2 2 2 4 6" xfId="18046"/>
    <cellStyle name="计算 2 3 2 2 2 4 7" xfId="18047"/>
    <cellStyle name="计算 2 3 2 2 2 5" xfId="18048"/>
    <cellStyle name="计算 2 3 2 2 2 5 2" xfId="18049"/>
    <cellStyle name="计算 2 3 2 2 2 5 2 2" xfId="18050"/>
    <cellStyle name="计算 2 3 2 2 2 5 2 2 2" xfId="18051"/>
    <cellStyle name="计算 2 3 2 2 2 5 2 2 3" xfId="18052"/>
    <cellStyle name="计算 2 3 2 2 2 5 2 3" xfId="18053"/>
    <cellStyle name="计算 2 3 2 2 2 5 2 4" xfId="18054"/>
    <cellStyle name="计算 2 3 2 2 2 5 3" xfId="18055"/>
    <cellStyle name="计算 2 3 2 2 2 5 3 2" xfId="18056"/>
    <cellStyle name="计算 2 3 2 2 2 5 3 2 2" xfId="18057"/>
    <cellStyle name="计算 2 3 2 2 2 5 3 2 3" xfId="18058"/>
    <cellStyle name="计算 2 3 2 2 2 5 3 3" xfId="18059"/>
    <cellStyle name="计算 2 3 2 2 2 5 3 4" xfId="18060"/>
    <cellStyle name="计算 2 3 2 2 2 5 4" xfId="18061"/>
    <cellStyle name="计算 2 3 2 2 2 5 4 2" xfId="18062"/>
    <cellStyle name="计算 2 3 2 2 2 5 4 2 2" xfId="18063"/>
    <cellStyle name="计算 2 3 2 2 2 5 4 2 3" xfId="18064"/>
    <cellStyle name="计算 2 3 2 2 2 5 4 3" xfId="18065"/>
    <cellStyle name="计算 2 3 2 2 2 5 4 4" xfId="18066"/>
    <cellStyle name="计算 2 3 2 2 2 5 5" xfId="18067"/>
    <cellStyle name="计算 2 3 2 2 2 5 5 2" xfId="18068"/>
    <cellStyle name="计算 2 3 2 2 2 5 5 3" xfId="18069"/>
    <cellStyle name="计算 2 3 2 2 2 5 6" xfId="18070"/>
    <cellStyle name="计算 2 3 2 2 2 5 7" xfId="18071"/>
    <cellStyle name="计算 2 3 2 2 2 6" xfId="18072"/>
    <cellStyle name="计算 2 3 2 2 2 6 2" xfId="18073"/>
    <cellStyle name="计算 2 3 2 2 2 6 2 2" xfId="18074"/>
    <cellStyle name="计算 2 3 2 2 2 6 2 3" xfId="18075"/>
    <cellStyle name="计算 2 3 2 2 2 6 3" xfId="18076"/>
    <cellStyle name="计算 2 3 2 2 2 6 4" xfId="18077"/>
    <cellStyle name="计算 2 3 2 2 2 7" xfId="18078"/>
    <cellStyle name="计算 2 3 2 2 2 7 2" xfId="18079"/>
    <cellStyle name="计算 2 3 2 2 2 7 3" xfId="18080"/>
    <cellStyle name="计算 2 3 2 2 2 8" xfId="18081"/>
    <cellStyle name="计算 2 3 2 2 2 9" xfId="18082"/>
    <cellStyle name="计算 2 3 2 2 3" xfId="18083"/>
    <cellStyle name="计算 2 3 2 2 3 2" xfId="18084"/>
    <cellStyle name="计算 2 3 2 2 3 2 2" xfId="18085"/>
    <cellStyle name="计算 2 3 2 2 3 2 2 2" xfId="18086"/>
    <cellStyle name="计算 2 3 2 2 3 2 2 2 2" xfId="18087"/>
    <cellStyle name="计算 2 3 2 2 3 2 2 2 2 2" xfId="18088"/>
    <cellStyle name="计算 2 3 2 2 3 2 2 2 2 3" xfId="18089"/>
    <cellStyle name="计算 2 3 2 2 3 2 2 2 3" xfId="18090"/>
    <cellStyle name="计算 2 3 2 2 3 2 2 2 4" xfId="18091"/>
    <cellStyle name="计算 2 3 2 2 3 2 2 3" xfId="18092"/>
    <cellStyle name="计算 2 3 2 2 3 2 2 3 2" xfId="18093"/>
    <cellStyle name="计算 2 3 2 2 3 2 2 3 2 2" xfId="18094"/>
    <cellStyle name="计算 2 3 2 2 3 2 2 3 2 3" xfId="18095"/>
    <cellStyle name="计算 2 3 2 2 3 2 2 3 3" xfId="18096"/>
    <cellStyle name="计算 2 3 2 2 3 2 2 3 4" xfId="18097"/>
    <cellStyle name="计算 2 3 2 2 3 2 2 4" xfId="18098"/>
    <cellStyle name="计算 2 3 2 2 3 2 2 4 2" xfId="18099"/>
    <cellStyle name="计算 2 3 2 2 3 2 2 4 2 2" xfId="18100"/>
    <cellStyle name="计算 2 3 2 2 3 2 2 4 2 3" xfId="18101"/>
    <cellStyle name="计算 2 3 2 2 3 2 2 4 3" xfId="18102"/>
    <cellStyle name="计算 2 3 2 2 3 2 2 4 4" xfId="18103"/>
    <cellStyle name="计算 2 3 2 2 3 2 2 5" xfId="18104"/>
    <cellStyle name="计算 2 3 2 2 3 2 2 5 2" xfId="18105"/>
    <cellStyle name="计算 2 3 2 2 3 2 2 5 3" xfId="18106"/>
    <cellStyle name="计算 2 3 2 2 3 2 2 6" xfId="18107"/>
    <cellStyle name="计算 2 3 2 2 3 2 2 7" xfId="18108"/>
    <cellStyle name="计算 2 3 2 2 3 2 3" xfId="18109"/>
    <cellStyle name="计算 2 3 2 2 3 2 3 2" xfId="18110"/>
    <cellStyle name="计算 2 3 2 2 3 2 3 2 2" xfId="18111"/>
    <cellStyle name="计算 2 3 2 2 3 2 3 2 2 2" xfId="18112"/>
    <cellStyle name="计算 2 3 2 2 3 2 3 2 2 3" xfId="18113"/>
    <cellStyle name="计算 2 3 2 2 3 2 3 2 3" xfId="18114"/>
    <cellStyle name="计算 2 3 2 2 3 2 3 2 4" xfId="18115"/>
    <cellStyle name="计算 2 3 2 2 3 2 3 3" xfId="18116"/>
    <cellStyle name="计算 2 3 2 2 3 2 3 3 2" xfId="18117"/>
    <cellStyle name="计算 2 3 2 2 3 2 3 3 2 2" xfId="18118"/>
    <cellStyle name="计算 2 3 2 2 3 2 3 3 2 3" xfId="18119"/>
    <cellStyle name="计算 2 3 2 2 3 2 3 3 3" xfId="18120"/>
    <cellStyle name="计算 2 3 2 2 3 2 3 3 4" xfId="18121"/>
    <cellStyle name="计算 2 3 2 2 3 2 3 4" xfId="18122"/>
    <cellStyle name="计算 2 3 2 2 3 2 3 4 2" xfId="18123"/>
    <cellStyle name="计算 2 3 2 2 3 2 3 4 2 2" xfId="18124"/>
    <cellStyle name="计算 2 3 2 2 3 2 3 4 2 3" xfId="18125"/>
    <cellStyle name="计算 2 3 2 2 3 2 3 4 3" xfId="18126"/>
    <cellStyle name="计算 2 3 2 2 3 2 3 4 4" xfId="18127"/>
    <cellStyle name="计算 2 3 2 2 3 2 3 5" xfId="18128"/>
    <cellStyle name="计算 2 3 2 2 3 2 3 5 2" xfId="18129"/>
    <cellStyle name="计算 2 3 2 2 3 2 3 5 3" xfId="18130"/>
    <cellStyle name="计算 2 3 2 2 3 2 3 6" xfId="18131"/>
    <cellStyle name="计算 2 3 2 2 3 2 3 7" xfId="18132"/>
    <cellStyle name="计算 2 3 2 2 3 2 4" xfId="18133"/>
    <cellStyle name="计算 2 3 2 2 3 2 4 2" xfId="18134"/>
    <cellStyle name="计算 2 3 2 2 3 2 4 2 2" xfId="18135"/>
    <cellStyle name="计算 2 3 2 2 3 2 4 2 2 2" xfId="18136"/>
    <cellStyle name="计算 2 3 2 2 3 2 4 2 2 3" xfId="18137"/>
    <cellStyle name="计算 2 3 2 2 3 2 4 2 3" xfId="18138"/>
    <cellStyle name="计算 2 3 2 2 3 2 4 2 4" xfId="18139"/>
    <cellStyle name="计算 2 3 2 2 3 2 4 3" xfId="18140"/>
    <cellStyle name="计算 2 3 2 2 3 2 4 3 2" xfId="18141"/>
    <cellStyle name="计算 2 3 2 2 3 2 4 3 2 2" xfId="18142"/>
    <cellStyle name="计算 2 3 2 2 3 2 4 3 2 3" xfId="18143"/>
    <cellStyle name="计算 2 3 2 2 3 2 4 3 3" xfId="18144"/>
    <cellStyle name="计算 2 3 2 2 3 2 4 3 4" xfId="18145"/>
    <cellStyle name="计算 2 3 2 2 3 2 4 4" xfId="18146"/>
    <cellStyle name="计算 2 3 2 2 3 2 4 4 2" xfId="18147"/>
    <cellStyle name="计算 2 3 2 2 3 2 4 4 2 2" xfId="18148"/>
    <cellStyle name="计算 2 3 2 2 3 2 4 4 2 3" xfId="18149"/>
    <cellStyle name="计算 2 3 2 2 3 2 4 4 3" xfId="18150"/>
    <cellStyle name="计算 2 3 2 2 3 2 4 4 4" xfId="18151"/>
    <cellStyle name="计算 2 3 2 2 3 2 4 5" xfId="18152"/>
    <cellStyle name="计算 2 3 2 2 3 2 4 5 2" xfId="18153"/>
    <cellStyle name="计算 2 3 2 2 3 2 4 5 3" xfId="18154"/>
    <cellStyle name="计算 2 3 2 2 3 2 4 6" xfId="18155"/>
    <cellStyle name="计算 2 3 2 2 3 2 4 7" xfId="18156"/>
    <cellStyle name="计算 2 3 2 2 3 2 5" xfId="18157"/>
    <cellStyle name="计算 2 3 2 2 3 2 5 2" xfId="18158"/>
    <cellStyle name="计算 2 3 2 2 3 2 5 2 2" xfId="18159"/>
    <cellStyle name="计算 2 3 2 2 3 2 5 2 3" xfId="18160"/>
    <cellStyle name="计算 2 3 2 2 3 2 5 3" xfId="18161"/>
    <cellStyle name="计算 2 3 2 2 3 2 5 4" xfId="18162"/>
    <cellStyle name="计算 2 3 2 2 3 2 6" xfId="18163"/>
    <cellStyle name="计算 2 3 2 2 3 2 6 2" xfId="18164"/>
    <cellStyle name="计算 2 3 2 2 3 2 6 3" xfId="18165"/>
    <cellStyle name="计算 2 3 2 2 3 2 7" xfId="18166"/>
    <cellStyle name="计算 2 3 2 2 3 2 8" xfId="18167"/>
    <cellStyle name="计算 2 3 2 2 3 3" xfId="18168"/>
    <cellStyle name="计算 2 3 2 2 3 3 2" xfId="18169"/>
    <cellStyle name="计算 2 3 2 2 3 3 2 2" xfId="18170"/>
    <cellStyle name="计算 2 3 2 2 3 3 2 2 2" xfId="18171"/>
    <cellStyle name="计算 2 3 2 2 3 3 2 2 3" xfId="18172"/>
    <cellStyle name="计算 2 3 2 2 3 3 2 3" xfId="18173"/>
    <cellStyle name="计算 2 3 2 2 3 3 2 4" xfId="18174"/>
    <cellStyle name="计算 2 3 2 2 3 3 3" xfId="18175"/>
    <cellStyle name="计算 2 3 2 2 3 3 3 2" xfId="18176"/>
    <cellStyle name="计算 2 3 2 2 3 3 3 2 2" xfId="18177"/>
    <cellStyle name="计算 2 3 2 2 3 3 3 2 3" xfId="18178"/>
    <cellStyle name="计算 2 3 2 2 3 3 3 3" xfId="18179"/>
    <cellStyle name="计算 2 3 2 2 3 3 3 4" xfId="18180"/>
    <cellStyle name="计算 2 3 2 2 3 3 4" xfId="18181"/>
    <cellStyle name="计算 2 3 2 2 3 3 4 2" xfId="18182"/>
    <cellStyle name="计算 2 3 2 2 3 3 4 2 2" xfId="18183"/>
    <cellStyle name="计算 2 3 2 2 3 3 4 2 3" xfId="18184"/>
    <cellStyle name="计算 2 3 2 2 3 3 4 3" xfId="18185"/>
    <cellStyle name="计算 2 3 2 2 3 3 4 4" xfId="18186"/>
    <cellStyle name="计算 2 3 2 2 3 3 5" xfId="18187"/>
    <cellStyle name="计算 2 3 2 2 3 3 5 2" xfId="18188"/>
    <cellStyle name="计算 2 3 2 2 3 3 5 3" xfId="18189"/>
    <cellStyle name="计算 2 3 2 2 3 3 6" xfId="18190"/>
    <cellStyle name="计算 2 3 2 2 3 3 7" xfId="18191"/>
    <cellStyle name="计算 2 3 2 2 3 4" xfId="18192"/>
    <cellStyle name="计算 2 3 2 2 3 4 2" xfId="18193"/>
    <cellStyle name="计算 2 3 2 2 3 4 2 2" xfId="18194"/>
    <cellStyle name="计算 2 3 2 2 3 4 2 2 2" xfId="18195"/>
    <cellStyle name="计算 2 3 2 2 3 4 2 2 3" xfId="18196"/>
    <cellStyle name="计算 2 3 2 2 3 4 2 3" xfId="18197"/>
    <cellStyle name="计算 2 3 2 2 3 4 2 4" xfId="18198"/>
    <cellStyle name="计算 2 3 2 2 3 4 3" xfId="18199"/>
    <cellStyle name="计算 2 3 2 2 3 4 3 2" xfId="18200"/>
    <cellStyle name="计算 2 3 2 2 3 4 3 2 2" xfId="18201"/>
    <cellStyle name="计算 2 3 2 2 3 4 3 2 3" xfId="18202"/>
    <cellStyle name="计算 2 3 2 2 3 4 3 3" xfId="18203"/>
    <cellStyle name="计算 2 3 2 2 3 4 3 4" xfId="18204"/>
    <cellStyle name="计算 2 3 2 2 3 4 4" xfId="18205"/>
    <cellStyle name="计算 2 3 2 2 3 4 4 2" xfId="18206"/>
    <cellStyle name="计算 2 3 2 2 3 4 4 2 2" xfId="18207"/>
    <cellStyle name="计算 2 3 2 2 3 4 4 2 3" xfId="18208"/>
    <cellStyle name="计算 2 3 2 2 3 4 4 3" xfId="18209"/>
    <cellStyle name="计算 2 3 2 2 3 4 4 4" xfId="18210"/>
    <cellStyle name="计算 2 3 2 2 3 4 5" xfId="18211"/>
    <cellStyle name="计算 2 3 2 2 3 4 5 2" xfId="18212"/>
    <cellStyle name="计算 2 3 2 2 3 4 5 3" xfId="18213"/>
    <cellStyle name="计算 2 3 2 2 3 4 6" xfId="18214"/>
    <cellStyle name="计算 2 3 2 2 3 4 7" xfId="18215"/>
    <cellStyle name="计算 2 3 2 2 3 5" xfId="18216"/>
    <cellStyle name="计算 2 3 2 2 3 5 2" xfId="18217"/>
    <cellStyle name="计算 2 3 2 2 3 5 2 2" xfId="18218"/>
    <cellStyle name="计算 2 3 2 2 3 5 2 2 2" xfId="18219"/>
    <cellStyle name="计算 2 3 2 2 3 5 2 2 3" xfId="18220"/>
    <cellStyle name="计算 2 3 2 2 3 5 2 3" xfId="18221"/>
    <cellStyle name="计算 2 3 2 2 3 5 2 4" xfId="18222"/>
    <cellStyle name="计算 2 3 2 2 3 5 3" xfId="18223"/>
    <cellStyle name="计算 2 3 2 2 3 5 3 2" xfId="18224"/>
    <cellStyle name="计算 2 3 2 2 3 5 3 2 2" xfId="18225"/>
    <cellStyle name="计算 2 3 2 2 3 5 3 2 3" xfId="18226"/>
    <cellStyle name="计算 2 3 2 2 3 5 3 3" xfId="18227"/>
    <cellStyle name="计算 2 3 2 2 3 5 3 4" xfId="18228"/>
    <cellStyle name="计算 2 3 2 2 3 5 4" xfId="18229"/>
    <cellStyle name="计算 2 3 2 2 3 5 4 2" xfId="18230"/>
    <cellStyle name="计算 2 3 2 2 3 5 4 2 2" xfId="18231"/>
    <cellStyle name="计算 2 3 2 2 3 5 4 2 3" xfId="18232"/>
    <cellStyle name="计算 2 3 2 2 3 5 4 3" xfId="18233"/>
    <cellStyle name="计算 2 3 2 2 3 5 4 4" xfId="18234"/>
    <cellStyle name="计算 2 3 2 2 3 5 5" xfId="18235"/>
    <cellStyle name="计算 2 3 2 2 3 5 5 2" xfId="18236"/>
    <cellStyle name="计算 2 3 2 2 3 5 5 3" xfId="18237"/>
    <cellStyle name="计算 2 3 2 2 3 5 6" xfId="18238"/>
    <cellStyle name="计算 2 3 2 2 3 5 7" xfId="18239"/>
    <cellStyle name="计算 2 3 2 2 3 6" xfId="18240"/>
    <cellStyle name="计算 2 3 2 2 3 6 2" xfId="18241"/>
    <cellStyle name="计算 2 3 2 2 3 6 2 2" xfId="18242"/>
    <cellStyle name="计算 2 3 2 2 3 6 2 3" xfId="18243"/>
    <cellStyle name="计算 2 3 2 2 3 6 3" xfId="18244"/>
    <cellStyle name="计算 2 3 2 2 3 6 4" xfId="18245"/>
    <cellStyle name="计算 2 3 2 2 3 7" xfId="18246"/>
    <cellStyle name="计算 2 3 2 2 3 7 2" xfId="18247"/>
    <cellStyle name="计算 2 3 2 2 3 7 3" xfId="18248"/>
    <cellStyle name="计算 2 3 2 2 3 8" xfId="18249"/>
    <cellStyle name="计算 2 3 2 2 3 9" xfId="18250"/>
    <cellStyle name="计算 2 3 2 2 4" xfId="18251"/>
    <cellStyle name="计算 2 3 2 2 4 2" xfId="18252"/>
    <cellStyle name="计算 2 3 2 2 4 2 2" xfId="18253"/>
    <cellStyle name="计算 2 3 2 2 4 2 2 2" xfId="18254"/>
    <cellStyle name="计算 2 3 2 2 4 2 2 2 2" xfId="18255"/>
    <cellStyle name="计算 2 3 2 2 4 2 2 2 2 2" xfId="18256"/>
    <cellStyle name="计算 2 3 2 2 4 2 2 2 2 3" xfId="18257"/>
    <cellStyle name="计算 2 3 2 2 4 2 2 2 3" xfId="18258"/>
    <cellStyle name="计算 2 3 2 2 4 2 2 2 4" xfId="18259"/>
    <cellStyle name="计算 2 3 2 2 4 2 2 3" xfId="18260"/>
    <cellStyle name="计算 2 3 2 2 4 2 2 3 2" xfId="18261"/>
    <cellStyle name="计算 2 3 2 2 4 2 2 3 2 2" xfId="18262"/>
    <cellStyle name="计算 2 3 2 2 4 2 2 3 2 3" xfId="18263"/>
    <cellStyle name="计算 2 3 2 2 4 2 2 3 3" xfId="18264"/>
    <cellStyle name="计算 2 3 2 2 4 2 2 3 4" xfId="18265"/>
    <cellStyle name="计算 2 3 2 2 4 2 2 4" xfId="18266"/>
    <cellStyle name="计算 2 3 2 2 4 2 2 4 2" xfId="18267"/>
    <cellStyle name="计算 2 3 2 2 4 2 2 4 2 2" xfId="18268"/>
    <cellStyle name="计算 2 3 2 2 4 2 2 4 2 3" xfId="18269"/>
    <cellStyle name="计算 2 3 2 2 4 2 2 4 3" xfId="18270"/>
    <cellStyle name="计算 2 3 2 2 4 2 2 4 4" xfId="18271"/>
    <cellStyle name="计算 2 3 2 2 4 2 2 5" xfId="18272"/>
    <cellStyle name="计算 2 3 2 2 4 2 2 5 2" xfId="18273"/>
    <cellStyle name="计算 2 3 2 2 4 2 2 5 3" xfId="18274"/>
    <cellStyle name="计算 2 3 2 2 4 2 2 6" xfId="18275"/>
    <cellStyle name="计算 2 3 2 2 4 2 2 7" xfId="18276"/>
    <cellStyle name="计算 2 3 2 2 4 2 3" xfId="18277"/>
    <cellStyle name="计算 2 3 2 2 4 2 3 2" xfId="18278"/>
    <cellStyle name="计算 2 3 2 2 4 2 3 2 2" xfId="18279"/>
    <cellStyle name="计算 2 3 2 2 4 2 3 2 2 2" xfId="18280"/>
    <cellStyle name="计算 2 3 2 2 4 2 3 2 2 3" xfId="18281"/>
    <cellStyle name="计算 2 3 2 2 4 2 3 2 3" xfId="18282"/>
    <cellStyle name="计算 2 3 2 2 4 2 3 2 4" xfId="18283"/>
    <cellStyle name="计算 2 3 2 2 4 2 3 3" xfId="18284"/>
    <cellStyle name="计算 2 3 2 2 4 2 3 3 2" xfId="18285"/>
    <cellStyle name="计算 2 3 2 2 4 2 3 3 2 2" xfId="18286"/>
    <cellStyle name="计算 2 3 2 2 4 2 3 3 2 3" xfId="18287"/>
    <cellStyle name="计算 2 3 2 2 4 2 3 3 3" xfId="18288"/>
    <cellStyle name="计算 2 3 2 2 4 2 3 3 4" xfId="18289"/>
    <cellStyle name="计算 2 3 2 2 4 2 3 4" xfId="18290"/>
    <cellStyle name="计算 2 3 2 2 4 2 3 4 2" xfId="18291"/>
    <cellStyle name="计算 2 3 2 2 4 2 3 4 2 2" xfId="18292"/>
    <cellStyle name="计算 2 3 2 2 4 2 3 4 2 3" xfId="18293"/>
    <cellStyle name="计算 2 3 2 2 4 2 3 4 3" xfId="18294"/>
    <cellStyle name="计算 2 3 2 2 4 2 3 4 4" xfId="18295"/>
    <cellStyle name="计算 2 3 2 2 4 2 3 5" xfId="18296"/>
    <cellStyle name="计算 2 3 2 2 4 2 3 5 2" xfId="18297"/>
    <cellStyle name="计算 2 3 2 2 4 2 3 5 3" xfId="18298"/>
    <cellStyle name="计算 2 3 2 2 4 2 3 6" xfId="18299"/>
    <cellStyle name="计算 2 3 2 2 4 2 3 7" xfId="18300"/>
    <cellStyle name="计算 2 3 2 2 4 2 4" xfId="18301"/>
    <cellStyle name="计算 2 3 2 2 4 2 4 2" xfId="18302"/>
    <cellStyle name="计算 2 3 2 2 4 2 4 2 2" xfId="18303"/>
    <cellStyle name="计算 2 3 2 2 4 2 4 2 2 2" xfId="18304"/>
    <cellStyle name="计算 2 3 2 2 4 2 4 2 2 3" xfId="18305"/>
    <cellStyle name="计算 2 3 2 2 4 2 4 2 3" xfId="18306"/>
    <cellStyle name="计算 2 3 2 2 4 2 4 2 4" xfId="18307"/>
    <cellStyle name="计算 2 3 2 2 4 2 4 3" xfId="18308"/>
    <cellStyle name="计算 2 3 2 2 4 2 4 3 2" xfId="18309"/>
    <cellStyle name="计算 2 3 2 2 4 2 4 3 2 2" xfId="18310"/>
    <cellStyle name="计算 2 3 2 2 4 2 4 3 2 3" xfId="18311"/>
    <cellStyle name="计算 2 3 2 2 4 2 4 3 3" xfId="18312"/>
    <cellStyle name="计算 2 3 2 2 4 2 4 3 4" xfId="18313"/>
    <cellStyle name="计算 2 3 2 2 4 2 4 4" xfId="18314"/>
    <cellStyle name="计算 2 3 2 2 4 2 4 4 2" xfId="18315"/>
    <cellStyle name="计算 2 3 2 2 4 2 4 4 2 2" xfId="18316"/>
    <cellStyle name="计算 2 3 2 2 4 2 4 4 2 3" xfId="18317"/>
    <cellStyle name="计算 2 3 2 2 4 2 4 4 3" xfId="18318"/>
    <cellStyle name="计算 2 3 2 2 4 2 4 4 4" xfId="18319"/>
    <cellStyle name="计算 2 3 2 2 4 2 4 5" xfId="18320"/>
    <cellStyle name="计算 2 3 2 2 4 2 4 5 2" xfId="18321"/>
    <cellStyle name="计算 2 3 2 2 4 2 4 5 3" xfId="18322"/>
    <cellStyle name="计算 2 3 2 2 4 2 4 6" xfId="18323"/>
    <cellStyle name="计算 2 3 2 2 4 2 4 7" xfId="18324"/>
    <cellStyle name="计算 2 3 2 2 4 2 5" xfId="18325"/>
    <cellStyle name="计算 2 3 2 2 4 2 5 2" xfId="18326"/>
    <cellStyle name="计算 2 3 2 2 4 2 5 2 2" xfId="18327"/>
    <cellStyle name="计算 2 3 2 2 4 2 5 2 3" xfId="18328"/>
    <cellStyle name="计算 2 3 2 2 4 2 5 3" xfId="18329"/>
    <cellStyle name="计算 2 3 2 2 4 2 5 4" xfId="18330"/>
    <cellStyle name="计算 2 3 2 2 4 2 6" xfId="18331"/>
    <cellStyle name="计算 2 3 2 2 4 2 6 2" xfId="18332"/>
    <cellStyle name="计算 2 3 2 2 4 2 6 3" xfId="18333"/>
    <cellStyle name="计算 2 3 2 2 4 2 7" xfId="18334"/>
    <cellStyle name="计算 2 3 2 2 4 2 8" xfId="18335"/>
    <cellStyle name="计算 2 3 2 2 4 3" xfId="18336"/>
    <cellStyle name="计算 2 3 2 2 4 3 2" xfId="18337"/>
    <cellStyle name="计算 2 3 2 2 4 3 2 2" xfId="18338"/>
    <cellStyle name="计算 2 3 2 2 4 3 2 2 2" xfId="18339"/>
    <cellStyle name="计算 2 3 2 2 4 3 2 2 3" xfId="18340"/>
    <cellStyle name="计算 2 3 2 2 4 3 2 3" xfId="18341"/>
    <cellStyle name="计算 2 3 2 2 4 3 2 4" xfId="18342"/>
    <cellStyle name="计算 2 3 2 2 4 3 3" xfId="18343"/>
    <cellStyle name="计算 2 3 2 2 4 3 3 2" xfId="18344"/>
    <cellStyle name="计算 2 3 2 2 4 3 3 2 2" xfId="18345"/>
    <cellStyle name="计算 2 3 2 2 4 3 3 2 3" xfId="18346"/>
    <cellStyle name="计算 2 3 2 2 4 3 3 3" xfId="18347"/>
    <cellStyle name="计算 2 3 2 2 4 3 3 4" xfId="18348"/>
    <cellStyle name="计算 2 3 2 2 4 3 4" xfId="18349"/>
    <cellStyle name="计算 2 3 2 2 4 3 4 2" xfId="18350"/>
    <cellStyle name="计算 2 3 2 2 4 3 4 2 2" xfId="18351"/>
    <cellStyle name="计算 2 3 2 2 4 3 4 2 3" xfId="18352"/>
    <cellStyle name="计算 2 3 2 2 4 3 4 3" xfId="18353"/>
    <cellStyle name="计算 2 3 2 2 4 3 4 4" xfId="18354"/>
    <cellStyle name="计算 2 3 2 2 4 3 5" xfId="18355"/>
    <cellStyle name="计算 2 3 2 2 4 3 5 2" xfId="18356"/>
    <cellStyle name="计算 2 3 2 2 4 3 5 3" xfId="18357"/>
    <cellStyle name="计算 2 3 2 2 4 3 6" xfId="18358"/>
    <cellStyle name="计算 2 3 2 2 4 3 7" xfId="18359"/>
    <cellStyle name="计算 2 3 2 2 4 4" xfId="18360"/>
    <cellStyle name="计算 2 3 2 2 4 4 2" xfId="18361"/>
    <cellStyle name="计算 2 3 2 2 4 4 2 2" xfId="18362"/>
    <cellStyle name="计算 2 3 2 2 4 4 2 2 2" xfId="18363"/>
    <cellStyle name="计算 2 3 2 2 4 4 2 2 3" xfId="18364"/>
    <cellStyle name="计算 2 3 2 2 4 4 2 3" xfId="18365"/>
    <cellStyle name="计算 2 3 2 2 4 4 2 4" xfId="18366"/>
    <cellStyle name="计算 2 3 2 2 4 4 3" xfId="18367"/>
    <cellStyle name="计算 2 3 2 2 4 4 3 2" xfId="18368"/>
    <cellStyle name="计算 2 3 2 2 4 4 3 2 2" xfId="18369"/>
    <cellStyle name="计算 2 3 2 2 4 4 3 2 3" xfId="18370"/>
    <cellStyle name="计算 2 3 2 2 4 4 3 3" xfId="18371"/>
    <cellStyle name="计算 2 3 2 2 4 4 3 4" xfId="18372"/>
    <cellStyle name="计算 2 3 2 2 4 4 4" xfId="18373"/>
    <cellStyle name="计算 2 3 2 2 4 4 4 2" xfId="18374"/>
    <cellStyle name="计算 2 3 2 2 4 4 4 2 2" xfId="18375"/>
    <cellStyle name="计算 2 3 2 2 4 4 4 2 3" xfId="18376"/>
    <cellStyle name="计算 2 3 2 2 4 4 4 3" xfId="18377"/>
    <cellStyle name="计算 2 3 2 2 4 4 4 4" xfId="18378"/>
    <cellStyle name="计算 2 3 2 2 4 4 5" xfId="18379"/>
    <cellStyle name="计算 2 3 2 2 4 4 5 2" xfId="18380"/>
    <cellStyle name="计算 2 3 2 2 4 4 5 3" xfId="18381"/>
    <cellStyle name="计算 2 3 2 2 4 4 6" xfId="18382"/>
    <cellStyle name="计算 2 3 2 2 4 4 7" xfId="18383"/>
    <cellStyle name="计算 2 3 2 2 4 5" xfId="18384"/>
    <cellStyle name="计算 2 3 2 2 4 5 2" xfId="18385"/>
    <cellStyle name="计算 2 3 2 2 4 5 2 2" xfId="18386"/>
    <cellStyle name="计算 2 3 2 2 4 5 2 2 2" xfId="18387"/>
    <cellStyle name="计算 2 3 2 2 4 5 2 2 3" xfId="18388"/>
    <cellStyle name="计算 2 3 2 2 4 5 2 3" xfId="18389"/>
    <cellStyle name="计算 2 3 2 2 4 5 2 4" xfId="18390"/>
    <cellStyle name="计算 2 3 2 2 4 5 3" xfId="18391"/>
    <cellStyle name="计算 2 3 2 2 4 5 3 2" xfId="18392"/>
    <cellStyle name="计算 2 3 2 2 4 5 3 2 2" xfId="18393"/>
    <cellStyle name="计算 2 3 2 2 4 5 3 2 3" xfId="18394"/>
    <cellStyle name="计算 2 3 2 2 4 5 3 3" xfId="18395"/>
    <cellStyle name="计算 2 3 2 2 4 5 3 4" xfId="18396"/>
    <cellStyle name="计算 2 3 2 2 4 5 4" xfId="18397"/>
    <cellStyle name="计算 2 3 2 2 4 5 4 2" xfId="18398"/>
    <cellStyle name="计算 2 3 2 2 4 5 4 2 2" xfId="18399"/>
    <cellStyle name="计算 2 3 2 2 4 5 4 2 3" xfId="18400"/>
    <cellStyle name="计算 2 3 2 2 4 5 4 3" xfId="18401"/>
    <cellStyle name="计算 2 3 2 2 4 5 4 4" xfId="18402"/>
    <cellStyle name="计算 2 3 2 2 4 5 5" xfId="18403"/>
    <cellStyle name="计算 2 3 2 2 4 5 5 2" xfId="18404"/>
    <cellStyle name="计算 2 3 2 2 4 5 5 3" xfId="18405"/>
    <cellStyle name="计算 2 3 2 2 4 5 6" xfId="18406"/>
    <cellStyle name="计算 2 3 2 2 4 5 7" xfId="18407"/>
    <cellStyle name="计算 2 3 2 2 4 6" xfId="18408"/>
    <cellStyle name="计算 2 3 2 2 4 6 2" xfId="18409"/>
    <cellStyle name="计算 2 3 2 2 4 6 2 2" xfId="18410"/>
    <cellStyle name="计算 2 3 2 2 4 6 2 3" xfId="18411"/>
    <cellStyle name="计算 2 3 2 2 4 6 3" xfId="18412"/>
    <cellStyle name="计算 2 3 2 2 4 6 4" xfId="18413"/>
    <cellStyle name="计算 2 3 2 2 4 7" xfId="18414"/>
    <cellStyle name="计算 2 3 2 2 4 8" xfId="18415"/>
    <cellStyle name="计算 2 3 2 2 5" xfId="18416"/>
    <cellStyle name="计算 2 3 2 2 5 2" xfId="18417"/>
    <cellStyle name="计算 2 3 2 2 5 2 2" xfId="18418"/>
    <cellStyle name="计算 2 3 2 2 5 2 2 2" xfId="18419"/>
    <cellStyle name="计算 2 3 2 2 5 2 2 2 2" xfId="18420"/>
    <cellStyle name="计算 2 3 2 2 5 2 2 2 3" xfId="18421"/>
    <cellStyle name="计算 2 3 2 2 5 2 2 3" xfId="18422"/>
    <cellStyle name="计算 2 3 2 2 5 2 2 4" xfId="18423"/>
    <cellStyle name="计算 2 3 2 2 5 2 3" xfId="18424"/>
    <cellStyle name="计算 2 3 2 2 5 2 3 2" xfId="18425"/>
    <cellStyle name="计算 2 3 2 2 5 2 3 2 2" xfId="18426"/>
    <cellStyle name="计算 2 3 2 2 5 2 3 2 3" xfId="18427"/>
    <cellStyle name="计算 2 3 2 2 5 2 3 3" xfId="18428"/>
    <cellStyle name="计算 2 3 2 2 5 2 3 4" xfId="18429"/>
    <cellStyle name="计算 2 3 2 2 5 2 4" xfId="18430"/>
    <cellStyle name="计算 2 3 2 2 5 2 4 2" xfId="18431"/>
    <cellStyle name="计算 2 3 2 2 5 2 4 2 2" xfId="18432"/>
    <cellStyle name="计算 2 3 2 2 5 2 4 2 3" xfId="18433"/>
    <cellStyle name="计算 2 3 2 2 5 2 4 3" xfId="18434"/>
    <cellStyle name="计算 2 3 2 2 5 2 4 4" xfId="18435"/>
    <cellStyle name="计算 2 3 2 2 5 2 5" xfId="18436"/>
    <cellStyle name="计算 2 3 2 2 5 2 5 2" xfId="18437"/>
    <cellStyle name="计算 2 3 2 2 5 2 5 3" xfId="18438"/>
    <cellStyle name="计算 2 3 2 2 5 2 6" xfId="18439"/>
    <cellStyle name="计算 2 3 2 2 5 2 7" xfId="18440"/>
    <cellStyle name="计算 2 3 2 2 5 3" xfId="18441"/>
    <cellStyle name="计算 2 3 2 2 5 3 2" xfId="18442"/>
    <cellStyle name="计算 2 3 2 2 5 3 2 2" xfId="18443"/>
    <cellStyle name="计算 2 3 2 2 5 3 2 2 2" xfId="18444"/>
    <cellStyle name="计算 2 3 2 2 5 3 2 2 3" xfId="18445"/>
    <cellStyle name="计算 2 3 2 2 5 3 2 3" xfId="18446"/>
    <cellStyle name="计算 2 3 2 2 5 3 2 4" xfId="18447"/>
    <cellStyle name="计算 2 3 2 2 5 3 3" xfId="18448"/>
    <cellStyle name="计算 2 3 2 2 5 3 3 2" xfId="18449"/>
    <cellStyle name="计算 2 3 2 2 5 3 3 2 2" xfId="18450"/>
    <cellStyle name="计算 2 3 2 2 5 3 3 2 3" xfId="18451"/>
    <cellStyle name="计算 2 3 2 2 5 3 3 3" xfId="18452"/>
    <cellStyle name="计算 2 3 2 2 5 3 3 4" xfId="18453"/>
    <cellStyle name="计算 2 3 2 2 5 3 4" xfId="18454"/>
    <cellStyle name="计算 2 3 2 2 5 3 4 2" xfId="18455"/>
    <cellStyle name="计算 2 3 2 2 5 3 4 2 2" xfId="18456"/>
    <cellStyle name="计算 2 3 2 2 5 3 4 2 3" xfId="18457"/>
    <cellStyle name="计算 2 3 2 2 5 3 4 3" xfId="18458"/>
    <cellStyle name="计算 2 3 2 2 5 3 4 4" xfId="18459"/>
    <cellStyle name="计算 2 3 2 2 5 3 5" xfId="18460"/>
    <cellStyle name="计算 2 3 2 2 5 3 5 2" xfId="18461"/>
    <cellStyle name="计算 2 3 2 2 5 3 5 3" xfId="18462"/>
    <cellStyle name="计算 2 3 2 2 5 3 6" xfId="18463"/>
    <cellStyle name="计算 2 3 2 2 5 3 7" xfId="18464"/>
    <cellStyle name="计算 2 3 2 2 5 4" xfId="18465"/>
    <cellStyle name="计算 2 3 2 2 5 4 2" xfId="18466"/>
    <cellStyle name="计算 2 3 2 2 5 4 2 2" xfId="18467"/>
    <cellStyle name="计算 2 3 2 2 5 4 2 2 2" xfId="18468"/>
    <cellStyle name="计算 2 3 2 2 5 4 2 2 3" xfId="18469"/>
    <cellStyle name="计算 2 3 2 2 5 4 2 3" xfId="18470"/>
    <cellStyle name="计算 2 3 2 2 5 4 2 4" xfId="18471"/>
    <cellStyle name="计算 2 3 2 2 5 4 3" xfId="18472"/>
    <cellStyle name="计算 2 3 2 2 5 4 3 2" xfId="18473"/>
    <cellStyle name="计算 2 3 2 2 5 4 3 2 2" xfId="18474"/>
    <cellStyle name="计算 2 3 2 2 5 4 3 2 3" xfId="18475"/>
    <cellStyle name="计算 2 3 2 2 5 4 3 3" xfId="18476"/>
    <cellStyle name="计算 2 3 2 2 5 4 3 4" xfId="18477"/>
    <cellStyle name="计算 2 3 2 2 5 4 4" xfId="18478"/>
    <cellStyle name="计算 2 3 2 2 5 4 4 2" xfId="18479"/>
    <cellStyle name="计算 2 3 2 2 5 4 4 2 2" xfId="18480"/>
    <cellStyle name="计算 2 3 2 2 5 4 4 2 3" xfId="18481"/>
    <cellStyle name="计算 2 3 2 2 5 4 4 3" xfId="18482"/>
    <cellStyle name="计算 2 3 2 2 5 4 4 4" xfId="18483"/>
    <cellStyle name="计算 2 3 2 2 5 4 5" xfId="18484"/>
    <cellStyle name="计算 2 3 2 2 5 4 5 2" xfId="18485"/>
    <cellStyle name="计算 2 3 2 2 5 4 5 3" xfId="18486"/>
    <cellStyle name="计算 2 3 2 2 5 4 6" xfId="18487"/>
    <cellStyle name="计算 2 3 2 2 5 4 7" xfId="18488"/>
    <cellStyle name="计算 2 3 2 2 5 5" xfId="18489"/>
    <cellStyle name="计算 2 3 2 2 5 5 2" xfId="18490"/>
    <cellStyle name="计算 2 3 2 2 5 5 2 2" xfId="18491"/>
    <cellStyle name="计算 2 3 2 2 5 5 2 3" xfId="18492"/>
    <cellStyle name="计算 2 3 2 2 5 5 3" xfId="18493"/>
    <cellStyle name="计算 2 3 2 2 5 5 4" xfId="18494"/>
    <cellStyle name="计算 2 3 2 2 5 6" xfId="18495"/>
    <cellStyle name="计算 2 3 2 2 5 6 2" xfId="18496"/>
    <cellStyle name="计算 2 3 2 2 5 6 3" xfId="18497"/>
    <cellStyle name="计算 2 3 2 2 5 7" xfId="18498"/>
    <cellStyle name="计算 2 3 2 2 5 8" xfId="18499"/>
    <cellStyle name="计算 2 3 2 2 6" xfId="18500"/>
    <cellStyle name="计算 2 3 2 2 6 2" xfId="18501"/>
    <cellStyle name="计算 2 3 2 2 6 2 2" xfId="18502"/>
    <cellStyle name="计算 2 3 2 2 6 2 2 2" xfId="18503"/>
    <cellStyle name="计算 2 3 2 2 6 2 2 3" xfId="18504"/>
    <cellStyle name="计算 2 3 2 2 6 2 3" xfId="18505"/>
    <cellStyle name="计算 2 3 2 2 6 2 4" xfId="18506"/>
    <cellStyle name="计算 2 3 2 2 6 3" xfId="18507"/>
    <cellStyle name="计算 2 3 2 2 6 3 2" xfId="18508"/>
    <cellStyle name="计算 2 3 2 2 6 3 2 2" xfId="18509"/>
    <cellStyle name="计算 2 3 2 2 6 3 2 3" xfId="18510"/>
    <cellStyle name="计算 2 3 2 2 6 3 3" xfId="18511"/>
    <cellStyle name="计算 2 3 2 2 6 3 4" xfId="18512"/>
    <cellStyle name="计算 2 3 2 2 6 4" xfId="18513"/>
    <cellStyle name="计算 2 3 2 2 6 4 2" xfId="18514"/>
    <cellStyle name="计算 2 3 2 2 6 4 2 2" xfId="18515"/>
    <cellStyle name="计算 2 3 2 2 6 4 2 3" xfId="18516"/>
    <cellStyle name="计算 2 3 2 2 6 4 3" xfId="18517"/>
    <cellStyle name="计算 2 3 2 2 6 4 4" xfId="18518"/>
    <cellStyle name="计算 2 3 2 2 6 5" xfId="18519"/>
    <cellStyle name="计算 2 3 2 2 6 5 2" xfId="18520"/>
    <cellStyle name="计算 2 3 2 2 6 5 3" xfId="18521"/>
    <cellStyle name="计算 2 3 2 2 6 6" xfId="18522"/>
    <cellStyle name="计算 2 3 2 2 6 7" xfId="18523"/>
    <cellStyle name="计算 2 3 2 2 7" xfId="18524"/>
    <cellStyle name="计算 2 3 2 2 7 2" xfId="18525"/>
    <cellStyle name="计算 2 3 2 2 7 2 2" xfId="18526"/>
    <cellStyle name="计算 2 3 2 2 7 2 2 2" xfId="18527"/>
    <cellStyle name="计算 2 3 2 2 7 2 2 3" xfId="18528"/>
    <cellStyle name="计算 2 3 2 2 7 2 3" xfId="18529"/>
    <cellStyle name="计算 2 3 2 2 7 2 4" xfId="18530"/>
    <cellStyle name="计算 2 3 2 2 7 3" xfId="18531"/>
    <cellStyle name="计算 2 3 2 2 7 3 2" xfId="18532"/>
    <cellStyle name="计算 2 3 2 2 7 3 2 2" xfId="18533"/>
    <cellStyle name="计算 2 3 2 2 7 3 2 3" xfId="18534"/>
    <cellStyle name="计算 2 3 2 2 7 3 3" xfId="18535"/>
    <cellStyle name="计算 2 3 2 2 7 3 4" xfId="18536"/>
    <cellStyle name="计算 2 3 2 2 7 4" xfId="18537"/>
    <cellStyle name="计算 2 3 2 2 7 4 2" xfId="18538"/>
    <cellStyle name="计算 2 3 2 2 7 4 2 2" xfId="18539"/>
    <cellStyle name="计算 2 3 2 2 7 4 2 3" xfId="18540"/>
    <cellStyle name="计算 2 3 2 2 7 4 3" xfId="18541"/>
    <cellStyle name="计算 2 3 2 2 7 4 4" xfId="18542"/>
    <cellStyle name="计算 2 3 2 2 7 5" xfId="18543"/>
    <cellStyle name="计算 2 3 2 2 7 5 2" xfId="18544"/>
    <cellStyle name="计算 2 3 2 2 7 5 3" xfId="18545"/>
    <cellStyle name="计算 2 3 2 2 7 6" xfId="18546"/>
    <cellStyle name="计算 2 3 2 2 7 7" xfId="18547"/>
    <cellStyle name="计算 2 3 2 2 8" xfId="18548"/>
    <cellStyle name="计算 2 3 2 2 8 2" xfId="18549"/>
    <cellStyle name="计算 2 3 2 2 8 2 2" xfId="18550"/>
    <cellStyle name="计算 2 3 2 2 8 2 2 2" xfId="18551"/>
    <cellStyle name="计算 2 3 2 2 8 2 2 3" xfId="18552"/>
    <cellStyle name="计算 2 3 2 2 8 2 3" xfId="18553"/>
    <cellStyle name="计算 2 3 2 2 8 2 4" xfId="18554"/>
    <cellStyle name="计算 2 3 2 2 8 3" xfId="18555"/>
    <cellStyle name="计算 2 3 2 2 8 3 2" xfId="18556"/>
    <cellStyle name="计算 2 3 2 2 8 3 2 2" xfId="18557"/>
    <cellStyle name="计算 2 3 2 2 8 3 2 3" xfId="18558"/>
    <cellStyle name="计算 2 3 2 2 8 3 3" xfId="18559"/>
    <cellStyle name="计算 2 3 2 2 8 3 4" xfId="18560"/>
    <cellStyle name="计算 2 3 2 2 8 4" xfId="18561"/>
    <cellStyle name="计算 2 3 2 2 8 4 2" xfId="18562"/>
    <cellStyle name="计算 2 3 2 2 8 4 2 2" xfId="18563"/>
    <cellStyle name="计算 2 3 2 2 8 4 2 3" xfId="18564"/>
    <cellStyle name="计算 2 3 2 2 8 4 3" xfId="18565"/>
    <cellStyle name="计算 2 3 2 2 8 4 4" xfId="18566"/>
    <cellStyle name="计算 2 3 2 2 8 5" xfId="18567"/>
    <cellStyle name="计算 2 3 2 2 8 5 2" xfId="18568"/>
    <cellStyle name="计算 2 3 2 2 8 5 3" xfId="18569"/>
    <cellStyle name="计算 2 3 2 2 8 6" xfId="18570"/>
    <cellStyle name="计算 2 3 2 2 8 7" xfId="18571"/>
    <cellStyle name="计算 2 3 2 2 9" xfId="18572"/>
    <cellStyle name="计算 2 3 2 2 9 2" xfId="18573"/>
    <cellStyle name="计算 2 3 2 2 9 2 2" xfId="18574"/>
    <cellStyle name="计算 2 3 2 2 9 2 3" xfId="18575"/>
    <cellStyle name="计算 2 3 2 2 9 3" xfId="18576"/>
    <cellStyle name="计算 2 3 2 2 9 4" xfId="18577"/>
    <cellStyle name="计算 2 3 2 3" xfId="18578"/>
    <cellStyle name="计算 2 3 2 3 2" xfId="18579"/>
    <cellStyle name="计算 2 3 2 3 2 2" xfId="18580"/>
    <cellStyle name="计算 2 3 2 3 2 2 2" xfId="18581"/>
    <cellStyle name="计算 2 3 2 3 2 2 2 2" xfId="18582"/>
    <cellStyle name="计算 2 3 2 3 2 2 2 2 2" xfId="18583"/>
    <cellStyle name="计算 2 3 2 3 2 2 2 2 3" xfId="18584"/>
    <cellStyle name="计算 2 3 2 3 2 2 2 3" xfId="18585"/>
    <cellStyle name="计算 2 3 2 3 2 2 2 4" xfId="18586"/>
    <cellStyle name="计算 2 3 2 3 2 2 3" xfId="18587"/>
    <cellStyle name="计算 2 3 2 3 2 2 3 2" xfId="18588"/>
    <cellStyle name="计算 2 3 2 3 2 2 3 2 2" xfId="18589"/>
    <cellStyle name="计算 2 3 2 3 2 2 3 2 3" xfId="18590"/>
    <cellStyle name="计算 2 3 2 3 2 2 3 3" xfId="18591"/>
    <cellStyle name="计算 2 3 2 3 2 2 3 4" xfId="18592"/>
    <cellStyle name="计算 2 3 2 3 2 2 4" xfId="18593"/>
    <cellStyle name="计算 2 3 2 3 2 2 4 2" xfId="18594"/>
    <cellStyle name="计算 2 3 2 3 2 2 4 2 2" xfId="18595"/>
    <cellStyle name="计算 2 3 2 3 2 2 4 2 3" xfId="18596"/>
    <cellStyle name="计算 2 3 2 3 2 2 4 3" xfId="18597"/>
    <cellStyle name="计算 2 3 2 3 2 2 4 4" xfId="18598"/>
    <cellStyle name="计算 2 3 2 3 2 2 5" xfId="18599"/>
    <cellStyle name="计算 2 3 2 3 2 2 5 2" xfId="18600"/>
    <cellStyle name="计算 2 3 2 3 2 2 5 3" xfId="18601"/>
    <cellStyle name="计算 2 3 2 3 2 2 6" xfId="18602"/>
    <cellStyle name="计算 2 3 2 3 2 2 7" xfId="18603"/>
    <cellStyle name="计算 2 3 2 3 2 3" xfId="18604"/>
    <cellStyle name="计算 2 3 2 3 2 3 2" xfId="18605"/>
    <cellStyle name="计算 2 3 2 3 2 3 2 2" xfId="18606"/>
    <cellStyle name="计算 2 3 2 3 2 3 2 2 2" xfId="18607"/>
    <cellStyle name="计算 2 3 2 3 2 3 2 2 3" xfId="18608"/>
    <cellStyle name="计算 2 3 2 3 2 3 2 3" xfId="18609"/>
    <cellStyle name="计算 2 3 2 3 2 3 2 4" xfId="18610"/>
    <cellStyle name="计算 2 3 2 3 2 3 3" xfId="18611"/>
    <cellStyle name="计算 2 3 2 3 2 3 3 2" xfId="18612"/>
    <cellStyle name="计算 2 3 2 3 2 3 3 2 2" xfId="18613"/>
    <cellStyle name="计算 2 3 2 3 2 3 3 2 3" xfId="18614"/>
    <cellStyle name="计算 2 3 2 3 2 3 3 3" xfId="18615"/>
    <cellStyle name="计算 2 3 2 3 2 3 3 4" xfId="18616"/>
    <cellStyle name="计算 2 3 2 3 2 3 4" xfId="18617"/>
    <cellStyle name="计算 2 3 2 3 2 3 4 2" xfId="18618"/>
    <cellStyle name="计算 2 3 2 3 2 3 4 2 2" xfId="18619"/>
    <cellStyle name="计算 2 3 2 3 2 3 4 2 3" xfId="18620"/>
    <cellStyle name="计算 2 3 2 3 2 3 4 3" xfId="18621"/>
    <cellStyle name="计算 2 3 2 3 2 3 4 4" xfId="18622"/>
    <cellStyle name="计算 2 3 2 3 2 3 5" xfId="18623"/>
    <cellStyle name="计算 2 3 2 3 2 3 5 2" xfId="18624"/>
    <cellStyle name="计算 2 3 2 3 2 3 5 3" xfId="18625"/>
    <cellStyle name="计算 2 3 2 3 2 3 6" xfId="18626"/>
    <cellStyle name="计算 2 3 2 3 2 3 7" xfId="18627"/>
    <cellStyle name="计算 2 3 2 3 2 4" xfId="18628"/>
    <cellStyle name="计算 2 3 2 3 2 4 2" xfId="18629"/>
    <cellStyle name="计算 2 3 2 3 2 4 2 2" xfId="18630"/>
    <cellStyle name="计算 2 3 2 3 2 4 2 2 2" xfId="18631"/>
    <cellStyle name="计算 2 3 2 3 2 4 2 2 3" xfId="18632"/>
    <cellStyle name="计算 2 3 2 3 2 4 2 3" xfId="18633"/>
    <cellStyle name="计算 2 3 2 3 2 4 2 4" xfId="18634"/>
    <cellStyle name="计算 2 3 2 3 2 4 3" xfId="18635"/>
    <cellStyle name="计算 2 3 2 3 2 4 3 2" xfId="18636"/>
    <cellStyle name="计算 2 3 2 3 2 4 3 2 2" xfId="18637"/>
    <cellStyle name="计算 2 3 2 3 2 4 3 2 3" xfId="18638"/>
    <cellStyle name="计算 2 3 2 3 2 4 3 3" xfId="18639"/>
    <cellStyle name="计算 2 3 2 3 2 4 3 4" xfId="18640"/>
    <cellStyle name="计算 2 3 2 3 2 4 4" xfId="18641"/>
    <cellStyle name="计算 2 3 2 3 2 4 4 2" xfId="18642"/>
    <cellStyle name="计算 2 3 2 3 2 4 4 2 2" xfId="18643"/>
    <cellStyle name="计算 2 3 2 3 2 4 4 2 3" xfId="18644"/>
    <cellStyle name="计算 2 3 2 3 2 4 4 3" xfId="18645"/>
    <cellStyle name="计算 2 3 2 3 2 4 4 4" xfId="18646"/>
    <cellStyle name="计算 2 3 2 3 2 4 5" xfId="18647"/>
    <cellStyle name="计算 2 3 2 3 2 4 5 2" xfId="18648"/>
    <cellStyle name="计算 2 3 2 3 2 4 5 3" xfId="18649"/>
    <cellStyle name="计算 2 3 2 3 2 4 6" xfId="18650"/>
    <cellStyle name="计算 2 3 2 3 2 4 7" xfId="18651"/>
    <cellStyle name="计算 2 3 2 3 2 5" xfId="18652"/>
    <cellStyle name="计算 2 3 2 3 2 5 2" xfId="18653"/>
    <cellStyle name="计算 2 3 2 3 2 5 2 2" xfId="18654"/>
    <cellStyle name="计算 2 3 2 3 2 5 2 3" xfId="18655"/>
    <cellStyle name="计算 2 3 2 3 2 5 3" xfId="18656"/>
    <cellStyle name="计算 2 3 2 3 2 5 4" xfId="18657"/>
    <cellStyle name="计算 2 3 2 3 2 6" xfId="18658"/>
    <cellStyle name="计算 2 3 2 3 2 6 2" xfId="18659"/>
    <cellStyle name="计算 2 3 2 3 2 6 3" xfId="18660"/>
    <cellStyle name="计算 2 3 2 3 2 7" xfId="18661"/>
    <cellStyle name="计算 2 3 2 3 2 8" xfId="18662"/>
    <cellStyle name="计算 2 3 2 3 3" xfId="18663"/>
    <cellStyle name="计算 2 3 2 3 3 2" xfId="18664"/>
    <cellStyle name="计算 2 3 2 3 3 2 2" xfId="18665"/>
    <cellStyle name="计算 2 3 2 3 3 2 2 2" xfId="18666"/>
    <cellStyle name="计算 2 3 2 3 3 2 2 3" xfId="18667"/>
    <cellStyle name="计算 2 3 2 3 3 2 3" xfId="18668"/>
    <cellStyle name="计算 2 3 2 3 3 2 4" xfId="18669"/>
    <cellStyle name="计算 2 3 2 3 3 3" xfId="18670"/>
    <cellStyle name="计算 2 3 2 3 3 3 2" xfId="18671"/>
    <cellStyle name="计算 2 3 2 3 3 3 2 2" xfId="18672"/>
    <cellStyle name="计算 2 3 2 3 3 3 2 3" xfId="18673"/>
    <cellStyle name="计算 2 3 2 3 3 3 3" xfId="18674"/>
    <cellStyle name="计算 2 3 2 3 3 3 4" xfId="18675"/>
    <cellStyle name="计算 2 3 2 3 3 4" xfId="18676"/>
    <cellStyle name="计算 2 3 2 3 3 4 2" xfId="18677"/>
    <cellStyle name="计算 2 3 2 3 3 4 2 2" xfId="18678"/>
    <cellStyle name="计算 2 3 2 3 3 4 2 3" xfId="18679"/>
    <cellStyle name="计算 2 3 2 3 3 4 3" xfId="18680"/>
    <cellStyle name="计算 2 3 2 3 3 4 4" xfId="18681"/>
    <cellStyle name="计算 2 3 2 3 3 5" xfId="18682"/>
    <cellStyle name="计算 2 3 2 3 3 5 2" xfId="18683"/>
    <cellStyle name="计算 2 3 2 3 3 5 3" xfId="18684"/>
    <cellStyle name="计算 2 3 2 3 3 6" xfId="18685"/>
    <cellStyle name="计算 2 3 2 3 3 7" xfId="18686"/>
    <cellStyle name="计算 2 3 2 3 4" xfId="18687"/>
    <cellStyle name="计算 2 3 2 3 4 2" xfId="18688"/>
    <cellStyle name="计算 2 3 2 3 4 2 2" xfId="18689"/>
    <cellStyle name="计算 2 3 2 3 4 2 2 2" xfId="18690"/>
    <cellStyle name="计算 2 3 2 3 4 2 2 3" xfId="18691"/>
    <cellStyle name="计算 2 3 2 3 4 2 3" xfId="18692"/>
    <cellStyle name="计算 2 3 2 3 4 2 4" xfId="18693"/>
    <cellStyle name="计算 2 3 2 3 4 3" xfId="18694"/>
    <cellStyle name="计算 2 3 2 3 4 3 2" xfId="18695"/>
    <cellStyle name="计算 2 3 2 3 4 3 2 2" xfId="18696"/>
    <cellStyle name="计算 2 3 2 3 4 3 2 3" xfId="18697"/>
    <cellStyle name="计算 2 3 2 3 4 3 3" xfId="18698"/>
    <cellStyle name="计算 2 3 2 3 4 3 4" xfId="18699"/>
    <cellStyle name="计算 2 3 2 3 4 4" xfId="18700"/>
    <cellStyle name="计算 2 3 2 3 4 4 2" xfId="18701"/>
    <cellStyle name="计算 2 3 2 3 4 4 2 2" xfId="18702"/>
    <cellStyle name="计算 2 3 2 3 4 4 2 3" xfId="18703"/>
    <cellStyle name="计算 2 3 2 3 4 4 3" xfId="18704"/>
    <cellStyle name="计算 2 3 2 3 4 4 4" xfId="18705"/>
    <cellStyle name="计算 2 3 2 3 4 5" xfId="18706"/>
    <cellStyle name="计算 2 3 2 3 4 5 2" xfId="18707"/>
    <cellStyle name="计算 2 3 2 3 4 5 3" xfId="18708"/>
    <cellStyle name="计算 2 3 2 3 4 6" xfId="18709"/>
    <cellStyle name="计算 2 3 2 3 4 7" xfId="18710"/>
    <cellStyle name="计算 2 3 2 3 5" xfId="18711"/>
    <cellStyle name="计算 2 3 2 3 5 2" xfId="18712"/>
    <cellStyle name="计算 2 3 2 3 5 2 2" xfId="18713"/>
    <cellStyle name="计算 2 3 2 3 5 2 2 2" xfId="18714"/>
    <cellStyle name="计算 2 3 2 3 5 2 2 3" xfId="18715"/>
    <cellStyle name="计算 2 3 2 3 5 2 3" xfId="18716"/>
    <cellStyle name="计算 2 3 2 3 5 2 4" xfId="18717"/>
    <cellStyle name="计算 2 3 2 3 5 3" xfId="18718"/>
    <cellStyle name="计算 2 3 2 3 5 3 2" xfId="18719"/>
    <cellStyle name="计算 2 3 2 3 5 3 2 2" xfId="18720"/>
    <cellStyle name="计算 2 3 2 3 5 3 2 3" xfId="18721"/>
    <cellStyle name="计算 2 3 2 3 5 3 3" xfId="18722"/>
    <cellStyle name="计算 2 3 2 3 5 3 4" xfId="18723"/>
    <cellStyle name="计算 2 3 2 3 5 4" xfId="18724"/>
    <cellStyle name="计算 2 3 2 3 5 4 2" xfId="18725"/>
    <cellStyle name="计算 2 3 2 3 5 4 2 2" xfId="18726"/>
    <cellStyle name="计算 2 3 2 3 5 4 2 3" xfId="18727"/>
    <cellStyle name="计算 2 3 2 3 5 4 3" xfId="18728"/>
    <cellStyle name="计算 2 3 2 3 5 4 4" xfId="18729"/>
    <cellStyle name="计算 2 3 2 3 5 5" xfId="18730"/>
    <cellStyle name="计算 2 3 2 3 5 5 2" xfId="18731"/>
    <cellStyle name="计算 2 3 2 3 5 5 3" xfId="18732"/>
    <cellStyle name="计算 2 3 2 3 5 6" xfId="18733"/>
    <cellStyle name="计算 2 3 2 3 5 7" xfId="18734"/>
    <cellStyle name="计算 2 3 2 3 6" xfId="18735"/>
    <cellStyle name="计算 2 3 2 3 6 2" xfId="18736"/>
    <cellStyle name="计算 2 3 2 3 6 2 2" xfId="18737"/>
    <cellStyle name="计算 2 3 2 3 6 2 3" xfId="18738"/>
    <cellStyle name="计算 2 3 2 3 6 3" xfId="18739"/>
    <cellStyle name="计算 2 3 2 3 6 4" xfId="18740"/>
    <cellStyle name="计算 2 3 2 3 7" xfId="18741"/>
    <cellStyle name="计算 2 3 2 3 7 2" xfId="18742"/>
    <cellStyle name="计算 2 3 2 3 7 3" xfId="18743"/>
    <cellStyle name="计算 2 3 2 3 8" xfId="18744"/>
    <cellStyle name="计算 2 3 2 3 9" xfId="18745"/>
    <cellStyle name="计算 2 3 2 4" xfId="18746"/>
    <cellStyle name="计算 2 3 2 4 2" xfId="18747"/>
    <cellStyle name="计算 2 3 2 4 2 2" xfId="18748"/>
    <cellStyle name="计算 2 3 2 4 2 2 2" xfId="18749"/>
    <cellStyle name="计算 2 3 2 4 2 2 2 2" xfId="18750"/>
    <cellStyle name="计算 2 3 2 4 2 2 2 2 2" xfId="18751"/>
    <cellStyle name="计算 2 3 2 4 2 2 2 2 3" xfId="18752"/>
    <cellStyle name="计算 2 3 2 4 2 2 2 3" xfId="18753"/>
    <cellStyle name="计算 2 3 2 4 2 2 2 4" xfId="18754"/>
    <cellStyle name="计算 2 3 2 4 2 2 3" xfId="18755"/>
    <cellStyle name="计算 2 3 2 4 2 2 3 2" xfId="18756"/>
    <cellStyle name="计算 2 3 2 4 2 2 3 2 2" xfId="18757"/>
    <cellStyle name="计算 2 3 2 4 2 2 3 2 3" xfId="18758"/>
    <cellStyle name="计算 2 3 2 4 2 2 3 3" xfId="18759"/>
    <cellStyle name="计算 2 3 2 4 2 2 3 4" xfId="18760"/>
    <cellStyle name="计算 2 3 2 4 2 2 4" xfId="18761"/>
    <cellStyle name="计算 2 3 2 4 2 2 4 2" xfId="18762"/>
    <cellStyle name="计算 2 3 2 4 2 2 4 2 2" xfId="18763"/>
    <cellStyle name="计算 2 3 2 4 2 2 4 2 3" xfId="18764"/>
    <cellStyle name="计算 2 3 2 4 2 2 4 3" xfId="18765"/>
    <cellStyle name="计算 2 3 2 4 2 2 4 4" xfId="18766"/>
    <cellStyle name="计算 2 3 2 4 2 2 5" xfId="18767"/>
    <cellStyle name="计算 2 3 2 4 2 2 5 2" xfId="18768"/>
    <cellStyle name="计算 2 3 2 4 2 2 5 3" xfId="18769"/>
    <cellStyle name="计算 2 3 2 4 2 2 6" xfId="18770"/>
    <cellStyle name="计算 2 3 2 4 2 2 7" xfId="18771"/>
    <cellStyle name="计算 2 3 2 4 2 3" xfId="18772"/>
    <cellStyle name="计算 2 3 2 4 2 3 2" xfId="18773"/>
    <cellStyle name="计算 2 3 2 4 2 3 2 2" xfId="18774"/>
    <cellStyle name="计算 2 3 2 4 2 3 2 2 2" xfId="18775"/>
    <cellStyle name="计算 2 3 2 4 2 3 2 2 3" xfId="18776"/>
    <cellStyle name="计算 2 3 2 4 2 3 2 3" xfId="18777"/>
    <cellStyle name="计算 2 3 2 4 2 3 2 4" xfId="18778"/>
    <cellStyle name="计算 2 3 2 4 2 3 3" xfId="18779"/>
    <cellStyle name="计算 2 3 2 4 2 3 3 2" xfId="18780"/>
    <cellStyle name="计算 2 3 2 4 2 3 3 2 2" xfId="18781"/>
    <cellStyle name="计算 2 3 2 4 2 3 3 2 3" xfId="18782"/>
    <cellStyle name="计算 2 3 2 4 2 3 3 3" xfId="18783"/>
    <cellStyle name="计算 2 3 2 4 2 3 3 4" xfId="18784"/>
    <cellStyle name="计算 2 3 2 4 2 3 4" xfId="18785"/>
    <cellStyle name="计算 2 3 2 4 2 3 4 2" xfId="18786"/>
    <cellStyle name="计算 2 3 2 4 2 3 4 2 2" xfId="18787"/>
    <cellStyle name="计算 2 3 2 4 2 3 4 2 3" xfId="18788"/>
    <cellStyle name="计算 2 3 2 4 2 3 4 3" xfId="18789"/>
    <cellStyle name="计算 2 3 2 4 2 3 4 4" xfId="18790"/>
    <cellStyle name="计算 2 3 2 4 2 3 5" xfId="18791"/>
    <cellStyle name="计算 2 3 2 4 2 3 5 2" xfId="18792"/>
    <cellStyle name="计算 2 3 2 4 2 3 5 3" xfId="18793"/>
    <cellStyle name="计算 2 3 2 4 2 3 6" xfId="18794"/>
    <cellStyle name="计算 2 3 2 4 2 3 7" xfId="18795"/>
    <cellStyle name="计算 2 3 2 4 2 4" xfId="18796"/>
    <cellStyle name="计算 2 3 2 4 2 4 2" xfId="18797"/>
    <cellStyle name="计算 2 3 2 4 2 4 2 2" xfId="18798"/>
    <cellStyle name="计算 2 3 2 4 2 4 2 2 2" xfId="18799"/>
    <cellStyle name="计算 2 3 2 4 2 4 2 2 3" xfId="18800"/>
    <cellStyle name="计算 2 3 2 4 2 4 2 3" xfId="18801"/>
    <cellStyle name="计算 2 3 2 4 2 4 2 4" xfId="18802"/>
    <cellStyle name="计算 2 3 2 4 2 4 3" xfId="18803"/>
    <cellStyle name="计算 2 3 2 4 2 4 3 2" xfId="18804"/>
    <cellStyle name="计算 2 3 2 4 2 4 3 2 2" xfId="18805"/>
    <cellStyle name="计算 2 3 2 4 2 4 3 2 3" xfId="18806"/>
    <cellStyle name="计算 2 3 2 4 2 4 3 3" xfId="18807"/>
    <cellStyle name="计算 2 3 2 4 2 4 3 4" xfId="18808"/>
    <cellStyle name="计算 2 3 2 4 2 4 4" xfId="18809"/>
    <cellStyle name="计算 2 3 2 4 2 4 4 2" xfId="18810"/>
    <cellStyle name="计算 2 3 2 4 2 4 4 2 2" xfId="18811"/>
    <cellStyle name="计算 2 3 2 4 2 4 4 2 3" xfId="18812"/>
    <cellStyle name="计算 2 3 2 4 2 4 4 3" xfId="18813"/>
    <cellStyle name="计算 2 3 2 4 2 4 4 4" xfId="18814"/>
    <cellStyle name="计算 2 3 2 4 2 4 5" xfId="18815"/>
    <cellStyle name="计算 2 3 2 4 2 4 5 2" xfId="18816"/>
    <cellStyle name="计算 2 3 2 4 2 4 5 3" xfId="18817"/>
    <cellStyle name="计算 2 3 2 4 2 4 6" xfId="18818"/>
    <cellStyle name="计算 2 3 2 4 2 4 7" xfId="18819"/>
    <cellStyle name="计算 2 3 2 4 2 5" xfId="18820"/>
    <cellStyle name="计算 2 3 2 4 2 5 2" xfId="18821"/>
    <cellStyle name="计算 2 3 2 4 2 5 2 2" xfId="18822"/>
    <cellStyle name="计算 2 3 2 4 2 5 2 3" xfId="18823"/>
    <cellStyle name="计算 2 3 2 4 2 5 3" xfId="18824"/>
    <cellStyle name="计算 2 3 2 4 2 5 4" xfId="18825"/>
    <cellStyle name="计算 2 3 2 4 2 6" xfId="18826"/>
    <cellStyle name="计算 2 3 2 4 2 6 2" xfId="18827"/>
    <cellStyle name="计算 2 3 2 4 2 6 3" xfId="18828"/>
    <cellStyle name="计算 2 3 2 4 2 7" xfId="18829"/>
    <cellStyle name="计算 2 3 2 4 2 8" xfId="18830"/>
    <cellStyle name="计算 2 3 2 4 3" xfId="18831"/>
    <cellStyle name="计算 2 3 2 4 3 2" xfId="18832"/>
    <cellStyle name="计算 2 3 2 4 3 2 2" xfId="18833"/>
    <cellStyle name="计算 2 3 2 4 3 2 2 2" xfId="18834"/>
    <cellStyle name="计算 2 3 2 4 3 2 2 3" xfId="18835"/>
    <cellStyle name="计算 2 3 2 4 3 2 3" xfId="18836"/>
    <cellStyle name="计算 2 3 2 4 3 2 4" xfId="18837"/>
    <cellStyle name="计算 2 3 2 4 3 3" xfId="18838"/>
    <cellStyle name="计算 2 3 2 4 3 3 2" xfId="18839"/>
    <cellStyle name="计算 2 3 2 4 3 3 2 2" xfId="18840"/>
    <cellStyle name="计算 2 3 2 4 3 3 2 3" xfId="18841"/>
    <cellStyle name="计算 2 3 2 4 3 3 3" xfId="18842"/>
    <cellStyle name="计算 2 3 2 4 3 3 4" xfId="18843"/>
    <cellStyle name="计算 2 3 2 4 3 4" xfId="18844"/>
    <cellStyle name="计算 2 3 2 4 3 4 2" xfId="18845"/>
    <cellStyle name="计算 2 3 2 4 3 4 2 2" xfId="18846"/>
    <cellStyle name="计算 2 3 2 4 3 4 2 3" xfId="18847"/>
    <cellStyle name="计算 2 3 2 4 3 4 3" xfId="18848"/>
    <cellStyle name="计算 2 3 2 4 3 4 4" xfId="18849"/>
    <cellStyle name="计算 2 3 2 4 3 5" xfId="18850"/>
    <cellStyle name="计算 2 3 2 4 3 5 2" xfId="18851"/>
    <cellStyle name="计算 2 3 2 4 3 5 3" xfId="18852"/>
    <cellStyle name="计算 2 3 2 4 3 6" xfId="18853"/>
    <cellStyle name="计算 2 3 2 4 3 7" xfId="18854"/>
    <cellStyle name="计算 2 3 2 4 4" xfId="18855"/>
    <cellStyle name="计算 2 3 2 4 4 2" xfId="18856"/>
    <cellStyle name="计算 2 3 2 4 4 2 2" xfId="18857"/>
    <cellStyle name="计算 2 3 2 4 4 2 2 2" xfId="18858"/>
    <cellStyle name="计算 2 3 2 4 4 2 2 3" xfId="18859"/>
    <cellStyle name="计算 2 3 2 4 4 2 3" xfId="18860"/>
    <cellStyle name="计算 2 3 2 4 4 2 4" xfId="18861"/>
    <cellStyle name="计算 2 3 2 4 4 3" xfId="18862"/>
    <cellStyle name="计算 2 3 2 4 4 3 2" xfId="18863"/>
    <cellStyle name="计算 2 3 2 4 4 3 2 2" xfId="18864"/>
    <cellStyle name="计算 2 3 2 4 4 3 2 3" xfId="18865"/>
    <cellStyle name="计算 2 3 2 4 4 3 3" xfId="18866"/>
    <cellStyle name="计算 2 3 2 4 4 3 4" xfId="18867"/>
    <cellStyle name="计算 2 3 2 4 4 4" xfId="18868"/>
    <cellStyle name="计算 2 3 2 4 4 4 2" xfId="18869"/>
    <cellStyle name="计算 2 3 2 4 4 4 2 2" xfId="18870"/>
    <cellStyle name="计算 2 3 2 4 4 4 2 3" xfId="18871"/>
    <cellStyle name="计算 2 3 2 4 4 4 3" xfId="18872"/>
    <cellStyle name="计算 2 3 2 4 4 4 4" xfId="18873"/>
    <cellStyle name="计算 2 3 2 4 4 5" xfId="18874"/>
    <cellStyle name="计算 2 3 2 4 4 5 2" xfId="18875"/>
    <cellStyle name="计算 2 3 2 4 4 5 3" xfId="18876"/>
    <cellStyle name="计算 2 3 2 4 4 6" xfId="18877"/>
    <cellStyle name="计算 2 3 2 4 4 7" xfId="18878"/>
    <cellStyle name="计算 2 3 2 4 5" xfId="18879"/>
    <cellStyle name="计算 2 3 2 4 5 2" xfId="18880"/>
    <cellStyle name="计算 2 3 2 4 5 2 2" xfId="18881"/>
    <cellStyle name="计算 2 3 2 4 5 2 2 2" xfId="18882"/>
    <cellStyle name="计算 2 3 2 4 5 2 2 3" xfId="18883"/>
    <cellStyle name="计算 2 3 2 4 5 2 3" xfId="18884"/>
    <cellStyle name="计算 2 3 2 4 5 2 4" xfId="18885"/>
    <cellStyle name="计算 2 3 2 4 5 3" xfId="18886"/>
    <cellStyle name="计算 2 3 2 4 5 3 2" xfId="18887"/>
    <cellStyle name="计算 2 3 2 4 5 3 2 2" xfId="18888"/>
    <cellStyle name="计算 2 3 2 4 5 3 2 3" xfId="18889"/>
    <cellStyle name="计算 2 3 2 4 5 3 3" xfId="18890"/>
    <cellStyle name="计算 2 3 2 4 5 3 4" xfId="18891"/>
    <cellStyle name="计算 2 3 2 4 5 4" xfId="18892"/>
    <cellStyle name="计算 2 3 2 4 5 4 2" xfId="18893"/>
    <cellStyle name="计算 2 3 2 4 5 4 2 2" xfId="18894"/>
    <cellStyle name="计算 2 3 2 4 5 4 2 3" xfId="18895"/>
    <cellStyle name="计算 2 3 2 4 5 4 3" xfId="18896"/>
    <cellStyle name="计算 2 3 2 4 5 4 4" xfId="18897"/>
    <cellStyle name="计算 2 3 2 4 5 5" xfId="18898"/>
    <cellStyle name="计算 2 3 2 4 5 5 2" xfId="18899"/>
    <cellStyle name="计算 2 3 2 4 5 5 3" xfId="18900"/>
    <cellStyle name="计算 2 3 2 4 5 6" xfId="18901"/>
    <cellStyle name="计算 2 3 2 4 5 7" xfId="18902"/>
    <cellStyle name="计算 2 3 2 4 6" xfId="18903"/>
    <cellStyle name="计算 2 3 2 4 6 2" xfId="18904"/>
    <cellStyle name="计算 2 3 2 4 6 2 2" xfId="18905"/>
    <cellStyle name="计算 2 3 2 4 6 2 3" xfId="18906"/>
    <cellStyle name="计算 2 3 2 4 6 3" xfId="18907"/>
    <cellStyle name="计算 2 3 2 4 6 4" xfId="18908"/>
    <cellStyle name="计算 2 3 2 4 7" xfId="18909"/>
    <cellStyle name="计算 2 3 2 4 7 2" xfId="18910"/>
    <cellStyle name="计算 2 3 2 4 7 3" xfId="18911"/>
    <cellStyle name="计算 2 3 2 4 8" xfId="18912"/>
    <cellStyle name="计算 2 3 2 4 9" xfId="18913"/>
    <cellStyle name="计算 2 3 2 5" xfId="18914"/>
    <cellStyle name="计算 2 3 2 5 2" xfId="18915"/>
    <cellStyle name="计算 2 3 2 5 2 2" xfId="18916"/>
    <cellStyle name="计算 2 3 2 5 2 2 2" xfId="18917"/>
    <cellStyle name="计算 2 3 2 5 2 2 2 2" xfId="18918"/>
    <cellStyle name="计算 2 3 2 5 2 2 2 2 2" xfId="18919"/>
    <cellStyle name="计算 2 3 2 5 2 2 2 2 3" xfId="18920"/>
    <cellStyle name="计算 2 3 2 5 2 2 2 3" xfId="18921"/>
    <cellStyle name="计算 2 3 2 5 2 2 2 4" xfId="18922"/>
    <cellStyle name="计算 2 3 2 5 2 2 3" xfId="18923"/>
    <cellStyle name="计算 2 3 2 5 2 2 3 2" xfId="18924"/>
    <cellStyle name="计算 2 3 2 5 2 2 3 2 2" xfId="18925"/>
    <cellStyle name="计算 2 3 2 5 2 2 3 2 3" xfId="18926"/>
    <cellStyle name="计算 2 3 2 5 2 2 3 3" xfId="18927"/>
    <cellStyle name="计算 2 3 2 5 2 2 3 4" xfId="18928"/>
    <cellStyle name="计算 2 3 2 5 2 2 4" xfId="18929"/>
    <cellStyle name="计算 2 3 2 5 2 2 4 2" xfId="18930"/>
    <cellStyle name="计算 2 3 2 5 2 2 4 2 2" xfId="18931"/>
    <cellStyle name="计算 2 3 2 5 2 2 4 2 3" xfId="18932"/>
    <cellStyle name="计算 2 3 2 5 2 2 4 3" xfId="18933"/>
    <cellStyle name="计算 2 3 2 5 2 2 4 4" xfId="18934"/>
    <cellStyle name="计算 2 3 2 5 2 2 5" xfId="18935"/>
    <cellStyle name="计算 2 3 2 5 2 2 5 2" xfId="18936"/>
    <cellStyle name="计算 2 3 2 5 2 2 5 3" xfId="18937"/>
    <cellStyle name="计算 2 3 2 5 2 2 6" xfId="18938"/>
    <cellStyle name="计算 2 3 2 5 2 2 7" xfId="18939"/>
    <cellStyle name="计算 2 3 2 5 2 3" xfId="18940"/>
    <cellStyle name="计算 2 3 2 5 2 3 2" xfId="18941"/>
    <cellStyle name="计算 2 3 2 5 2 3 2 2" xfId="18942"/>
    <cellStyle name="计算 2 3 2 5 2 3 2 2 2" xfId="18943"/>
    <cellStyle name="计算 2 3 2 5 2 3 2 2 3" xfId="18944"/>
    <cellStyle name="计算 2 3 2 5 2 3 2 3" xfId="18945"/>
    <cellStyle name="计算 2 3 2 5 2 3 2 4" xfId="18946"/>
    <cellStyle name="计算 2 3 2 5 2 3 3" xfId="18947"/>
    <cellStyle name="计算 2 3 2 5 2 3 3 2" xfId="18948"/>
    <cellStyle name="计算 2 3 2 5 2 3 3 2 2" xfId="18949"/>
    <cellStyle name="计算 2 3 2 5 2 3 3 2 3" xfId="18950"/>
    <cellStyle name="计算 2 3 2 5 2 3 3 3" xfId="18951"/>
    <cellStyle name="计算 2 3 2 5 2 3 3 4" xfId="18952"/>
    <cellStyle name="计算 2 3 2 5 2 3 4" xfId="18953"/>
    <cellStyle name="计算 2 3 2 5 2 3 4 2" xfId="18954"/>
    <cellStyle name="计算 2 3 2 5 2 3 4 2 2" xfId="18955"/>
    <cellStyle name="计算 2 3 2 5 2 3 4 2 3" xfId="18956"/>
    <cellStyle name="计算 2 3 2 5 2 3 4 3" xfId="18957"/>
    <cellStyle name="计算 2 3 2 5 2 3 4 4" xfId="18958"/>
    <cellStyle name="计算 2 3 2 5 2 3 5" xfId="18959"/>
    <cellStyle name="计算 2 3 2 5 2 3 5 2" xfId="18960"/>
    <cellStyle name="计算 2 3 2 5 2 3 5 3" xfId="18961"/>
    <cellStyle name="计算 2 3 2 5 2 3 6" xfId="18962"/>
    <cellStyle name="计算 2 3 2 5 2 3 7" xfId="18963"/>
    <cellStyle name="计算 2 3 2 5 2 4" xfId="18964"/>
    <cellStyle name="计算 2 3 2 5 2 4 2" xfId="18965"/>
    <cellStyle name="计算 2 3 2 5 2 4 2 2" xfId="18966"/>
    <cellStyle name="计算 2 3 2 5 2 4 2 2 2" xfId="18967"/>
    <cellStyle name="计算 2 3 2 5 2 4 2 2 3" xfId="18968"/>
    <cellStyle name="计算 2 3 2 5 2 4 2 3" xfId="18969"/>
    <cellStyle name="计算 2 3 2 5 2 4 2 4" xfId="18970"/>
    <cellStyle name="计算 2 3 2 5 2 4 3" xfId="18971"/>
    <cellStyle name="计算 2 3 2 5 2 4 3 2" xfId="18972"/>
    <cellStyle name="计算 2 3 2 5 2 4 3 2 2" xfId="18973"/>
    <cellStyle name="计算 2 3 2 5 2 4 3 2 3" xfId="18974"/>
    <cellStyle name="计算 2 3 2 5 2 4 3 3" xfId="18975"/>
    <cellStyle name="计算 2 3 2 5 2 4 3 4" xfId="18976"/>
    <cellStyle name="计算 2 3 2 5 2 4 4" xfId="18977"/>
    <cellStyle name="计算 2 3 2 5 2 4 4 2" xfId="18978"/>
    <cellStyle name="计算 2 3 2 5 2 4 4 2 2" xfId="18979"/>
    <cellStyle name="计算 2 3 2 5 2 4 4 2 3" xfId="18980"/>
    <cellStyle name="计算 2 3 2 5 2 4 4 3" xfId="18981"/>
    <cellStyle name="计算 2 3 2 5 2 4 4 4" xfId="18982"/>
    <cellStyle name="计算 2 3 2 5 2 4 5" xfId="18983"/>
    <cellStyle name="计算 2 3 2 5 2 4 5 2" xfId="18984"/>
    <cellStyle name="计算 2 3 2 5 2 4 5 3" xfId="18985"/>
    <cellStyle name="计算 2 3 2 5 2 4 6" xfId="18986"/>
    <cellStyle name="计算 2 3 2 5 2 4 7" xfId="18987"/>
    <cellStyle name="计算 2 3 2 5 2 5" xfId="18988"/>
    <cellStyle name="计算 2 3 2 5 2 5 2" xfId="18989"/>
    <cellStyle name="计算 2 3 2 5 2 5 2 2" xfId="18990"/>
    <cellStyle name="计算 2 3 2 5 2 5 2 3" xfId="18991"/>
    <cellStyle name="计算 2 3 2 5 2 5 3" xfId="18992"/>
    <cellStyle name="计算 2 3 2 5 2 5 4" xfId="18993"/>
    <cellStyle name="计算 2 3 2 5 2 6" xfId="18994"/>
    <cellStyle name="计算 2 3 2 5 2 6 2" xfId="18995"/>
    <cellStyle name="计算 2 3 2 5 2 6 3" xfId="18996"/>
    <cellStyle name="计算 2 3 2 5 2 7" xfId="18997"/>
    <cellStyle name="计算 2 3 2 5 2 8" xfId="18998"/>
    <cellStyle name="计算 2 3 2 5 3" xfId="18999"/>
    <cellStyle name="计算 2 3 2 5 3 2" xfId="19000"/>
    <cellStyle name="计算 2 3 2 5 3 2 2" xfId="19001"/>
    <cellStyle name="计算 2 3 2 5 3 2 2 2" xfId="19002"/>
    <cellStyle name="计算 2 3 2 5 3 2 2 3" xfId="19003"/>
    <cellStyle name="计算 2 3 2 5 3 2 3" xfId="19004"/>
    <cellStyle name="计算 2 3 2 5 3 2 4" xfId="19005"/>
    <cellStyle name="计算 2 3 2 5 3 3" xfId="19006"/>
    <cellStyle name="计算 2 3 2 5 3 3 2" xfId="19007"/>
    <cellStyle name="计算 2 3 2 5 3 3 2 2" xfId="19008"/>
    <cellStyle name="计算 2 3 2 5 3 3 2 3" xfId="19009"/>
    <cellStyle name="计算 2 3 2 5 3 3 3" xfId="19010"/>
    <cellStyle name="计算 2 3 2 5 3 3 4" xfId="19011"/>
    <cellStyle name="计算 2 3 2 5 3 4" xfId="19012"/>
    <cellStyle name="计算 2 3 2 5 3 4 2" xfId="19013"/>
    <cellStyle name="计算 2 3 2 5 3 4 2 2" xfId="19014"/>
    <cellStyle name="计算 2 3 2 5 3 4 2 3" xfId="19015"/>
    <cellStyle name="计算 2 3 2 5 3 4 3" xfId="19016"/>
    <cellStyle name="计算 2 3 2 5 3 4 4" xfId="19017"/>
    <cellStyle name="计算 2 3 2 5 3 5" xfId="19018"/>
    <cellStyle name="计算 2 3 2 5 3 5 2" xfId="19019"/>
    <cellStyle name="计算 2 3 2 5 3 5 3" xfId="19020"/>
    <cellStyle name="计算 2 3 2 5 3 6" xfId="19021"/>
    <cellStyle name="计算 2 3 2 5 3 7" xfId="19022"/>
    <cellStyle name="计算 2 3 2 5 4" xfId="19023"/>
    <cellStyle name="计算 2 3 2 5 4 2" xfId="19024"/>
    <cellStyle name="计算 2 3 2 5 4 2 2" xfId="19025"/>
    <cellStyle name="计算 2 3 2 5 4 2 2 2" xfId="19026"/>
    <cellStyle name="计算 2 3 2 5 4 2 2 3" xfId="19027"/>
    <cellStyle name="计算 2 3 2 5 4 2 3" xfId="19028"/>
    <cellStyle name="计算 2 3 2 5 4 2 4" xfId="19029"/>
    <cellStyle name="计算 2 3 2 5 4 3" xfId="19030"/>
    <cellStyle name="计算 2 3 2 5 4 3 2" xfId="19031"/>
    <cellStyle name="计算 2 3 2 5 4 3 2 2" xfId="19032"/>
    <cellStyle name="计算 2 3 2 5 4 3 2 3" xfId="19033"/>
    <cellStyle name="计算 2 3 2 5 4 3 3" xfId="19034"/>
    <cellStyle name="计算 2 3 2 5 4 3 4" xfId="19035"/>
    <cellStyle name="计算 2 3 2 5 4 4" xfId="19036"/>
    <cellStyle name="计算 2 3 2 5 4 4 2" xfId="19037"/>
    <cellStyle name="计算 2 3 2 5 4 4 2 2" xfId="19038"/>
    <cellStyle name="计算 2 3 2 5 4 4 2 3" xfId="19039"/>
    <cellStyle name="计算 2 3 2 5 4 4 3" xfId="19040"/>
    <cellStyle name="计算 2 3 2 5 4 4 4" xfId="19041"/>
    <cellStyle name="计算 2 3 2 5 4 5" xfId="19042"/>
    <cellStyle name="计算 2 3 2 5 4 5 2" xfId="19043"/>
    <cellStyle name="计算 2 3 2 5 4 5 3" xfId="19044"/>
    <cellStyle name="计算 2 3 2 5 4 6" xfId="19045"/>
    <cellStyle name="计算 2 3 2 5 4 7" xfId="19046"/>
    <cellStyle name="计算 2 3 2 5 5" xfId="19047"/>
    <cellStyle name="计算 2 3 2 5 5 2" xfId="19048"/>
    <cellStyle name="计算 2 3 2 5 5 2 2" xfId="19049"/>
    <cellStyle name="计算 2 3 2 5 5 2 2 2" xfId="19050"/>
    <cellStyle name="计算 2 3 2 5 5 2 2 3" xfId="19051"/>
    <cellStyle name="计算 2 3 2 5 5 2 3" xfId="19052"/>
    <cellStyle name="计算 2 3 2 5 5 2 4" xfId="19053"/>
    <cellStyle name="计算 2 3 2 5 5 3" xfId="19054"/>
    <cellStyle name="计算 2 3 2 5 5 3 2" xfId="19055"/>
    <cellStyle name="计算 2 3 2 5 5 3 2 2" xfId="19056"/>
    <cellStyle name="计算 2 3 2 5 5 3 2 3" xfId="19057"/>
    <cellStyle name="计算 2 3 2 5 5 3 3" xfId="19058"/>
    <cellStyle name="计算 2 3 2 5 5 3 4" xfId="19059"/>
    <cellStyle name="计算 2 3 2 5 5 4" xfId="19060"/>
    <cellStyle name="计算 2 3 2 5 5 4 2" xfId="19061"/>
    <cellStyle name="计算 2 3 2 5 5 4 2 2" xfId="19062"/>
    <cellStyle name="计算 2 3 2 5 5 4 2 3" xfId="19063"/>
    <cellStyle name="计算 2 3 2 5 5 4 3" xfId="19064"/>
    <cellStyle name="计算 2 3 2 5 5 4 4" xfId="19065"/>
    <cellStyle name="计算 2 3 2 5 5 5" xfId="19066"/>
    <cellStyle name="计算 2 3 2 5 5 5 2" xfId="19067"/>
    <cellStyle name="计算 2 3 2 5 5 5 3" xfId="19068"/>
    <cellStyle name="计算 2 3 2 5 5 6" xfId="19069"/>
    <cellStyle name="计算 2 3 2 5 5 7" xfId="19070"/>
    <cellStyle name="计算 2 3 2 5 6" xfId="19071"/>
    <cellStyle name="计算 2 3 2 5 6 2" xfId="19072"/>
    <cellStyle name="计算 2 3 2 5 6 2 2" xfId="19073"/>
    <cellStyle name="计算 2 3 2 5 6 2 3" xfId="19074"/>
    <cellStyle name="计算 2 3 2 5 6 3" xfId="19075"/>
    <cellStyle name="计算 2 3 2 5 6 4" xfId="19076"/>
    <cellStyle name="计算 2 3 2 5 7" xfId="19077"/>
    <cellStyle name="计算 2 3 2 5 8" xfId="19078"/>
    <cellStyle name="计算 2 3 2 6" xfId="19079"/>
    <cellStyle name="计算 2 3 2 6 2" xfId="19080"/>
    <cellStyle name="计算 2 3 2 6 2 2" xfId="19081"/>
    <cellStyle name="计算 2 3 2 6 2 2 2" xfId="19082"/>
    <cellStyle name="计算 2 3 2 6 2 2 3" xfId="19083"/>
    <cellStyle name="计算 2 3 2 6 2 3" xfId="19084"/>
    <cellStyle name="计算 2 3 2 6 2 4" xfId="19085"/>
    <cellStyle name="计算 2 3 2 6 3" xfId="19086"/>
    <cellStyle name="计算 2 3 2 6 3 2" xfId="19087"/>
    <cellStyle name="计算 2 3 2 6 3 2 2" xfId="19088"/>
    <cellStyle name="计算 2 3 2 6 3 2 3" xfId="19089"/>
    <cellStyle name="计算 2 3 2 6 3 3" xfId="19090"/>
    <cellStyle name="计算 2 3 2 6 3 4" xfId="19091"/>
    <cellStyle name="计算 2 3 2 6 4" xfId="19092"/>
    <cellStyle name="计算 2 3 2 6 4 2" xfId="19093"/>
    <cellStyle name="计算 2 3 2 6 4 2 2" xfId="19094"/>
    <cellStyle name="计算 2 3 2 6 4 2 3" xfId="19095"/>
    <cellStyle name="计算 2 3 2 6 4 3" xfId="19096"/>
    <cellStyle name="计算 2 3 2 6 4 4" xfId="19097"/>
    <cellStyle name="计算 2 3 2 6 5" xfId="19098"/>
    <cellStyle name="计算 2 3 2 6 5 2" xfId="19099"/>
    <cellStyle name="计算 2 3 2 6 5 3" xfId="19100"/>
    <cellStyle name="计算 2 3 2 6 6" xfId="19101"/>
    <cellStyle name="计算 2 3 2 6 7" xfId="19102"/>
    <cellStyle name="计算 2 3 2 7" xfId="19103"/>
    <cellStyle name="计算 2 3 2 7 2" xfId="19104"/>
    <cellStyle name="计算 2 3 2 7 2 2" xfId="19105"/>
    <cellStyle name="计算 2 3 2 7 2 2 2" xfId="19106"/>
    <cellStyle name="计算 2 3 2 7 2 2 3" xfId="19107"/>
    <cellStyle name="计算 2 3 2 7 2 3" xfId="19108"/>
    <cellStyle name="计算 2 3 2 7 2 4" xfId="19109"/>
    <cellStyle name="计算 2 3 2 7 3" xfId="19110"/>
    <cellStyle name="计算 2 3 2 7 3 2" xfId="19111"/>
    <cellStyle name="计算 2 3 2 7 3 2 2" xfId="19112"/>
    <cellStyle name="计算 2 3 2 7 3 2 3" xfId="19113"/>
    <cellStyle name="计算 2 3 2 7 3 3" xfId="19114"/>
    <cellStyle name="计算 2 3 2 7 3 4" xfId="19115"/>
    <cellStyle name="计算 2 3 2 7 4" xfId="19116"/>
    <cellStyle name="计算 2 3 2 7 4 2" xfId="19117"/>
    <cellStyle name="计算 2 3 2 7 4 2 2" xfId="19118"/>
    <cellStyle name="计算 2 3 2 7 4 2 3" xfId="19119"/>
    <cellStyle name="计算 2 3 2 7 4 3" xfId="19120"/>
    <cellStyle name="计算 2 3 2 7 4 4" xfId="19121"/>
    <cellStyle name="计算 2 3 2 7 5" xfId="19122"/>
    <cellStyle name="计算 2 3 2 7 5 2" xfId="19123"/>
    <cellStyle name="计算 2 3 2 7 5 3" xfId="19124"/>
    <cellStyle name="计算 2 3 2 7 6" xfId="19125"/>
    <cellStyle name="计算 2 3 2 7 7" xfId="19126"/>
    <cellStyle name="计算 2 3 2 8" xfId="19127"/>
    <cellStyle name="计算 2 3 2 8 2" xfId="19128"/>
    <cellStyle name="计算 2 3 2 8 2 2" xfId="19129"/>
    <cellStyle name="计算 2 3 2 8 2 2 2" xfId="19130"/>
    <cellStyle name="计算 2 3 2 8 2 2 3" xfId="19131"/>
    <cellStyle name="计算 2 3 2 8 2 3" xfId="19132"/>
    <cellStyle name="计算 2 3 2 8 2 4" xfId="19133"/>
    <cellStyle name="计算 2 3 2 8 3" xfId="19134"/>
    <cellStyle name="计算 2 3 2 8 3 2" xfId="19135"/>
    <cellStyle name="计算 2 3 2 8 3 2 2" xfId="19136"/>
    <cellStyle name="计算 2 3 2 8 3 2 3" xfId="19137"/>
    <cellStyle name="计算 2 3 2 8 3 3" xfId="19138"/>
    <cellStyle name="计算 2 3 2 8 3 4" xfId="19139"/>
    <cellStyle name="计算 2 3 2 8 4" xfId="19140"/>
    <cellStyle name="计算 2 3 2 8 4 2" xfId="19141"/>
    <cellStyle name="计算 2 3 2 8 4 2 2" xfId="19142"/>
    <cellStyle name="计算 2 3 2 8 4 2 3" xfId="19143"/>
    <cellStyle name="计算 2 3 2 8 4 3" xfId="19144"/>
    <cellStyle name="计算 2 3 2 8 4 4" xfId="19145"/>
    <cellStyle name="计算 2 3 2 8 5" xfId="19146"/>
    <cellStyle name="计算 2 3 2 8 5 2" xfId="19147"/>
    <cellStyle name="计算 2 3 2 8 5 3" xfId="19148"/>
    <cellStyle name="计算 2 3 2 8 6" xfId="19149"/>
    <cellStyle name="计算 2 3 2 8 7" xfId="19150"/>
    <cellStyle name="计算 2 3 2 9" xfId="19151"/>
    <cellStyle name="计算 2 3 2 9 2" xfId="19152"/>
    <cellStyle name="计算 2 3 2 9 2 2" xfId="19153"/>
    <cellStyle name="计算 2 3 2 9 2 3" xfId="19154"/>
    <cellStyle name="计算 2 3 2 9 3" xfId="19155"/>
    <cellStyle name="计算 2 3 2 9 4" xfId="19156"/>
    <cellStyle name="计算 2 3 3" xfId="19157"/>
    <cellStyle name="计算 2 3 3 10" xfId="19158"/>
    <cellStyle name="计算 2 3 3 11" xfId="19159"/>
    <cellStyle name="计算 2 3 3 2" xfId="19160"/>
    <cellStyle name="计算 2 3 3 2 2" xfId="19161"/>
    <cellStyle name="计算 2 3 3 2 2 2" xfId="19162"/>
    <cellStyle name="计算 2 3 3 2 2 2 2" xfId="19163"/>
    <cellStyle name="计算 2 3 3 2 2 2 2 2" xfId="19164"/>
    <cellStyle name="计算 2 3 3 2 2 2 2 2 2" xfId="19165"/>
    <cellStyle name="计算 2 3 3 2 2 2 2 2 3" xfId="19166"/>
    <cellStyle name="计算 2 3 3 2 2 2 2 3" xfId="19167"/>
    <cellStyle name="计算 2 3 3 2 2 2 2 4" xfId="19168"/>
    <cellStyle name="计算 2 3 3 2 2 2 3" xfId="19169"/>
    <cellStyle name="计算 2 3 3 2 2 2 3 2" xfId="19170"/>
    <cellStyle name="计算 2 3 3 2 2 2 3 2 2" xfId="19171"/>
    <cellStyle name="计算 2 3 3 2 2 2 3 2 3" xfId="19172"/>
    <cellStyle name="计算 2 3 3 2 2 2 3 3" xfId="19173"/>
    <cellStyle name="计算 2 3 3 2 2 2 3 4" xfId="19174"/>
    <cellStyle name="计算 2 3 3 2 2 2 4" xfId="19175"/>
    <cellStyle name="计算 2 3 3 2 2 2 4 2" xfId="19176"/>
    <cellStyle name="计算 2 3 3 2 2 2 4 2 2" xfId="19177"/>
    <cellStyle name="计算 2 3 3 2 2 2 4 2 3" xfId="19178"/>
    <cellStyle name="计算 2 3 3 2 2 2 4 3" xfId="19179"/>
    <cellStyle name="计算 2 3 3 2 2 2 4 4" xfId="19180"/>
    <cellStyle name="计算 2 3 3 2 2 2 5" xfId="19181"/>
    <cellStyle name="计算 2 3 3 2 2 2 5 2" xfId="19182"/>
    <cellStyle name="计算 2 3 3 2 2 2 5 3" xfId="19183"/>
    <cellStyle name="计算 2 3 3 2 2 2 6" xfId="19184"/>
    <cellStyle name="计算 2 3 3 2 2 2 7" xfId="19185"/>
    <cellStyle name="计算 2 3 3 2 2 3" xfId="19186"/>
    <cellStyle name="计算 2 3 3 2 2 3 2" xfId="19187"/>
    <cellStyle name="计算 2 3 3 2 2 3 2 2" xfId="19188"/>
    <cellStyle name="计算 2 3 3 2 2 3 2 2 2" xfId="19189"/>
    <cellStyle name="计算 2 3 3 2 2 3 2 2 3" xfId="19190"/>
    <cellStyle name="计算 2 3 3 2 2 3 2 3" xfId="19191"/>
    <cellStyle name="计算 2 3 3 2 2 3 2 4" xfId="19192"/>
    <cellStyle name="计算 2 3 3 2 2 3 3" xfId="19193"/>
    <cellStyle name="计算 2 3 3 2 2 3 3 2" xfId="19194"/>
    <cellStyle name="计算 2 3 3 2 2 3 3 2 2" xfId="19195"/>
    <cellStyle name="计算 2 3 3 2 2 3 3 2 3" xfId="19196"/>
    <cellStyle name="计算 2 3 3 2 2 3 3 3" xfId="19197"/>
    <cellStyle name="计算 2 3 3 2 2 3 3 4" xfId="19198"/>
    <cellStyle name="计算 2 3 3 2 2 3 4" xfId="19199"/>
    <cellStyle name="计算 2 3 3 2 2 3 4 2" xfId="19200"/>
    <cellStyle name="计算 2 3 3 2 2 3 4 2 2" xfId="19201"/>
    <cellStyle name="计算 2 3 3 2 2 3 4 2 3" xfId="19202"/>
    <cellStyle name="计算 2 3 3 2 2 3 4 3" xfId="19203"/>
    <cellStyle name="计算 2 3 3 2 2 3 4 4" xfId="19204"/>
    <cellStyle name="计算 2 3 3 2 2 3 5" xfId="19205"/>
    <cellStyle name="计算 2 3 3 2 2 3 5 2" xfId="19206"/>
    <cellStyle name="计算 2 3 3 2 2 3 5 3" xfId="19207"/>
    <cellStyle name="计算 2 3 3 2 2 3 6" xfId="19208"/>
    <cellStyle name="计算 2 3 3 2 2 3 7" xfId="19209"/>
    <cellStyle name="计算 2 3 3 2 2 4" xfId="19210"/>
    <cellStyle name="计算 2 3 3 2 2 4 2" xfId="19211"/>
    <cellStyle name="计算 2 3 3 2 2 4 2 2" xfId="19212"/>
    <cellStyle name="计算 2 3 3 2 2 4 2 2 2" xfId="19213"/>
    <cellStyle name="计算 2 3 3 2 2 4 2 2 3" xfId="19214"/>
    <cellStyle name="计算 2 3 3 2 2 4 2 3" xfId="19215"/>
    <cellStyle name="计算 2 3 3 2 2 4 2 4" xfId="19216"/>
    <cellStyle name="计算 2 3 3 2 2 4 3" xfId="19217"/>
    <cellStyle name="计算 2 3 3 2 2 4 3 2" xfId="19218"/>
    <cellStyle name="计算 2 3 3 2 2 4 3 2 2" xfId="19219"/>
    <cellStyle name="计算 2 3 3 2 2 4 3 2 3" xfId="19220"/>
    <cellStyle name="计算 2 3 3 2 2 4 3 3" xfId="19221"/>
    <cellStyle name="计算 2 3 3 2 2 4 3 4" xfId="19222"/>
    <cellStyle name="计算 2 3 3 2 2 4 4" xfId="19223"/>
    <cellStyle name="计算 2 3 3 2 2 4 4 2" xfId="19224"/>
    <cellStyle name="计算 2 3 3 2 2 4 4 2 2" xfId="19225"/>
    <cellStyle name="计算 2 3 3 2 2 4 4 2 3" xfId="19226"/>
    <cellStyle name="计算 2 3 3 2 2 4 4 3" xfId="19227"/>
    <cellStyle name="计算 2 3 3 2 2 4 4 4" xfId="19228"/>
    <cellStyle name="计算 2 3 3 2 2 4 5" xfId="19229"/>
    <cellStyle name="计算 2 3 3 2 2 4 5 2" xfId="19230"/>
    <cellStyle name="计算 2 3 3 2 2 4 5 3" xfId="19231"/>
    <cellStyle name="计算 2 3 3 2 2 4 6" xfId="19232"/>
    <cellStyle name="计算 2 3 3 2 2 4 7" xfId="19233"/>
    <cellStyle name="计算 2 3 3 2 2 5" xfId="19234"/>
    <cellStyle name="计算 2 3 3 2 2 5 2" xfId="19235"/>
    <cellStyle name="计算 2 3 3 2 2 5 2 2" xfId="19236"/>
    <cellStyle name="计算 2 3 3 2 2 5 2 3" xfId="19237"/>
    <cellStyle name="计算 2 3 3 2 2 5 3" xfId="19238"/>
    <cellStyle name="计算 2 3 3 2 2 5 4" xfId="19239"/>
    <cellStyle name="计算 2 3 3 2 2 6" xfId="19240"/>
    <cellStyle name="计算 2 3 3 2 2 6 2" xfId="19241"/>
    <cellStyle name="计算 2 3 3 2 2 6 3" xfId="19242"/>
    <cellStyle name="计算 2 3 3 2 2 7" xfId="19243"/>
    <cellStyle name="计算 2 3 3 2 2 8" xfId="19244"/>
    <cellStyle name="计算 2 3 3 2 3" xfId="19245"/>
    <cellStyle name="计算 2 3 3 2 3 2" xfId="19246"/>
    <cellStyle name="计算 2 3 3 2 3 2 2" xfId="19247"/>
    <cellStyle name="计算 2 3 3 2 3 2 2 2" xfId="19248"/>
    <cellStyle name="计算 2 3 3 2 3 2 2 3" xfId="19249"/>
    <cellStyle name="计算 2 3 3 2 3 2 3" xfId="19250"/>
    <cellStyle name="计算 2 3 3 2 3 2 4" xfId="19251"/>
    <cellStyle name="计算 2 3 3 2 3 3" xfId="19252"/>
    <cellStyle name="计算 2 3 3 2 3 3 2" xfId="19253"/>
    <cellStyle name="计算 2 3 3 2 3 3 2 2" xfId="19254"/>
    <cellStyle name="计算 2 3 3 2 3 3 2 3" xfId="19255"/>
    <cellStyle name="计算 2 3 3 2 3 3 3" xfId="19256"/>
    <cellStyle name="计算 2 3 3 2 3 3 4" xfId="19257"/>
    <cellStyle name="计算 2 3 3 2 3 4" xfId="19258"/>
    <cellStyle name="计算 2 3 3 2 3 4 2" xfId="19259"/>
    <cellStyle name="计算 2 3 3 2 3 4 2 2" xfId="19260"/>
    <cellStyle name="计算 2 3 3 2 3 4 2 3" xfId="19261"/>
    <cellStyle name="计算 2 3 3 2 3 4 3" xfId="19262"/>
    <cellStyle name="计算 2 3 3 2 3 4 4" xfId="19263"/>
    <cellStyle name="计算 2 3 3 2 3 5" xfId="19264"/>
    <cellStyle name="计算 2 3 3 2 3 5 2" xfId="19265"/>
    <cellStyle name="计算 2 3 3 2 3 5 3" xfId="19266"/>
    <cellStyle name="计算 2 3 3 2 3 6" xfId="19267"/>
    <cellStyle name="计算 2 3 3 2 3 7" xfId="19268"/>
    <cellStyle name="计算 2 3 3 2 4" xfId="19269"/>
    <cellStyle name="计算 2 3 3 2 4 2" xfId="19270"/>
    <cellStyle name="计算 2 3 3 2 4 2 2" xfId="19271"/>
    <cellStyle name="计算 2 3 3 2 4 2 2 2" xfId="19272"/>
    <cellStyle name="计算 2 3 3 2 4 2 2 3" xfId="19273"/>
    <cellStyle name="计算 2 3 3 2 4 2 3" xfId="19274"/>
    <cellStyle name="计算 2 3 3 2 4 2 4" xfId="19275"/>
    <cellStyle name="计算 2 3 3 2 4 3" xfId="19276"/>
    <cellStyle name="计算 2 3 3 2 4 3 2" xfId="19277"/>
    <cellStyle name="计算 2 3 3 2 4 3 2 2" xfId="19278"/>
    <cellStyle name="计算 2 3 3 2 4 3 2 3" xfId="19279"/>
    <cellStyle name="计算 2 3 3 2 4 3 3" xfId="19280"/>
    <cellStyle name="计算 2 3 3 2 4 3 4" xfId="19281"/>
    <cellStyle name="计算 2 3 3 2 4 4" xfId="19282"/>
    <cellStyle name="计算 2 3 3 2 4 4 2" xfId="19283"/>
    <cellStyle name="计算 2 3 3 2 4 4 2 2" xfId="19284"/>
    <cellStyle name="计算 2 3 3 2 4 4 2 3" xfId="19285"/>
    <cellStyle name="计算 2 3 3 2 4 4 3" xfId="19286"/>
    <cellStyle name="计算 2 3 3 2 4 4 4" xfId="19287"/>
    <cellStyle name="计算 2 3 3 2 4 5" xfId="19288"/>
    <cellStyle name="计算 2 3 3 2 4 5 2" xfId="19289"/>
    <cellStyle name="计算 2 3 3 2 4 5 3" xfId="19290"/>
    <cellStyle name="计算 2 3 3 2 4 6" xfId="19291"/>
    <cellStyle name="计算 2 3 3 2 4 7" xfId="19292"/>
    <cellStyle name="计算 2 3 3 2 5" xfId="19293"/>
    <cellStyle name="计算 2 3 3 2 5 2" xfId="19294"/>
    <cellStyle name="计算 2 3 3 2 5 2 2" xfId="19295"/>
    <cellStyle name="计算 2 3 3 2 5 2 2 2" xfId="19296"/>
    <cellStyle name="计算 2 3 3 2 5 2 2 3" xfId="19297"/>
    <cellStyle name="计算 2 3 3 2 5 2 3" xfId="19298"/>
    <cellStyle name="计算 2 3 3 2 5 2 4" xfId="19299"/>
    <cellStyle name="计算 2 3 3 2 5 3" xfId="19300"/>
    <cellStyle name="计算 2 3 3 2 5 3 2" xfId="19301"/>
    <cellStyle name="计算 2 3 3 2 5 3 2 2" xfId="19302"/>
    <cellStyle name="计算 2 3 3 2 5 3 2 3" xfId="19303"/>
    <cellStyle name="计算 2 3 3 2 5 3 3" xfId="19304"/>
    <cellStyle name="计算 2 3 3 2 5 3 4" xfId="19305"/>
    <cellStyle name="计算 2 3 3 2 5 4" xfId="19306"/>
    <cellStyle name="计算 2 3 3 2 5 4 2" xfId="19307"/>
    <cellStyle name="计算 2 3 3 2 5 4 2 2" xfId="19308"/>
    <cellStyle name="计算 2 3 3 2 5 4 2 3" xfId="19309"/>
    <cellStyle name="计算 2 3 3 2 5 4 3" xfId="19310"/>
    <cellStyle name="计算 2 3 3 2 5 4 4" xfId="19311"/>
    <cellStyle name="计算 2 3 3 2 5 5" xfId="19312"/>
    <cellStyle name="计算 2 3 3 2 5 5 2" xfId="19313"/>
    <cellStyle name="计算 2 3 3 2 5 5 3" xfId="19314"/>
    <cellStyle name="计算 2 3 3 2 5 6" xfId="19315"/>
    <cellStyle name="计算 2 3 3 2 5 7" xfId="19316"/>
    <cellStyle name="计算 2 3 3 2 6" xfId="19317"/>
    <cellStyle name="计算 2 3 3 2 6 2" xfId="19318"/>
    <cellStyle name="计算 2 3 3 2 6 2 2" xfId="19319"/>
    <cellStyle name="计算 2 3 3 2 6 2 3" xfId="19320"/>
    <cellStyle name="计算 2 3 3 2 6 3" xfId="19321"/>
    <cellStyle name="计算 2 3 3 2 6 4" xfId="19322"/>
    <cellStyle name="计算 2 3 3 2 7" xfId="19323"/>
    <cellStyle name="计算 2 3 3 2 7 2" xfId="19324"/>
    <cellStyle name="计算 2 3 3 2 7 3" xfId="19325"/>
    <cellStyle name="计算 2 3 3 2 8" xfId="19326"/>
    <cellStyle name="计算 2 3 3 2 9" xfId="19327"/>
    <cellStyle name="计算 2 3 3 3" xfId="19328"/>
    <cellStyle name="计算 2 3 3 3 2" xfId="19329"/>
    <cellStyle name="计算 2 3 3 3 2 2" xfId="19330"/>
    <cellStyle name="计算 2 3 3 3 2 2 2" xfId="19331"/>
    <cellStyle name="计算 2 3 3 3 2 2 2 2" xfId="19332"/>
    <cellStyle name="计算 2 3 3 3 2 2 2 2 2" xfId="19333"/>
    <cellStyle name="计算 2 3 3 3 2 2 2 2 3" xfId="19334"/>
    <cellStyle name="计算 2 3 3 3 2 2 2 3" xfId="19335"/>
    <cellStyle name="计算 2 3 3 3 2 2 2 4" xfId="19336"/>
    <cellStyle name="计算 2 3 3 3 2 2 3" xfId="19337"/>
    <cellStyle name="计算 2 3 3 3 2 2 3 2" xfId="19338"/>
    <cellStyle name="计算 2 3 3 3 2 2 3 2 2" xfId="19339"/>
    <cellStyle name="计算 2 3 3 3 2 2 3 2 3" xfId="19340"/>
    <cellStyle name="计算 2 3 3 3 2 2 3 3" xfId="19341"/>
    <cellStyle name="计算 2 3 3 3 2 2 3 4" xfId="19342"/>
    <cellStyle name="计算 2 3 3 3 2 2 4" xfId="19343"/>
    <cellStyle name="计算 2 3 3 3 2 2 4 2" xfId="19344"/>
    <cellStyle name="计算 2 3 3 3 2 2 4 2 2" xfId="19345"/>
    <cellStyle name="计算 2 3 3 3 2 2 4 2 3" xfId="19346"/>
    <cellStyle name="计算 2 3 3 3 2 2 4 3" xfId="19347"/>
    <cellStyle name="计算 2 3 3 3 2 2 4 4" xfId="19348"/>
    <cellStyle name="计算 2 3 3 3 2 2 5" xfId="19349"/>
    <cellStyle name="计算 2 3 3 3 2 2 5 2" xfId="19350"/>
    <cellStyle name="计算 2 3 3 3 2 2 5 3" xfId="19351"/>
    <cellStyle name="计算 2 3 3 3 2 2 6" xfId="19352"/>
    <cellStyle name="计算 2 3 3 3 2 2 7" xfId="19353"/>
    <cellStyle name="计算 2 3 3 3 2 3" xfId="19354"/>
    <cellStyle name="计算 2 3 3 3 2 3 2" xfId="19355"/>
    <cellStyle name="计算 2 3 3 3 2 3 2 2" xfId="19356"/>
    <cellStyle name="计算 2 3 3 3 2 3 2 2 2" xfId="19357"/>
    <cellStyle name="计算 2 3 3 3 2 3 2 2 3" xfId="19358"/>
    <cellStyle name="计算 2 3 3 3 2 3 2 3" xfId="19359"/>
    <cellStyle name="计算 2 3 3 3 2 3 2 4" xfId="19360"/>
    <cellStyle name="计算 2 3 3 3 2 3 3" xfId="19361"/>
    <cellStyle name="计算 2 3 3 3 2 3 3 2" xfId="19362"/>
    <cellStyle name="计算 2 3 3 3 2 3 3 2 2" xfId="19363"/>
    <cellStyle name="计算 2 3 3 3 2 3 3 2 3" xfId="19364"/>
    <cellStyle name="计算 2 3 3 3 2 3 3 3" xfId="19365"/>
    <cellStyle name="计算 2 3 3 3 2 3 3 4" xfId="19366"/>
    <cellStyle name="计算 2 3 3 3 2 3 4" xfId="19367"/>
    <cellStyle name="计算 2 3 3 3 2 3 4 2" xfId="19368"/>
    <cellStyle name="计算 2 3 3 3 2 3 4 2 2" xfId="19369"/>
    <cellStyle name="计算 2 3 3 3 2 3 4 2 3" xfId="19370"/>
    <cellStyle name="计算 2 3 3 3 2 3 4 3" xfId="19371"/>
    <cellStyle name="计算 2 3 3 3 2 3 4 4" xfId="19372"/>
    <cellStyle name="计算 2 3 3 3 2 3 5" xfId="19373"/>
    <cellStyle name="计算 2 3 3 3 2 3 5 2" xfId="19374"/>
    <cellStyle name="计算 2 3 3 3 2 3 5 3" xfId="19375"/>
    <cellStyle name="计算 2 3 3 3 2 3 6" xfId="19376"/>
    <cellStyle name="计算 2 3 3 3 2 3 7" xfId="19377"/>
    <cellStyle name="计算 2 3 3 3 2 4" xfId="19378"/>
    <cellStyle name="计算 2 3 3 3 2 4 2" xfId="19379"/>
    <cellStyle name="计算 2 3 3 3 2 4 2 2" xfId="19380"/>
    <cellStyle name="计算 2 3 3 3 2 4 2 2 2" xfId="19381"/>
    <cellStyle name="计算 2 3 3 3 2 4 2 2 3" xfId="19382"/>
    <cellStyle name="计算 2 3 3 3 2 4 2 3" xfId="19383"/>
    <cellStyle name="计算 2 3 3 3 2 4 2 4" xfId="19384"/>
    <cellStyle name="计算 2 3 3 3 2 4 3" xfId="19385"/>
    <cellStyle name="计算 2 3 3 3 2 4 3 2" xfId="19386"/>
    <cellStyle name="计算 2 3 3 3 2 4 3 2 2" xfId="19387"/>
    <cellStyle name="计算 2 3 3 3 2 4 3 2 3" xfId="19388"/>
    <cellStyle name="计算 2 3 3 3 2 4 3 3" xfId="19389"/>
    <cellStyle name="计算 2 3 3 3 2 4 3 4" xfId="19390"/>
    <cellStyle name="计算 2 3 3 3 2 4 4" xfId="19391"/>
    <cellStyle name="计算 2 3 3 3 2 4 4 2" xfId="19392"/>
    <cellStyle name="计算 2 3 3 3 2 4 4 2 2" xfId="19393"/>
    <cellStyle name="计算 2 3 3 3 2 4 4 2 3" xfId="19394"/>
    <cellStyle name="计算 2 3 3 3 2 4 4 3" xfId="19395"/>
    <cellStyle name="计算 2 3 3 3 2 4 4 4" xfId="19396"/>
    <cellStyle name="计算 2 3 3 3 2 4 5" xfId="19397"/>
    <cellStyle name="计算 2 3 3 3 2 4 5 2" xfId="19398"/>
    <cellStyle name="计算 2 3 3 3 2 4 5 3" xfId="19399"/>
    <cellStyle name="计算 2 3 3 3 2 4 6" xfId="19400"/>
    <cellStyle name="计算 2 3 3 3 2 4 7" xfId="19401"/>
    <cellStyle name="计算 2 3 3 3 2 5" xfId="19402"/>
    <cellStyle name="计算 2 3 3 3 2 5 2" xfId="19403"/>
    <cellStyle name="计算 2 3 3 3 2 5 2 2" xfId="19404"/>
    <cellStyle name="计算 2 3 3 3 2 5 2 3" xfId="19405"/>
    <cellStyle name="计算 2 3 3 3 2 5 3" xfId="19406"/>
    <cellStyle name="计算 2 3 3 3 2 5 4" xfId="19407"/>
    <cellStyle name="计算 2 3 3 3 2 6" xfId="19408"/>
    <cellStyle name="计算 2 3 3 3 2 6 2" xfId="19409"/>
    <cellStyle name="计算 2 3 3 3 2 6 3" xfId="19410"/>
    <cellStyle name="计算 2 3 3 3 2 7" xfId="19411"/>
    <cellStyle name="计算 2 3 3 3 2 8" xfId="19412"/>
    <cellStyle name="计算 2 3 3 3 3" xfId="19413"/>
    <cellStyle name="计算 2 3 3 3 3 2" xfId="19414"/>
    <cellStyle name="计算 2 3 3 3 3 2 2" xfId="19415"/>
    <cellStyle name="计算 2 3 3 3 3 2 2 2" xfId="19416"/>
    <cellStyle name="计算 2 3 3 3 3 2 2 3" xfId="19417"/>
    <cellStyle name="计算 2 3 3 3 3 2 3" xfId="19418"/>
    <cellStyle name="计算 2 3 3 3 3 2 4" xfId="19419"/>
    <cellStyle name="计算 2 3 3 3 3 3" xfId="19420"/>
    <cellStyle name="计算 2 3 3 3 3 3 2" xfId="19421"/>
    <cellStyle name="计算 2 3 3 3 3 3 2 2" xfId="19422"/>
    <cellStyle name="计算 2 3 3 3 3 3 2 3" xfId="19423"/>
    <cellStyle name="计算 2 3 3 3 3 3 3" xfId="19424"/>
    <cellStyle name="计算 2 3 3 3 3 3 4" xfId="19425"/>
    <cellStyle name="计算 2 3 3 3 3 4" xfId="19426"/>
    <cellStyle name="计算 2 3 3 3 3 4 2" xfId="19427"/>
    <cellStyle name="计算 2 3 3 3 3 4 2 2" xfId="19428"/>
    <cellStyle name="计算 2 3 3 3 3 4 2 3" xfId="19429"/>
    <cellStyle name="计算 2 3 3 3 3 4 3" xfId="19430"/>
    <cellStyle name="计算 2 3 3 3 3 4 4" xfId="19431"/>
    <cellStyle name="计算 2 3 3 3 3 5" xfId="19432"/>
    <cellStyle name="计算 2 3 3 3 3 5 2" xfId="19433"/>
    <cellStyle name="计算 2 3 3 3 3 5 3" xfId="19434"/>
    <cellStyle name="计算 2 3 3 3 3 6" xfId="19435"/>
    <cellStyle name="计算 2 3 3 3 3 7" xfId="19436"/>
    <cellStyle name="计算 2 3 3 3 4" xfId="19437"/>
    <cellStyle name="计算 2 3 3 3 4 2" xfId="19438"/>
    <cellStyle name="计算 2 3 3 3 4 2 2" xfId="19439"/>
    <cellStyle name="计算 2 3 3 3 4 2 2 2" xfId="19440"/>
    <cellStyle name="计算 2 3 3 3 4 2 2 3" xfId="19441"/>
    <cellStyle name="计算 2 3 3 3 4 2 3" xfId="19442"/>
    <cellStyle name="计算 2 3 3 3 4 2 4" xfId="19443"/>
    <cellStyle name="计算 2 3 3 3 4 3" xfId="19444"/>
    <cellStyle name="计算 2 3 3 3 4 3 2" xfId="19445"/>
    <cellStyle name="计算 2 3 3 3 4 3 2 2" xfId="19446"/>
    <cellStyle name="计算 2 3 3 3 4 3 2 3" xfId="19447"/>
    <cellStyle name="计算 2 3 3 3 4 3 3" xfId="19448"/>
    <cellStyle name="计算 2 3 3 3 4 3 4" xfId="19449"/>
    <cellStyle name="计算 2 3 3 3 4 4" xfId="19450"/>
    <cellStyle name="计算 2 3 3 3 4 4 2" xfId="19451"/>
    <cellStyle name="计算 2 3 3 3 4 4 2 2" xfId="19452"/>
    <cellStyle name="计算 2 3 3 3 4 4 2 3" xfId="19453"/>
    <cellStyle name="计算 2 3 3 3 4 4 3" xfId="19454"/>
    <cellStyle name="计算 2 3 3 3 4 4 4" xfId="19455"/>
    <cellStyle name="计算 2 3 3 3 4 5" xfId="19456"/>
    <cellStyle name="计算 2 3 3 3 4 5 2" xfId="19457"/>
    <cellStyle name="计算 2 3 3 3 4 5 3" xfId="19458"/>
    <cellStyle name="计算 2 3 3 3 4 6" xfId="19459"/>
    <cellStyle name="计算 2 3 3 3 4 7" xfId="19460"/>
    <cellStyle name="计算 2 3 3 3 5" xfId="19461"/>
    <cellStyle name="计算 2 3 3 3 5 2" xfId="19462"/>
    <cellStyle name="计算 2 3 3 3 5 2 2" xfId="19463"/>
    <cellStyle name="计算 2 3 3 3 5 2 2 2" xfId="19464"/>
    <cellStyle name="计算 2 3 3 3 5 2 2 3" xfId="19465"/>
    <cellStyle name="计算 2 3 3 3 5 2 3" xfId="19466"/>
    <cellStyle name="计算 2 3 3 3 5 2 4" xfId="19467"/>
    <cellStyle name="计算 2 3 3 3 5 3" xfId="19468"/>
    <cellStyle name="计算 2 3 3 3 5 3 2" xfId="19469"/>
    <cellStyle name="计算 2 3 3 3 5 3 2 2" xfId="19470"/>
    <cellStyle name="计算 2 3 3 3 5 3 2 3" xfId="19471"/>
    <cellStyle name="计算 2 3 3 3 5 3 3" xfId="19472"/>
    <cellStyle name="计算 2 3 3 3 5 3 4" xfId="19473"/>
    <cellStyle name="计算 2 3 3 3 5 4" xfId="19474"/>
    <cellStyle name="计算 2 3 3 3 5 4 2" xfId="19475"/>
    <cellStyle name="计算 2 3 3 3 5 4 2 2" xfId="19476"/>
    <cellStyle name="计算 2 3 3 3 5 4 2 3" xfId="19477"/>
    <cellStyle name="计算 2 3 3 3 5 4 3" xfId="19478"/>
    <cellStyle name="计算 2 3 3 3 5 4 4" xfId="19479"/>
    <cellStyle name="计算 2 3 3 3 5 5" xfId="19480"/>
    <cellStyle name="计算 2 3 3 3 5 5 2" xfId="19481"/>
    <cellStyle name="计算 2 3 3 3 5 5 3" xfId="19482"/>
    <cellStyle name="计算 2 3 3 3 5 6" xfId="19483"/>
    <cellStyle name="计算 2 3 3 3 5 7" xfId="19484"/>
    <cellStyle name="计算 2 3 3 3 6" xfId="19485"/>
    <cellStyle name="计算 2 3 3 3 6 2" xfId="19486"/>
    <cellStyle name="计算 2 3 3 3 6 2 2" xfId="19487"/>
    <cellStyle name="计算 2 3 3 3 6 2 3" xfId="19488"/>
    <cellStyle name="计算 2 3 3 3 6 3" xfId="19489"/>
    <cellStyle name="计算 2 3 3 3 6 4" xfId="19490"/>
    <cellStyle name="计算 2 3 3 3 7" xfId="19491"/>
    <cellStyle name="计算 2 3 3 3 7 2" xfId="19492"/>
    <cellStyle name="计算 2 3 3 3 7 3" xfId="19493"/>
    <cellStyle name="计算 2 3 3 3 8" xfId="19494"/>
    <cellStyle name="计算 2 3 3 3 9" xfId="19495"/>
    <cellStyle name="计算 2 3 3 4" xfId="19496"/>
    <cellStyle name="计算 2 3 3 4 2" xfId="19497"/>
    <cellStyle name="计算 2 3 3 4 2 2" xfId="19498"/>
    <cellStyle name="计算 2 3 3 4 2 2 2" xfId="19499"/>
    <cellStyle name="计算 2 3 3 4 2 2 2 2" xfId="19500"/>
    <cellStyle name="计算 2 3 3 4 2 2 2 2 2" xfId="19501"/>
    <cellStyle name="计算 2 3 3 4 2 2 2 2 3" xfId="19502"/>
    <cellStyle name="计算 2 3 3 4 2 2 2 3" xfId="19503"/>
    <cellStyle name="计算 2 3 3 4 2 2 2 4" xfId="19504"/>
    <cellStyle name="计算 2 3 3 4 2 2 3" xfId="19505"/>
    <cellStyle name="计算 2 3 3 4 2 2 3 2" xfId="19506"/>
    <cellStyle name="计算 2 3 3 4 2 2 3 2 2" xfId="19507"/>
    <cellStyle name="计算 2 3 3 4 2 2 3 2 3" xfId="19508"/>
    <cellStyle name="计算 2 3 3 4 2 2 3 3" xfId="19509"/>
    <cellStyle name="计算 2 3 3 4 2 2 3 4" xfId="19510"/>
    <cellStyle name="计算 2 3 3 4 2 2 4" xfId="19511"/>
    <cellStyle name="计算 2 3 3 4 2 2 4 2" xfId="19512"/>
    <cellStyle name="计算 2 3 3 4 2 2 4 2 2" xfId="19513"/>
    <cellStyle name="计算 2 3 3 4 2 2 4 2 3" xfId="19514"/>
    <cellStyle name="计算 2 3 3 4 2 2 4 3" xfId="19515"/>
    <cellStyle name="计算 2 3 3 4 2 2 4 4" xfId="19516"/>
    <cellStyle name="计算 2 3 3 4 2 2 5" xfId="19517"/>
    <cellStyle name="计算 2 3 3 4 2 2 5 2" xfId="19518"/>
    <cellStyle name="计算 2 3 3 4 2 2 5 3" xfId="19519"/>
    <cellStyle name="计算 2 3 3 4 2 2 6" xfId="19520"/>
    <cellStyle name="计算 2 3 3 4 2 2 7" xfId="19521"/>
    <cellStyle name="计算 2 3 3 4 2 3" xfId="19522"/>
    <cellStyle name="计算 2 3 3 4 2 3 2" xfId="19523"/>
    <cellStyle name="计算 2 3 3 4 2 3 2 2" xfId="19524"/>
    <cellStyle name="计算 2 3 3 4 2 3 2 2 2" xfId="19525"/>
    <cellStyle name="计算 2 3 3 4 2 3 2 2 3" xfId="19526"/>
    <cellStyle name="计算 2 3 3 4 2 3 2 3" xfId="19527"/>
    <cellStyle name="计算 2 3 3 4 2 3 2 4" xfId="19528"/>
    <cellStyle name="计算 2 3 3 4 2 3 3" xfId="19529"/>
    <cellStyle name="计算 2 3 3 4 2 3 3 2" xfId="19530"/>
    <cellStyle name="计算 2 3 3 4 2 3 3 2 2" xfId="19531"/>
    <cellStyle name="计算 2 3 3 4 2 3 3 2 3" xfId="19532"/>
    <cellStyle name="计算 2 3 3 4 2 3 3 3" xfId="19533"/>
    <cellStyle name="计算 2 3 3 4 2 3 3 4" xfId="19534"/>
    <cellStyle name="计算 2 3 3 4 2 3 4" xfId="19535"/>
    <cellStyle name="计算 2 3 3 4 2 3 4 2" xfId="19536"/>
    <cellStyle name="计算 2 3 3 4 2 3 4 2 2" xfId="19537"/>
    <cellStyle name="计算 2 3 3 4 2 3 4 2 3" xfId="19538"/>
    <cellStyle name="计算 2 3 3 4 2 3 4 3" xfId="19539"/>
    <cellStyle name="计算 2 3 3 4 2 3 4 4" xfId="19540"/>
    <cellStyle name="计算 2 3 3 4 2 3 5" xfId="19541"/>
    <cellStyle name="计算 2 3 3 4 2 3 5 2" xfId="19542"/>
    <cellStyle name="计算 2 3 3 4 2 3 5 3" xfId="19543"/>
    <cellStyle name="计算 2 3 3 4 2 3 6" xfId="19544"/>
    <cellStyle name="计算 2 3 3 4 2 3 7" xfId="19545"/>
    <cellStyle name="计算 2 3 3 4 2 4" xfId="19546"/>
    <cellStyle name="计算 2 3 3 4 2 4 2" xfId="19547"/>
    <cellStyle name="计算 2 3 3 4 2 4 2 2" xfId="19548"/>
    <cellStyle name="计算 2 3 3 4 2 4 2 2 2" xfId="19549"/>
    <cellStyle name="计算 2 3 3 4 2 4 2 2 3" xfId="19550"/>
    <cellStyle name="计算 2 3 3 4 2 4 2 3" xfId="19551"/>
    <cellStyle name="计算 2 3 3 4 2 4 2 4" xfId="19552"/>
    <cellStyle name="计算 2 3 3 4 2 4 3" xfId="19553"/>
    <cellStyle name="计算 2 3 3 4 2 4 3 2" xfId="19554"/>
    <cellStyle name="计算 2 3 3 4 2 4 3 2 2" xfId="19555"/>
    <cellStyle name="计算 2 3 3 4 2 4 3 2 3" xfId="19556"/>
    <cellStyle name="计算 2 3 3 4 2 4 3 3" xfId="19557"/>
    <cellStyle name="计算 2 3 3 4 2 4 3 4" xfId="19558"/>
    <cellStyle name="计算 2 3 3 4 2 4 4" xfId="19559"/>
    <cellStyle name="计算 2 3 3 4 2 4 4 2" xfId="19560"/>
    <cellStyle name="计算 2 3 3 4 2 4 4 2 2" xfId="19561"/>
    <cellStyle name="计算 2 3 3 4 2 4 4 2 3" xfId="19562"/>
    <cellStyle name="计算 2 3 3 4 2 4 4 3" xfId="19563"/>
    <cellStyle name="计算 2 3 3 4 2 4 4 4" xfId="19564"/>
    <cellStyle name="计算 2 3 3 4 2 4 5" xfId="19565"/>
    <cellStyle name="计算 2 3 3 4 2 4 5 2" xfId="19566"/>
    <cellStyle name="计算 2 3 3 4 2 4 5 3" xfId="19567"/>
    <cellStyle name="计算 2 3 3 4 2 4 6" xfId="19568"/>
    <cellStyle name="计算 2 3 3 4 2 4 7" xfId="19569"/>
    <cellStyle name="计算 2 3 3 4 2 5" xfId="19570"/>
    <cellStyle name="计算 2 3 3 4 2 5 2" xfId="19571"/>
    <cellStyle name="计算 2 3 3 4 2 5 2 2" xfId="19572"/>
    <cellStyle name="计算 2 3 3 4 2 5 2 3" xfId="19573"/>
    <cellStyle name="计算 2 3 3 4 2 5 3" xfId="19574"/>
    <cellStyle name="计算 2 3 3 4 2 5 4" xfId="19575"/>
    <cellStyle name="计算 2 3 3 4 2 6" xfId="19576"/>
    <cellStyle name="计算 2 3 3 4 2 6 2" xfId="19577"/>
    <cellStyle name="计算 2 3 3 4 2 6 3" xfId="19578"/>
    <cellStyle name="计算 2 3 3 4 2 7" xfId="19579"/>
    <cellStyle name="计算 2 3 3 4 2 8" xfId="19580"/>
    <cellStyle name="计算 2 3 3 4 3" xfId="19581"/>
    <cellStyle name="计算 2 3 3 4 3 2" xfId="19582"/>
    <cellStyle name="计算 2 3 3 4 3 2 2" xfId="19583"/>
    <cellStyle name="计算 2 3 3 4 3 2 2 2" xfId="19584"/>
    <cellStyle name="计算 2 3 3 4 3 2 2 3" xfId="19585"/>
    <cellStyle name="计算 2 3 3 4 3 2 3" xfId="19586"/>
    <cellStyle name="计算 2 3 3 4 3 2 4" xfId="19587"/>
    <cellStyle name="计算 2 3 3 4 3 3" xfId="19588"/>
    <cellStyle name="计算 2 3 3 4 3 3 2" xfId="19589"/>
    <cellStyle name="计算 2 3 3 4 3 3 2 2" xfId="19590"/>
    <cellStyle name="计算 2 3 3 4 3 3 2 3" xfId="19591"/>
    <cellStyle name="计算 2 3 3 4 3 3 3" xfId="19592"/>
    <cellStyle name="计算 2 3 3 4 3 3 4" xfId="19593"/>
    <cellStyle name="计算 2 3 3 4 3 4" xfId="19594"/>
    <cellStyle name="计算 2 3 3 4 3 4 2" xfId="19595"/>
    <cellStyle name="计算 2 3 3 4 3 4 2 2" xfId="19596"/>
    <cellStyle name="计算 2 3 3 4 3 4 2 3" xfId="19597"/>
    <cellStyle name="计算 2 3 3 4 3 4 3" xfId="19598"/>
    <cellStyle name="计算 2 3 3 4 3 4 4" xfId="19599"/>
    <cellStyle name="计算 2 3 3 4 3 5" xfId="19600"/>
    <cellStyle name="计算 2 3 3 4 3 5 2" xfId="19601"/>
    <cellStyle name="计算 2 3 3 4 3 5 3" xfId="19602"/>
    <cellStyle name="计算 2 3 3 4 3 6" xfId="19603"/>
    <cellStyle name="计算 2 3 3 4 3 7" xfId="19604"/>
    <cellStyle name="计算 2 3 3 4 4" xfId="19605"/>
    <cellStyle name="计算 2 3 3 4 4 2" xfId="19606"/>
    <cellStyle name="计算 2 3 3 4 4 2 2" xfId="19607"/>
    <cellStyle name="计算 2 3 3 4 4 2 2 2" xfId="19608"/>
    <cellStyle name="计算 2 3 3 4 4 2 2 3" xfId="19609"/>
    <cellStyle name="计算 2 3 3 4 4 2 3" xfId="19610"/>
    <cellStyle name="计算 2 3 3 4 4 2 4" xfId="19611"/>
    <cellStyle name="计算 2 3 3 4 4 3" xfId="19612"/>
    <cellStyle name="计算 2 3 3 4 4 3 2" xfId="19613"/>
    <cellStyle name="计算 2 3 3 4 4 3 2 2" xfId="19614"/>
    <cellStyle name="计算 2 3 3 4 4 3 2 3" xfId="19615"/>
    <cellStyle name="计算 2 3 3 4 4 3 3" xfId="19616"/>
    <cellStyle name="计算 2 3 3 4 4 3 4" xfId="19617"/>
    <cellStyle name="计算 2 3 3 4 4 4" xfId="19618"/>
    <cellStyle name="计算 2 3 3 4 4 4 2" xfId="19619"/>
    <cellStyle name="计算 2 3 3 4 4 4 2 2" xfId="19620"/>
    <cellStyle name="计算 2 3 3 4 4 4 2 3" xfId="19621"/>
    <cellStyle name="计算 2 3 3 4 4 4 3" xfId="19622"/>
    <cellStyle name="计算 2 3 3 4 4 4 4" xfId="19623"/>
    <cellStyle name="计算 2 3 3 4 4 5" xfId="19624"/>
    <cellStyle name="计算 2 3 3 4 4 5 2" xfId="19625"/>
    <cellStyle name="计算 2 3 3 4 4 5 3" xfId="19626"/>
    <cellStyle name="计算 2 3 3 4 4 6" xfId="19627"/>
    <cellStyle name="计算 2 3 3 4 4 7" xfId="19628"/>
    <cellStyle name="计算 2 3 3 4 5" xfId="19629"/>
    <cellStyle name="计算 2 3 3 4 5 2" xfId="19630"/>
    <cellStyle name="计算 2 3 3 4 5 2 2" xfId="19631"/>
    <cellStyle name="计算 2 3 3 4 5 2 2 2" xfId="19632"/>
    <cellStyle name="计算 2 3 3 4 5 2 2 3" xfId="19633"/>
    <cellStyle name="计算 2 3 3 4 5 2 3" xfId="19634"/>
    <cellStyle name="计算 2 3 3 4 5 2 4" xfId="19635"/>
    <cellStyle name="计算 2 3 3 4 5 3" xfId="19636"/>
    <cellStyle name="计算 2 3 3 4 5 3 2" xfId="19637"/>
    <cellStyle name="计算 2 3 3 4 5 3 2 2" xfId="19638"/>
    <cellStyle name="计算 2 3 3 4 5 3 2 3" xfId="19639"/>
    <cellStyle name="计算 2 3 3 4 5 3 3" xfId="19640"/>
    <cellStyle name="计算 2 3 3 4 5 3 4" xfId="19641"/>
    <cellStyle name="计算 2 3 3 4 5 4" xfId="19642"/>
    <cellStyle name="计算 2 3 3 4 5 4 2" xfId="19643"/>
    <cellStyle name="计算 2 3 3 4 5 4 2 2" xfId="19644"/>
    <cellStyle name="计算 2 3 3 4 5 4 2 3" xfId="19645"/>
    <cellStyle name="计算 2 3 3 4 5 4 3" xfId="19646"/>
    <cellStyle name="计算 2 3 3 4 5 4 4" xfId="19647"/>
    <cellStyle name="计算 2 3 3 4 5 5" xfId="19648"/>
    <cellStyle name="计算 2 3 3 4 5 5 2" xfId="19649"/>
    <cellStyle name="计算 2 3 3 4 5 5 3" xfId="19650"/>
    <cellStyle name="计算 2 3 3 4 5 6" xfId="19651"/>
    <cellStyle name="计算 2 3 3 4 5 7" xfId="19652"/>
    <cellStyle name="计算 2 3 3 4 6" xfId="19653"/>
    <cellStyle name="计算 2 3 3 4 6 2" xfId="19654"/>
    <cellStyle name="计算 2 3 3 4 6 2 2" xfId="19655"/>
    <cellStyle name="计算 2 3 3 4 6 2 3" xfId="19656"/>
    <cellStyle name="计算 2 3 3 4 6 3" xfId="19657"/>
    <cellStyle name="计算 2 3 3 4 6 4" xfId="19658"/>
    <cellStyle name="计算 2 3 3 4 7" xfId="19659"/>
    <cellStyle name="计算 2 3 3 4 8" xfId="19660"/>
    <cellStyle name="计算 2 3 3 5" xfId="19661"/>
    <cellStyle name="计算 2 3 3 5 2" xfId="19662"/>
    <cellStyle name="计算 2 3 3 5 2 2" xfId="19663"/>
    <cellStyle name="计算 2 3 3 5 2 2 2" xfId="19664"/>
    <cellStyle name="计算 2 3 3 5 2 2 2 2" xfId="19665"/>
    <cellStyle name="计算 2 3 3 5 2 2 2 3" xfId="19666"/>
    <cellStyle name="计算 2 3 3 5 2 2 3" xfId="19667"/>
    <cellStyle name="计算 2 3 3 5 2 2 4" xfId="19668"/>
    <cellStyle name="计算 2 3 3 5 2 3" xfId="19669"/>
    <cellStyle name="计算 2 3 3 5 2 3 2" xfId="19670"/>
    <cellStyle name="计算 2 3 3 5 2 3 2 2" xfId="19671"/>
    <cellStyle name="计算 2 3 3 5 2 3 2 3" xfId="19672"/>
    <cellStyle name="计算 2 3 3 5 2 3 3" xfId="19673"/>
    <cellStyle name="计算 2 3 3 5 2 3 4" xfId="19674"/>
    <cellStyle name="计算 2 3 3 5 2 4" xfId="19675"/>
    <cellStyle name="计算 2 3 3 5 2 4 2" xfId="19676"/>
    <cellStyle name="计算 2 3 3 5 2 4 2 2" xfId="19677"/>
    <cellStyle name="计算 2 3 3 5 2 4 2 3" xfId="19678"/>
    <cellStyle name="计算 2 3 3 5 2 4 3" xfId="19679"/>
    <cellStyle name="计算 2 3 3 5 2 4 4" xfId="19680"/>
    <cellStyle name="计算 2 3 3 5 2 5" xfId="19681"/>
    <cellStyle name="计算 2 3 3 5 2 5 2" xfId="19682"/>
    <cellStyle name="计算 2 3 3 5 2 5 3" xfId="19683"/>
    <cellStyle name="计算 2 3 3 5 2 6" xfId="19684"/>
    <cellStyle name="计算 2 3 3 5 2 7" xfId="19685"/>
    <cellStyle name="计算 2 3 3 5 3" xfId="19686"/>
    <cellStyle name="计算 2 3 3 5 3 2" xfId="19687"/>
    <cellStyle name="计算 2 3 3 5 3 2 2" xfId="19688"/>
    <cellStyle name="计算 2 3 3 5 3 2 2 2" xfId="19689"/>
    <cellStyle name="计算 2 3 3 5 3 2 2 3" xfId="19690"/>
    <cellStyle name="计算 2 3 3 5 3 2 3" xfId="19691"/>
    <cellStyle name="计算 2 3 3 5 3 2 4" xfId="19692"/>
    <cellStyle name="计算 2 3 3 5 3 3" xfId="19693"/>
    <cellStyle name="计算 2 3 3 5 3 3 2" xfId="19694"/>
    <cellStyle name="计算 2 3 3 5 3 3 2 2" xfId="19695"/>
    <cellStyle name="计算 2 3 3 5 3 3 2 3" xfId="19696"/>
    <cellStyle name="计算 2 3 3 5 3 3 3" xfId="19697"/>
    <cellStyle name="计算 2 3 3 5 3 3 4" xfId="19698"/>
    <cellStyle name="计算 2 3 3 5 3 4" xfId="19699"/>
    <cellStyle name="计算 2 3 3 5 3 4 2" xfId="19700"/>
    <cellStyle name="计算 2 3 3 5 3 4 2 2" xfId="19701"/>
    <cellStyle name="计算 2 3 3 5 3 4 2 3" xfId="19702"/>
    <cellStyle name="计算 2 3 3 5 3 4 3" xfId="19703"/>
    <cellStyle name="计算 2 3 3 5 3 4 4" xfId="19704"/>
    <cellStyle name="计算 2 3 3 5 3 5" xfId="19705"/>
    <cellStyle name="计算 2 3 3 5 3 5 2" xfId="19706"/>
    <cellStyle name="计算 2 3 3 5 3 5 3" xfId="19707"/>
    <cellStyle name="计算 2 3 3 5 3 6" xfId="19708"/>
    <cellStyle name="计算 2 3 3 5 3 7" xfId="19709"/>
    <cellStyle name="计算 2 3 3 5 4" xfId="19710"/>
    <cellStyle name="计算 2 3 3 5 4 2" xfId="19711"/>
    <cellStyle name="计算 2 3 3 5 4 2 2" xfId="19712"/>
    <cellStyle name="计算 2 3 3 5 4 2 2 2" xfId="19713"/>
    <cellStyle name="计算 2 3 3 5 4 2 2 3" xfId="19714"/>
    <cellStyle name="计算 2 3 3 5 4 2 3" xfId="19715"/>
    <cellStyle name="计算 2 3 3 5 4 2 4" xfId="19716"/>
    <cellStyle name="计算 2 3 3 5 4 3" xfId="19717"/>
    <cellStyle name="计算 2 3 3 5 4 3 2" xfId="19718"/>
    <cellStyle name="计算 2 3 3 5 4 3 2 2" xfId="19719"/>
    <cellStyle name="计算 2 3 3 5 4 3 2 3" xfId="19720"/>
    <cellStyle name="计算 2 3 3 5 4 3 3" xfId="19721"/>
    <cellStyle name="计算 2 3 3 5 4 3 4" xfId="19722"/>
    <cellStyle name="计算 2 3 3 5 4 4" xfId="19723"/>
    <cellStyle name="计算 2 3 3 5 4 4 2" xfId="19724"/>
    <cellStyle name="计算 2 3 3 5 4 4 2 2" xfId="19725"/>
    <cellStyle name="计算 2 3 3 5 4 4 2 3" xfId="19726"/>
    <cellStyle name="计算 2 3 3 5 4 4 3" xfId="19727"/>
    <cellStyle name="计算 2 3 3 5 4 4 4" xfId="19728"/>
    <cellStyle name="计算 2 3 3 5 4 5" xfId="19729"/>
    <cellStyle name="计算 2 3 3 5 4 5 2" xfId="19730"/>
    <cellStyle name="计算 2 3 3 5 4 5 3" xfId="19731"/>
    <cellStyle name="计算 2 3 3 5 4 6" xfId="19732"/>
    <cellStyle name="计算 2 3 3 5 4 7" xfId="19733"/>
    <cellStyle name="计算 2 3 3 5 5" xfId="19734"/>
    <cellStyle name="计算 2 3 3 5 5 2" xfId="19735"/>
    <cellStyle name="计算 2 3 3 5 5 2 2" xfId="19736"/>
    <cellStyle name="计算 2 3 3 5 5 2 3" xfId="19737"/>
    <cellStyle name="计算 2 3 3 5 5 3" xfId="19738"/>
    <cellStyle name="计算 2 3 3 5 5 4" xfId="19739"/>
    <cellStyle name="计算 2 3 3 5 6" xfId="19740"/>
    <cellStyle name="计算 2 3 3 5 6 2" xfId="19741"/>
    <cellStyle name="计算 2 3 3 5 6 3" xfId="19742"/>
    <cellStyle name="计算 2 3 3 5 7" xfId="19743"/>
    <cellStyle name="计算 2 3 3 5 8" xfId="19744"/>
    <cellStyle name="计算 2 3 3 6" xfId="19745"/>
    <cellStyle name="计算 2 3 3 6 2" xfId="19746"/>
    <cellStyle name="计算 2 3 3 6 2 2" xfId="19747"/>
    <cellStyle name="计算 2 3 3 6 2 2 2" xfId="19748"/>
    <cellStyle name="计算 2 3 3 6 2 2 3" xfId="19749"/>
    <cellStyle name="计算 2 3 3 6 2 3" xfId="19750"/>
    <cellStyle name="计算 2 3 3 6 2 4" xfId="19751"/>
    <cellStyle name="计算 2 3 3 6 3" xfId="19752"/>
    <cellStyle name="计算 2 3 3 6 3 2" xfId="19753"/>
    <cellStyle name="计算 2 3 3 6 3 2 2" xfId="19754"/>
    <cellStyle name="计算 2 3 3 6 3 2 3" xfId="19755"/>
    <cellStyle name="计算 2 3 3 6 3 3" xfId="19756"/>
    <cellStyle name="计算 2 3 3 6 3 4" xfId="19757"/>
    <cellStyle name="计算 2 3 3 6 4" xfId="19758"/>
    <cellStyle name="计算 2 3 3 6 4 2" xfId="19759"/>
    <cellStyle name="计算 2 3 3 6 4 2 2" xfId="19760"/>
    <cellStyle name="计算 2 3 3 6 4 2 3" xfId="19761"/>
    <cellStyle name="计算 2 3 3 6 4 3" xfId="19762"/>
    <cellStyle name="计算 2 3 3 6 4 4" xfId="19763"/>
    <cellStyle name="计算 2 3 3 6 5" xfId="19764"/>
    <cellStyle name="计算 2 3 3 6 5 2" xfId="19765"/>
    <cellStyle name="计算 2 3 3 6 5 3" xfId="19766"/>
    <cellStyle name="计算 2 3 3 6 6" xfId="19767"/>
    <cellStyle name="计算 2 3 3 6 7" xfId="19768"/>
    <cellStyle name="计算 2 3 3 7" xfId="19769"/>
    <cellStyle name="计算 2 3 3 7 2" xfId="19770"/>
    <cellStyle name="计算 2 3 3 7 2 2" xfId="19771"/>
    <cellStyle name="计算 2 3 3 7 2 2 2" xfId="19772"/>
    <cellStyle name="计算 2 3 3 7 2 2 3" xfId="19773"/>
    <cellStyle name="计算 2 3 3 7 2 3" xfId="19774"/>
    <cellStyle name="计算 2 3 3 7 2 4" xfId="19775"/>
    <cellStyle name="计算 2 3 3 7 3" xfId="19776"/>
    <cellStyle name="计算 2 3 3 7 3 2" xfId="19777"/>
    <cellStyle name="计算 2 3 3 7 3 2 2" xfId="19778"/>
    <cellStyle name="计算 2 3 3 7 3 2 3" xfId="19779"/>
    <cellStyle name="计算 2 3 3 7 3 3" xfId="19780"/>
    <cellStyle name="计算 2 3 3 7 3 4" xfId="19781"/>
    <cellStyle name="计算 2 3 3 7 4" xfId="19782"/>
    <cellStyle name="计算 2 3 3 7 4 2" xfId="19783"/>
    <cellStyle name="计算 2 3 3 7 4 2 2" xfId="19784"/>
    <cellStyle name="计算 2 3 3 7 4 2 3" xfId="19785"/>
    <cellStyle name="计算 2 3 3 7 4 3" xfId="19786"/>
    <cellStyle name="计算 2 3 3 7 4 4" xfId="19787"/>
    <cellStyle name="计算 2 3 3 7 5" xfId="19788"/>
    <cellStyle name="计算 2 3 3 7 5 2" xfId="19789"/>
    <cellStyle name="计算 2 3 3 7 5 3" xfId="19790"/>
    <cellStyle name="计算 2 3 3 7 6" xfId="19791"/>
    <cellStyle name="计算 2 3 3 7 7" xfId="19792"/>
    <cellStyle name="计算 2 3 3 8" xfId="19793"/>
    <cellStyle name="计算 2 3 3 8 2" xfId="19794"/>
    <cellStyle name="计算 2 3 3 8 2 2" xfId="19795"/>
    <cellStyle name="计算 2 3 3 8 2 2 2" xfId="19796"/>
    <cellStyle name="计算 2 3 3 8 2 2 3" xfId="19797"/>
    <cellStyle name="计算 2 3 3 8 2 3" xfId="19798"/>
    <cellStyle name="计算 2 3 3 8 2 4" xfId="19799"/>
    <cellStyle name="计算 2 3 3 8 3" xfId="19800"/>
    <cellStyle name="计算 2 3 3 8 3 2" xfId="19801"/>
    <cellStyle name="计算 2 3 3 8 3 2 2" xfId="19802"/>
    <cellStyle name="计算 2 3 3 8 3 2 3" xfId="19803"/>
    <cellStyle name="计算 2 3 3 8 3 3" xfId="19804"/>
    <cellStyle name="计算 2 3 3 8 3 4" xfId="19805"/>
    <cellStyle name="计算 2 3 3 8 4" xfId="19806"/>
    <cellStyle name="计算 2 3 3 8 4 2" xfId="19807"/>
    <cellStyle name="计算 2 3 3 8 4 2 2" xfId="19808"/>
    <cellStyle name="计算 2 3 3 8 4 2 3" xfId="19809"/>
    <cellStyle name="计算 2 3 3 8 4 3" xfId="19810"/>
    <cellStyle name="计算 2 3 3 8 4 4" xfId="19811"/>
    <cellStyle name="计算 2 3 3 8 5" xfId="19812"/>
    <cellStyle name="计算 2 3 3 8 5 2" xfId="19813"/>
    <cellStyle name="计算 2 3 3 8 5 3" xfId="19814"/>
    <cellStyle name="计算 2 3 3 8 6" xfId="19815"/>
    <cellStyle name="计算 2 3 3 8 7" xfId="19816"/>
    <cellStyle name="计算 2 3 3 9" xfId="19817"/>
    <cellStyle name="计算 2 3 3 9 2" xfId="19818"/>
    <cellStyle name="计算 2 3 3 9 2 2" xfId="19819"/>
    <cellStyle name="计算 2 3 3 9 2 3" xfId="19820"/>
    <cellStyle name="计算 2 3 3 9 3" xfId="19821"/>
    <cellStyle name="计算 2 3 3 9 4" xfId="19822"/>
    <cellStyle name="计算 2 3 4" xfId="19823"/>
    <cellStyle name="计算 2 3 4 2" xfId="19824"/>
    <cellStyle name="计算 2 3 4 2 2" xfId="19825"/>
    <cellStyle name="计算 2 3 4 2 2 2" xfId="19826"/>
    <cellStyle name="计算 2 3 4 2 2 2 2" xfId="19827"/>
    <cellStyle name="计算 2 3 4 2 2 2 2 2" xfId="19828"/>
    <cellStyle name="计算 2 3 4 2 2 2 2 3" xfId="19829"/>
    <cellStyle name="计算 2 3 4 2 2 2 3" xfId="19830"/>
    <cellStyle name="计算 2 3 4 2 2 2 4" xfId="19831"/>
    <cellStyle name="计算 2 3 4 2 2 3" xfId="19832"/>
    <cellStyle name="计算 2 3 4 2 2 3 2" xfId="19833"/>
    <cellStyle name="计算 2 3 4 2 2 3 2 2" xfId="19834"/>
    <cellStyle name="计算 2 3 4 2 2 3 2 3" xfId="19835"/>
    <cellStyle name="计算 2 3 4 2 2 3 3" xfId="19836"/>
    <cellStyle name="计算 2 3 4 2 2 3 4" xfId="19837"/>
    <cellStyle name="计算 2 3 4 2 2 4" xfId="19838"/>
    <cellStyle name="计算 2 3 4 2 2 4 2" xfId="19839"/>
    <cellStyle name="计算 2 3 4 2 2 4 2 2" xfId="19840"/>
    <cellStyle name="计算 2 3 4 2 2 4 2 3" xfId="19841"/>
    <cellStyle name="计算 2 3 4 2 2 4 3" xfId="19842"/>
    <cellStyle name="计算 2 3 4 2 2 4 4" xfId="19843"/>
    <cellStyle name="计算 2 3 4 2 2 5" xfId="19844"/>
    <cellStyle name="计算 2 3 4 2 2 5 2" xfId="19845"/>
    <cellStyle name="计算 2 3 4 2 2 5 3" xfId="19846"/>
    <cellStyle name="计算 2 3 4 2 2 6" xfId="19847"/>
    <cellStyle name="计算 2 3 4 2 2 7" xfId="19848"/>
    <cellStyle name="计算 2 3 4 2 3" xfId="19849"/>
    <cellStyle name="计算 2 3 4 2 3 2" xfId="19850"/>
    <cellStyle name="计算 2 3 4 2 3 2 2" xfId="19851"/>
    <cellStyle name="计算 2 3 4 2 3 2 2 2" xfId="19852"/>
    <cellStyle name="计算 2 3 4 2 3 2 2 3" xfId="19853"/>
    <cellStyle name="计算 2 3 4 2 3 2 3" xfId="19854"/>
    <cellStyle name="计算 2 3 4 2 3 2 4" xfId="19855"/>
    <cellStyle name="计算 2 3 4 2 3 3" xfId="19856"/>
    <cellStyle name="计算 2 3 4 2 3 3 2" xfId="19857"/>
    <cellStyle name="计算 2 3 4 2 3 3 2 2" xfId="19858"/>
    <cellStyle name="计算 2 3 4 2 3 3 2 3" xfId="19859"/>
    <cellStyle name="计算 2 3 4 2 3 3 3" xfId="19860"/>
    <cellStyle name="计算 2 3 4 2 3 3 4" xfId="19861"/>
    <cellStyle name="计算 2 3 4 2 3 4" xfId="19862"/>
    <cellStyle name="计算 2 3 4 2 3 4 2" xfId="19863"/>
    <cellStyle name="计算 2 3 4 2 3 4 2 2" xfId="19864"/>
    <cellStyle name="计算 2 3 4 2 3 4 2 3" xfId="19865"/>
    <cellStyle name="计算 2 3 4 2 3 4 3" xfId="19866"/>
    <cellStyle name="计算 2 3 4 2 3 4 4" xfId="19867"/>
    <cellStyle name="计算 2 3 4 2 3 5" xfId="19868"/>
    <cellStyle name="计算 2 3 4 2 3 5 2" xfId="19869"/>
    <cellStyle name="计算 2 3 4 2 3 5 3" xfId="19870"/>
    <cellStyle name="计算 2 3 4 2 3 6" xfId="19871"/>
    <cellStyle name="计算 2 3 4 2 3 7" xfId="19872"/>
    <cellStyle name="计算 2 3 4 2 4" xfId="19873"/>
    <cellStyle name="计算 2 3 4 2 4 2" xfId="19874"/>
    <cellStyle name="计算 2 3 4 2 4 2 2" xfId="19875"/>
    <cellStyle name="计算 2 3 4 2 4 2 2 2" xfId="19876"/>
    <cellStyle name="计算 2 3 4 2 4 2 2 3" xfId="19877"/>
    <cellStyle name="计算 2 3 4 2 4 2 3" xfId="19878"/>
    <cellStyle name="计算 2 3 4 2 4 2 4" xfId="19879"/>
    <cellStyle name="计算 2 3 4 2 4 3" xfId="19880"/>
    <cellStyle name="计算 2 3 4 2 4 3 2" xfId="19881"/>
    <cellStyle name="计算 2 3 4 2 4 3 2 2" xfId="19882"/>
    <cellStyle name="计算 2 3 4 2 4 3 2 3" xfId="19883"/>
    <cellStyle name="计算 2 3 4 2 4 3 3" xfId="19884"/>
    <cellStyle name="计算 2 3 4 2 4 3 4" xfId="19885"/>
    <cellStyle name="计算 2 3 4 2 4 4" xfId="19886"/>
    <cellStyle name="计算 2 3 4 2 4 4 2" xfId="19887"/>
    <cellStyle name="计算 2 3 4 2 4 4 2 2" xfId="19888"/>
    <cellStyle name="计算 2 3 4 2 4 4 2 3" xfId="19889"/>
    <cellStyle name="计算 2 3 4 2 4 4 3" xfId="19890"/>
    <cellStyle name="计算 2 3 4 2 4 4 4" xfId="19891"/>
    <cellStyle name="计算 2 3 4 2 4 5" xfId="19892"/>
    <cellStyle name="计算 2 3 4 2 4 5 2" xfId="19893"/>
    <cellStyle name="计算 2 3 4 2 4 5 3" xfId="19894"/>
    <cellStyle name="计算 2 3 4 2 4 6" xfId="19895"/>
    <cellStyle name="计算 2 3 4 2 4 7" xfId="19896"/>
    <cellStyle name="计算 2 3 4 2 5" xfId="19897"/>
    <cellStyle name="计算 2 3 4 2 5 2" xfId="19898"/>
    <cellStyle name="计算 2 3 4 2 5 2 2" xfId="19899"/>
    <cellStyle name="计算 2 3 4 2 5 2 3" xfId="19900"/>
    <cellStyle name="计算 2 3 4 2 5 3" xfId="19901"/>
    <cellStyle name="计算 2 3 4 2 5 4" xfId="19902"/>
    <cellStyle name="计算 2 3 4 2 6" xfId="19903"/>
    <cellStyle name="计算 2 3 4 2 6 2" xfId="19904"/>
    <cellStyle name="计算 2 3 4 2 6 3" xfId="19905"/>
    <cellStyle name="计算 2 3 4 2 7" xfId="19906"/>
    <cellStyle name="计算 2 3 4 2 8" xfId="19907"/>
    <cellStyle name="计算 2 3 4 3" xfId="19908"/>
    <cellStyle name="计算 2 3 4 3 2" xfId="19909"/>
    <cellStyle name="计算 2 3 4 3 2 2" xfId="19910"/>
    <cellStyle name="计算 2 3 4 3 2 2 2" xfId="19911"/>
    <cellStyle name="计算 2 3 4 3 2 2 3" xfId="19912"/>
    <cellStyle name="计算 2 3 4 3 2 3" xfId="19913"/>
    <cellStyle name="计算 2 3 4 3 2 4" xfId="19914"/>
    <cellStyle name="计算 2 3 4 3 3" xfId="19915"/>
    <cellStyle name="计算 2 3 4 3 3 2" xfId="19916"/>
    <cellStyle name="计算 2 3 4 3 3 2 2" xfId="19917"/>
    <cellStyle name="计算 2 3 4 3 3 2 3" xfId="19918"/>
    <cellStyle name="计算 2 3 4 3 3 3" xfId="19919"/>
    <cellStyle name="计算 2 3 4 3 3 4" xfId="19920"/>
    <cellStyle name="计算 2 3 4 3 4" xfId="19921"/>
    <cellStyle name="计算 2 3 4 3 4 2" xfId="19922"/>
    <cellStyle name="计算 2 3 4 3 4 2 2" xfId="19923"/>
    <cellStyle name="计算 2 3 4 3 4 2 3" xfId="19924"/>
    <cellStyle name="计算 2 3 4 3 4 3" xfId="19925"/>
    <cellStyle name="计算 2 3 4 3 4 4" xfId="19926"/>
    <cellStyle name="计算 2 3 4 3 5" xfId="19927"/>
    <cellStyle name="计算 2 3 4 3 5 2" xfId="19928"/>
    <cellStyle name="计算 2 3 4 3 5 3" xfId="19929"/>
    <cellStyle name="计算 2 3 4 3 6" xfId="19930"/>
    <cellStyle name="计算 2 3 4 3 7" xfId="19931"/>
    <cellStyle name="计算 2 3 4 4" xfId="19932"/>
    <cellStyle name="计算 2 3 4 4 2" xfId="19933"/>
    <cellStyle name="计算 2 3 4 4 2 2" xfId="19934"/>
    <cellStyle name="计算 2 3 4 4 2 2 2" xfId="19935"/>
    <cellStyle name="计算 2 3 4 4 2 2 3" xfId="19936"/>
    <cellStyle name="计算 2 3 4 4 2 3" xfId="19937"/>
    <cellStyle name="计算 2 3 4 4 2 4" xfId="19938"/>
    <cellStyle name="计算 2 3 4 4 3" xfId="19939"/>
    <cellStyle name="计算 2 3 4 4 3 2" xfId="19940"/>
    <cellStyle name="计算 2 3 4 4 3 2 2" xfId="19941"/>
    <cellStyle name="计算 2 3 4 4 3 2 3" xfId="19942"/>
    <cellStyle name="计算 2 3 4 4 3 3" xfId="19943"/>
    <cellStyle name="计算 2 3 4 4 3 4" xfId="19944"/>
    <cellStyle name="计算 2 3 4 4 4" xfId="19945"/>
    <cellStyle name="计算 2 3 4 4 4 2" xfId="19946"/>
    <cellStyle name="计算 2 3 4 4 4 2 2" xfId="19947"/>
    <cellStyle name="计算 2 3 4 4 4 2 3" xfId="19948"/>
    <cellStyle name="计算 2 3 4 4 4 3" xfId="19949"/>
    <cellStyle name="计算 2 3 4 4 4 4" xfId="19950"/>
    <cellStyle name="计算 2 3 4 4 5" xfId="19951"/>
    <cellStyle name="计算 2 3 4 4 5 2" xfId="19952"/>
    <cellStyle name="计算 2 3 4 4 5 3" xfId="19953"/>
    <cellStyle name="计算 2 3 4 4 6" xfId="19954"/>
    <cellStyle name="计算 2 3 4 4 7" xfId="19955"/>
    <cellStyle name="计算 2 3 4 5" xfId="19956"/>
    <cellStyle name="计算 2 3 4 5 2" xfId="19957"/>
    <cellStyle name="计算 2 3 4 5 2 2" xfId="19958"/>
    <cellStyle name="计算 2 3 4 5 2 2 2" xfId="19959"/>
    <cellStyle name="计算 2 3 4 5 2 2 3" xfId="19960"/>
    <cellStyle name="计算 2 3 4 5 2 3" xfId="19961"/>
    <cellStyle name="计算 2 3 4 5 2 4" xfId="19962"/>
    <cellStyle name="计算 2 3 4 5 3" xfId="19963"/>
    <cellStyle name="计算 2 3 4 5 3 2" xfId="19964"/>
    <cellStyle name="计算 2 3 4 5 3 2 2" xfId="19965"/>
    <cellStyle name="计算 2 3 4 5 3 2 3" xfId="19966"/>
    <cellStyle name="计算 2 3 4 5 3 3" xfId="19967"/>
    <cellStyle name="计算 2 3 4 5 3 4" xfId="19968"/>
    <cellStyle name="计算 2 3 4 5 4" xfId="19969"/>
    <cellStyle name="计算 2 3 4 5 4 2" xfId="19970"/>
    <cellStyle name="计算 2 3 4 5 4 2 2" xfId="19971"/>
    <cellStyle name="计算 2 3 4 5 4 2 3" xfId="19972"/>
    <cellStyle name="计算 2 3 4 5 4 3" xfId="19973"/>
    <cellStyle name="计算 2 3 4 5 4 4" xfId="19974"/>
    <cellStyle name="计算 2 3 4 5 5" xfId="19975"/>
    <cellStyle name="计算 2 3 4 5 5 2" xfId="19976"/>
    <cellStyle name="计算 2 3 4 5 5 3" xfId="19977"/>
    <cellStyle name="计算 2 3 4 5 6" xfId="19978"/>
    <cellStyle name="计算 2 3 4 5 7" xfId="19979"/>
    <cellStyle name="计算 2 3 4 6" xfId="19980"/>
    <cellStyle name="计算 2 3 4 6 2" xfId="19981"/>
    <cellStyle name="计算 2 3 4 6 2 2" xfId="19982"/>
    <cellStyle name="计算 2 3 4 6 2 3" xfId="19983"/>
    <cellStyle name="计算 2 3 4 6 3" xfId="19984"/>
    <cellStyle name="计算 2 3 4 6 4" xfId="19985"/>
    <cellStyle name="计算 2 3 4 7" xfId="19986"/>
    <cellStyle name="计算 2 3 4 7 2" xfId="19987"/>
    <cellStyle name="计算 2 3 4 7 3" xfId="19988"/>
    <cellStyle name="计算 2 3 4 8" xfId="19989"/>
    <cellStyle name="计算 2 3 4 9" xfId="19990"/>
    <cellStyle name="计算 2 3 5" xfId="19991"/>
    <cellStyle name="计算 2 3 5 2" xfId="19992"/>
    <cellStyle name="计算 2 3 5 2 2" xfId="19993"/>
    <cellStyle name="计算 2 3 5 2 2 2" xfId="19994"/>
    <cellStyle name="计算 2 3 5 2 2 2 2" xfId="19995"/>
    <cellStyle name="计算 2 3 5 2 2 2 2 2" xfId="19996"/>
    <cellStyle name="计算 2 3 5 2 2 2 2 3" xfId="19997"/>
    <cellStyle name="计算 2 3 5 2 2 2 3" xfId="19998"/>
    <cellStyle name="计算 2 3 5 2 2 2 4" xfId="19999"/>
    <cellStyle name="计算 2 3 5 2 2 3" xfId="20000"/>
    <cellStyle name="计算 2 3 5 2 2 3 2" xfId="20001"/>
    <cellStyle name="计算 2 3 5 2 2 3 2 2" xfId="20002"/>
    <cellStyle name="计算 2 3 5 2 2 3 2 3" xfId="20003"/>
    <cellStyle name="计算 2 3 5 2 2 3 3" xfId="20004"/>
    <cellStyle name="计算 2 3 5 2 2 3 4" xfId="20005"/>
    <cellStyle name="计算 2 3 5 2 2 4" xfId="20006"/>
    <cellStyle name="计算 2 3 5 2 2 4 2" xfId="20007"/>
    <cellStyle name="计算 2 3 5 2 2 4 2 2" xfId="20008"/>
    <cellStyle name="计算 2 3 5 2 2 4 2 3" xfId="20009"/>
    <cellStyle name="计算 2 3 5 2 2 4 3" xfId="20010"/>
    <cellStyle name="计算 2 3 5 2 2 4 4" xfId="20011"/>
    <cellStyle name="计算 2 3 5 2 2 5" xfId="20012"/>
    <cellStyle name="计算 2 3 5 2 2 5 2" xfId="20013"/>
    <cellStyle name="计算 2 3 5 2 2 5 3" xfId="20014"/>
    <cellStyle name="计算 2 3 5 2 2 6" xfId="20015"/>
    <cellStyle name="计算 2 3 5 2 2 7" xfId="20016"/>
    <cellStyle name="计算 2 3 5 2 3" xfId="20017"/>
    <cellStyle name="计算 2 3 5 2 3 2" xfId="20018"/>
    <cellStyle name="计算 2 3 5 2 3 2 2" xfId="20019"/>
    <cellStyle name="计算 2 3 5 2 3 2 2 2" xfId="20020"/>
    <cellStyle name="计算 2 3 5 2 3 2 2 3" xfId="20021"/>
    <cellStyle name="计算 2 3 5 2 3 2 3" xfId="20022"/>
    <cellStyle name="计算 2 3 5 2 3 2 4" xfId="20023"/>
    <cellStyle name="计算 2 3 5 2 3 3" xfId="20024"/>
    <cellStyle name="计算 2 3 5 2 3 3 2" xfId="20025"/>
    <cellStyle name="计算 2 3 5 2 3 3 2 2" xfId="20026"/>
    <cellStyle name="计算 2 3 5 2 3 3 2 3" xfId="20027"/>
    <cellStyle name="计算 2 3 5 2 3 3 3" xfId="20028"/>
    <cellStyle name="计算 2 3 5 2 3 3 4" xfId="20029"/>
    <cellStyle name="计算 2 3 5 2 3 4" xfId="20030"/>
    <cellStyle name="计算 2 3 5 2 3 4 2" xfId="20031"/>
    <cellStyle name="计算 2 3 5 2 3 4 2 2" xfId="20032"/>
    <cellStyle name="计算 2 3 5 2 3 4 2 3" xfId="20033"/>
    <cellStyle name="计算 2 3 5 2 3 4 3" xfId="20034"/>
    <cellStyle name="计算 2 3 5 2 3 4 4" xfId="20035"/>
    <cellStyle name="计算 2 3 5 2 3 5" xfId="20036"/>
    <cellStyle name="计算 2 3 5 2 3 5 2" xfId="20037"/>
    <cellStyle name="计算 2 3 5 2 3 5 3" xfId="20038"/>
    <cellStyle name="计算 2 3 5 2 3 6" xfId="20039"/>
    <cellStyle name="计算 2 3 5 2 3 7" xfId="20040"/>
    <cellStyle name="计算 2 3 5 2 4" xfId="20041"/>
    <cellStyle name="计算 2 3 5 2 4 2" xfId="20042"/>
    <cellStyle name="计算 2 3 5 2 4 2 2" xfId="20043"/>
    <cellStyle name="计算 2 3 5 2 4 2 2 2" xfId="20044"/>
    <cellStyle name="计算 2 3 5 2 4 2 2 3" xfId="20045"/>
    <cellStyle name="计算 2 3 5 2 4 2 3" xfId="20046"/>
    <cellStyle name="计算 2 3 5 2 4 2 4" xfId="20047"/>
    <cellStyle name="计算 2 3 5 2 4 3" xfId="20048"/>
    <cellStyle name="计算 2 3 5 2 4 3 2" xfId="20049"/>
    <cellStyle name="计算 2 3 5 2 4 3 2 2" xfId="20050"/>
    <cellStyle name="计算 2 3 5 2 4 3 2 3" xfId="20051"/>
    <cellStyle name="计算 2 3 5 2 4 3 3" xfId="20052"/>
    <cellStyle name="计算 2 3 5 2 4 3 4" xfId="20053"/>
    <cellStyle name="计算 2 3 5 2 4 4" xfId="20054"/>
    <cellStyle name="计算 2 3 5 2 4 4 2" xfId="20055"/>
    <cellStyle name="计算 2 3 5 2 4 4 2 2" xfId="20056"/>
    <cellStyle name="计算 2 3 5 2 4 4 2 3" xfId="20057"/>
    <cellStyle name="计算 2 3 5 2 4 4 3" xfId="20058"/>
    <cellStyle name="计算 2 3 5 2 4 4 4" xfId="20059"/>
    <cellStyle name="计算 2 3 5 2 4 5" xfId="20060"/>
    <cellStyle name="计算 2 3 5 2 4 5 2" xfId="20061"/>
    <cellStyle name="计算 2 3 5 2 4 5 3" xfId="20062"/>
    <cellStyle name="计算 2 3 5 2 4 6" xfId="20063"/>
    <cellStyle name="计算 2 3 5 2 4 7" xfId="20064"/>
    <cellStyle name="计算 2 3 5 2 5" xfId="20065"/>
    <cellStyle name="计算 2 3 5 2 5 2" xfId="20066"/>
    <cellStyle name="计算 2 3 5 2 5 2 2" xfId="20067"/>
    <cellStyle name="计算 2 3 5 2 5 2 3" xfId="20068"/>
    <cellStyle name="计算 2 3 5 2 5 3" xfId="20069"/>
    <cellStyle name="计算 2 3 5 2 5 4" xfId="20070"/>
    <cellStyle name="计算 2 3 5 2 6" xfId="20071"/>
    <cellStyle name="计算 2 3 5 2 6 2" xfId="20072"/>
    <cellStyle name="计算 2 3 5 2 6 3" xfId="20073"/>
    <cellStyle name="计算 2 3 5 2 7" xfId="20074"/>
    <cellStyle name="计算 2 3 5 2 8" xfId="20075"/>
    <cellStyle name="计算 2 3 5 3" xfId="20076"/>
    <cellStyle name="计算 2 3 5 3 2" xfId="20077"/>
    <cellStyle name="计算 2 3 5 3 2 2" xfId="20078"/>
    <cellStyle name="计算 2 3 5 3 2 2 2" xfId="20079"/>
    <cellStyle name="计算 2 3 5 3 2 2 3" xfId="20080"/>
    <cellStyle name="计算 2 3 5 3 2 3" xfId="20081"/>
    <cellStyle name="计算 2 3 5 3 2 4" xfId="20082"/>
    <cellStyle name="计算 2 3 5 3 3" xfId="20083"/>
    <cellStyle name="计算 2 3 5 3 3 2" xfId="20084"/>
    <cellStyle name="计算 2 3 5 3 3 2 2" xfId="20085"/>
    <cellStyle name="计算 2 3 5 3 3 2 3" xfId="20086"/>
    <cellStyle name="计算 2 3 5 3 3 3" xfId="20087"/>
    <cellStyle name="计算 2 3 5 3 3 4" xfId="20088"/>
    <cellStyle name="计算 2 3 5 3 4" xfId="20089"/>
    <cellStyle name="计算 2 3 5 3 4 2" xfId="20090"/>
    <cellStyle name="计算 2 3 5 3 4 2 2" xfId="20091"/>
    <cellStyle name="计算 2 3 5 3 4 2 3" xfId="20092"/>
    <cellStyle name="计算 2 3 5 3 4 3" xfId="20093"/>
    <cellStyle name="计算 2 3 5 3 4 4" xfId="20094"/>
    <cellStyle name="计算 2 3 5 3 5" xfId="20095"/>
    <cellStyle name="计算 2 3 5 3 5 2" xfId="20096"/>
    <cellStyle name="计算 2 3 5 3 5 3" xfId="20097"/>
    <cellStyle name="计算 2 3 5 3 6" xfId="20098"/>
    <cellStyle name="计算 2 3 5 3 7" xfId="20099"/>
    <cellStyle name="计算 2 3 5 4" xfId="20100"/>
    <cellStyle name="计算 2 3 5 4 2" xfId="20101"/>
    <cellStyle name="计算 2 3 5 4 2 2" xfId="20102"/>
    <cellStyle name="计算 2 3 5 4 2 2 2" xfId="20103"/>
    <cellStyle name="计算 2 3 5 4 2 2 3" xfId="20104"/>
    <cellStyle name="计算 2 3 5 4 2 3" xfId="20105"/>
    <cellStyle name="计算 2 3 5 4 2 4" xfId="20106"/>
    <cellStyle name="计算 2 3 5 4 3" xfId="20107"/>
    <cellStyle name="计算 2 3 5 4 3 2" xfId="20108"/>
    <cellStyle name="计算 2 3 5 4 3 2 2" xfId="20109"/>
    <cellStyle name="计算 2 3 5 4 3 2 3" xfId="20110"/>
    <cellStyle name="计算 2 3 5 4 3 3" xfId="20111"/>
    <cellStyle name="计算 2 3 5 4 3 4" xfId="20112"/>
    <cellStyle name="计算 2 3 5 4 4" xfId="20113"/>
    <cellStyle name="计算 2 3 5 4 4 2" xfId="20114"/>
    <cellStyle name="计算 2 3 5 4 4 2 2" xfId="20115"/>
    <cellStyle name="计算 2 3 5 4 4 2 3" xfId="20116"/>
    <cellStyle name="计算 2 3 5 4 4 3" xfId="20117"/>
    <cellStyle name="计算 2 3 5 4 4 4" xfId="20118"/>
    <cellStyle name="计算 2 3 5 4 5" xfId="20119"/>
    <cellStyle name="计算 2 3 5 4 5 2" xfId="20120"/>
    <cellStyle name="计算 2 3 5 4 5 3" xfId="20121"/>
    <cellStyle name="计算 2 3 5 4 6" xfId="20122"/>
    <cellStyle name="计算 2 3 5 4 7" xfId="20123"/>
    <cellStyle name="计算 2 3 5 5" xfId="20124"/>
    <cellStyle name="计算 2 3 5 5 2" xfId="20125"/>
    <cellStyle name="计算 2 3 5 5 2 2" xfId="20126"/>
    <cellStyle name="计算 2 3 5 5 2 2 2" xfId="20127"/>
    <cellStyle name="计算 2 3 5 5 2 2 3" xfId="20128"/>
    <cellStyle name="计算 2 3 5 5 2 3" xfId="20129"/>
    <cellStyle name="计算 2 3 5 5 2 4" xfId="20130"/>
    <cellStyle name="计算 2 3 5 5 3" xfId="20131"/>
    <cellStyle name="计算 2 3 5 5 3 2" xfId="20132"/>
    <cellStyle name="计算 2 3 5 5 3 2 2" xfId="20133"/>
    <cellStyle name="计算 2 3 5 5 3 2 3" xfId="20134"/>
    <cellStyle name="计算 2 3 5 5 3 3" xfId="20135"/>
    <cellStyle name="计算 2 3 5 5 3 4" xfId="20136"/>
    <cellStyle name="计算 2 3 5 5 4" xfId="20137"/>
    <cellStyle name="计算 2 3 5 5 4 2" xfId="20138"/>
    <cellStyle name="计算 2 3 5 5 4 2 2" xfId="20139"/>
    <cellStyle name="计算 2 3 5 5 4 2 3" xfId="20140"/>
    <cellStyle name="计算 2 3 5 5 4 3" xfId="20141"/>
    <cellStyle name="计算 2 3 5 5 4 4" xfId="20142"/>
    <cellStyle name="计算 2 3 5 5 5" xfId="20143"/>
    <cellStyle name="计算 2 3 5 5 5 2" xfId="20144"/>
    <cellStyle name="计算 2 3 5 5 5 3" xfId="20145"/>
    <cellStyle name="计算 2 3 5 5 6" xfId="20146"/>
    <cellStyle name="计算 2 3 5 5 7" xfId="20147"/>
    <cellStyle name="计算 2 3 5 6" xfId="20148"/>
    <cellStyle name="计算 2 3 5 6 2" xfId="20149"/>
    <cellStyle name="计算 2 3 5 6 2 2" xfId="20150"/>
    <cellStyle name="计算 2 3 5 6 2 3" xfId="20151"/>
    <cellStyle name="计算 2 3 5 6 3" xfId="20152"/>
    <cellStyle name="计算 2 3 5 6 4" xfId="20153"/>
    <cellStyle name="计算 2 3 5 7" xfId="20154"/>
    <cellStyle name="计算 2 3 5 7 2" xfId="20155"/>
    <cellStyle name="计算 2 3 5 7 3" xfId="20156"/>
    <cellStyle name="计算 2 3 5 8" xfId="20157"/>
    <cellStyle name="计算 2 3 5 9" xfId="20158"/>
    <cellStyle name="计算 2 3 6" xfId="20159"/>
    <cellStyle name="计算 2 3 6 2" xfId="20160"/>
    <cellStyle name="计算 2 3 6 2 2" xfId="20161"/>
    <cellStyle name="计算 2 3 6 2 2 2" xfId="20162"/>
    <cellStyle name="计算 2 3 6 2 2 2 2" xfId="20163"/>
    <cellStyle name="计算 2 3 6 2 2 2 2 2" xfId="20164"/>
    <cellStyle name="计算 2 3 6 2 2 2 2 3" xfId="20165"/>
    <cellStyle name="计算 2 3 6 2 2 2 3" xfId="20166"/>
    <cellStyle name="计算 2 3 6 2 2 2 4" xfId="20167"/>
    <cellStyle name="计算 2 3 6 2 2 3" xfId="20168"/>
    <cellStyle name="计算 2 3 6 2 2 3 2" xfId="20169"/>
    <cellStyle name="计算 2 3 6 2 2 3 2 2" xfId="20170"/>
    <cellStyle name="计算 2 3 6 2 2 3 2 3" xfId="20171"/>
    <cellStyle name="计算 2 3 6 2 2 3 3" xfId="20172"/>
    <cellStyle name="计算 2 3 6 2 2 3 4" xfId="20173"/>
    <cellStyle name="计算 2 3 6 2 2 4" xfId="20174"/>
    <cellStyle name="计算 2 3 6 2 2 4 2" xfId="20175"/>
    <cellStyle name="计算 2 3 6 2 2 4 2 2" xfId="20176"/>
    <cellStyle name="计算 2 3 6 2 2 4 2 3" xfId="20177"/>
    <cellStyle name="计算 2 3 6 2 2 4 3" xfId="20178"/>
    <cellStyle name="计算 2 3 6 2 2 4 4" xfId="20179"/>
    <cellStyle name="计算 2 3 6 2 2 5" xfId="20180"/>
    <cellStyle name="计算 2 3 6 2 2 5 2" xfId="20181"/>
    <cellStyle name="计算 2 3 6 2 2 5 3" xfId="20182"/>
    <cellStyle name="计算 2 3 6 2 2 6" xfId="20183"/>
    <cellStyle name="计算 2 3 6 2 2 7" xfId="20184"/>
    <cellStyle name="计算 2 3 6 2 3" xfId="20185"/>
    <cellStyle name="计算 2 3 6 2 3 2" xfId="20186"/>
    <cellStyle name="计算 2 3 6 2 3 2 2" xfId="20187"/>
    <cellStyle name="计算 2 3 6 2 3 2 2 2" xfId="20188"/>
    <cellStyle name="计算 2 3 6 2 3 2 2 3" xfId="20189"/>
    <cellStyle name="计算 2 3 6 2 3 2 3" xfId="20190"/>
    <cellStyle name="计算 2 3 6 2 3 2 4" xfId="20191"/>
    <cellStyle name="计算 2 3 6 2 3 3" xfId="20192"/>
    <cellStyle name="计算 2 3 6 2 3 3 2" xfId="20193"/>
    <cellStyle name="计算 2 3 6 2 3 3 2 2" xfId="20194"/>
    <cellStyle name="计算 2 3 6 2 3 3 2 3" xfId="20195"/>
    <cellStyle name="计算 2 3 6 2 3 3 3" xfId="20196"/>
    <cellStyle name="计算 2 3 6 2 3 3 4" xfId="20197"/>
    <cellStyle name="计算 2 3 6 2 3 4" xfId="20198"/>
    <cellStyle name="计算 2 3 6 2 3 4 2" xfId="20199"/>
    <cellStyle name="计算 2 3 6 2 3 4 2 2" xfId="20200"/>
    <cellStyle name="计算 2 3 6 2 3 4 2 3" xfId="20201"/>
    <cellStyle name="计算 2 3 6 2 3 4 3" xfId="20202"/>
    <cellStyle name="计算 2 3 6 2 3 4 4" xfId="20203"/>
    <cellStyle name="计算 2 3 6 2 3 5" xfId="20204"/>
    <cellStyle name="计算 2 3 6 2 3 5 2" xfId="20205"/>
    <cellStyle name="计算 2 3 6 2 3 5 3" xfId="20206"/>
    <cellStyle name="计算 2 3 6 2 3 6" xfId="20207"/>
    <cellStyle name="计算 2 3 6 2 3 7" xfId="20208"/>
    <cellStyle name="计算 2 3 6 2 4" xfId="20209"/>
    <cellStyle name="计算 2 3 6 2 4 2" xfId="20210"/>
    <cellStyle name="计算 2 3 6 2 4 2 2" xfId="20211"/>
    <cellStyle name="计算 2 3 6 2 4 2 2 2" xfId="20212"/>
    <cellStyle name="计算 2 3 6 2 4 2 2 3" xfId="20213"/>
    <cellStyle name="计算 2 3 6 2 4 2 3" xfId="20214"/>
    <cellStyle name="计算 2 3 6 2 4 2 4" xfId="20215"/>
    <cellStyle name="计算 2 3 6 2 4 3" xfId="20216"/>
    <cellStyle name="计算 2 3 6 2 4 3 2" xfId="20217"/>
    <cellStyle name="计算 2 3 6 2 4 3 2 2" xfId="20218"/>
    <cellStyle name="计算 2 3 6 2 4 3 2 3" xfId="20219"/>
    <cellStyle name="计算 2 3 6 2 4 3 3" xfId="20220"/>
    <cellStyle name="计算 2 3 6 2 4 3 4" xfId="20221"/>
    <cellStyle name="计算 2 3 6 2 4 4" xfId="20222"/>
    <cellStyle name="计算 2 3 6 2 4 4 2" xfId="20223"/>
    <cellStyle name="计算 2 3 6 2 4 4 2 2" xfId="20224"/>
    <cellStyle name="计算 2 3 6 2 4 4 2 3" xfId="20225"/>
    <cellStyle name="计算 2 3 6 2 4 4 3" xfId="20226"/>
    <cellStyle name="计算 2 3 6 2 4 4 4" xfId="20227"/>
    <cellStyle name="计算 2 3 6 2 4 5" xfId="20228"/>
    <cellStyle name="计算 2 3 6 2 4 5 2" xfId="20229"/>
    <cellStyle name="计算 2 3 6 2 4 5 3" xfId="20230"/>
    <cellStyle name="计算 2 3 6 2 4 6" xfId="20231"/>
    <cellStyle name="计算 2 3 6 2 4 7" xfId="20232"/>
    <cellStyle name="计算 2 3 6 2 5" xfId="20233"/>
    <cellStyle name="计算 2 3 6 2 5 2" xfId="20234"/>
    <cellStyle name="计算 2 3 6 2 5 2 2" xfId="20235"/>
    <cellStyle name="计算 2 3 6 2 5 2 3" xfId="20236"/>
    <cellStyle name="计算 2 3 6 2 5 3" xfId="20237"/>
    <cellStyle name="计算 2 3 6 2 5 4" xfId="20238"/>
    <cellStyle name="计算 2 3 6 2 6" xfId="20239"/>
    <cellStyle name="计算 2 3 6 2 6 2" xfId="20240"/>
    <cellStyle name="计算 2 3 6 2 6 3" xfId="20241"/>
    <cellStyle name="计算 2 3 6 2 7" xfId="20242"/>
    <cellStyle name="计算 2 3 6 2 8" xfId="20243"/>
    <cellStyle name="计算 2 3 6 3" xfId="20244"/>
    <cellStyle name="计算 2 3 6 3 2" xfId="20245"/>
    <cellStyle name="计算 2 3 6 3 2 2" xfId="20246"/>
    <cellStyle name="计算 2 3 6 3 2 2 2" xfId="20247"/>
    <cellStyle name="计算 2 3 6 3 2 2 3" xfId="20248"/>
    <cellStyle name="计算 2 3 6 3 2 3" xfId="20249"/>
    <cellStyle name="计算 2 3 6 3 2 4" xfId="20250"/>
    <cellStyle name="计算 2 3 6 3 3" xfId="20251"/>
    <cellStyle name="计算 2 3 6 3 3 2" xfId="20252"/>
    <cellStyle name="计算 2 3 6 3 3 2 2" xfId="20253"/>
    <cellStyle name="计算 2 3 6 3 3 2 3" xfId="20254"/>
    <cellStyle name="计算 2 3 6 3 3 3" xfId="20255"/>
    <cellStyle name="计算 2 3 6 3 3 4" xfId="20256"/>
    <cellStyle name="计算 2 3 6 3 4" xfId="20257"/>
    <cellStyle name="计算 2 3 6 3 4 2" xfId="20258"/>
    <cellStyle name="计算 2 3 6 3 4 2 2" xfId="20259"/>
    <cellStyle name="计算 2 3 6 3 4 2 3" xfId="20260"/>
    <cellStyle name="计算 2 3 6 3 4 3" xfId="20261"/>
    <cellStyle name="计算 2 3 6 3 4 4" xfId="20262"/>
    <cellStyle name="计算 2 3 6 3 5" xfId="20263"/>
    <cellStyle name="计算 2 3 6 3 5 2" xfId="20264"/>
    <cellStyle name="计算 2 3 6 3 5 3" xfId="20265"/>
    <cellStyle name="计算 2 3 6 3 6" xfId="20266"/>
    <cellStyle name="计算 2 3 6 3 7" xfId="20267"/>
    <cellStyle name="计算 2 3 6 4" xfId="20268"/>
    <cellStyle name="计算 2 3 6 4 2" xfId="20269"/>
    <cellStyle name="计算 2 3 6 4 2 2" xfId="20270"/>
    <cellStyle name="计算 2 3 6 4 2 2 2" xfId="20271"/>
    <cellStyle name="计算 2 3 6 4 2 2 3" xfId="20272"/>
    <cellStyle name="计算 2 3 6 4 2 3" xfId="20273"/>
    <cellStyle name="计算 2 3 6 4 2 4" xfId="20274"/>
    <cellStyle name="计算 2 3 6 4 3" xfId="20275"/>
    <cellStyle name="计算 2 3 6 4 3 2" xfId="20276"/>
    <cellStyle name="计算 2 3 6 4 3 2 2" xfId="20277"/>
    <cellStyle name="计算 2 3 6 4 3 2 3" xfId="20278"/>
    <cellStyle name="计算 2 3 6 4 3 3" xfId="20279"/>
    <cellStyle name="计算 2 3 6 4 3 4" xfId="20280"/>
    <cellStyle name="计算 2 3 6 4 4" xfId="20281"/>
    <cellStyle name="计算 2 3 6 4 4 2" xfId="20282"/>
    <cellStyle name="计算 2 3 6 4 4 2 2" xfId="20283"/>
    <cellStyle name="计算 2 3 6 4 4 2 3" xfId="20284"/>
    <cellStyle name="计算 2 3 6 4 4 3" xfId="20285"/>
    <cellStyle name="计算 2 3 6 4 4 4" xfId="20286"/>
    <cellStyle name="计算 2 3 6 4 5" xfId="20287"/>
    <cellStyle name="计算 2 3 6 4 5 2" xfId="20288"/>
    <cellStyle name="计算 2 3 6 4 5 3" xfId="20289"/>
    <cellStyle name="计算 2 3 6 4 6" xfId="20290"/>
    <cellStyle name="计算 2 3 6 4 7" xfId="20291"/>
    <cellStyle name="计算 2 3 6 5" xfId="20292"/>
    <cellStyle name="计算 2 3 6 5 2" xfId="20293"/>
    <cellStyle name="计算 2 3 6 5 2 2" xfId="20294"/>
    <cellStyle name="计算 2 3 6 5 2 2 2" xfId="20295"/>
    <cellStyle name="计算 2 3 6 5 2 2 3" xfId="20296"/>
    <cellStyle name="计算 2 3 6 5 2 3" xfId="20297"/>
    <cellStyle name="计算 2 3 6 5 2 4" xfId="20298"/>
    <cellStyle name="计算 2 3 6 5 3" xfId="20299"/>
    <cellStyle name="计算 2 3 6 5 3 2" xfId="20300"/>
    <cellStyle name="计算 2 3 6 5 3 2 2" xfId="20301"/>
    <cellStyle name="计算 2 3 6 5 3 2 3" xfId="20302"/>
    <cellStyle name="计算 2 3 6 5 3 3" xfId="20303"/>
    <cellStyle name="计算 2 3 6 5 3 4" xfId="20304"/>
    <cellStyle name="计算 2 3 6 5 4" xfId="20305"/>
    <cellStyle name="计算 2 3 6 5 4 2" xfId="20306"/>
    <cellStyle name="计算 2 3 6 5 4 2 2" xfId="20307"/>
    <cellStyle name="计算 2 3 6 5 4 2 3" xfId="20308"/>
    <cellStyle name="计算 2 3 6 5 4 3" xfId="20309"/>
    <cellStyle name="计算 2 3 6 5 4 4" xfId="20310"/>
    <cellStyle name="计算 2 3 6 5 5" xfId="20311"/>
    <cellStyle name="计算 2 3 6 5 5 2" xfId="20312"/>
    <cellStyle name="计算 2 3 6 5 5 3" xfId="20313"/>
    <cellStyle name="计算 2 3 6 5 6" xfId="20314"/>
    <cellStyle name="计算 2 3 6 5 7" xfId="20315"/>
    <cellStyle name="计算 2 3 6 6" xfId="20316"/>
    <cellStyle name="计算 2 3 6 6 2" xfId="20317"/>
    <cellStyle name="计算 2 3 6 6 2 2" xfId="20318"/>
    <cellStyle name="计算 2 3 6 6 2 3" xfId="20319"/>
    <cellStyle name="计算 2 3 6 6 3" xfId="20320"/>
    <cellStyle name="计算 2 3 6 6 4" xfId="20321"/>
    <cellStyle name="计算 2 3 6 7" xfId="20322"/>
    <cellStyle name="计算 2 3 6 8" xfId="20323"/>
    <cellStyle name="计算 2 3 7" xfId="20324"/>
    <cellStyle name="计算 2 3 7 2" xfId="20325"/>
    <cellStyle name="计算 2 3 7 2 2" xfId="20326"/>
    <cellStyle name="计算 2 3 7 2 2 2" xfId="20327"/>
    <cellStyle name="计算 2 3 7 2 2 3" xfId="20328"/>
    <cellStyle name="计算 2 3 7 2 3" xfId="20329"/>
    <cellStyle name="计算 2 3 7 2 4" xfId="20330"/>
    <cellStyle name="计算 2 3 7 3" xfId="20331"/>
    <cellStyle name="计算 2 3 7 3 2" xfId="20332"/>
    <cellStyle name="计算 2 3 7 3 2 2" xfId="20333"/>
    <cellStyle name="计算 2 3 7 3 2 3" xfId="20334"/>
    <cellStyle name="计算 2 3 7 3 3" xfId="20335"/>
    <cellStyle name="计算 2 3 7 3 4" xfId="20336"/>
    <cellStyle name="计算 2 3 7 4" xfId="20337"/>
    <cellStyle name="计算 2 3 7 4 2" xfId="20338"/>
    <cellStyle name="计算 2 3 7 4 2 2" xfId="20339"/>
    <cellStyle name="计算 2 3 7 4 2 3" xfId="20340"/>
    <cellStyle name="计算 2 3 7 4 3" xfId="20341"/>
    <cellStyle name="计算 2 3 7 4 4" xfId="20342"/>
    <cellStyle name="计算 2 3 7 5" xfId="20343"/>
    <cellStyle name="计算 2 3 7 5 2" xfId="20344"/>
    <cellStyle name="计算 2 3 7 5 3" xfId="20345"/>
    <cellStyle name="计算 2 3 7 6" xfId="20346"/>
    <cellStyle name="计算 2 3 7 7" xfId="20347"/>
    <cellStyle name="计算 2 3 8" xfId="20348"/>
    <cellStyle name="计算 2 3 8 2" xfId="20349"/>
    <cellStyle name="计算 2 3 8 2 2" xfId="20350"/>
    <cellStyle name="计算 2 3 8 2 2 2" xfId="20351"/>
    <cellStyle name="计算 2 3 8 2 2 3" xfId="20352"/>
    <cellStyle name="计算 2 3 8 2 3" xfId="20353"/>
    <cellStyle name="计算 2 3 8 2 4" xfId="20354"/>
    <cellStyle name="计算 2 3 8 3" xfId="20355"/>
    <cellStyle name="计算 2 3 8 3 2" xfId="20356"/>
    <cellStyle name="计算 2 3 8 3 2 2" xfId="20357"/>
    <cellStyle name="计算 2 3 8 3 2 3" xfId="20358"/>
    <cellStyle name="计算 2 3 8 3 3" xfId="20359"/>
    <cellStyle name="计算 2 3 8 3 4" xfId="20360"/>
    <cellStyle name="计算 2 3 8 4" xfId="20361"/>
    <cellStyle name="计算 2 3 8 4 2" xfId="20362"/>
    <cellStyle name="计算 2 3 8 4 2 2" xfId="20363"/>
    <cellStyle name="计算 2 3 8 4 2 3" xfId="20364"/>
    <cellStyle name="计算 2 3 8 4 3" xfId="20365"/>
    <cellStyle name="计算 2 3 8 4 4" xfId="20366"/>
    <cellStyle name="计算 2 3 8 5" xfId="20367"/>
    <cellStyle name="计算 2 3 8 5 2" xfId="20368"/>
    <cellStyle name="计算 2 3 8 5 3" xfId="20369"/>
    <cellStyle name="计算 2 3 8 6" xfId="20370"/>
    <cellStyle name="计算 2 3 8 7" xfId="20371"/>
    <cellStyle name="计算 2 3 9" xfId="20372"/>
    <cellStyle name="计算 2 3 9 2" xfId="20373"/>
    <cellStyle name="计算 2 3 9 2 2" xfId="20374"/>
    <cellStyle name="计算 2 3 9 2 2 2" xfId="20375"/>
    <cellStyle name="计算 2 3 9 2 2 3" xfId="20376"/>
    <cellStyle name="计算 2 3 9 2 3" xfId="20377"/>
    <cellStyle name="计算 2 3 9 2 4" xfId="20378"/>
    <cellStyle name="计算 2 3 9 3" xfId="20379"/>
    <cellStyle name="计算 2 3 9 3 2" xfId="20380"/>
    <cellStyle name="计算 2 3 9 3 2 2" xfId="20381"/>
    <cellStyle name="计算 2 3 9 3 2 3" xfId="20382"/>
    <cellStyle name="计算 2 3 9 3 3" xfId="20383"/>
    <cellStyle name="计算 2 3 9 3 4" xfId="20384"/>
    <cellStyle name="计算 2 3 9 4" xfId="20385"/>
    <cellStyle name="计算 2 3 9 4 2" xfId="20386"/>
    <cellStyle name="计算 2 3 9 4 2 2" xfId="20387"/>
    <cellStyle name="计算 2 3 9 4 2 3" xfId="20388"/>
    <cellStyle name="计算 2 3 9 4 3" xfId="20389"/>
    <cellStyle name="计算 2 3 9 4 4" xfId="20390"/>
    <cellStyle name="计算 2 3 9 5" xfId="20391"/>
    <cellStyle name="计算 2 3 9 5 2" xfId="20392"/>
    <cellStyle name="计算 2 3 9 5 3" xfId="20393"/>
    <cellStyle name="计算 2 3 9 6" xfId="20394"/>
    <cellStyle name="计算 2 3 9 7" xfId="20395"/>
    <cellStyle name="计算 2 4" xfId="20396"/>
    <cellStyle name="计算 2 4 10" xfId="20397"/>
    <cellStyle name="计算 2 4 10 2" xfId="20398"/>
    <cellStyle name="计算 2 4 10 2 2" xfId="20399"/>
    <cellStyle name="计算 2 4 10 2 3" xfId="20400"/>
    <cellStyle name="计算 2 4 10 3" xfId="20401"/>
    <cellStyle name="计算 2 4 10 4" xfId="20402"/>
    <cellStyle name="计算 2 4 11" xfId="20403"/>
    <cellStyle name="计算 2 4 12" xfId="20404"/>
    <cellStyle name="计算 2 4 2" xfId="20405"/>
    <cellStyle name="计算 2 4 2 10" xfId="20406"/>
    <cellStyle name="计算 2 4 2 11" xfId="20407"/>
    <cellStyle name="计算 2 4 2 2" xfId="20408"/>
    <cellStyle name="计算 2 4 2 2 10" xfId="20409"/>
    <cellStyle name="计算 2 4 2 2 11" xfId="20410"/>
    <cellStyle name="计算 2 4 2 2 2" xfId="20411"/>
    <cellStyle name="计算 2 4 2 2 2 2" xfId="20412"/>
    <cellStyle name="计算 2 4 2 2 2 2 2" xfId="20413"/>
    <cellStyle name="计算 2 4 2 2 2 2 2 2" xfId="20414"/>
    <cellStyle name="计算 2 4 2 2 2 2 2 2 2" xfId="20415"/>
    <cellStyle name="计算 2 4 2 2 2 2 2 2 2 2" xfId="20416"/>
    <cellStyle name="计算 2 4 2 2 2 2 2 2 2 3" xfId="20417"/>
    <cellStyle name="计算 2 4 2 2 2 2 2 2 3" xfId="20418"/>
    <cellStyle name="计算 2 4 2 2 2 2 2 2 4" xfId="20419"/>
    <cellStyle name="计算 2 4 2 2 2 2 2 3" xfId="20420"/>
    <cellStyle name="计算 2 4 2 2 2 2 2 3 2" xfId="20421"/>
    <cellStyle name="计算 2 4 2 2 2 2 2 3 2 2" xfId="20422"/>
    <cellStyle name="计算 2 4 2 2 2 2 2 3 2 3" xfId="20423"/>
    <cellStyle name="计算 2 4 2 2 2 2 2 3 3" xfId="20424"/>
    <cellStyle name="计算 2 4 2 2 2 2 2 3 4" xfId="20425"/>
    <cellStyle name="计算 2 4 2 2 2 2 2 4" xfId="20426"/>
    <cellStyle name="计算 2 4 2 2 2 2 2 4 2" xfId="20427"/>
    <cellStyle name="计算 2 4 2 2 2 2 2 4 2 2" xfId="20428"/>
    <cellStyle name="计算 2 4 2 2 2 2 2 4 2 3" xfId="20429"/>
    <cellStyle name="计算 2 4 2 2 2 2 2 4 3" xfId="20430"/>
    <cellStyle name="计算 2 4 2 2 2 2 2 4 4" xfId="20431"/>
    <cellStyle name="计算 2 4 2 2 2 2 2 5" xfId="20432"/>
    <cellStyle name="计算 2 4 2 2 2 2 2 5 2" xfId="20433"/>
    <cellStyle name="计算 2 4 2 2 2 2 2 5 3" xfId="20434"/>
    <cellStyle name="计算 2 4 2 2 2 2 2 6" xfId="20435"/>
    <cellStyle name="计算 2 4 2 2 2 2 2 7" xfId="20436"/>
    <cellStyle name="计算 2 4 2 2 2 2 3" xfId="20437"/>
    <cellStyle name="计算 2 4 2 2 2 2 3 2" xfId="20438"/>
    <cellStyle name="计算 2 4 2 2 2 2 3 2 2" xfId="20439"/>
    <cellStyle name="计算 2 4 2 2 2 2 3 2 2 2" xfId="20440"/>
    <cellStyle name="计算 2 4 2 2 2 2 3 2 2 3" xfId="20441"/>
    <cellStyle name="计算 2 4 2 2 2 2 3 2 3" xfId="20442"/>
    <cellStyle name="计算 2 4 2 2 2 2 3 2 4" xfId="20443"/>
    <cellStyle name="计算 2 4 2 2 2 2 3 3" xfId="20444"/>
    <cellStyle name="计算 2 4 2 2 2 2 3 3 2" xfId="20445"/>
    <cellStyle name="计算 2 4 2 2 2 2 3 3 2 2" xfId="20446"/>
    <cellStyle name="计算 2 4 2 2 2 2 3 3 2 3" xfId="20447"/>
    <cellStyle name="计算 2 4 2 2 2 2 3 3 3" xfId="20448"/>
    <cellStyle name="计算 2 4 2 2 2 2 3 3 4" xfId="20449"/>
    <cellStyle name="计算 2 4 2 2 2 2 3 4" xfId="20450"/>
    <cellStyle name="计算 2 4 2 2 2 2 3 4 2" xfId="20451"/>
    <cellStyle name="计算 2 4 2 2 2 2 3 4 2 2" xfId="20452"/>
    <cellStyle name="计算 2 4 2 2 2 2 3 4 2 3" xfId="20453"/>
    <cellStyle name="计算 2 4 2 2 2 2 3 4 3" xfId="20454"/>
    <cellStyle name="计算 2 4 2 2 2 2 3 4 4" xfId="20455"/>
    <cellStyle name="计算 2 4 2 2 2 2 3 5" xfId="20456"/>
    <cellStyle name="计算 2 4 2 2 2 2 3 5 2" xfId="20457"/>
    <cellStyle name="计算 2 4 2 2 2 2 3 5 3" xfId="20458"/>
    <cellStyle name="计算 2 4 2 2 2 2 3 6" xfId="20459"/>
    <cellStyle name="计算 2 4 2 2 2 2 3 7" xfId="20460"/>
    <cellStyle name="计算 2 4 2 2 2 2 4" xfId="20461"/>
    <cellStyle name="计算 2 4 2 2 2 2 4 2" xfId="20462"/>
    <cellStyle name="计算 2 4 2 2 2 2 4 2 2" xfId="20463"/>
    <cellStyle name="计算 2 4 2 2 2 2 4 2 2 2" xfId="20464"/>
    <cellStyle name="计算 2 4 2 2 2 2 4 2 2 3" xfId="20465"/>
    <cellStyle name="计算 2 4 2 2 2 2 4 2 3" xfId="20466"/>
    <cellStyle name="计算 2 4 2 2 2 2 4 2 4" xfId="20467"/>
    <cellStyle name="计算 2 4 2 2 2 2 4 3" xfId="20468"/>
    <cellStyle name="计算 2 4 2 2 2 2 4 3 2" xfId="20469"/>
    <cellStyle name="计算 2 4 2 2 2 2 4 3 2 2" xfId="20470"/>
    <cellStyle name="计算 2 4 2 2 2 2 4 3 2 3" xfId="20471"/>
    <cellStyle name="计算 2 4 2 2 2 2 4 3 3" xfId="20472"/>
    <cellStyle name="计算 2 4 2 2 2 2 4 3 4" xfId="20473"/>
    <cellStyle name="计算 2 4 2 2 2 2 4 4" xfId="20474"/>
    <cellStyle name="计算 2 4 2 2 2 2 4 4 2" xfId="20475"/>
    <cellStyle name="计算 2 4 2 2 2 2 4 4 2 2" xfId="20476"/>
    <cellStyle name="计算 2 4 2 2 2 2 4 4 2 3" xfId="20477"/>
    <cellStyle name="计算 2 4 2 2 2 2 4 4 3" xfId="20478"/>
    <cellStyle name="计算 2 4 2 2 2 2 4 4 4" xfId="20479"/>
    <cellStyle name="计算 2 4 2 2 2 2 4 5" xfId="20480"/>
    <cellStyle name="计算 2 4 2 2 2 2 4 5 2" xfId="20481"/>
    <cellStyle name="计算 2 4 2 2 2 2 4 5 3" xfId="20482"/>
    <cellStyle name="计算 2 4 2 2 2 2 4 6" xfId="20483"/>
    <cellStyle name="计算 2 4 2 2 2 2 4 7" xfId="20484"/>
    <cellStyle name="计算 2 4 2 2 2 2 5" xfId="20485"/>
    <cellStyle name="计算 2 4 2 2 2 2 5 2" xfId="20486"/>
    <cellStyle name="计算 2 4 2 2 2 2 5 2 2" xfId="20487"/>
    <cellStyle name="计算 2 4 2 2 2 2 5 2 3" xfId="20488"/>
    <cellStyle name="计算 2 4 2 2 2 2 5 3" xfId="20489"/>
    <cellStyle name="计算 2 4 2 2 2 2 5 4" xfId="20490"/>
    <cellStyle name="计算 2 4 2 2 2 2 6" xfId="20491"/>
    <cellStyle name="计算 2 4 2 2 2 2 6 2" xfId="20492"/>
    <cellStyle name="计算 2 4 2 2 2 2 6 3" xfId="20493"/>
    <cellStyle name="计算 2 4 2 2 2 2 7" xfId="20494"/>
    <cellStyle name="计算 2 4 2 2 2 2 8" xfId="20495"/>
    <cellStyle name="计算 2 4 2 2 2 3" xfId="20496"/>
    <cellStyle name="计算 2 4 2 2 2 3 2" xfId="20497"/>
    <cellStyle name="计算 2 4 2 2 2 3 2 2" xfId="20498"/>
    <cellStyle name="计算 2 4 2 2 2 3 2 2 2" xfId="20499"/>
    <cellStyle name="计算 2 4 2 2 2 3 2 2 3" xfId="20500"/>
    <cellStyle name="计算 2 4 2 2 2 3 2 3" xfId="20501"/>
    <cellStyle name="计算 2 4 2 2 2 3 2 4" xfId="20502"/>
    <cellStyle name="计算 2 4 2 2 2 3 3" xfId="20503"/>
    <cellStyle name="计算 2 4 2 2 2 3 3 2" xfId="20504"/>
    <cellStyle name="计算 2 4 2 2 2 3 3 2 2" xfId="20505"/>
    <cellStyle name="计算 2 4 2 2 2 3 3 2 3" xfId="20506"/>
    <cellStyle name="计算 2 4 2 2 2 3 3 3" xfId="20507"/>
    <cellStyle name="计算 2 4 2 2 2 3 3 4" xfId="20508"/>
    <cellStyle name="计算 2 4 2 2 2 3 4" xfId="20509"/>
    <cellStyle name="计算 2 4 2 2 2 3 4 2" xfId="20510"/>
    <cellStyle name="计算 2 4 2 2 2 3 4 2 2" xfId="20511"/>
    <cellStyle name="计算 2 4 2 2 2 3 4 2 3" xfId="20512"/>
    <cellStyle name="计算 2 4 2 2 2 3 4 3" xfId="20513"/>
    <cellStyle name="计算 2 4 2 2 2 3 4 4" xfId="20514"/>
    <cellStyle name="计算 2 4 2 2 2 3 5" xfId="20515"/>
    <cellStyle name="计算 2 4 2 2 2 3 5 2" xfId="20516"/>
    <cellStyle name="计算 2 4 2 2 2 3 5 3" xfId="20517"/>
    <cellStyle name="计算 2 4 2 2 2 3 6" xfId="20518"/>
    <cellStyle name="计算 2 4 2 2 2 3 7" xfId="20519"/>
    <cellStyle name="计算 2 4 2 2 2 4" xfId="20520"/>
    <cellStyle name="计算 2 4 2 2 2 4 2" xfId="20521"/>
    <cellStyle name="计算 2 4 2 2 2 4 2 2" xfId="20522"/>
    <cellStyle name="计算 2 4 2 2 2 4 2 2 2" xfId="20523"/>
    <cellStyle name="计算 2 4 2 2 2 4 2 2 3" xfId="20524"/>
    <cellStyle name="计算 2 4 2 2 2 4 2 3" xfId="20525"/>
    <cellStyle name="计算 2 4 2 2 2 4 2 4" xfId="20526"/>
    <cellStyle name="计算 2 4 2 2 2 4 3" xfId="20527"/>
    <cellStyle name="计算 2 4 2 2 2 4 3 2" xfId="20528"/>
    <cellStyle name="计算 2 4 2 2 2 4 3 2 2" xfId="20529"/>
    <cellStyle name="计算 2 4 2 2 2 4 3 2 3" xfId="20530"/>
    <cellStyle name="计算 2 4 2 2 2 4 3 3" xfId="20531"/>
    <cellStyle name="计算 2 4 2 2 2 4 3 4" xfId="20532"/>
    <cellStyle name="计算 2 4 2 2 2 4 4" xfId="20533"/>
    <cellStyle name="计算 2 4 2 2 2 4 4 2" xfId="20534"/>
    <cellStyle name="计算 2 4 2 2 2 4 4 2 2" xfId="20535"/>
    <cellStyle name="计算 2 4 2 2 2 4 4 2 3" xfId="20536"/>
    <cellStyle name="计算 2 4 2 2 2 4 4 3" xfId="20537"/>
    <cellStyle name="计算 2 4 2 2 2 4 4 4" xfId="20538"/>
    <cellStyle name="计算 2 4 2 2 2 4 5" xfId="20539"/>
    <cellStyle name="计算 2 4 2 2 2 4 5 2" xfId="20540"/>
    <cellStyle name="计算 2 4 2 2 2 4 5 3" xfId="20541"/>
    <cellStyle name="计算 2 4 2 2 2 4 6" xfId="20542"/>
    <cellStyle name="计算 2 4 2 2 2 4 7" xfId="20543"/>
    <cellStyle name="计算 2 4 2 2 2 5" xfId="20544"/>
    <cellStyle name="计算 2 4 2 2 2 5 2" xfId="20545"/>
    <cellStyle name="计算 2 4 2 2 2 5 2 2" xfId="20546"/>
    <cellStyle name="计算 2 4 2 2 2 5 2 2 2" xfId="20547"/>
    <cellStyle name="计算 2 4 2 2 2 5 2 2 3" xfId="20548"/>
    <cellStyle name="计算 2 4 2 2 2 5 2 3" xfId="20549"/>
    <cellStyle name="计算 2 4 2 2 2 5 2 4" xfId="20550"/>
    <cellStyle name="计算 2 4 2 2 2 5 3" xfId="20551"/>
    <cellStyle name="计算 2 4 2 2 2 5 3 2" xfId="20552"/>
    <cellStyle name="计算 2 4 2 2 2 5 3 2 2" xfId="20553"/>
    <cellStyle name="计算 2 4 2 2 2 5 3 2 3" xfId="20554"/>
    <cellStyle name="计算 2 4 2 2 2 5 3 3" xfId="20555"/>
    <cellStyle name="计算 2 4 2 2 2 5 3 4" xfId="20556"/>
    <cellStyle name="计算 2 4 2 2 2 5 4" xfId="20557"/>
    <cellStyle name="计算 2 4 2 2 2 5 4 2" xfId="20558"/>
    <cellStyle name="计算 2 4 2 2 2 5 4 2 2" xfId="20559"/>
    <cellStyle name="计算 2 4 2 2 2 5 4 2 3" xfId="20560"/>
    <cellStyle name="计算 2 4 2 2 2 5 4 3" xfId="20561"/>
    <cellStyle name="计算 2 4 2 2 2 5 4 4" xfId="20562"/>
    <cellStyle name="计算 2 4 2 2 2 5 5" xfId="20563"/>
    <cellStyle name="计算 2 4 2 2 2 5 5 2" xfId="20564"/>
    <cellStyle name="计算 2 4 2 2 2 5 5 3" xfId="20565"/>
    <cellStyle name="计算 2 4 2 2 2 5 6" xfId="20566"/>
    <cellStyle name="计算 2 4 2 2 2 5 7" xfId="20567"/>
    <cellStyle name="计算 2 4 2 2 2 6" xfId="20568"/>
    <cellStyle name="计算 2 4 2 2 2 6 2" xfId="20569"/>
    <cellStyle name="计算 2 4 2 2 2 6 2 2" xfId="20570"/>
    <cellStyle name="计算 2 4 2 2 2 6 2 3" xfId="20571"/>
    <cellStyle name="计算 2 4 2 2 2 6 3" xfId="20572"/>
    <cellStyle name="计算 2 4 2 2 2 6 4" xfId="20573"/>
    <cellStyle name="计算 2 4 2 2 2 7" xfId="20574"/>
    <cellStyle name="计算 2 4 2 2 2 7 2" xfId="20575"/>
    <cellStyle name="计算 2 4 2 2 2 7 3" xfId="20576"/>
    <cellStyle name="计算 2 4 2 2 2 8" xfId="20577"/>
    <cellStyle name="计算 2 4 2 2 2 9" xfId="20578"/>
    <cellStyle name="计算 2 4 2 2 3" xfId="20579"/>
    <cellStyle name="计算 2 4 2 2 3 2" xfId="20580"/>
    <cellStyle name="计算 2 4 2 2 3 2 2" xfId="20581"/>
    <cellStyle name="计算 2 4 2 2 3 2 2 2" xfId="20582"/>
    <cellStyle name="计算 2 4 2 2 3 2 2 2 2" xfId="20583"/>
    <cellStyle name="计算 2 4 2 2 3 2 2 2 2 2" xfId="20584"/>
    <cellStyle name="计算 2 4 2 2 3 2 2 2 2 3" xfId="20585"/>
    <cellStyle name="计算 2 4 2 2 3 2 2 2 3" xfId="20586"/>
    <cellStyle name="计算 2 4 2 2 3 2 2 2 4" xfId="20587"/>
    <cellStyle name="计算 2 4 2 2 3 2 2 3" xfId="20588"/>
    <cellStyle name="计算 2 4 2 2 3 2 2 3 2" xfId="20589"/>
    <cellStyle name="计算 2 4 2 2 3 2 2 3 2 2" xfId="20590"/>
    <cellStyle name="计算 2 4 2 2 3 2 2 3 2 3" xfId="20591"/>
    <cellStyle name="计算 2 4 2 2 3 2 2 3 3" xfId="20592"/>
    <cellStyle name="计算 2 4 2 2 3 2 2 3 4" xfId="20593"/>
    <cellStyle name="计算 2 4 2 2 3 2 2 4" xfId="20594"/>
    <cellStyle name="计算 2 4 2 2 3 2 2 4 2" xfId="20595"/>
    <cellStyle name="计算 2 4 2 2 3 2 2 4 2 2" xfId="20596"/>
    <cellStyle name="计算 2 4 2 2 3 2 2 4 2 3" xfId="20597"/>
    <cellStyle name="计算 2 4 2 2 3 2 2 4 3" xfId="20598"/>
    <cellStyle name="计算 2 4 2 2 3 2 2 4 4" xfId="20599"/>
    <cellStyle name="计算 2 4 2 2 3 2 2 5" xfId="20600"/>
    <cellStyle name="计算 2 4 2 2 3 2 2 5 2" xfId="20601"/>
    <cellStyle name="计算 2 4 2 2 3 2 2 5 3" xfId="20602"/>
    <cellStyle name="计算 2 4 2 2 3 2 2 6" xfId="20603"/>
    <cellStyle name="计算 2 4 2 2 3 2 2 7" xfId="20604"/>
    <cellStyle name="计算 2 4 2 2 3 2 3" xfId="20605"/>
    <cellStyle name="计算 2 4 2 2 3 2 3 2" xfId="20606"/>
    <cellStyle name="计算 2 4 2 2 3 2 3 2 2" xfId="20607"/>
    <cellStyle name="计算 2 4 2 2 3 2 3 2 2 2" xfId="20608"/>
    <cellStyle name="计算 2 4 2 2 3 2 3 2 2 3" xfId="20609"/>
    <cellStyle name="计算 2 4 2 2 3 2 3 2 3" xfId="20610"/>
    <cellStyle name="计算 2 4 2 2 3 2 3 2 4" xfId="20611"/>
    <cellStyle name="计算 2 4 2 2 3 2 3 3" xfId="20612"/>
    <cellStyle name="计算 2 4 2 2 3 2 3 3 2" xfId="20613"/>
    <cellStyle name="计算 2 4 2 2 3 2 3 3 2 2" xfId="20614"/>
    <cellStyle name="计算 2 4 2 2 3 2 3 3 2 3" xfId="20615"/>
    <cellStyle name="计算 2 4 2 2 3 2 3 3 3" xfId="20616"/>
    <cellStyle name="计算 2 4 2 2 3 2 3 3 4" xfId="20617"/>
    <cellStyle name="计算 2 4 2 2 3 2 3 4" xfId="20618"/>
    <cellStyle name="计算 2 4 2 2 3 2 3 4 2" xfId="20619"/>
    <cellStyle name="计算 2 4 2 2 3 2 3 4 2 2" xfId="20620"/>
    <cellStyle name="计算 2 4 2 2 3 2 3 4 2 3" xfId="20621"/>
    <cellStyle name="计算 2 4 2 2 3 2 3 4 3" xfId="20622"/>
    <cellStyle name="计算 2 4 2 2 3 2 3 4 4" xfId="20623"/>
    <cellStyle name="计算 2 4 2 2 3 2 3 5" xfId="20624"/>
    <cellStyle name="计算 2 4 2 2 3 2 3 5 2" xfId="20625"/>
    <cellStyle name="计算 2 4 2 2 3 2 3 5 3" xfId="20626"/>
    <cellStyle name="计算 2 4 2 2 3 2 3 6" xfId="20627"/>
    <cellStyle name="计算 2 4 2 2 3 2 3 7" xfId="20628"/>
    <cellStyle name="计算 2 4 2 2 3 2 4" xfId="20629"/>
    <cellStyle name="计算 2 4 2 2 3 2 4 2" xfId="20630"/>
    <cellStyle name="计算 2 4 2 2 3 2 4 2 2" xfId="20631"/>
    <cellStyle name="计算 2 4 2 2 3 2 4 2 2 2" xfId="20632"/>
    <cellStyle name="计算 2 4 2 2 3 2 4 2 2 3" xfId="20633"/>
    <cellStyle name="计算 2 4 2 2 3 2 4 2 3" xfId="20634"/>
    <cellStyle name="计算 2 4 2 2 3 2 4 2 4" xfId="20635"/>
    <cellStyle name="计算 2 4 2 2 3 2 4 3" xfId="20636"/>
    <cellStyle name="计算 2 4 2 2 3 2 4 3 2" xfId="20637"/>
    <cellStyle name="计算 2 4 2 2 3 2 4 3 2 2" xfId="20638"/>
    <cellStyle name="计算 2 4 2 2 3 2 4 3 2 3" xfId="20639"/>
    <cellStyle name="计算 2 4 2 2 3 2 4 3 3" xfId="20640"/>
    <cellStyle name="计算 2 4 2 2 3 2 4 3 4" xfId="20641"/>
    <cellStyle name="计算 2 4 2 2 3 2 4 4" xfId="20642"/>
    <cellStyle name="计算 2 4 2 2 3 2 4 4 2" xfId="20643"/>
    <cellStyle name="计算 2 4 2 2 3 2 4 4 2 2" xfId="20644"/>
    <cellStyle name="计算 2 4 2 2 3 2 4 4 2 3" xfId="20645"/>
    <cellStyle name="计算 2 4 2 2 3 2 4 4 3" xfId="20646"/>
    <cellStyle name="计算 2 4 2 2 3 2 4 4 4" xfId="20647"/>
    <cellStyle name="计算 2 4 2 2 3 2 4 5" xfId="20648"/>
    <cellStyle name="计算 2 4 2 2 3 2 4 5 2" xfId="20649"/>
    <cellStyle name="计算 2 4 2 2 3 2 4 5 3" xfId="20650"/>
    <cellStyle name="计算 2 4 2 2 3 2 4 6" xfId="20651"/>
    <cellStyle name="计算 2 4 2 2 3 2 4 7" xfId="20652"/>
    <cellStyle name="计算 2 4 2 2 3 2 5" xfId="20653"/>
    <cellStyle name="计算 2 4 2 2 3 2 5 2" xfId="20654"/>
    <cellStyle name="计算 2 4 2 2 3 2 5 2 2" xfId="20655"/>
    <cellStyle name="计算 2 4 2 2 3 2 5 2 3" xfId="20656"/>
    <cellStyle name="计算 2 4 2 2 3 2 5 3" xfId="20657"/>
    <cellStyle name="计算 2 4 2 2 3 2 5 4" xfId="20658"/>
    <cellStyle name="计算 2 4 2 2 3 2 6" xfId="20659"/>
    <cellStyle name="计算 2 4 2 2 3 2 6 2" xfId="20660"/>
    <cellStyle name="计算 2 4 2 2 3 2 6 3" xfId="20661"/>
    <cellStyle name="计算 2 4 2 2 3 2 7" xfId="20662"/>
    <cellStyle name="计算 2 4 2 2 3 2 8" xfId="20663"/>
    <cellStyle name="计算 2 4 2 2 3 3" xfId="20664"/>
    <cellStyle name="计算 2 4 2 2 3 3 2" xfId="20665"/>
    <cellStyle name="计算 2 4 2 2 3 3 2 2" xfId="20666"/>
    <cellStyle name="计算 2 4 2 2 3 3 2 2 2" xfId="20667"/>
    <cellStyle name="计算 2 4 2 2 3 3 2 2 3" xfId="20668"/>
    <cellStyle name="计算 2 4 2 2 3 3 2 3" xfId="20669"/>
    <cellStyle name="计算 2 4 2 2 3 3 2 4" xfId="20670"/>
    <cellStyle name="计算 2 4 2 2 3 3 3" xfId="20671"/>
    <cellStyle name="计算 2 4 2 2 3 3 3 2" xfId="20672"/>
    <cellStyle name="计算 2 4 2 2 3 3 3 2 2" xfId="20673"/>
    <cellStyle name="计算 2 4 2 2 3 3 3 2 3" xfId="20674"/>
    <cellStyle name="计算 2 4 2 2 3 3 3 3" xfId="20675"/>
    <cellStyle name="计算 2 4 2 2 3 3 3 4" xfId="20676"/>
    <cellStyle name="计算 2 4 2 2 3 3 4" xfId="20677"/>
    <cellStyle name="计算 2 4 2 2 3 3 4 2" xfId="20678"/>
    <cellStyle name="计算 2 4 2 2 3 3 4 2 2" xfId="20679"/>
    <cellStyle name="计算 2 4 2 2 3 3 4 2 3" xfId="20680"/>
    <cellStyle name="计算 2 4 2 2 3 3 4 3" xfId="20681"/>
    <cellStyle name="计算 2 4 2 2 3 3 4 4" xfId="20682"/>
    <cellStyle name="计算 2 4 2 2 3 3 5" xfId="20683"/>
    <cellStyle name="计算 2 4 2 2 3 3 5 2" xfId="20684"/>
    <cellStyle name="计算 2 4 2 2 3 3 5 3" xfId="20685"/>
    <cellStyle name="计算 2 4 2 2 3 3 6" xfId="20686"/>
    <cellStyle name="计算 2 4 2 2 3 3 7" xfId="20687"/>
    <cellStyle name="计算 2 4 2 2 3 4" xfId="20688"/>
    <cellStyle name="计算 2 4 2 2 3 4 2" xfId="20689"/>
    <cellStyle name="计算 2 4 2 2 3 4 2 2" xfId="20690"/>
    <cellStyle name="计算 2 4 2 2 3 4 2 2 2" xfId="20691"/>
    <cellStyle name="计算 2 4 2 2 3 4 2 2 3" xfId="20692"/>
    <cellStyle name="计算 2 4 2 2 3 4 2 3" xfId="20693"/>
    <cellStyle name="计算 2 4 2 2 3 4 2 4" xfId="20694"/>
    <cellStyle name="计算 2 4 2 2 3 4 3" xfId="20695"/>
    <cellStyle name="计算 2 4 2 2 3 4 3 2" xfId="20696"/>
    <cellStyle name="计算 2 4 2 2 3 4 3 2 2" xfId="20697"/>
    <cellStyle name="计算 2 4 2 2 3 4 3 2 3" xfId="20698"/>
    <cellStyle name="计算 2 4 2 2 3 4 3 3" xfId="20699"/>
    <cellStyle name="计算 2 4 2 2 3 4 3 4" xfId="20700"/>
    <cellStyle name="计算 2 4 2 2 3 4 4" xfId="20701"/>
    <cellStyle name="计算 2 4 2 2 3 4 4 2" xfId="20702"/>
    <cellStyle name="计算 2 4 2 2 3 4 4 2 2" xfId="20703"/>
    <cellStyle name="计算 2 4 2 2 3 4 4 2 3" xfId="20704"/>
    <cellStyle name="计算 2 4 2 2 3 4 4 3" xfId="20705"/>
    <cellStyle name="计算 2 4 2 2 3 4 4 4" xfId="20706"/>
    <cellStyle name="计算 2 4 2 2 3 4 5" xfId="20707"/>
    <cellStyle name="计算 2 4 2 2 3 4 5 2" xfId="20708"/>
    <cellStyle name="计算 2 4 2 2 3 4 5 3" xfId="20709"/>
    <cellStyle name="计算 2 4 2 2 3 4 6" xfId="20710"/>
    <cellStyle name="计算 2 4 2 2 3 4 7" xfId="20711"/>
    <cellStyle name="计算 2 4 2 2 3 5" xfId="20712"/>
    <cellStyle name="计算 2 4 2 2 3 5 2" xfId="20713"/>
    <cellStyle name="计算 2 4 2 2 3 5 2 2" xfId="20714"/>
    <cellStyle name="计算 2 4 2 2 3 5 2 2 2" xfId="20715"/>
    <cellStyle name="计算 2 4 2 2 3 5 2 2 3" xfId="20716"/>
    <cellStyle name="计算 2 4 2 2 3 5 2 3" xfId="20717"/>
    <cellStyle name="计算 2 4 2 2 3 5 2 4" xfId="20718"/>
    <cellStyle name="计算 2 4 2 2 3 5 3" xfId="20719"/>
    <cellStyle name="计算 2 4 2 2 3 5 3 2" xfId="20720"/>
    <cellStyle name="计算 2 4 2 2 3 5 3 2 2" xfId="20721"/>
    <cellStyle name="计算 2 4 2 2 3 5 3 2 3" xfId="20722"/>
    <cellStyle name="计算 2 4 2 2 3 5 3 3" xfId="20723"/>
    <cellStyle name="计算 2 4 2 2 3 5 3 4" xfId="20724"/>
    <cellStyle name="计算 2 4 2 2 3 5 4" xfId="20725"/>
    <cellStyle name="计算 2 4 2 2 3 5 4 2" xfId="20726"/>
    <cellStyle name="计算 2 4 2 2 3 5 4 2 2" xfId="20727"/>
    <cellStyle name="计算 2 4 2 2 3 5 4 2 3" xfId="20728"/>
    <cellStyle name="计算 2 4 2 2 3 5 4 3" xfId="20729"/>
    <cellStyle name="计算 2 4 2 2 3 5 4 4" xfId="20730"/>
    <cellStyle name="计算 2 4 2 2 3 5 5" xfId="20731"/>
    <cellStyle name="计算 2 4 2 2 3 5 5 2" xfId="20732"/>
    <cellStyle name="计算 2 4 2 2 3 5 5 3" xfId="20733"/>
    <cellStyle name="计算 2 4 2 2 3 5 6" xfId="20734"/>
    <cellStyle name="计算 2 4 2 2 3 5 7" xfId="20735"/>
    <cellStyle name="计算 2 4 2 2 3 6" xfId="20736"/>
    <cellStyle name="计算 2 4 2 2 3 6 2" xfId="20737"/>
    <cellStyle name="计算 2 4 2 2 3 6 2 2" xfId="20738"/>
    <cellStyle name="计算 2 4 2 2 3 6 2 3" xfId="20739"/>
    <cellStyle name="计算 2 4 2 2 3 6 3" xfId="20740"/>
    <cellStyle name="计算 2 4 2 2 3 6 4" xfId="20741"/>
    <cellStyle name="计算 2 4 2 2 3 7" xfId="20742"/>
    <cellStyle name="计算 2 4 2 2 3 7 2" xfId="20743"/>
    <cellStyle name="计算 2 4 2 2 3 7 3" xfId="20744"/>
    <cellStyle name="计算 2 4 2 2 3 8" xfId="20745"/>
    <cellStyle name="计算 2 4 2 2 3 9" xfId="20746"/>
    <cellStyle name="计算 2 4 2 2 4" xfId="20747"/>
    <cellStyle name="计算 2 4 2 2 4 2" xfId="20748"/>
    <cellStyle name="计算 2 4 2 2 4 2 2" xfId="20749"/>
    <cellStyle name="计算 2 4 2 2 4 2 2 2" xfId="20750"/>
    <cellStyle name="计算 2 4 2 2 4 2 2 2 2" xfId="20751"/>
    <cellStyle name="计算 2 4 2 2 4 2 2 2 2 2" xfId="20752"/>
    <cellStyle name="计算 2 4 2 2 4 2 2 2 2 3" xfId="20753"/>
    <cellStyle name="计算 2 4 2 2 4 2 2 2 3" xfId="20754"/>
    <cellStyle name="计算 2 4 2 2 4 2 2 2 4" xfId="20755"/>
    <cellStyle name="计算 2 4 2 2 4 2 2 3" xfId="20756"/>
    <cellStyle name="计算 2 4 2 2 4 2 2 3 2" xfId="20757"/>
    <cellStyle name="计算 2 4 2 2 4 2 2 3 2 2" xfId="20758"/>
    <cellStyle name="计算 2 4 2 2 4 2 2 3 2 3" xfId="20759"/>
    <cellStyle name="计算 2 4 2 2 4 2 2 3 3" xfId="20760"/>
    <cellStyle name="计算 2 4 2 2 4 2 2 3 4" xfId="20761"/>
    <cellStyle name="计算 2 4 2 2 4 2 2 4" xfId="20762"/>
    <cellStyle name="计算 2 4 2 2 4 2 2 4 2" xfId="20763"/>
    <cellStyle name="计算 2 4 2 2 4 2 2 4 2 2" xfId="20764"/>
    <cellStyle name="计算 2 4 2 2 4 2 2 4 2 3" xfId="20765"/>
    <cellStyle name="计算 2 4 2 2 4 2 2 4 3" xfId="20766"/>
    <cellStyle name="计算 2 4 2 2 4 2 2 4 4" xfId="20767"/>
    <cellStyle name="计算 2 4 2 2 4 2 2 5" xfId="20768"/>
    <cellStyle name="计算 2 4 2 2 4 2 2 5 2" xfId="20769"/>
    <cellStyle name="计算 2 4 2 2 4 2 2 5 3" xfId="20770"/>
    <cellStyle name="计算 2 4 2 2 4 2 2 6" xfId="20771"/>
    <cellStyle name="计算 2 4 2 2 4 2 2 7" xfId="20772"/>
    <cellStyle name="计算 2 4 2 2 4 2 3" xfId="20773"/>
    <cellStyle name="计算 2 4 2 2 4 2 3 2" xfId="20774"/>
    <cellStyle name="计算 2 4 2 2 4 2 3 2 2" xfId="20775"/>
    <cellStyle name="计算 2 4 2 2 4 2 3 2 2 2" xfId="20776"/>
    <cellStyle name="计算 2 4 2 2 4 2 3 2 2 3" xfId="20777"/>
    <cellStyle name="计算 2 4 2 2 4 2 3 2 3" xfId="20778"/>
    <cellStyle name="计算 2 4 2 2 4 2 3 2 4" xfId="20779"/>
    <cellStyle name="计算 2 4 2 2 4 2 3 3" xfId="20780"/>
    <cellStyle name="计算 2 4 2 2 4 2 3 3 2" xfId="20781"/>
    <cellStyle name="计算 2 4 2 2 4 2 3 3 2 2" xfId="20782"/>
    <cellStyle name="计算 2 4 2 2 4 2 3 3 2 3" xfId="20783"/>
    <cellStyle name="计算 2 4 2 2 4 2 3 3 3" xfId="20784"/>
    <cellStyle name="计算 2 4 2 2 4 2 3 3 4" xfId="20785"/>
    <cellStyle name="计算 2 4 2 2 4 2 3 4" xfId="20786"/>
    <cellStyle name="计算 2 4 2 2 4 2 3 4 2" xfId="20787"/>
    <cellStyle name="计算 2 4 2 2 4 2 3 4 2 2" xfId="20788"/>
    <cellStyle name="计算 2 4 2 2 4 2 3 4 2 3" xfId="20789"/>
    <cellStyle name="计算 2 4 2 2 4 2 3 4 3" xfId="20790"/>
    <cellStyle name="计算 2 4 2 2 4 2 3 4 4" xfId="20791"/>
    <cellStyle name="计算 2 4 2 2 4 2 3 5" xfId="20792"/>
    <cellStyle name="计算 2 4 2 2 4 2 3 5 2" xfId="20793"/>
    <cellStyle name="计算 2 4 2 2 4 2 3 5 3" xfId="20794"/>
    <cellStyle name="计算 2 4 2 2 4 2 3 6" xfId="20795"/>
    <cellStyle name="计算 2 4 2 2 4 2 3 7" xfId="20796"/>
    <cellStyle name="计算 2 4 2 2 4 2 4" xfId="20797"/>
    <cellStyle name="计算 2 4 2 2 4 2 4 2" xfId="20798"/>
    <cellStyle name="计算 2 4 2 2 4 2 4 2 2" xfId="20799"/>
    <cellStyle name="计算 2 4 2 2 4 2 4 2 2 2" xfId="20800"/>
    <cellStyle name="计算 2 4 2 2 4 2 4 2 2 3" xfId="20801"/>
    <cellStyle name="计算 2 4 2 2 4 2 4 2 3" xfId="20802"/>
    <cellStyle name="计算 2 4 2 2 4 2 4 2 4" xfId="20803"/>
    <cellStyle name="计算 2 4 2 2 4 2 4 3" xfId="20804"/>
    <cellStyle name="计算 2 4 2 2 4 2 4 3 2" xfId="20805"/>
    <cellStyle name="计算 2 4 2 2 4 2 4 3 2 2" xfId="20806"/>
    <cellStyle name="计算 2 4 2 2 4 2 4 3 2 3" xfId="20807"/>
    <cellStyle name="计算 2 4 2 2 4 2 4 3 3" xfId="20808"/>
    <cellStyle name="计算 2 4 2 2 4 2 4 3 4" xfId="20809"/>
    <cellStyle name="计算 2 4 2 2 4 2 4 4" xfId="20810"/>
    <cellStyle name="计算 2 4 2 2 4 2 4 4 2" xfId="20811"/>
    <cellStyle name="计算 2 4 2 2 4 2 4 4 2 2" xfId="20812"/>
    <cellStyle name="计算 2 4 2 2 4 2 4 4 2 3" xfId="20813"/>
    <cellStyle name="计算 2 4 2 2 4 2 4 4 3" xfId="20814"/>
    <cellStyle name="计算 2 4 2 2 4 2 4 4 4" xfId="20815"/>
    <cellStyle name="计算 2 4 2 2 4 2 4 5" xfId="20816"/>
    <cellStyle name="计算 2 4 2 2 4 2 4 5 2" xfId="20817"/>
    <cellStyle name="计算 2 4 2 2 4 2 4 5 3" xfId="20818"/>
    <cellStyle name="计算 2 4 2 2 4 2 4 6" xfId="20819"/>
    <cellStyle name="计算 2 4 2 2 4 2 4 7" xfId="20820"/>
    <cellStyle name="计算 2 4 2 2 4 2 5" xfId="20821"/>
    <cellStyle name="计算 2 4 2 2 4 2 5 2" xfId="20822"/>
    <cellStyle name="计算 2 4 2 2 4 2 5 2 2" xfId="20823"/>
    <cellStyle name="计算 2 4 2 2 4 2 5 2 3" xfId="20824"/>
    <cellStyle name="计算 2 4 2 2 4 2 5 3" xfId="20825"/>
    <cellStyle name="计算 2 4 2 2 4 2 5 4" xfId="20826"/>
    <cellStyle name="计算 2 4 2 2 4 2 6" xfId="20827"/>
    <cellStyle name="计算 2 4 2 2 4 2 6 2" xfId="20828"/>
    <cellStyle name="计算 2 4 2 2 4 2 6 3" xfId="20829"/>
    <cellStyle name="计算 2 4 2 2 4 2 7" xfId="20830"/>
    <cellStyle name="计算 2 4 2 2 4 2 8" xfId="20831"/>
    <cellStyle name="计算 2 4 2 2 4 3" xfId="20832"/>
    <cellStyle name="计算 2 4 2 2 4 3 2" xfId="20833"/>
    <cellStyle name="计算 2 4 2 2 4 3 2 2" xfId="20834"/>
    <cellStyle name="计算 2 4 2 2 4 3 2 2 2" xfId="20835"/>
    <cellStyle name="计算 2 4 2 2 4 3 2 2 3" xfId="20836"/>
    <cellStyle name="计算 2 4 2 2 4 3 2 3" xfId="20837"/>
    <cellStyle name="计算 2 4 2 2 4 3 2 4" xfId="20838"/>
    <cellStyle name="计算 2 4 2 2 4 3 3" xfId="20839"/>
    <cellStyle name="计算 2 4 2 2 4 3 3 2" xfId="20840"/>
    <cellStyle name="计算 2 4 2 2 4 3 3 2 2" xfId="20841"/>
    <cellStyle name="计算 2 4 2 2 4 3 3 2 3" xfId="20842"/>
    <cellStyle name="计算 2 4 2 2 4 3 3 3" xfId="20843"/>
    <cellStyle name="计算 2 4 2 2 4 3 3 4" xfId="20844"/>
    <cellStyle name="计算 2 4 2 2 4 3 4" xfId="20845"/>
    <cellStyle name="计算 2 4 2 2 4 3 4 2" xfId="20846"/>
    <cellStyle name="计算 2 4 2 2 4 3 4 2 2" xfId="20847"/>
    <cellStyle name="计算 2 4 2 2 4 3 4 2 3" xfId="20848"/>
    <cellStyle name="计算 2 4 2 2 4 3 4 3" xfId="20849"/>
    <cellStyle name="计算 2 4 2 2 4 3 4 4" xfId="20850"/>
    <cellStyle name="计算 2 4 2 2 4 3 5" xfId="20851"/>
    <cellStyle name="计算 2 4 2 2 4 3 5 2" xfId="20852"/>
    <cellStyle name="计算 2 4 2 2 4 3 5 3" xfId="20853"/>
    <cellStyle name="计算 2 4 2 2 4 3 6" xfId="20854"/>
    <cellStyle name="计算 2 4 2 2 4 3 7" xfId="20855"/>
    <cellStyle name="计算 2 4 2 2 4 4" xfId="20856"/>
    <cellStyle name="计算 2 4 2 2 4 4 2" xfId="20857"/>
    <cellStyle name="计算 2 4 2 2 4 4 2 2" xfId="20858"/>
    <cellStyle name="计算 2 4 2 2 4 4 2 2 2" xfId="20859"/>
    <cellStyle name="计算 2 4 2 2 4 4 2 2 3" xfId="20860"/>
    <cellStyle name="计算 2 4 2 2 4 4 2 3" xfId="20861"/>
    <cellStyle name="计算 2 4 2 2 4 4 2 4" xfId="20862"/>
    <cellStyle name="计算 2 4 2 2 4 4 3" xfId="20863"/>
    <cellStyle name="计算 2 4 2 2 4 4 3 2" xfId="20864"/>
    <cellStyle name="计算 2 4 2 2 4 4 3 2 2" xfId="20865"/>
    <cellStyle name="计算 2 4 2 2 4 4 3 2 3" xfId="20866"/>
    <cellStyle name="计算 2 4 2 2 4 4 3 3" xfId="20867"/>
    <cellStyle name="计算 2 4 2 2 4 4 3 4" xfId="20868"/>
    <cellStyle name="计算 2 4 2 2 4 4 4" xfId="20869"/>
    <cellStyle name="计算 2 4 2 2 4 4 4 2" xfId="20870"/>
    <cellStyle name="计算 2 4 2 2 4 4 4 2 2" xfId="20871"/>
    <cellStyle name="计算 2 4 2 2 4 4 4 2 3" xfId="20872"/>
    <cellStyle name="计算 2 4 2 2 4 4 4 3" xfId="20873"/>
    <cellStyle name="计算 2 4 2 2 4 4 4 4" xfId="20874"/>
    <cellStyle name="计算 2 4 2 2 4 4 5" xfId="20875"/>
    <cellStyle name="计算 2 4 2 2 4 4 5 2" xfId="20876"/>
    <cellStyle name="计算 2 4 2 2 4 4 5 3" xfId="20877"/>
    <cellStyle name="计算 2 4 2 2 4 4 6" xfId="20878"/>
    <cellStyle name="计算 2 4 2 2 4 4 7" xfId="20879"/>
    <cellStyle name="计算 2 4 2 2 4 5" xfId="20880"/>
    <cellStyle name="计算 2 4 2 2 4 5 2" xfId="20881"/>
    <cellStyle name="计算 2 4 2 2 4 5 2 2" xfId="20882"/>
    <cellStyle name="计算 2 4 2 2 4 5 2 2 2" xfId="20883"/>
    <cellStyle name="计算 2 4 2 2 4 5 2 2 3" xfId="20884"/>
    <cellStyle name="计算 2 4 2 2 4 5 2 3" xfId="20885"/>
    <cellStyle name="计算 2 4 2 2 4 5 2 4" xfId="20886"/>
    <cellStyle name="计算 2 4 2 2 4 5 3" xfId="20887"/>
    <cellStyle name="计算 2 4 2 2 4 5 3 2" xfId="20888"/>
    <cellStyle name="计算 2 4 2 2 4 5 3 2 2" xfId="20889"/>
    <cellStyle name="计算 2 4 2 2 4 5 3 2 3" xfId="20890"/>
    <cellStyle name="计算 2 4 2 2 4 5 3 3" xfId="20891"/>
    <cellStyle name="计算 2 4 2 2 4 5 3 4" xfId="20892"/>
    <cellStyle name="计算 2 4 2 2 4 5 4" xfId="20893"/>
    <cellStyle name="计算 2 4 2 2 4 5 4 2" xfId="20894"/>
    <cellStyle name="计算 2 4 2 2 4 5 4 2 2" xfId="20895"/>
    <cellStyle name="计算 2 4 2 2 4 5 4 2 3" xfId="20896"/>
    <cellStyle name="计算 2 4 2 2 4 5 4 3" xfId="20897"/>
    <cellStyle name="计算 2 4 2 2 4 5 4 4" xfId="20898"/>
    <cellStyle name="计算 2 4 2 2 4 5 5" xfId="20899"/>
    <cellStyle name="计算 2 4 2 2 4 5 5 2" xfId="20900"/>
    <cellStyle name="计算 2 4 2 2 4 5 5 3" xfId="20901"/>
    <cellStyle name="计算 2 4 2 2 4 5 6" xfId="20902"/>
    <cellStyle name="计算 2 4 2 2 4 5 7" xfId="20903"/>
    <cellStyle name="计算 2 4 2 2 4 6" xfId="20904"/>
    <cellStyle name="计算 2 4 2 2 4 6 2" xfId="20905"/>
    <cellStyle name="计算 2 4 2 2 4 6 2 2" xfId="20906"/>
    <cellStyle name="计算 2 4 2 2 4 6 2 3" xfId="20907"/>
    <cellStyle name="计算 2 4 2 2 4 6 3" xfId="20908"/>
    <cellStyle name="计算 2 4 2 2 4 6 4" xfId="20909"/>
    <cellStyle name="计算 2 4 2 2 4 7" xfId="20910"/>
    <cellStyle name="计算 2 4 2 2 4 8" xfId="20911"/>
    <cellStyle name="计算 2 4 2 2 5" xfId="20912"/>
    <cellStyle name="计算 2 4 2 2 5 2" xfId="20913"/>
    <cellStyle name="计算 2 4 2 2 5 2 2" xfId="20914"/>
    <cellStyle name="计算 2 4 2 2 5 2 2 2" xfId="20915"/>
    <cellStyle name="计算 2 4 2 2 5 2 2 2 2" xfId="20916"/>
    <cellStyle name="计算 2 4 2 2 5 2 2 2 3" xfId="20917"/>
    <cellStyle name="计算 2 4 2 2 5 2 2 3" xfId="20918"/>
    <cellStyle name="计算 2 4 2 2 5 2 2 4" xfId="20919"/>
    <cellStyle name="计算 2 4 2 2 5 2 3" xfId="20920"/>
    <cellStyle name="计算 2 4 2 2 5 2 3 2" xfId="20921"/>
    <cellStyle name="计算 2 4 2 2 5 2 3 2 2" xfId="20922"/>
    <cellStyle name="计算 2 4 2 2 5 2 3 2 3" xfId="20923"/>
    <cellStyle name="计算 2 4 2 2 5 2 3 3" xfId="20924"/>
    <cellStyle name="计算 2 4 2 2 5 2 3 4" xfId="20925"/>
    <cellStyle name="计算 2 4 2 2 5 2 4" xfId="20926"/>
    <cellStyle name="计算 2 4 2 2 5 2 4 2" xfId="20927"/>
    <cellStyle name="计算 2 4 2 2 5 2 4 2 2" xfId="20928"/>
    <cellStyle name="计算 2 4 2 2 5 2 4 2 3" xfId="20929"/>
    <cellStyle name="计算 2 4 2 2 5 2 4 3" xfId="20930"/>
    <cellStyle name="计算 2 4 2 2 5 2 4 4" xfId="20931"/>
    <cellStyle name="计算 2 4 2 2 5 2 5" xfId="20932"/>
    <cellStyle name="计算 2 4 2 2 5 2 5 2" xfId="20933"/>
    <cellStyle name="计算 2 4 2 2 5 2 5 3" xfId="20934"/>
    <cellStyle name="计算 2 4 2 2 5 2 6" xfId="20935"/>
    <cellStyle name="计算 2 4 2 2 5 2 7" xfId="20936"/>
    <cellStyle name="计算 2 4 2 2 5 3" xfId="20937"/>
    <cellStyle name="计算 2 4 2 2 5 3 2" xfId="20938"/>
    <cellStyle name="计算 2 4 2 2 5 3 2 2" xfId="20939"/>
    <cellStyle name="计算 2 4 2 2 5 3 2 2 2" xfId="20940"/>
    <cellStyle name="计算 2 4 2 2 5 3 2 2 3" xfId="20941"/>
    <cellStyle name="计算 2 4 2 2 5 3 2 3" xfId="20942"/>
    <cellStyle name="计算 2 4 2 2 5 3 2 4" xfId="20943"/>
    <cellStyle name="计算 2 4 2 2 5 3 3" xfId="20944"/>
    <cellStyle name="计算 2 4 2 2 5 3 3 2" xfId="20945"/>
    <cellStyle name="计算 2 4 2 2 5 3 3 2 2" xfId="20946"/>
    <cellStyle name="计算 2 4 2 2 5 3 3 2 3" xfId="20947"/>
    <cellStyle name="计算 2 4 2 2 5 3 3 3" xfId="20948"/>
    <cellStyle name="计算 2 4 2 2 5 3 3 4" xfId="20949"/>
    <cellStyle name="计算 2 4 2 2 5 3 4" xfId="20950"/>
    <cellStyle name="计算 2 4 2 2 5 3 4 2" xfId="20951"/>
    <cellStyle name="计算 2 4 2 2 5 3 4 2 2" xfId="20952"/>
    <cellStyle name="计算 2 4 2 2 5 3 4 2 3" xfId="20953"/>
    <cellStyle name="计算 2 4 2 2 5 3 4 3" xfId="20954"/>
    <cellStyle name="计算 2 4 2 2 5 3 4 4" xfId="20955"/>
    <cellStyle name="计算 2 4 2 2 5 3 5" xfId="20956"/>
    <cellStyle name="计算 2 4 2 2 5 3 5 2" xfId="20957"/>
    <cellStyle name="计算 2 4 2 2 5 3 5 3" xfId="20958"/>
    <cellStyle name="计算 2 4 2 2 5 3 6" xfId="20959"/>
    <cellStyle name="计算 2 4 2 2 5 3 7" xfId="20960"/>
    <cellStyle name="计算 2 4 2 2 5 4" xfId="20961"/>
    <cellStyle name="计算 2 4 2 2 5 4 2" xfId="20962"/>
    <cellStyle name="计算 2 4 2 2 5 4 2 2" xfId="20963"/>
    <cellStyle name="计算 2 4 2 2 5 4 2 2 2" xfId="20964"/>
    <cellStyle name="计算 2 4 2 2 5 4 2 2 3" xfId="20965"/>
    <cellStyle name="计算 2 4 2 2 5 4 2 3" xfId="20966"/>
    <cellStyle name="计算 2 4 2 2 5 4 2 4" xfId="20967"/>
    <cellStyle name="计算 2 4 2 2 5 4 3" xfId="20968"/>
    <cellStyle name="计算 2 4 2 2 5 4 3 2" xfId="20969"/>
    <cellStyle name="计算 2 4 2 2 5 4 3 2 2" xfId="20970"/>
    <cellStyle name="计算 2 4 2 2 5 4 3 2 3" xfId="20971"/>
    <cellStyle name="计算 2 4 2 2 5 4 3 3" xfId="20972"/>
    <cellStyle name="计算 2 4 2 2 5 4 3 4" xfId="20973"/>
    <cellStyle name="计算 2 4 2 2 5 4 4" xfId="20974"/>
    <cellStyle name="计算 2 4 2 2 5 4 4 2" xfId="20975"/>
    <cellStyle name="计算 2 4 2 2 5 4 4 2 2" xfId="20976"/>
    <cellStyle name="计算 2 4 2 2 5 4 4 2 3" xfId="20977"/>
    <cellStyle name="计算 2 4 2 2 5 4 4 3" xfId="20978"/>
    <cellStyle name="计算 2 4 2 2 5 4 4 4" xfId="20979"/>
    <cellStyle name="计算 2 4 2 2 5 4 5" xfId="20980"/>
    <cellStyle name="计算 2 4 2 2 5 4 5 2" xfId="20981"/>
    <cellStyle name="计算 2 4 2 2 5 4 5 3" xfId="20982"/>
    <cellStyle name="计算 2 4 2 2 5 4 6" xfId="20983"/>
    <cellStyle name="计算 2 4 2 2 5 4 7" xfId="20984"/>
    <cellStyle name="计算 2 4 2 2 5 5" xfId="20985"/>
    <cellStyle name="计算 2 4 2 2 5 5 2" xfId="20986"/>
    <cellStyle name="计算 2 4 2 2 5 5 2 2" xfId="20987"/>
    <cellStyle name="计算 2 4 2 2 5 5 2 3" xfId="20988"/>
    <cellStyle name="计算 2 4 2 2 5 5 3" xfId="20989"/>
    <cellStyle name="计算 2 4 2 2 5 5 4" xfId="20990"/>
    <cellStyle name="计算 2 4 2 2 5 6" xfId="20991"/>
    <cellStyle name="计算 2 4 2 2 5 6 2" xfId="20992"/>
    <cellStyle name="计算 2 4 2 2 5 6 3" xfId="20993"/>
    <cellStyle name="计算 2 4 2 2 5 7" xfId="20994"/>
    <cellStyle name="计算 2 4 2 2 5 8" xfId="20995"/>
    <cellStyle name="计算 2 4 2 2 6" xfId="20996"/>
    <cellStyle name="计算 2 4 2 2 6 2" xfId="20997"/>
    <cellStyle name="计算 2 4 2 2 6 2 2" xfId="20998"/>
    <cellStyle name="计算 2 4 2 2 6 2 2 2" xfId="20999"/>
    <cellStyle name="计算 2 4 2 2 6 2 2 3" xfId="21000"/>
    <cellStyle name="计算 2 4 2 2 6 2 3" xfId="21001"/>
    <cellStyle name="计算 2 4 2 2 6 2 4" xfId="21002"/>
    <cellStyle name="计算 2 4 2 2 6 3" xfId="21003"/>
    <cellStyle name="计算 2 4 2 2 6 3 2" xfId="21004"/>
    <cellStyle name="计算 2 4 2 2 6 3 2 2" xfId="21005"/>
    <cellStyle name="计算 2 4 2 2 6 3 2 3" xfId="21006"/>
    <cellStyle name="计算 2 4 2 2 6 3 3" xfId="21007"/>
    <cellStyle name="计算 2 4 2 2 6 3 4" xfId="21008"/>
    <cellStyle name="计算 2 4 2 2 6 4" xfId="21009"/>
    <cellStyle name="计算 2 4 2 2 6 4 2" xfId="21010"/>
    <cellStyle name="计算 2 4 2 2 6 4 2 2" xfId="21011"/>
    <cellStyle name="计算 2 4 2 2 6 4 2 3" xfId="21012"/>
    <cellStyle name="计算 2 4 2 2 6 4 3" xfId="21013"/>
    <cellStyle name="计算 2 4 2 2 6 4 4" xfId="21014"/>
    <cellStyle name="计算 2 4 2 2 6 5" xfId="21015"/>
    <cellStyle name="计算 2 4 2 2 6 5 2" xfId="21016"/>
    <cellStyle name="计算 2 4 2 2 6 5 3" xfId="21017"/>
    <cellStyle name="计算 2 4 2 2 6 6" xfId="21018"/>
    <cellStyle name="计算 2 4 2 2 6 7" xfId="21019"/>
    <cellStyle name="计算 2 4 2 2 7" xfId="21020"/>
    <cellStyle name="计算 2 4 2 2 7 2" xfId="21021"/>
    <cellStyle name="计算 2 4 2 2 7 2 2" xfId="21022"/>
    <cellStyle name="计算 2 4 2 2 7 2 2 2" xfId="21023"/>
    <cellStyle name="计算 2 4 2 2 7 2 2 3" xfId="21024"/>
    <cellStyle name="计算 2 4 2 2 7 2 3" xfId="21025"/>
    <cellStyle name="计算 2 4 2 2 7 2 4" xfId="21026"/>
    <cellStyle name="计算 2 4 2 2 7 3" xfId="21027"/>
    <cellStyle name="计算 2 4 2 2 7 3 2" xfId="21028"/>
    <cellStyle name="计算 2 4 2 2 7 3 2 2" xfId="21029"/>
    <cellStyle name="计算 2 4 2 2 7 3 2 3" xfId="21030"/>
    <cellStyle name="计算 2 4 2 2 7 3 3" xfId="21031"/>
    <cellStyle name="计算 2 4 2 2 7 3 4" xfId="21032"/>
    <cellStyle name="计算 2 4 2 2 7 4" xfId="21033"/>
    <cellStyle name="计算 2 4 2 2 7 4 2" xfId="21034"/>
    <cellStyle name="计算 2 4 2 2 7 4 2 2" xfId="21035"/>
    <cellStyle name="计算 2 4 2 2 7 4 2 3" xfId="21036"/>
    <cellStyle name="计算 2 4 2 2 7 4 3" xfId="21037"/>
    <cellStyle name="计算 2 4 2 2 7 4 4" xfId="21038"/>
    <cellStyle name="计算 2 4 2 2 7 5" xfId="21039"/>
    <cellStyle name="计算 2 4 2 2 7 5 2" xfId="21040"/>
    <cellStyle name="计算 2 4 2 2 7 5 3" xfId="21041"/>
    <cellStyle name="计算 2 4 2 2 7 6" xfId="21042"/>
    <cellStyle name="计算 2 4 2 2 7 7" xfId="21043"/>
    <cellStyle name="计算 2 4 2 2 8" xfId="21044"/>
    <cellStyle name="计算 2 4 2 2 8 2" xfId="21045"/>
    <cellStyle name="计算 2 4 2 2 8 2 2" xfId="21046"/>
    <cellStyle name="计算 2 4 2 2 8 2 2 2" xfId="21047"/>
    <cellStyle name="计算 2 4 2 2 8 2 2 3" xfId="21048"/>
    <cellStyle name="计算 2 4 2 2 8 2 3" xfId="21049"/>
    <cellStyle name="计算 2 4 2 2 8 2 4" xfId="21050"/>
    <cellStyle name="计算 2 4 2 2 8 3" xfId="21051"/>
    <cellStyle name="计算 2 4 2 2 8 3 2" xfId="21052"/>
    <cellStyle name="计算 2 4 2 2 8 3 2 2" xfId="21053"/>
    <cellStyle name="计算 2 4 2 2 8 3 2 3" xfId="21054"/>
    <cellStyle name="计算 2 4 2 2 8 3 3" xfId="21055"/>
    <cellStyle name="计算 2 4 2 2 8 3 4" xfId="21056"/>
    <cellStyle name="计算 2 4 2 2 8 4" xfId="21057"/>
    <cellStyle name="计算 2 4 2 2 8 4 2" xfId="21058"/>
    <cellStyle name="计算 2 4 2 2 8 4 2 2" xfId="21059"/>
    <cellStyle name="计算 2 4 2 2 8 4 2 3" xfId="21060"/>
    <cellStyle name="计算 2 4 2 2 8 4 3" xfId="21061"/>
    <cellStyle name="计算 2 4 2 2 8 4 4" xfId="21062"/>
    <cellStyle name="计算 2 4 2 2 8 5" xfId="21063"/>
    <cellStyle name="计算 2 4 2 2 8 5 2" xfId="21064"/>
    <cellStyle name="计算 2 4 2 2 8 5 3" xfId="21065"/>
    <cellStyle name="计算 2 4 2 2 8 6" xfId="21066"/>
    <cellStyle name="计算 2 4 2 2 8 7" xfId="21067"/>
    <cellStyle name="计算 2 4 2 2 9" xfId="21068"/>
    <cellStyle name="计算 2 4 2 2 9 2" xfId="21069"/>
    <cellStyle name="计算 2 4 2 2 9 2 2" xfId="21070"/>
    <cellStyle name="计算 2 4 2 2 9 2 3" xfId="21071"/>
    <cellStyle name="计算 2 4 2 2 9 3" xfId="21072"/>
    <cellStyle name="计算 2 4 2 2 9 4" xfId="21073"/>
    <cellStyle name="计算 2 4 2 3" xfId="21074"/>
    <cellStyle name="计算 2 4 2 3 2" xfId="21075"/>
    <cellStyle name="计算 2 4 2 3 2 2" xfId="21076"/>
    <cellStyle name="计算 2 4 2 3 2 2 2" xfId="21077"/>
    <cellStyle name="计算 2 4 2 3 2 2 2 2" xfId="21078"/>
    <cellStyle name="计算 2 4 2 3 2 2 2 2 2" xfId="21079"/>
    <cellStyle name="计算 2 4 2 3 2 2 2 2 3" xfId="21080"/>
    <cellStyle name="计算 2 4 2 3 2 2 2 3" xfId="21081"/>
    <cellStyle name="计算 2 4 2 3 2 2 2 4" xfId="21082"/>
    <cellStyle name="计算 2 4 2 3 2 2 3" xfId="21083"/>
    <cellStyle name="计算 2 4 2 3 2 2 3 2" xfId="21084"/>
    <cellStyle name="计算 2 4 2 3 2 2 3 2 2" xfId="21085"/>
    <cellStyle name="计算 2 4 2 3 2 2 3 2 3" xfId="21086"/>
    <cellStyle name="计算 2 4 2 3 2 2 3 3" xfId="21087"/>
    <cellStyle name="计算 2 4 2 3 2 2 3 4" xfId="21088"/>
    <cellStyle name="计算 2 4 2 3 2 2 4" xfId="21089"/>
    <cellStyle name="计算 2 4 2 3 2 2 4 2" xfId="21090"/>
    <cellStyle name="计算 2 4 2 3 2 2 4 2 2" xfId="21091"/>
    <cellStyle name="计算 2 4 2 3 2 2 4 2 3" xfId="21092"/>
    <cellStyle name="计算 2 4 2 3 2 2 4 3" xfId="21093"/>
    <cellStyle name="计算 2 4 2 3 2 2 4 4" xfId="21094"/>
    <cellStyle name="计算 2 4 2 3 2 2 5" xfId="21095"/>
    <cellStyle name="计算 2 4 2 3 2 2 5 2" xfId="21096"/>
    <cellStyle name="计算 2 4 2 3 2 2 5 3" xfId="21097"/>
    <cellStyle name="计算 2 4 2 3 2 2 6" xfId="21098"/>
    <cellStyle name="计算 2 4 2 3 2 2 7" xfId="21099"/>
    <cellStyle name="计算 2 4 2 3 2 3" xfId="21100"/>
    <cellStyle name="计算 2 4 2 3 2 3 2" xfId="21101"/>
    <cellStyle name="计算 2 4 2 3 2 3 2 2" xfId="21102"/>
    <cellStyle name="计算 2 4 2 3 2 3 2 2 2" xfId="21103"/>
    <cellStyle name="计算 2 4 2 3 2 3 2 2 3" xfId="21104"/>
    <cellStyle name="计算 2 4 2 3 2 3 2 3" xfId="21105"/>
    <cellStyle name="计算 2 4 2 3 2 3 2 4" xfId="21106"/>
    <cellStyle name="计算 2 4 2 3 2 3 3" xfId="21107"/>
    <cellStyle name="计算 2 4 2 3 2 3 3 2" xfId="21108"/>
    <cellStyle name="计算 2 4 2 3 2 3 3 2 2" xfId="21109"/>
    <cellStyle name="计算 2 4 2 3 2 3 3 2 3" xfId="21110"/>
    <cellStyle name="计算 2 4 2 3 2 3 3 3" xfId="21111"/>
    <cellStyle name="计算 2 4 2 3 2 3 3 4" xfId="21112"/>
    <cellStyle name="计算 2 4 2 3 2 3 4" xfId="21113"/>
    <cellStyle name="计算 2 4 2 3 2 3 4 2" xfId="21114"/>
    <cellStyle name="计算 2 4 2 3 2 3 4 2 2" xfId="21115"/>
    <cellStyle name="计算 2 4 2 3 2 3 4 2 3" xfId="21116"/>
    <cellStyle name="计算 2 4 2 3 2 3 4 3" xfId="21117"/>
    <cellStyle name="计算 2 4 2 3 2 3 4 4" xfId="21118"/>
    <cellStyle name="计算 2 4 2 3 2 3 5" xfId="21119"/>
    <cellStyle name="计算 2 4 2 3 2 3 5 2" xfId="21120"/>
    <cellStyle name="计算 2 4 2 3 2 3 5 3" xfId="21121"/>
    <cellStyle name="计算 2 4 2 3 2 3 6" xfId="21122"/>
    <cellStyle name="计算 2 4 2 3 2 3 7" xfId="21123"/>
    <cellStyle name="计算 2 4 2 3 2 4" xfId="21124"/>
    <cellStyle name="计算 2 4 2 3 2 4 2" xfId="21125"/>
    <cellStyle name="计算 2 4 2 3 2 4 2 2" xfId="21126"/>
    <cellStyle name="计算 2 4 2 3 2 4 2 2 2" xfId="21127"/>
    <cellStyle name="计算 2 4 2 3 2 4 2 2 3" xfId="21128"/>
    <cellStyle name="计算 2 4 2 3 2 4 2 3" xfId="21129"/>
    <cellStyle name="计算 2 4 2 3 2 4 2 4" xfId="21130"/>
    <cellStyle name="计算 2 4 2 3 2 4 3" xfId="21131"/>
    <cellStyle name="计算 2 4 2 3 2 4 3 2" xfId="21132"/>
    <cellStyle name="计算 2 4 2 3 2 4 3 2 2" xfId="21133"/>
    <cellStyle name="计算 2 4 2 3 2 4 3 2 3" xfId="21134"/>
    <cellStyle name="计算 2 4 2 3 2 4 3 3" xfId="21135"/>
    <cellStyle name="计算 2 4 2 3 2 4 3 4" xfId="21136"/>
    <cellStyle name="计算 2 4 2 3 2 4 4" xfId="21137"/>
    <cellStyle name="计算 2 4 2 3 2 4 4 2" xfId="21138"/>
    <cellStyle name="计算 2 4 2 3 2 4 4 2 2" xfId="21139"/>
    <cellStyle name="计算 2 4 2 3 2 4 4 2 3" xfId="21140"/>
    <cellStyle name="计算 2 4 2 3 2 4 4 3" xfId="21141"/>
    <cellStyle name="计算 2 4 2 3 2 4 4 4" xfId="21142"/>
    <cellStyle name="计算 2 4 2 3 2 4 5" xfId="21143"/>
    <cellStyle name="计算 2 4 2 3 2 4 5 2" xfId="21144"/>
    <cellStyle name="计算 2 4 2 3 2 4 5 3" xfId="21145"/>
    <cellStyle name="计算 2 4 2 3 2 4 6" xfId="21146"/>
    <cellStyle name="计算 2 4 2 3 2 4 7" xfId="21147"/>
    <cellStyle name="计算 2 4 2 3 2 5" xfId="21148"/>
    <cellStyle name="计算 2 4 2 3 2 5 2" xfId="21149"/>
    <cellStyle name="计算 2 4 2 3 2 5 2 2" xfId="21150"/>
    <cellStyle name="计算 2 4 2 3 2 5 2 3" xfId="21151"/>
    <cellStyle name="计算 2 4 2 3 2 5 3" xfId="21152"/>
    <cellStyle name="计算 2 4 2 3 2 5 4" xfId="21153"/>
    <cellStyle name="计算 2 4 2 3 2 6" xfId="21154"/>
    <cellStyle name="计算 2 4 2 3 2 6 2" xfId="21155"/>
    <cellStyle name="计算 2 4 2 3 2 6 3" xfId="21156"/>
    <cellStyle name="计算 2 4 2 3 2 7" xfId="21157"/>
    <cellStyle name="计算 2 4 2 3 2 8" xfId="21158"/>
    <cellStyle name="计算 2 4 2 3 3" xfId="21159"/>
    <cellStyle name="计算 2 4 2 3 3 2" xfId="21160"/>
    <cellStyle name="计算 2 4 2 3 3 2 2" xfId="21161"/>
    <cellStyle name="计算 2 4 2 3 3 2 2 2" xfId="21162"/>
    <cellStyle name="计算 2 4 2 3 3 2 2 3" xfId="21163"/>
    <cellStyle name="计算 2 4 2 3 3 2 3" xfId="21164"/>
    <cellStyle name="计算 2 4 2 3 3 2 4" xfId="21165"/>
    <cellStyle name="计算 2 4 2 3 3 3" xfId="21166"/>
    <cellStyle name="计算 2 4 2 3 3 3 2" xfId="21167"/>
    <cellStyle name="计算 2 4 2 3 3 3 2 2" xfId="21168"/>
    <cellStyle name="计算 2 4 2 3 3 3 2 3" xfId="21169"/>
    <cellStyle name="计算 2 4 2 3 3 3 3" xfId="21170"/>
    <cellStyle name="计算 2 4 2 3 3 3 4" xfId="21171"/>
    <cellStyle name="计算 2 4 2 3 3 4" xfId="21172"/>
    <cellStyle name="计算 2 4 2 3 3 4 2" xfId="21173"/>
    <cellStyle name="计算 2 4 2 3 3 4 2 2" xfId="21174"/>
    <cellStyle name="计算 2 4 2 3 3 4 2 3" xfId="21175"/>
    <cellStyle name="计算 2 4 2 3 3 4 3" xfId="21176"/>
    <cellStyle name="计算 2 4 2 3 3 4 4" xfId="21177"/>
    <cellStyle name="计算 2 4 2 3 3 5" xfId="21178"/>
    <cellStyle name="计算 2 4 2 3 3 5 2" xfId="21179"/>
    <cellStyle name="计算 2 4 2 3 3 5 3" xfId="21180"/>
    <cellStyle name="计算 2 4 2 3 3 6" xfId="21181"/>
    <cellStyle name="计算 2 4 2 3 3 7" xfId="21182"/>
    <cellStyle name="计算 2 4 2 3 4" xfId="21183"/>
    <cellStyle name="计算 2 4 2 3 4 2" xfId="21184"/>
    <cellStyle name="计算 2 4 2 3 4 2 2" xfId="21185"/>
    <cellStyle name="计算 2 4 2 3 4 2 2 2" xfId="21186"/>
    <cellStyle name="计算 2 4 2 3 4 2 2 3" xfId="21187"/>
    <cellStyle name="计算 2 4 2 3 4 2 3" xfId="21188"/>
    <cellStyle name="计算 2 4 2 3 4 2 4" xfId="21189"/>
    <cellStyle name="计算 2 4 2 3 4 3" xfId="21190"/>
    <cellStyle name="计算 2 4 2 3 4 3 2" xfId="21191"/>
    <cellStyle name="计算 2 4 2 3 4 3 2 2" xfId="21192"/>
    <cellStyle name="计算 2 4 2 3 4 3 2 3" xfId="21193"/>
    <cellStyle name="计算 2 4 2 3 4 3 3" xfId="21194"/>
    <cellStyle name="计算 2 4 2 3 4 3 4" xfId="21195"/>
    <cellStyle name="计算 2 4 2 3 4 4" xfId="21196"/>
    <cellStyle name="计算 2 4 2 3 4 4 2" xfId="21197"/>
    <cellStyle name="计算 2 4 2 3 4 4 2 2" xfId="21198"/>
    <cellStyle name="计算 2 4 2 3 4 4 2 3" xfId="21199"/>
    <cellStyle name="计算 2 4 2 3 4 4 3" xfId="21200"/>
    <cellStyle name="计算 2 4 2 3 4 4 4" xfId="21201"/>
    <cellStyle name="计算 2 4 2 3 4 5" xfId="21202"/>
    <cellStyle name="计算 2 4 2 3 4 5 2" xfId="21203"/>
    <cellStyle name="计算 2 4 2 3 4 5 3" xfId="21204"/>
    <cellStyle name="计算 2 4 2 3 4 6" xfId="21205"/>
    <cellStyle name="计算 2 4 2 3 4 7" xfId="21206"/>
    <cellStyle name="计算 2 4 2 3 5" xfId="21207"/>
    <cellStyle name="计算 2 4 2 3 5 2" xfId="21208"/>
    <cellStyle name="计算 2 4 2 3 5 2 2" xfId="21209"/>
    <cellStyle name="计算 2 4 2 3 5 2 2 2" xfId="21210"/>
    <cellStyle name="计算 2 4 2 3 5 2 2 3" xfId="21211"/>
    <cellStyle name="计算 2 4 2 3 5 2 3" xfId="21212"/>
    <cellStyle name="计算 2 4 2 3 5 2 4" xfId="21213"/>
    <cellStyle name="计算 2 4 2 3 5 3" xfId="21214"/>
    <cellStyle name="计算 2 4 2 3 5 3 2" xfId="21215"/>
    <cellStyle name="计算 2 4 2 3 5 3 2 2" xfId="21216"/>
    <cellStyle name="计算 2 4 2 3 5 3 2 3" xfId="21217"/>
    <cellStyle name="计算 2 4 2 3 5 3 3" xfId="21218"/>
    <cellStyle name="计算 2 4 2 3 5 3 4" xfId="21219"/>
    <cellStyle name="计算 2 4 2 3 5 4" xfId="21220"/>
    <cellStyle name="计算 2 4 2 3 5 4 2" xfId="21221"/>
    <cellStyle name="计算 2 4 2 3 5 4 2 2" xfId="21222"/>
    <cellStyle name="计算 2 4 2 3 5 4 2 3" xfId="21223"/>
    <cellStyle name="计算 2 4 2 3 5 4 3" xfId="21224"/>
    <cellStyle name="计算 2 4 2 3 5 4 4" xfId="21225"/>
    <cellStyle name="计算 2 4 2 3 5 5" xfId="21226"/>
    <cellStyle name="计算 2 4 2 3 5 5 2" xfId="21227"/>
    <cellStyle name="计算 2 4 2 3 5 5 3" xfId="21228"/>
    <cellStyle name="计算 2 4 2 3 5 6" xfId="21229"/>
    <cellStyle name="计算 2 4 2 3 5 7" xfId="21230"/>
    <cellStyle name="计算 2 4 2 3 6" xfId="21231"/>
    <cellStyle name="计算 2 4 2 3 6 2" xfId="21232"/>
    <cellStyle name="计算 2 4 2 3 6 2 2" xfId="21233"/>
    <cellStyle name="计算 2 4 2 3 6 2 3" xfId="21234"/>
    <cellStyle name="计算 2 4 2 3 6 3" xfId="21235"/>
    <cellStyle name="计算 2 4 2 3 6 4" xfId="21236"/>
    <cellStyle name="计算 2 4 2 3 7" xfId="21237"/>
    <cellStyle name="计算 2 4 2 3 7 2" xfId="21238"/>
    <cellStyle name="计算 2 4 2 3 7 3" xfId="21239"/>
    <cellStyle name="计算 2 4 2 3 8" xfId="21240"/>
    <cellStyle name="计算 2 4 2 3 9" xfId="21241"/>
    <cellStyle name="计算 2 4 2 4" xfId="21242"/>
    <cellStyle name="计算 2 4 2 4 2" xfId="21243"/>
    <cellStyle name="计算 2 4 2 4 2 2" xfId="21244"/>
    <cellStyle name="计算 2 4 2 4 2 2 2" xfId="21245"/>
    <cellStyle name="计算 2 4 2 4 2 2 2 2" xfId="21246"/>
    <cellStyle name="计算 2 4 2 4 2 2 2 2 2" xfId="21247"/>
    <cellStyle name="计算 2 4 2 4 2 2 2 2 3" xfId="21248"/>
    <cellStyle name="计算 2 4 2 4 2 2 2 3" xfId="21249"/>
    <cellStyle name="计算 2 4 2 4 2 2 2 4" xfId="21250"/>
    <cellStyle name="计算 2 4 2 4 2 2 3" xfId="21251"/>
    <cellStyle name="计算 2 4 2 4 2 2 3 2" xfId="21252"/>
    <cellStyle name="计算 2 4 2 4 2 2 3 2 2" xfId="21253"/>
    <cellStyle name="计算 2 4 2 4 2 2 3 2 3" xfId="21254"/>
    <cellStyle name="计算 2 4 2 4 2 2 3 3" xfId="21255"/>
    <cellStyle name="计算 2 4 2 4 2 2 3 4" xfId="21256"/>
    <cellStyle name="计算 2 4 2 4 2 2 4" xfId="21257"/>
    <cellStyle name="计算 2 4 2 4 2 2 4 2" xfId="21258"/>
    <cellStyle name="计算 2 4 2 4 2 2 4 2 2" xfId="21259"/>
    <cellStyle name="计算 2 4 2 4 2 2 4 2 3" xfId="21260"/>
    <cellStyle name="计算 2 4 2 4 2 2 4 3" xfId="21261"/>
    <cellStyle name="计算 2 4 2 4 2 2 4 4" xfId="21262"/>
    <cellStyle name="计算 2 4 2 4 2 2 5" xfId="21263"/>
    <cellStyle name="计算 2 4 2 4 2 2 5 2" xfId="21264"/>
    <cellStyle name="计算 2 4 2 4 2 2 5 3" xfId="21265"/>
    <cellStyle name="计算 2 4 2 4 2 2 6" xfId="21266"/>
    <cellStyle name="计算 2 4 2 4 2 2 7" xfId="21267"/>
    <cellStyle name="计算 2 4 2 4 2 3" xfId="21268"/>
    <cellStyle name="计算 2 4 2 4 2 3 2" xfId="21269"/>
    <cellStyle name="计算 2 4 2 4 2 3 2 2" xfId="21270"/>
    <cellStyle name="计算 2 4 2 4 2 3 2 2 2" xfId="21271"/>
    <cellStyle name="计算 2 4 2 4 2 3 2 2 3" xfId="21272"/>
    <cellStyle name="计算 2 4 2 4 2 3 2 3" xfId="21273"/>
    <cellStyle name="计算 2 4 2 4 2 3 2 4" xfId="21274"/>
    <cellStyle name="计算 2 4 2 4 2 3 3" xfId="21275"/>
    <cellStyle name="计算 2 4 2 4 2 3 3 2" xfId="21276"/>
    <cellStyle name="计算 2 4 2 4 2 3 3 2 2" xfId="21277"/>
    <cellStyle name="计算 2 4 2 4 2 3 3 2 3" xfId="21278"/>
    <cellStyle name="计算 2 4 2 4 2 3 3 3" xfId="21279"/>
    <cellStyle name="计算 2 4 2 4 2 3 3 4" xfId="21280"/>
    <cellStyle name="计算 2 4 2 4 2 3 4" xfId="21281"/>
    <cellStyle name="计算 2 4 2 4 2 3 4 2" xfId="21282"/>
    <cellStyle name="计算 2 4 2 4 2 3 4 2 2" xfId="21283"/>
    <cellStyle name="计算 2 4 2 4 2 3 4 2 3" xfId="21284"/>
    <cellStyle name="计算 2 4 2 4 2 3 4 3" xfId="21285"/>
    <cellStyle name="计算 2 4 2 4 2 3 4 4" xfId="21286"/>
    <cellStyle name="计算 2 4 2 4 2 3 5" xfId="21287"/>
    <cellStyle name="计算 2 4 2 4 2 3 5 2" xfId="21288"/>
    <cellStyle name="计算 2 4 2 4 2 3 5 3" xfId="21289"/>
    <cellStyle name="计算 2 4 2 4 2 3 6" xfId="21290"/>
    <cellStyle name="计算 2 4 2 4 2 3 7" xfId="21291"/>
    <cellStyle name="计算 2 4 2 4 2 4" xfId="21292"/>
    <cellStyle name="计算 2 4 2 4 2 4 2" xfId="21293"/>
    <cellStyle name="计算 2 4 2 4 2 4 2 2" xfId="21294"/>
    <cellStyle name="计算 2 4 2 4 2 4 2 2 2" xfId="21295"/>
    <cellStyle name="计算 2 4 2 4 2 4 2 2 3" xfId="21296"/>
    <cellStyle name="计算 2 4 2 4 2 4 2 3" xfId="21297"/>
    <cellStyle name="计算 2 4 2 4 2 4 2 4" xfId="21298"/>
    <cellStyle name="计算 2 4 2 4 2 4 3" xfId="21299"/>
    <cellStyle name="计算 2 4 2 4 2 4 3 2" xfId="21300"/>
    <cellStyle name="计算 2 4 2 4 2 4 3 2 2" xfId="21301"/>
    <cellStyle name="计算 2 4 2 4 2 4 3 2 3" xfId="21302"/>
    <cellStyle name="计算 2 4 2 4 2 4 3 3" xfId="21303"/>
    <cellStyle name="计算 2 4 2 4 2 4 3 4" xfId="21304"/>
    <cellStyle name="计算 2 4 2 4 2 4 4" xfId="21305"/>
    <cellStyle name="计算 2 4 2 4 2 4 4 2" xfId="21306"/>
    <cellStyle name="计算 2 4 2 4 2 4 4 2 2" xfId="21307"/>
    <cellStyle name="计算 2 4 2 4 2 4 4 2 3" xfId="21308"/>
    <cellStyle name="计算 2 4 2 4 2 4 4 3" xfId="21309"/>
    <cellStyle name="计算 2 4 2 4 2 4 4 4" xfId="21310"/>
    <cellStyle name="计算 2 4 2 4 2 4 5" xfId="21311"/>
    <cellStyle name="计算 2 4 2 4 2 4 5 2" xfId="21312"/>
    <cellStyle name="计算 2 4 2 4 2 4 5 3" xfId="21313"/>
    <cellStyle name="计算 2 4 2 4 2 4 6" xfId="21314"/>
    <cellStyle name="计算 2 4 2 4 2 4 7" xfId="21315"/>
    <cellStyle name="计算 2 4 2 4 2 5" xfId="21316"/>
    <cellStyle name="计算 2 4 2 4 2 5 2" xfId="21317"/>
    <cellStyle name="计算 2 4 2 4 2 5 2 2" xfId="21318"/>
    <cellStyle name="计算 2 4 2 4 2 5 2 3" xfId="21319"/>
    <cellStyle name="计算 2 4 2 4 2 5 3" xfId="21320"/>
    <cellStyle name="计算 2 4 2 4 2 5 4" xfId="21321"/>
    <cellStyle name="计算 2 4 2 4 2 6" xfId="21322"/>
    <cellStyle name="计算 2 4 2 4 2 6 2" xfId="21323"/>
    <cellStyle name="计算 2 4 2 4 2 6 3" xfId="21324"/>
    <cellStyle name="计算 2 4 2 4 2 7" xfId="21325"/>
    <cellStyle name="计算 2 4 2 4 2 8" xfId="21326"/>
    <cellStyle name="计算 2 4 2 4 3" xfId="21327"/>
    <cellStyle name="计算 2 4 2 4 3 2" xfId="21328"/>
    <cellStyle name="计算 2 4 2 4 3 2 2" xfId="21329"/>
    <cellStyle name="计算 2 4 2 4 3 2 2 2" xfId="21330"/>
    <cellStyle name="计算 2 4 2 4 3 2 2 3" xfId="21331"/>
    <cellStyle name="计算 2 4 2 4 3 2 3" xfId="21332"/>
    <cellStyle name="计算 2 4 2 4 3 2 4" xfId="21333"/>
    <cellStyle name="计算 2 4 2 4 3 3" xfId="21334"/>
    <cellStyle name="计算 2 4 2 4 3 3 2" xfId="21335"/>
    <cellStyle name="计算 2 4 2 4 3 3 2 2" xfId="21336"/>
    <cellStyle name="计算 2 4 2 4 3 3 2 3" xfId="21337"/>
    <cellStyle name="计算 2 4 2 4 3 3 3" xfId="21338"/>
    <cellStyle name="计算 2 4 2 4 3 3 4" xfId="21339"/>
    <cellStyle name="计算 2 4 2 4 3 4" xfId="21340"/>
    <cellStyle name="计算 2 4 2 4 3 4 2" xfId="21341"/>
    <cellStyle name="计算 2 4 2 4 3 4 2 2" xfId="21342"/>
    <cellStyle name="计算 2 4 2 4 3 4 2 3" xfId="21343"/>
    <cellStyle name="计算 2 4 2 4 3 4 3" xfId="21344"/>
    <cellStyle name="计算 2 4 2 4 3 4 4" xfId="21345"/>
    <cellStyle name="计算 2 4 2 4 3 5" xfId="21346"/>
    <cellStyle name="计算 2 4 2 4 3 5 2" xfId="21347"/>
    <cellStyle name="计算 2 4 2 4 3 5 3" xfId="21348"/>
    <cellStyle name="计算 2 4 2 4 3 6" xfId="21349"/>
    <cellStyle name="计算 2 4 2 4 3 7" xfId="21350"/>
    <cellStyle name="计算 2 4 2 4 4" xfId="21351"/>
    <cellStyle name="计算 2 4 2 4 4 2" xfId="21352"/>
    <cellStyle name="计算 2 4 2 4 4 2 2" xfId="21353"/>
    <cellStyle name="计算 2 4 2 4 4 2 2 2" xfId="21354"/>
    <cellStyle name="计算 2 4 2 4 4 2 2 3" xfId="21355"/>
    <cellStyle name="计算 2 4 2 4 4 2 3" xfId="21356"/>
    <cellStyle name="计算 2 4 2 4 4 2 4" xfId="21357"/>
    <cellStyle name="计算 2 4 2 4 4 3" xfId="21358"/>
    <cellStyle name="计算 2 4 2 4 4 3 2" xfId="21359"/>
    <cellStyle name="计算 2 4 2 4 4 3 2 2" xfId="21360"/>
    <cellStyle name="计算 2 4 2 4 4 3 2 3" xfId="21361"/>
    <cellStyle name="计算 2 4 2 4 4 3 3" xfId="21362"/>
    <cellStyle name="计算 2 4 2 4 4 3 4" xfId="21363"/>
    <cellStyle name="计算 2 4 2 4 4 4" xfId="21364"/>
    <cellStyle name="计算 2 4 2 4 4 4 2" xfId="21365"/>
    <cellStyle name="计算 2 4 2 4 4 4 2 2" xfId="21366"/>
    <cellStyle name="计算 2 4 2 4 4 4 2 3" xfId="21367"/>
    <cellStyle name="计算 2 4 2 4 4 4 3" xfId="21368"/>
    <cellStyle name="计算 2 4 2 4 4 4 4" xfId="21369"/>
    <cellStyle name="计算 2 4 2 4 4 5" xfId="21370"/>
    <cellStyle name="计算 2 4 2 4 4 5 2" xfId="21371"/>
    <cellStyle name="计算 2 4 2 4 4 5 3" xfId="21372"/>
    <cellStyle name="计算 2 4 2 4 4 6" xfId="21373"/>
    <cellStyle name="计算 2 4 2 4 4 7" xfId="21374"/>
    <cellStyle name="计算 2 4 2 4 5" xfId="21375"/>
    <cellStyle name="计算 2 4 2 4 5 2" xfId="21376"/>
    <cellStyle name="计算 2 4 2 4 5 2 2" xfId="21377"/>
    <cellStyle name="计算 2 4 2 4 5 2 2 2" xfId="21378"/>
    <cellStyle name="计算 2 4 2 4 5 2 2 3" xfId="21379"/>
    <cellStyle name="计算 2 4 2 4 5 2 3" xfId="21380"/>
    <cellStyle name="计算 2 4 2 4 5 2 4" xfId="21381"/>
    <cellStyle name="计算 2 4 2 4 5 3" xfId="21382"/>
    <cellStyle name="计算 2 4 2 4 5 3 2" xfId="21383"/>
    <cellStyle name="计算 2 4 2 4 5 3 2 2" xfId="21384"/>
    <cellStyle name="计算 2 4 2 4 5 3 2 3" xfId="21385"/>
    <cellStyle name="计算 2 4 2 4 5 3 3" xfId="21386"/>
    <cellStyle name="计算 2 4 2 4 5 3 4" xfId="21387"/>
    <cellStyle name="计算 2 4 2 4 5 4" xfId="21388"/>
    <cellStyle name="计算 2 4 2 4 5 4 2" xfId="21389"/>
    <cellStyle name="计算 2 4 2 4 5 4 2 2" xfId="21390"/>
    <cellStyle name="计算 2 4 2 4 5 4 2 3" xfId="21391"/>
    <cellStyle name="计算 2 4 2 4 5 4 3" xfId="21392"/>
    <cellStyle name="计算 2 4 2 4 5 4 4" xfId="21393"/>
    <cellStyle name="计算 2 4 2 4 5 5" xfId="21394"/>
    <cellStyle name="计算 2 4 2 4 5 5 2" xfId="21395"/>
    <cellStyle name="计算 2 4 2 4 5 5 3" xfId="21396"/>
    <cellStyle name="计算 2 4 2 4 5 6" xfId="21397"/>
    <cellStyle name="计算 2 4 2 4 5 7" xfId="21398"/>
    <cellStyle name="计算 2 4 2 4 6" xfId="21399"/>
    <cellStyle name="计算 2 4 2 4 6 2" xfId="21400"/>
    <cellStyle name="计算 2 4 2 4 6 2 2" xfId="21401"/>
    <cellStyle name="计算 2 4 2 4 6 2 3" xfId="21402"/>
    <cellStyle name="计算 2 4 2 4 6 3" xfId="21403"/>
    <cellStyle name="计算 2 4 2 4 6 4" xfId="21404"/>
    <cellStyle name="计算 2 4 2 4 7" xfId="21405"/>
    <cellStyle name="计算 2 4 2 4 7 2" xfId="21406"/>
    <cellStyle name="计算 2 4 2 4 7 3" xfId="21407"/>
    <cellStyle name="计算 2 4 2 4 8" xfId="21408"/>
    <cellStyle name="计算 2 4 2 4 9" xfId="21409"/>
    <cellStyle name="计算 2 4 2 5" xfId="21410"/>
    <cellStyle name="计算 2 4 2 5 2" xfId="21411"/>
    <cellStyle name="计算 2 4 2 5 2 2" xfId="21412"/>
    <cellStyle name="计算 2 4 2 5 2 2 2" xfId="21413"/>
    <cellStyle name="计算 2 4 2 5 2 2 2 2" xfId="21414"/>
    <cellStyle name="计算 2 4 2 5 2 2 2 2 2" xfId="21415"/>
    <cellStyle name="计算 2 4 2 5 2 2 2 2 3" xfId="21416"/>
    <cellStyle name="计算 2 4 2 5 2 2 2 3" xfId="21417"/>
    <cellStyle name="计算 2 4 2 5 2 2 2 4" xfId="21418"/>
    <cellStyle name="计算 2 4 2 5 2 2 3" xfId="21419"/>
    <cellStyle name="计算 2 4 2 5 2 2 3 2" xfId="21420"/>
    <cellStyle name="计算 2 4 2 5 2 2 3 2 2" xfId="21421"/>
    <cellStyle name="计算 2 4 2 5 2 2 3 2 3" xfId="21422"/>
    <cellStyle name="计算 2 4 2 5 2 2 3 3" xfId="21423"/>
    <cellStyle name="计算 2 4 2 5 2 2 3 4" xfId="21424"/>
    <cellStyle name="计算 2 4 2 5 2 2 4" xfId="21425"/>
    <cellStyle name="计算 2 4 2 5 2 2 4 2" xfId="21426"/>
    <cellStyle name="计算 2 4 2 5 2 2 4 2 2" xfId="21427"/>
    <cellStyle name="计算 2 4 2 5 2 2 4 2 3" xfId="21428"/>
    <cellStyle name="计算 2 4 2 5 2 2 4 3" xfId="21429"/>
    <cellStyle name="计算 2 4 2 5 2 2 4 4" xfId="21430"/>
    <cellStyle name="计算 2 4 2 5 2 2 5" xfId="21431"/>
    <cellStyle name="计算 2 4 2 5 2 2 5 2" xfId="21432"/>
    <cellStyle name="计算 2 4 2 5 2 2 5 3" xfId="21433"/>
    <cellStyle name="计算 2 4 2 5 2 2 6" xfId="21434"/>
    <cellStyle name="计算 2 4 2 5 2 2 7" xfId="21435"/>
    <cellStyle name="计算 2 4 2 5 2 3" xfId="21436"/>
    <cellStyle name="计算 2 4 2 5 2 3 2" xfId="21437"/>
    <cellStyle name="计算 2 4 2 5 2 3 2 2" xfId="21438"/>
    <cellStyle name="计算 2 4 2 5 2 3 2 2 2" xfId="21439"/>
    <cellStyle name="计算 2 4 2 5 2 3 2 2 3" xfId="21440"/>
    <cellStyle name="计算 2 4 2 5 2 3 2 3" xfId="21441"/>
    <cellStyle name="计算 2 4 2 5 2 3 2 4" xfId="21442"/>
    <cellStyle name="计算 2 4 2 5 2 3 3" xfId="21443"/>
    <cellStyle name="计算 2 4 2 5 2 3 3 2" xfId="21444"/>
    <cellStyle name="计算 2 4 2 5 2 3 3 2 2" xfId="21445"/>
    <cellStyle name="计算 2 4 2 5 2 3 3 2 3" xfId="21446"/>
    <cellStyle name="计算 2 4 2 5 2 3 3 3" xfId="21447"/>
    <cellStyle name="计算 2 4 2 5 2 3 3 4" xfId="21448"/>
    <cellStyle name="计算 2 4 2 5 2 3 4" xfId="21449"/>
    <cellStyle name="计算 2 4 2 5 2 3 4 2" xfId="21450"/>
    <cellStyle name="计算 2 4 2 5 2 3 4 2 2" xfId="21451"/>
    <cellStyle name="计算 2 4 2 5 2 3 4 2 3" xfId="21452"/>
    <cellStyle name="计算 2 4 2 5 2 3 4 3" xfId="21453"/>
    <cellStyle name="计算 2 4 2 5 2 3 4 4" xfId="21454"/>
    <cellStyle name="计算 2 4 2 5 2 3 5" xfId="21455"/>
    <cellStyle name="计算 2 4 2 5 2 3 5 2" xfId="21456"/>
    <cellStyle name="计算 2 4 2 5 2 3 5 3" xfId="21457"/>
    <cellStyle name="计算 2 4 2 5 2 3 6" xfId="21458"/>
    <cellStyle name="计算 2 4 2 5 2 3 7" xfId="21459"/>
    <cellStyle name="计算 2 4 2 5 2 4" xfId="21460"/>
    <cellStyle name="计算 2 4 2 5 2 4 2" xfId="21461"/>
    <cellStyle name="计算 2 4 2 5 2 4 2 2" xfId="21462"/>
    <cellStyle name="计算 2 4 2 5 2 4 2 2 2" xfId="21463"/>
    <cellStyle name="计算 2 4 2 5 2 4 2 2 3" xfId="21464"/>
    <cellStyle name="计算 2 4 2 5 2 4 2 3" xfId="21465"/>
    <cellStyle name="计算 2 4 2 5 2 4 2 4" xfId="21466"/>
    <cellStyle name="计算 2 4 2 5 2 4 3" xfId="21467"/>
    <cellStyle name="计算 2 4 2 5 2 4 3 2" xfId="21468"/>
    <cellStyle name="计算 2 4 2 5 2 4 3 2 2" xfId="21469"/>
    <cellStyle name="计算 2 4 2 5 2 4 3 2 3" xfId="21470"/>
    <cellStyle name="计算 2 4 2 5 2 4 3 3" xfId="21471"/>
    <cellStyle name="计算 2 4 2 5 2 4 3 4" xfId="21472"/>
    <cellStyle name="计算 2 4 2 5 2 4 4" xfId="21473"/>
    <cellStyle name="计算 2 4 2 5 2 4 4 2" xfId="21474"/>
    <cellStyle name="计算 2 4 2 5 2 4 4 2 2" xfId="21475"/>
    <cellStyle name="计算 2 4 2 5 2 4 4 2 3" xfId="21476"/>
    <cellStyle name="计算 2 4 2 5 2 4 4 3" xfId="21477"/>
    <cellStyle name="计算 2 4 2 5 2 4 4 4" xfId="21478"/>
    <cellStyle name="计算 2 4 2 5 2 4 5" xfId="21479"/>
    <cellStyle name="计算 2 4 2 5 2 4 5 2" xfId="21480"/>
    <cellStyle name="计算 2 4 2 5 2 4 5 3" xfId="21481"/>
    <cellStyle name="计算 2 4 2 5 2 4 6" xfId="21482"/>
    <cellStyle name="计算 2 4 2 5 2 4 7" xfId="21483"/>
    <cellStyle name="计算 2 4 2 5 2 5" xfId="21484"/>
    <cellStyle name="计算 2 4 2 5 2 5 2" xfId="21485"/>
    <cellStyle name="计算 2 4 2 5 2 5 2 2" xfId="21486"/>
    <cellStyle name="计算 2 4 2 5 2 5 2 3" xfId="21487"/>
    <cellStyle name="计算 2 4 2 5 2 5 3" xfId="21488"/>
    <cellStyle name="计算 2 4 2 5 2 5 4" xfId="21489"/>
    <cellStyle name="计算 2 4 2 5 2 6" xfId="21490"/>
    <cellStyle name="计算 2 4 2 5 2 6 2" xfId="21491"/>
    <cellStyle name="计算 2 4 2 5 2 6 3" xfId="21492"/>
    <cellStyle name="计算 2 4 2 5 2 7" xfId="21493"/>
    <cellStyle name="计算 2 4 2 5 2 8" xfId="21494"/>
    <cellStyle name="计算 2 4 2 5 3" xfId="21495"/>
    <cellStyle name="计算 2 4 2 5 3 2" xfId="21496"/>
    <cellStyle name="计算 2 4 2 5 3 2 2" xfId="21497"/>
    <cellStyle name="计算 2 4 2 5 3 2 2 2" xfId="21498"/>
    <cellStyle name="计算 2 4 2 5 3 2 2 3" xfId="21499"/>
    <cellStyle name="计算 2 4 2 5 3 2 3" xfId="21500"/>
    <cellStyle name="计算 2 4 2 5 3 2 4" xfId="21501"/>
    <cellStyle name="计算 2 4 2 5 3 3" xfId="21502"/>
    <cellStyle name="计算 2 4 2 5 3 3 2" xfId="21503"/>
    <cellStyle name="计算 2 4 2 5 3 3 2 2" xfId="21504"/>
    <cellStyle name="计算 2 4 2 5 3 3 2 3" xfId="21505"/>
    <cellStyle name="计算 2 4 2 5 3 3 3" xfId="21506"/>
    <cellStyle name="计算 2 4 2 5 3 3 4" xfId="21507"/>
    <cellStyle name="计算 2 4 2 5 3 4" xfId="21508"/>
    <cellStyle name="计算 2 4 2 5 3 4 2" xfId="21509"/>
    <cellStyle name="计算 2 4 2 5 3 4 2 2" xfId="21510"/>
    <cellStyle name="计算 2 4 2 5 3 4 2 3" xfId="21511"/>
    <cellStyle name="计算 2 4 2 5 3 4 3" xfId="21512"/>
    <cellStyle name="计算 2 4 2 5 3 4 4" xfId="21513"/>
    <cellStyle name="计算 2 4 2 5 3 5" xfId="21514"/>
    <cellStyle name="计算 2 4 2 5 3 5 2" xfId="21515"/>
    <cellStyle name="计算 2 4 2 5 3 5 3" xfId="21516"/>
    <cellStyle name="计算 2 4 2 5 3 6" xfId="21517"/>
    <cellStyle name="计算 2 4 2 5 3 7" xfId="21518"/>
    <cellStyle name="计算 2 4 2 5 4" xfId="21519"/>
    <cellStyle name="计算 2 4 2 5 4 2" xfId="21520"/>
    <cellStyle name="计算 2 4 2 5 4 2 2" xfId="21521"/>
    <cellStyle name="计算 2 4 2 5 4 2 2 2" xfId="21522"/>
    <cellStyle name="计算 2 4 2 5 4 2 2 3" xfId="21523"/>
    <cellStyle name="计算 2 4 2 5 4 2 3" xfId="21524"/>
    <cellStyle name="计算 2 4 2 5 4 2 4" xfId="21525"/>
    <cellStyle name="计算 2 4 2 5 4 3" xfId="21526"/>
    <cellStyle name="计算 2 4 2 5 4 3 2" xfId="21527"/>
    <cellStyle name="计算 2 4 2 5 4 3 2 2" xfId="21528"/>
    <cellStyle name="计算 2 4 2 5 4 3 2 3" xfId="21529"/>
    <cellStyle name="计算 2 4 2 5 4 3 3" xfId="21530"/>
    <cellStyle name="计算 2 4 2 5 4 3 4" xfId="21531"/>
    <cellStyle name="计算 2 4 2 5 4 4" xfId="21532"/>
    <cellStyle name="计算 2 4 2 5 4 4 2" xfId="21533"/>
    <cellStyle name="计算 2 4 2 5 4 4 2 2" xfId="21534"/>
    <cellStyle name="计算 2 4 2 5 4 4 2 3" xfId="21535"/>
    <cellStyle name="计算 2 4 2 5 4 4 3" xfId="21536"/>
    <cellStyle name="计算 2 4 2 5 4 4 4" xfId="21537"/>
    <cellStyle name="计算 2 4 2 5 4 5" xfId="21538"/>
    <cellStyle name="计算 2 4 2 5 4 5 2" xfId="21539"/>
    <cellStyle name="计算 2 4 2 5 4 5 3" xfId="21540"/>
    <cellStyle name="计算 2 4 2 5 4 6" xfId="21541"/>
    <cellStyle name="计算 2 4 2 5 4 7" xfId="21542"/>
    <cellStyle name="计算 2 4 2 5 5" xfId="21543"/>
    <cellStyle name="计算 2 4 2 5 5 2" xfId="21544"/>
    <cellStyle name="计算 2 4 2 5 5 2 2" xfId="21545"/>
    <cellStyle name="计算 2 4 2 5 5 2 2 2" xfId="21546"/>
    <cellStyle name="计算 2 4 2 5 5 2 2 3" xfId="21547"/>
    <cellStyle name="计算 2 4 2 5 5 2 3" xfId="21548"/>
    <cellStyle name="计算 2 4 2 5 5 2 4" xfId="21549"/>
    <cellStyle name="计算 2 4 2 5 5 3" xfId="21550"/>
    <cellStyle name="计算 2 4 2 5 5 3 2" xfId="21551"/>
    <cellStyle name="计算 2 4 2 5 5 3 2 2" xfId="21552"/>
    <cellStyle name="计算 2 4 2 5 5 3 2 3" xfId="21553"/>
    <cellStyle name="计算 2 4 2 5 5 3 3" xfId="21554"/>
    <cellStyle name="计算 2 4 2 5 5 3 4" xfId="21555"/>
    <cellStyle name="计算 2 4 2 5 5 4" xfId="21556"/>
    <cellStyle name="计算 2 4 2 5 5 4 2" xfId="21557"/>
    <cellStyle name="计算 2 4 2 5 5 4 2 2" xfId="21558"/>
    <cellStyle name="计算 2 4 2 5 5 4 2 3" xfId="21559"/>
    <cellStyle name="计算 2 4 2 5 5 4 3" xfId="21560"/>
    <cellStyle name="计算 2 4 2 5 5 4 4" xfId="21561"/>
    <cellStyle name="计算 2 4 2 5 5 5" xfId="21562"/>
    <cellStyle name="计算 2 4 2 5 5 5 2" xfId="21563"/>
    <cellStyle name="计算 2 4 2 5 5 5 3" xfId="21564"/>
    <cellStyle name="计算 2 4 2 5 5 6" xfId="21565"/>
    <cellStyle name="计算 2 4 2 5 5 7" xfId="21566"/>
    <cellStyle name="计算 2 4 2 5 6" xfId="21567"/>
    <cellStyle name="计算 2 4 2 5 6 2" xfId="21568"/>
    <cellStyle name="计算 2 4 2 5 6 2 2" xfId="21569"/>
    <cellStyle name="计算 2 4 2 5 6 2 3" xfId="21570"/>
    <cellStyle name="计算 2 4 2 5 6 3" xfId="21571"/>
    <cellStyle name="计算 2 4 2 5 6 4" xfId="21572"/>
    <cellStyle name="计算 2 4 2 5 7" xfId="21573"/>
    <cellStyle name="计算 2 4 2 5 8" xfId="21574"/>
    <cellStyle name="计算 2 4 2 6" xfId="21575"/>
    <cellStyle name="计算 2 4 2 6 2" xfId="21576"/>
    <cellStyle name="计算 2 4 2 6 2 2" xfId="21577"/>
    <cellStyle name="计算 2 4 2 6 2 2 2" xfId="21578"/>
    <cellStyle name="计算 2 4 2 6 2 2 3" xfId="21579"/>
    <cellStyle name="计算 2 4 2 6 2 3" xfId="21580"/>
    <cellStyle name="计算 2 4 2 6 2 4" xfId="21581"/>
    <cellStyle name="计算 2 4 2 6 3" xfId="21582"/>
    <cellStyle name="计算 2 4 2 6 3 2" xfId="21583"/>
    <cellStyle name="计算 2 4 2 6 3 2 2" xfId="21584"/>
    <cellStyle name="计算 2 4 2 6 3 2 3" xfId="21585"/>
    <cellStyle name="计算 2 4 2 6 3 3" xfId="21586"/>
    <cellStyle name="计算 2 4 2 6 3 4" xfId="21587"/>
    <cellStyle name="计算 2 4 2 6 4" xfId="21588"/>
    <cellStyle name="计算 2 4 2 6 4 2" xfId="21589"/>
    <cellStyle name="计算 2 4 2 6 4 2 2" xfId="21590"/>
    <cellStyle name="计算 2 4 2 6 4 2 3" xfId="21591"/>
    <cellStyle name="计算 2 4 2 6 4 3" xfId="21592"/>
    <cellStyle name="计算 2 4 2 6 4 4" xfId="21593"/>
    <cellStyle name="计算 2 4 2 6 5" xfId="21594"/>
    <cellStyle name="计算 2 4 2 6 5 2" xfId="21595"/>
    <cellStyle name="计算 2 4 2 6 5 3" xfId="21596"/>
    <cellStyle name="计算 2 4 2 6 6" xfId="21597"/>
    <cellStyle name="计算 2 4 2 6 7" xfId="21598"/>
    <cellStyle name="计算 2 4 2 7" xfId="21599"/>
    <cellStyle name="计算 2 4 2 7 2" xfId="21600"/>
    <cellStyle name="计算 2 4 2 7 2 2" xfId="21601"/>
    <cellStyle name="计算 2 4 2 7 2 2 2" xfId="21602"/>
    <cellStyle name="计算 2 4 2 7 2 2 3" xfId="21603"/>
    <cellStyle name="计算 2 4 2 7 2 3" xfId="21604"/>
    <cellStyle name="计算 2 4 2 7 2 4" xfId="21605"/>
    <cellStyle name="计算 2 4 2 7 3" xfId="21606"/>
    <cellStyle name="计算 2 4 2 7 3 2" xfId="21607"/>
    <cellStyle name="计算 2 4 2 7 3 2 2" xfId="21608"/>
    <cellStyle name="计算 2 4 2 7 3 2 3" xfId="21609"/>
    <cellStyle name="计算 2 4 2 7 3 3" xfId="21610"/>
    <cellStyle name="计算 2 4 2 7 3 4" xfId="21611"/>
    <cellStyle name="计算 2 4 2 7 4" xfId="21612"/>
    <cellStyle name="计算 2 4 2 7 4 2" xfId="21613"/>
    <cellStyle name="计算 2 4 2 7 4 2 2" xfId="21614"/>
    <cellStyle name="计算 2 4 2 7 4 2 3" xfId="21615"/>
    <cellStyle name="计算 2 4 2 7 4 3" xfId="21616"/>
    <cellStyle name="计算 2 4 2 7 4 4" xfId="21617"/>
    <cellStyle name="计算 2 4 2 7 5" xfId="21618"/>
    <cellStyle name="计算 2 4 2 7 5 2" xfId="21619"/>
    <cellStyle name="计算 2 4 2 7 5 3" xfId="21620"/>
    <cellStyle name="计算 2 4 2 7 6" xfId="21621"/>
    <cellStyle name="计算 2 4 2 7 7" xfId="21622"/>
    <cellStyle name="计算 2 4 2 8" xfId="21623"/>
    <cellStyle name="计算 2 4 2 8 2" xfId="21624"/>
    <cellStyle name="计算 2 4 2 8 2 2" xfId="21625"/>
    <cellStyle name="计算 2 4 2 8 2 2 2" xfId="21626"/>
    <cellStyle name="计算 2 4 2 8 2 2 3" xfId="21627"/>
    <cellStyle name="计算 2 4 2 8 2 3" xfId="21628"/>
    <cellStyle name="计算 2 4 2 8 2 4" xfId="21629"/>
    <cellStyle name="计算 2 4 2 8 3" xfId="21630"/>
    <cellStyle name="计算 2 4 2 8 3 2" xfId="21631"/>
    <cellStyle name="计算 2 4 2 8 3 2 2" xfId="21632"/>
    <cellStyle name="计算 2 4 2 8 3 2 3" xfId="21633"/>
    <cellStyle name="计算 2 4 2 8 3 3" xfId="21634"/>
    <cellStyle name="计算 2 4 2 8 3 4" xfId="21635"/>
    <cellStyle name="计算 2 4 2 8 4" xfId="21636"/>
    <cellStyle name="计算 2 4 2 8 4 2" xfId="21637"/>
    <cellStyle name="计算 2 4 2 8 4 2 2" xfId="21638"/>
    <cellStyle name="计算 2 4 2 8 4 2 3" xfId="21639"/>
    <cellStyle name="计算 2 4 2 8 4 3" xfId="21640"/>
    <cellStyle name="计算 2 4 2 8 4 4" xfId="21641"/>
    <cellStyle name="计算 2 4 2 8 5" xfId="21642"/>
    <cellStyle name="计算 2 4 2 8 5 2" xfId="21643"/>
    <cellStyle name="计算 2 4 2 8 5 3" xfId="21644"/>
    <cellStyle name="计算 2 4 2 8 6" xfId="21645"/>
    <cellStyle name="计算 2 4 2 8 7" xfId="21646"/>
    <cellStyle name="计算 2 4 2 9" xfId="21647"/>
    <cellStyle name="计算 2 4 2 9 2" xfId="21648"/>
    <cellStyle name="计算 2 4 2 9 2 2" xfId="21649"/>
    <cellStyle name="计算 2 4 2 9 2 3" xfId="21650"/>
    <cellStyle name="计算 2 4 2 9 3" xfId="21651"/>
    <cellStyle name="计算 2 4 2 9 4" xfId="21652"/>
    <cellStyle name="计算 2 4 3" xfId="21653"/>
    <cellStyle name="计算 2 4 3 10" xfId="21654"/>
    <cellStyle name="计算 2 4 3 11" xfId="21655"/>
    <cellStyle name="计算 2 4 3 2" xfId="21656"/>
    <cellStyle name="计算 2 4 3 2 2" xfId="21657"/>
    <cellStyle name="计算 2 4 3 2 2 2" xfId="21658"/>
    <cellStyle name="计算 2 4 3 2 2 2 2" xfId="21659"/>
    <cellStyle name="计算 2 4 3 2 2 2 2 2" xfId="21660"/>
    <cellStyle name="计算 2 4 3 2 2 2 2 2 2" xfId="21661"/>
    <cellStyle name="计算 2 4 3 2 2 2 2 2 3" xfId="21662"/>
    <cellStyle name="计算 2 4 3 2 2 2 2 3" xfId="21663"/>
    <cellStyle name="计算 2 4 3 2 2 2 2 4" xfId="21664"/>
    <cellStyle name="计算 2 4 3 2 2 2 3" xfId="21665"/>
    <cellStyle name="计算 2 4 3 2 2 2 3 2" xfId="21666"/>
    <cellStyle name="计算 2 4 3 2 2 2 3 2 2" xfId="21667"/>
    <cellStyle name="计算 2 4 3 2 2 2 3 2 3" xfId="21668"/>
    <cellStyle name="计算 2 4 3 2 2 2 3 3" xfId="21669"/>
    <cellStyle name="计算 2 4 3 2 2 2 3 4" xfId="21670"/>
    <cellStyle name="计算 2 4 3 2 2 2 4" xfId="21671"/>
    <cellStyle name="计算 2 4 3 2 2 2 4 2" xfId="21672"/>
    <cellStyle name="计算 2 4 3 2 2 2 4 2 2" xfId="21673"/>
    <cellStyle name="计算 2 4 3 2 2 2 4 2 3" xfId="21674"/>
    <cellStyle name="计算 2 4 3 2 2 2 4 3" xfId="21675"/>
    <cellStyle name="计算 2 4 3 2 2 2 4 4" xfId="21676"/>
    <cellStyle name="计算 2 4 3 2 2 2 5" xfId="21677"/>
    <cellStyle name="计算 2 4 3 2 2 2 5 2" xfId="21678"/>
    <cellStyle name="计算 2 4 3 2 2 2 5 3" xfId="21679"/>
    <cellStyle name="计算 2 4 3 2 2 2 6" xfId="21680"/>
    <cellStyle name="计算 2 4 3 2 2 2 7" xfId="21681"/>
    <cellStyle name="计算 2 4 3 2 2 3" xfId="21682"/>
    <cellStyle name="计算 2 4 3 2 2 3 2" xfId="21683"/>
    <cellStyle name="计算 2 4 3 2 2 3 2 2" xfId="21684"/>
    <cellStyle name="计算 2 4 3 2 2 3 2 2 2" xfId="21685"/>
    <cellStyle name="计算 2 4 3 2 2 3 2 2 3" xfId="21686"/>
    <cellStyle name="计算 2 4 3 2 2 3 2 3" xfId="21687"/>
    <cellStyle name="计算 2 4 3 2 2 3 2 4" xfId="21688"/>
    <cellStyle name="计算 2 4 3 2 2 3 3" xfId="21689"/>
    <cellStyle name="计算 2 4 3 2 2 3 3 2" xfId="21690"/>
    <cellStyle name="计算 2 4 3 2 2 3 3 2 2" xfId="21691"/>
    <cellStyle name="计算 2 4 3 2 2 3 3 2 3" xfId="21692"/>
    <cellStyle name="计算 2 4 3 2 2 3 3 3" xfId="21693"/>
    <cellStyle name="计算 2 4 3 2 2 3 3 4" xfId="21694"/>
    <cellStyle name="计算 2 4 3 2 2 3 4" xfId="21695"/>
    <cellStyle name="计算 2 4 3 2 2 3 4 2" xfId="21696"/>
    <cellStyle name="计算 2 4 3 2 2 3 4 2 2" xfId="21697"/>
    <cellStyle name="计算 2 4 3 2 2 3 4 2 3" xfId="21698"/>
    <cellStyle name="计算 2 4 3 2 2 3 4 3" xfId="21699"/>
    <cellStyle name="计算 2 4 3 2 2 3 4 4" xfId="21700"/>
    <cellStyle name="计算 2 4 3 2 2 3 5" xfId="21701"/>
    <cellStyle name="计算 2 4 3 2 2 3 5 2" xfId="21702"/>
    <cellStyle name="计算 2 4 3 2 2 3 5 3" xfId="21703"/>
    <cellStyle name="计算 2 4 3 2 2 3 6" xfId="21704"/>
    <cellStyle name="计算 2 4 3 2 2 3 7" xfId="21705"/>
    <cellStyle name="计算 2 4 3 2 2 4" xfId="21706"/>
    <cellStyle name="计算 2 4 3 2 2 4 2" xfId="21707"/>
    <cellStyle name="计算 2 4 3 2 2 4 2 2" xfId="21708"/>
    <cellStyle name="计算 2 4 3 2 2 4 2 2 2" xfId="21709"/>
    <cellStyle name="计算 2 4 3 2 2 4 2 2 3" xfId="21710"/>
    <cellStyle name="计算 2 4 3 2 2 4 2 3" xfId="21711"/>
    <cellStyle name="计算 2 4 3 2 2 4 2 4" xfId="21712"/>
    <cellStyle name="计算 2 4 3 2 2 4 3" xfId="21713"/>
    <cellStyle name="计算 2 4 3 2 2 4 3 2" xfId="21714"/>
    <cellStyle name="计算 2 4 3 2 2 4 3 2 2" xfId="21715"/>
    <cellStyle name="计算 2 4 3 2 2 4 3 2 3" xfId="21716"/>
    <cellStyle name="计算 2 4 3 2 2 4 3 3" xfId="21717"/>
    <cellStyle name="计算 2 4 3 2 2 4 3 4" xfId="21718"/>
    <cellStyle name="计算 2 4 3 2 2 4 4" xfId="21719"/>
    <cellStyle name="计算 2 4 3 2 2 4 4 2" xfId="21720"/>
    <cellStyle name="计算 2 4 3 2 2 4 4 2 2" xfId="21721"/>
    <cellStyle name="计算 2 4 3 2 2 4 4 2 3" xfId="21722"/>
    <cellStyle name="计算 2 4 3 2 2 4 4 3" xfId="21723"/>
    <cellStyle name="计算 2 4 3 2 2 4 4 4" xfId="21724"/>
    <cellStyle name="计算 2 4 3 2 2 4 5" xfId="21725"/>
    <cellStyle name="计算 2 4 3 2 2 4 5 2" xfId="21726"/>
    <cellStyle name="计算 2 4 3 2 2 4 5 3" xfId="21727"/>
    <cellStyle name="计算 2 4 3 2 2 4 6" xfId="21728"/>
    <cellStyle name="计算 2 4 3 2 2 4 7" xfId="21729"/>
    <cellStyle name="计算 2 4 3 2 2 5" xfId="21730"/>
    <cellStyle name="计算 2 4 3 2 2 5 2" xfId="21731"/>
    <cellStyle name="计算 2 4 3 2 2 5 2 2" xfId="21732"/>
    <cellStyle name="计算 2 4 3 2 2 5 2 3" xfId="21733"/>
    <cellStyle name="计算 2 4 3 2 2 5 3" xfId="21734"/>
    <cellStyle name="计算 2 4 3 2 2 5 4" xfId="21735"/>
    <cellStyle name="计算 2 4 3 2 2 6" xfId="21736"/>
    <cellStyle name="计算 2 4 3 2 2 6 2" xfId="21737"/>
    <cellStyle name="计算 2 4 3 2 2 6 3" xfId="21738"/>
    <cellStyle name="计算 2 4 3 2 2 7" xfId="21739"/>
    <cellStyle name="计算 2 4 3 2 2 8" xfId="21740"/>
    <cellStyle name="计算 2 4 3 2 3" xfId="21741"/>
    <cellStyle name="计算 2 4 3 2 3 2" xfId="21742"/>
    <cellStyle name="计算 2 4 3 2 3 2 2" xfId="21743"/>
    <cellStyle name="计算 2 4 3 2 3 2 2 2" xfId="21744"/>
    <cellStyle name="计算 2 4 3 2 3 2 2 3" xfId="21745"/>
    <cellStyle name="计算 2 4 3 2 3 2 3" xfId="21746"/>
    <cellStyle name="计算 2 4 3 2 3 2 4" xfId="21747"/>
    <cellStyle name="计算 2 4 3 2 3 3" xfId="21748"/>
    <cellStyle name="计算 2 4 3 2 3 3 2" xfId="21749"/>
    <cellStyle name="计算 2 4 3 2 3 3 2 2" xfId="21750"/>
    <cellStyle name="计算 2 4 3 2 3 3 2 3" xfId="21751"/>
    <cellStyle name="计算 2 4 3 2 3 3 3" xfId="21752"/>
    <cellStyle name="计算 2 4 3 2 3 3 4" xfId="21753"/>
    <cellStyle name="计算 2 4 3 2 3 4" xfId="21754"/>
    <cellStyle name="计算 2 4 3 2 3 4 2" xfId="21755"/>
    <cellStyle name="计算 2 4 3 2 3 4 2 2" xfId="21756"/>
    <cellStyle name="计算 2 4 3 2 3 4 2 3" xfId="21757"/>
    <cellStyle name="计算 2 4 3 2 3 4 3" xfId="21758"/>
    <cellStyle name="计算 2 4 3 2 3 4 4" xfId="21759"/>
    <cellStyle name="计算 2 4 3 2 3 5" xfId="21760"/>
    <cellStyle name="计算 2 4 3 2 3 5 2" xfId="21761"/>
    <cellStyle name="计算 2 4 3 2 3 5 3" xfId="21762"/>
    <cellStyle name="计算 2 4 3 2 3 6" xfId="21763"/>
    <cellStyle name="计算 2 4 3 2 3 7" xfId="21764"/>
    <cellStyle name="计算 2 4 3 2 4" xfId="21765"/>
    <cellStyle name="计算 2 4 3 2 4 2" xfId="21766"/>
    <cellStyle name="计算 2 4 3 2 4 2 2" xfId="21767"/>
    <cellStyle name="计算 2 4 3 2 4 2 2 2" xfId="21768"/>
    <cellStyle name="计算 2 4 3 2 4 2 2 3" xfId="21769"/>
    <cellStyle name="计算 2 4 3 2 4 2 3" xfId="21770"/>
    <cellStyle name="计算 2 4 3 2 4 2 4" xfId="21771"/>
    <cellStyle name="计算 2 4 3 2 4 3" xfId="21772"/>
    <cellStyle name="计算 2 4 3 2 4 3 2" xfId="21773"/>
    <cellStyle name="计算 2 4 3 2 4 3 2 2" xfId="21774"/>
    <cellStyle name="计算 2 4 3 2 4 3 2 3" xfId="21775"/>
    <cellStyle name="计算 2 4 3 2 4 3 3" xfId="21776"/>
    <cellStyle name="计算 2 4 3 2 4 3 4" xfId="21777"/>
    <cellStyle name="计算 2 4 3 2 4 4" xfId="21778"/>
    <cellStyle name="计算 2 4 3 2 4 4 2" xfId="21779"/>
    <cellStyle name="计算 2 4 3 2 4 4 2 2" xfId="21780"/>
    <cellStyle name="计算 2 4 3 2 4 4 2 3" xfId="21781"/>
    <cellStyle name="计算 2 4 3 2 4 4 3" xfId="21782"/>
    <cellStyle name="计算 2 4 3 2 4 4 4" xfId="21783"/>
    <cellStyle name="计算 2 4 3 2 4 5" xfId="21784"/>
    <cellStyle name="计算 2 4 3 2 4 5 2" xfId="21785"/>
    <cellStyle name="计算 2 4 3 2 4 5 3" xfId="21786"/>
    <cellStyle name="计算 2 4 3 2 4 6" xfId="21787"/>
    <cellStyle name="计算 2 4 3 2 4 7" xfId="21788"/>
    <cellStyle name="计算 2 4 3 2 5" xfId="21789"/>
    <cellStyle name="计算 2 4 3 2 5 2" xfId="21790"/>
    <cellStyle name="计算 2 4 3 2 5 2 2" xfId="21791"/>
    <cellStyle name="计算 2 4 3 2 5 2 2 2" xfId="21792"/>
    <cellStyle name="计算 2 4 3 2 5 2 2 3" xfId="21793"/>
    <cellStyle name="计算 2 4 3 2 5 2 3" xfId="21794"/>
    <cellStyle name="计算 2 4 3 2 5 2 4" xfId="21795"/>
    <cellStyle name="计算 2 4 3 2 5 3" xfId="21796"/>
    <cellStyle name="计算 2 4 3 2 5 3 2" xfId="21797"/>
    <cellStyle name="计算 2 4 3 2 5 3 2 2" xfId="21798"/>
    <cellStyle name="计算 2 4 3 2 5 3 2 3" xfId="21799"/>
    <cellStyle name="计算 2 4 3 2 5 3 3" xfId="21800"/>
    <cellStyle name="计算 2 4 3 2 5 3 4" xfId="21801"/>
    <cellStyle name="计算 2 4 3 2 5 4" xfId="21802"/>
    <cellStyle name="计算 2 4 3 2 5 4 2" xfId="21803"/>
    <cellStyle name="计算 2 4 3 2 5 4 2 2" xfId="21804"/>
    <cellStyle name="计算 2 4 3 2 5 4 2 3" xfId="21805"/>
    <cellStyle name="计算 2 4 3 2 5 4 3" xfId="21806"/>
    <cellStyle name="计算 2 4 3 2 5 4 4" xfId="21807"/>
    <cellStyle name="计算 2 4 3 2 5 5" xfId="21808"/>
    <cellStyle name="计算 2 4 3 2 5 5 2" xfId="21809"/>
    <cellStyle name="计算 2 4 3 2 5 5 3" xfId="21810"/>
    <cellStyle name="计算 2 4 3 2 5 6" xfId="21811"/>
    <cellStyle name="计算 2 4 3 2 5 7" xfId="21812"/>
    <cellStyle name="计算 2 4 3 2 6" xfId="21813"/>
    <cellStyle name="计算 2 4 3 2 6 2" xfId="21814"/>
    <cellStyle name="计算 2 4 3 2 6 2 2" xfId="21815"/>
    <cellStyle name="计算 2 4 3 2 6 2 3" xfId="21816"/>
    <cellStyle name="计算 2 4 3 2 6 3" xfId="21817"/>
    <cellStyle name="计算 2 4 3 2 6 4" xfId="21818"/>
    <cellStyle name="计算 2 4 3 2 7" xfId="21819"/>
    <cellStyle name="计算 2 4 3 2 7 2" xfId="21820"/>
    <cellStyle name="计算 2 4 3 2 7 3" xfId="21821"/>
    <cellStyle name="计算 2 4 3 2 8" xfId="21822"/>
    <cellStyle name="计算 2 4 3 2 9" xfId="21823"/>
    <cellStyle name="计算 2 4 3 3" xfId="21824"/>
    <cellStyle name="计算 2 4 3 3 2" xfId="21825"/>
    <cellStyle name="计算 2 4 3 3 2 2" xfId="21826"/>
    <cellStyle name="计算 2 4 3 3 2 2 2" xfId="21827"/>
    <cellStyle name="计算 2 4 3 3 2 2 2 2" xfId="21828"/>
    <cellStyle name="计算 2 4 3 3 2 2 2 2 2" xfId="21829"/>
    <cellStyle name="计算 2 4 3 3 2 2 2 2 3" xfId="21830"/>
    <cellStyle name="计算 2 4 3 3 2 2 2 3" xfId="21831"/>
    <cellStyle name="计算 2 4 3 3 2 2 2 4" xfId="21832"/>
    <cellStyle name="计算 2 4 3 3 2 2 3" xfId="21833"/>
    <cellStyle name="计算 2 4 3 3 2 2 3 2" xfId="21834"/>
    <cellStyle name="计算 2 4 3 3 2 2 3 2 2" xfId="21835"/>
    <cellStyle name="计算 2 4 3 3 2 2 3 2 3" xfId="21836"/>
    <cellStyle name="计算 2 4 3 3 2 2 3 3" xfId="21837"/>
    <cellStyle name="计算 2 4 3 3 2 2 3 4" xfId="21838"/>
    <cellStyle name="计算 2 4 3 3 2 2 4" xfId="21839"/>
    <cellStyle name="计算 2 4 3 3 2 2 4 2" xfId="21840"/>
    <cellStyle name="计算 2 4 3 3 2 2 4 2 2" xfId="21841"/>
    <cellStyle name="计算 2 4 3 3 2 2 4 2 3" xfId="21842"/>
    <cellStyle name="计算 2 4 3 3 2 2 4 3" xfId="21843"/>
    <cellStyle name="计算 2 4 3 3 2 2 4 4" xfId="21844"/>
    <cellStyle name="计算 2 4 3 3 2 2 5" xfId="21845"/>
    <cellStyle name="计算 2 4 3 3 2 2 5 2" xfId="21846"/>
    <cellStyle name="计算 2 4 3 3 2 2 5 3" xfId="21847"/>
    <cellStyle name="计算 2 4 3 3 2 2 6" xfId="21848"/>
    <cellStyle name="计算 2 4 3 3 2 2 7" xfId="21849"/>
    <cellStyle name="计算 2 4 3 3 2 3" xfId="21850"/>
    <cellStyle name="计算 2 4 3 3 2 3 2" xfId="21851"/>
    <cellStyle name="计算 2 4 3 3 2 3 2 2" xfId="21852"/>
    <cellStyle name="计算 2 4 3 3 2 3 2 2 2" xfId="21853"/>
    <cellStyle name="计算 2 4 3 3 2 3 2 2 3" xfId="21854"/>
    <cellStyle name="计算 2 4 3 3 2 3 2 3" xfId="21855"/>
    <cellStyle name="计算 2 4 3 3 2 3 2 4" xfId="21856"/>
    <cellStyle name="计算 2 4 3 3 2 3 3" xfId="21857"/>
    <cellStyle name="计算 2 4 3 3 2 3 3 2" xfId="21858"/>
    <cellStyle name="计算 2 4 3 3 2 3 3 2 2" xfId="21859"/>
    <cellStyle name="计算 2 4 3 3 2 3 3 2 3" xfId="21860"/>
    <cellStyle name="计算 2 4 3 3 2 3 3 3" xfId="21861"/>
    <cellStyle name="计算 2 4 3 3 2 3 3 4" xfId="21862"/>
    <cellStyle name="计算 2 4 3 3 2 3 4" xfId="21863"/>
    <cellStyle name="计算 2 4 3 3 2 3 4 2" xfId="21864"/>
    <cellStyle name="计算 2 4 3 3 2 3 4 2 2" xfId="21865"/>
    <cellStyle name="计算 2 4 3 3 2 3 4 2 3" xfId="21866"/>
    <cellStyle name="计算 2 4 3 3 2 3 4 3" xfId="21867"/>
    <cellStyle name="计算 2 4 3 3 2 3 4 4" xfId="21868"/>
    <cellStyle name="计算 2 4 3 3 2 3 5" xfId="21869"/>
    <cellStyle name="计算 2 4 3 3 2 3 5 2" xfId="21870"/>
    <cellStyle name="计算 2 4 3 3 2 3 5 3" xfId="21871"/>
    <cellStyle name="计算 2 4 3 3 2 3 6" xfId="21872"/>
    <cellStyle name="计算 2 4 3 3 2 3 7" xfId="21873"/>
    <cellStyle name="计算 2 4 3 3 2 4" xfId="21874"/>
    <cellStyle name="计算 2 4 3 3 2 4 2" xfId="21875"/>
    <cellStyle name="计算 2 4 3 3 2 4 2 2" xfId="21876"/>
    <cellStyle name="计算 2 4 3 3 2 4 2 2 2" xfId="21877"/>
    <cellStyle name="计算 2 4 3 3 2 4 2 2 3" xfId="21878"/>
    <cellStyle name="计算 2 4 3 3 2 4 2 3" xfId="21879"/>
    <cellStyle name="计算 2 4 3 3 2 4 2 4" xfId="21880"/>
    <cellStyle name="计算 2 4 3 3 2 4 3" xfId="21881"/>
    <cellStyle name="计算 2 4 3 3 2 4 3 2" xfId="21882"/>
    <cellStyle name="计算 2 4 3 3 2 4 3 2 2" xfId="21883"/>
    <cellStyle name="计算 2 4 3 3 2 4 3 2 3" xfId="21884"/>
    <cellStyle name="计算 2 4 3 3 2 4 3 3" xfId="21885"/>
    <cellStyle name="计算 2 4 3 3 2 4 3 4" xfId="21886"/>
    <cellStyle name="计算 2 4 3 3 2 4 4" xfId="21887"/>
    <cellStyle name="计算 2 4 3 3 2 4 4 2" xfId="21888"/>
    <cellStyle name="计算 2 4 3 3 2 4 4 2 2" xfId="21889"/>
    <cellStyle name="计算 2 4 3 3 2 4 4 2 3" xfId="21890"/>
    <cellStyle name="计算 2 4 3 3 2 4 4 3" xfId="21891"/>
    <cellStyle name="计算 2 4 3 3 2 4 4 4" xfId="21892"/>
    <cellStyle name="计算 2 4 3 3 2 4 5" xfId="21893"/>
    <cellStyle name="计算 2 4 3 3 2 4 5 2" xfId="21894"/>
    <cellStyle name="计算 2 4 3 3 2 4 5 3" xfId="21895"/>
    <cellStyle name="计算 2 4 3 3 2 4 6" xfId="21896"/>
    <cellStyle name="计算 2 4 3 3 2 4 7" xfId="21897"/>
    <cellStyle name="计算 2 4 3 3 2 5" xfId="21898"/>
    <cellStyle name="计算 2 4 3 3 2 5 2" xfId="21899"/>
    <cellStyle name="计算 2 4 3 3 2 5 2 2" xfId="21900"/>
    <cellStyle name="计算 2 4 3 3 2 5 2 3" xfId="21901"/>
    <cellStyle name="计算 2 4 3 3 2 5 3" xfId="21902"/>
    <cellStyle name="计算 2 4 3 3 2 5 4" xfId="21903"/>
    <cellStyle name="计算 2 4 3 3 2 6" xfId="21904"/>
    <cellStyle name="计算 2 4 3 3 2 6 2" xfId="21905"/>
    <cellStyle name="计算 2 4 3 3 2 6 3" xfId="21906"/>
    <cellStyle name="计算 2 4 3 3 2 7" xfId="21907"/>
    <cellStyle name="计算 2 4 3 3 2 8" xfId="21908"/>
    <cellStyle name="计算 2 4 3 3 3" xfId="21909"/>
    <cellStyle name="计算 2 4 3 3 3 2" xfId="21910"/>
    <cellStyle name="计算 2 4 3 3 3 2 2" xfId="21911"/>
    <cellStyle name="计算 2 4 3 3 3 2 2 2" xfId="21912"/>
    <cellStyle name="计算 2 4 3 3 3 2 2 3" xfId="21913"/>
    <cellStyle name="计算 2 4 3 3 3 2 3" xfId="21914"/>
    <cellStyle name="计算 2 4 3 3 3 2 4" xfId="21915"/>
    <cellStyle name="计算 2 4 3 3 3 3" xfId="21916"/>
    <cellStyle name="计算 2 4 3 3 3 3 2" xfId="21917"/>
    <cellStyle name="计算 2 4 3 3 3 3 2 2" xfId="21918"/>
    <cellStyle name="计算 2 4 3 3 3 3 2 3" xfId="21919"/>
    <cellStyle name="计算 2 4 3 3 3 3 3" xfId="21920"/>
    <cellStyle name="计算 2 4 3 3 3 3 4" xfId="21921"/>
    <cellStyle name="计算 2 4 3 3 3 4" xfId="21922"/>
    <cellStyle name="计算 2 4 3 3 3 4 2" xfId="21923"/>
    <cellStyle name="计算 2 4 3 3 3 4 2 2" xfId="21924"/>
    <cellStyle name="计算 2 4 3 3 3 4 2 3" xfId="21925"/>
    <cellStyle name="计算 2 4 3 3 3 4 3" xfId="21926"/>
    <cellStyle name="计算 2 4 3 3 3 4 4" xfId="21927"/>
    <cellStyle name="计算 2 4 3 3 3 5" xfId="21928"/>
    <cellStyle name="计算 2 4 3 3 3 5 2" xfId="21929"/>
    <cellStyle name="计算 2 4 3 3 3 5 3" xfId="21930"/>
    <cellStyle name="计算 2 4 3 3 3 6" xfId="21931"/>
    <cellStyle name="计算 2 4 3 3 3 7" xfId="21932"/>
    <cellStyle name="计算 2 4 3 3 4" xfId="21933"/>
    <cellStyle name="计算 2 4 3 3 4 2" xfId="21934"/>
    <cellStyle name="计算 2 4 3 3 4 2 2" xfId="21935"/>
    <cellStyle name="计算 2 4 3 3 4 2 2 2" xfId="21936"/>
    <cellStyle name="计算 2 4 3 3 4 2 2 3" xfId="21937"/>
    <cellStyle name="计算 2 4 3 3 4 2 3" xfId="21938"/>
    <cellStyle name="计算 2 4 3 3 4 2 4" xfId="21939"/>
    <cellStyle name="计算 2 4 3 3 4 3" xfId="21940"/>
    <cellStyle name="计算 2 4 3 3 4 3 2" xfId="21941"/>
    <cellStyle name="计算 2 4 3 3 4 3 2 2" xfId="21942"/>
    <cellStyle name="计算 2 4 3 3 4 3 2 3" xfId="21943"/>
    <cellStyle name="计算 2 4 3 3 4 3 3" xfId="21944"/>
    <cellStyle name="计算 2 4 3 3 4 3 4" xfId="21945"/>
    <cellStyle name="计算 2 4 3 3 4 4" xfId="21946"/>
    <cellStyle name="计算 2 4 3 3 4 4 2" xfId="21947"/>
    <cellStyle name="计算 2 4 3 3 4 4 2 2" xfId="21948"/>
    <cellStyle name="计算 2 4 3 3 4 4 2 3" xfId="21949"/>
    <cellStyle name="计算 2 4 3 3 4 4 3" xfId="21950"/>
    <cellStyle name="计算 2 4 3 3 4 4 4" xfId="21951"/>
    <cellStyle name="计算 2 4 3 3 4 5" xfId="21952"/>
    <cellStyle name="计算 2 4 3 3 4 5 2" xfId="21953"/>
    <cellStyle name="计算 2 4 3 3 4 5 3" xfId="21954"/>
    <cellStyle name="计算 2 4 3 3 4 6" xfId="21955"/>
    <cellStyle name="计算 2 4 3 3 4 7" xfId="21956"/>
    <cellStyle name="计算 2 4 3 3 5" xfId="21957"/>
    <cellStyle name="计算 2 4 3 3 5 2" xfId="21958"/>
    <cellStyle name="计算 2 4 3 3 5 2 2" xfId="21959"/>
    <cellStyle name="计算 2 4 3 3 5 2 2 2" xfId="21960"/>
    <cellStyle name="计算 2 4 3 3 5 2 2 3" xfId="21961"/>
    <cellStyle name="计算 2 4 3 3 5 2 3" xfId="21962"/>
    <cellStyle name="计算 2 4 3 3 5 2 4" xfId="21963"/>
    <cellStyle name="计算 2 4 3 3 5 3" xfId="21964"/>
    <cellStyle name="计算 2 4 3 3 5 3 2" xfId="21965"/>
    <cellStyle name="计算 2 4 3 3 5 3 2 2" xfId="21966"/>
    <cellStyle name="计算 2 4 3 3 5 3 2 3" xfId="21967"/>
    <cellStyle name="计算 2 4 3 3 5 3 3" xfId="21968"/>
    <cellStyle name="计算 2 4 3 3 5 3 4" xfId="21969"/>
    <cellStyle name="计算 2 4 3 3 5 4" xfId="21970"/>
    <cellStyle name="计算 2 4 3 3 5 4 2" xfId="21971"/>
    <cellStyle name="计算 2 4 3 3 5 4 2 2" xfId="21972"/>
    <cellStyle name="计算 2 4 3 3 5 4 2 3" xfId="21973"/>
    <cellStyle name="计算 2 4 3 3 5 4 3" xfId="21974"/>
    <cellStyle name="计算 2 4 3 3 5 4 4" xfId="21975"/>
    <cellStyle name="计算 2 4 3 3 5 5" xfId="21976"/>
    <cellStyle name="计算 2 4 3 3 5 5 2" xfId="21977"/>
    <cellStyle name="计算 2 4 3 3 5 5 3" xfId="21978"/>
    <cellStyle name="计算 2 4 3 3 5 6" xfId="21979"/>
    <cellStyle name="计算 2 4 3 3 5 7" xfId="21980"/>
    <cellStyle name="计算 2 4 3 3 6" xfId="21981"/>
    <cellStyle name="计算 2 4 3 3 6 2" xfId="21982"/>
    <cellStyle name="计算 2 4 3 3 6 2 2" xfId="21983"/>
    <cellStyle name="计算 2 4 3 3 6 2 3" xfId="21984"/>
    <cellStyle name="计算 2 4 3 3 6 3" xfId="21985"/>
    <cellStyle name="计算 2 4 3 3 6 4" xfId="21986"/>
    <cellStyle name="计算 2 4 3 3 7" xfId="21987"/>
    <cellStyle name="计算 2 4 3 3 7 2" xfId="21988"/>
    <cellStyle name="计算 2 4 3 3 7 3" xfId="21989"/>
    <cellStyle name="计算 2 4 3 3 8" xfId="21990"/>
    <cellStyle name="计算 2 4 3 3 9" xfId="21991"/>
    <cellStyle name="计算 2 4 3 4" xfId="21992"/>
    <cellStyle name="计算 2 4 3 4 2" xfId="21993"/>
    <cellStyle name="计算 2 4 3 4 2 2" xfId="21994"/>
    <cellStyle name="计算 2 4 3 4 2 2 2" xfId="21995"/>
    <cellStyle name="计算 2 4 3 4 2 2 2 2" xfId="21996"/>
    <cellStyle name="计算 2 4 3 4 2 2 2 2 2" xfId="21997"/>
    <cellStyle name="计算 2 4 3 4 2 2 2 2 3" xfId="21998"/>
    <cellStyle name="计算 2 4 3 4 2 2 2 3" xfId="21999"/>
    <cellStyle name="计算 2 4 3 4 2 2 2 4" xfId="22000"/>
    <cellStyle name="计算 2 4 3 4 2 2 3" xfId="22001"/>
    <cellStyle name="计算 2 4 3 4 2 2 3 2" xfId="22002"/>
    <cellStyle name="计算 2 4 3 4 2 2 3 2 2" xfId="22003"/>
    <cellStyle name="计算 2 4 3 4 2 2 3 2 3" xfId="22004"/>
    <cellStyle name="计算 2 4 3 4 2 2 3 3" xfId="22005"/>
    <cellStyle name="计算 2 4 3 4 2 2 3 4" xfId="22006"/>
    <cellStyle name="计算 2 4 3 4 2 2 4" xfId="22007"/>
    <cellStyle name="计算 2 4 3 4 2 2 4 2" xfId="22008"/>
    <cellStyle name="计算 2 4 3 4 2 2 4 2 2" xfId="22009"/>
    <cellStyle name="计算 2 4 3 4 2 2 4 2 3" xfId="22010"/>
    <cellStyle name="计算 2 4 3 4 2 2 4 3" xfId="22011"/>
    <cellStyle name="计算 2 4 3 4 2 2 4 4" xfId="22012"/>
    <cellStyle name="计算 2 4 3 4 2 2 5" xfId="22013"/>
    <cellStyle name="计算 2 4 3 4 2 2 5 2" xfId="22014"/>
    <cellStyle name="计算 2 4 3 4 2 2 5 3" xfId="22015"/>
    <cellStyle name="计算 2 4 3 4 2 2 6" xfId="22016"/>
    <cellStyle name="计算 2 4 3 4 2 2 7" xfId="22017"/>
    <cellStyle name="计算 2 4 3 4 2 3" xfId="22018"/>
    <cellStyle name="计算 2 4 3 4 2 3 2" xfId="22019"/>
    <cellStyle name="计算 2 4 3 4 2 3 2 2" xfId="22020"/>
    <cellStyle name="计算 2 4 3 4 2 3 2 2 2" xfId="22021"/>
    <cellStyle name="计算 2 4 3 4 2 3 2 2 3" xfId="22022"/>
    <cellStyle name="计算 2 4 3 4 2 3 2 3" xfId="22023"/>
    <cellStyle name="计算 2 4 3 4 2 3 2 4" xfId="22024"/>
    <cellStyle name="计算 2 4 3 4 2 3 3" xfId="22025"/>
    <cellStyle name="计算 2 4 3 4 2 3 3 2" xfId="22026"/>
    <cellStyle name="计算 2 4 3 4 2 3 3 2 2" xfId="22027"/>
    <cellStyle name="计算 2 4 3 4 2 3 3 2 3" xfId="22028"/>
    <cellStyle name="计算 2 4 3 4 2 3 3 3" xfId="22029"/>
    <cellStyle name="计算 2 4 3 4 2 3 3 4" xfId="22030"/>
    <cellStyle name="计算 2 4 3 4 2 3 4" xfId="22031"/>
    <cellStyle name="计算 2 4 3 4 2 3 4 2" xfId="22032"/>
    <cellStyle name="计算 2 4 3 4 2 3 4 2 2" xfId="22033"/>
    <cellStyle name="计算 2 4 3 4 2 3 4 2 3" xfId="22034"/>
    <cellStyle name="计算 2 4 3 4 2 3 4 3" xfId="22035"/>
    <cellStyle name="计算 2 4 3 4 2 3 4 4" xfId="22036"/>
    <cellStyle name="计算 2 4 3 4 2 3 5" xfId="22037"/>
    <cellStyle name="计算 2 4 3 4 2 3 5 2" xfId="22038"/>
    <cellStyle name="计算 2 4 3 4 2 3 5 3" xfId="22039"/>
    <cellStyle name="计算 2 4 3 4 2 3 6" xfId="22040"/>
    <cellStyle name="计算 2 4 3 4 2 3 7" xfId="22041"/>
    <cellStyle name="计算 2 4 3 4 2 4" xfId="22042"/>
    <cellStyle name="计算 2 4 3 4 2 4 2" xfId="22043"/>
    <cellStyle name="计算 2 4 3 4 2 4 2 2" xfId="22044"/>
    <cellStyle name="计算 2 4 3 4 2 4 2 2 2" xfId="22045"/>
    <cellStyle name="计算 2 4 3 4 2 4 2 2 3" xfId="22046"/>
    <cellStyle name="计算 2 4 3 4 2 4 2 3" xfId="22047"/>
    <cellStyle name="计算 2 4 3 4 2 4 2 4" xfId="22048"/>
    <cellStyle name="计算 2 4 3 4 2 4 3" xfId="22049"/>
    <cellStyle name="计算 2 4 3 4 2 4 3 2" xfId="22050"/>
    <cellStyle name="计算 2 4 3 4 2 4 3 2 2" xfId="22051"/>
    <cellStyle name="计算 2 4 3 4 2 4 3 2 3" xfId="22052"/>
    <cellStyle name="计算 2 4 3 4 2 4 3 3" xfId="22053"/>
    <cellStyle name="计算 2 4 3 4 2 4 3 4" xfId="22054"/>
    <cellStyle name="计算 2 4 3 4 2 4 4" xfId="22055"/>
    <cellStyle name="计算 2 4 3 4 2 4 4 2" xfId="22056"/>
    <cellStyle name="计算 2 4 3 4 2 4 4 2 2" xfId="22057"/>
    <cellStyle name="计算 2 4 3 4 2 4 4 2 3" xfId="22058"/>
    <cellStyle name="计算 2 4 3 4 2 4 4 3" xfId="22059"/>
    <cellStyle name="计算 2 4 3 4 2 4 4 4" xfId="22060"/>
    <cellStyle name="计算 2 4 3 4 2 4 5" xfId="22061"/>
    <cellStyle name="计算 2 4 3 4 2 4 5 2" xfId="22062"/>
    <cellStyle name="计算 2 4 3 4 2 4 5 3" xfId="22063"/>
    <cellStyle name="计算 2 4 3 4 2 4 6" xfId="22064"/>
    <cellStyle name="计算 2 4 3 4 2 4 7" xfId="22065"/>
    <cellStyle name="计算 2 4 3 4 2 5" xfId="22066"/>
    <cellStyle name="计算 2 4 3 4 2 5 2" xfId="22067"/>
    <cellStyle name="计算 2 4 3 4 2 5 2 2" xfId="22068"/>
    <cellStyle name="计算 2 4 3 4 2 5 2 3" xfId="22069"/>
    <cellStyle name="计算 2 4 3 4 2 5 3" xfId="22070"/>
    <cellStyle name="计算 2 4 3 4 2 5 4" xfId="22071"/>
    <cellStyle name="计算 2 4 3 4 2 6" xfId="22072"/>
    <cellStyle name="计算 2 4 3 4 2 6 2" xfId="22073"/>
    <cellStyle name="计算 2 4 3 4 2 6 3" xfId="22074"/>
    <cellStyle name="计算 2 4 3 4 2 7" xfId="22075"/>
    <cellStyle name="计算 2 4 3 4 2 8" xfId="22076"/>
    <cellStyle name="计算 2 4 3 4 3" xfId="22077"/>
    <cellStyle name="计算 2 4 3 4 3 2" xfId="22078"/>
    <cellStyle name="计算 2 4 3 4 3 2 2" xfId="22079"/>
    <cellStyle name="计算 2 4 3 4 3 2 2 2" xfId="22080"/>
    <cellStyle name="计算 2 4 3 4 3 2 2 3" xfId="22081"/>
    <cellStyle name="计算 2 4 3 4 3 2 3" xfId="22082"/>
    <cellStyle name="计算 2 4 3 4 3 2 4" xfId="22083"/>
    <cellStyle name="计算 2 4 3 4 3 3" xfId="22084"/>
    <cellStyle name="计算 2 4 3 4 3 3 2" xfId="22085"/>
    <cellStyle name="计算 2 4 3 4 3 3 2 2" xfId="22086"/>
    <cellStyle name="计算 2 4 3 4 3 3 2 3" xfId="22087"/>
    <cellStyle name="计算 2 4 3 4 3 3 3" xfId="22088"/>
    <cellStyle name="计算 2 4 3 4 3 3 4" xfId="22089"/>
    <cellStyle name="计算 2 4 3 4 3 4" xfId="22090"/>
    <cellStyle name="计算 2 4 3 4 3 4 2" xfId="22091"/>
    <cellStyle name="计算 2 4 3 4 3 4 2 2" xfId="22092"/>
    <cellStyle name="计算 2 4 3 4 3 4 2 3" xfId="22093"/>
    <cellStyle name="计算 2 4 3 4 3 4 3" xfId="22094"/>
    <cellStyle name="计算 2 4 3 4 3 4 4" xfId="22095"/>
    <cellStyle name="计算 2 4 3 4 3 5" xfId="22096"/>
    <cellStyle name="计算 2 4 3 4 3 5 2" xfId="22097"/>
    <cellStyle name="计算 2 4 3 4 3 5 3" xfId="22098"/>
    <cellStyle name="计算 2 4 3 4 3 6" xfId="22099"/>
    <cellStyle name="计算 2 4 3 4 3 7" xfId="22100"/>
    <cellStyle name="计算 2 4 3 4 4" xfId="22101"/>
    <cellStyle name="计算 2 4 3 4 4 2" xfId="22102"/>
    <cellStyle name="计算 2 4 3 4 4 2 2" xfId="22103"/>
    <cellStyle name="计算 2 4 3 4 4 2 2 2" xfId="22104"/>
    <cellStyle name="计算 2 4 3 4 4 2 2 3" xfId="22105"/>
    <cellStyle name="计算 2 4 3 4 4 2 3" xfId="22106"/>
    <cellStyle name="计算 2 4 3 4 4 2 4" xfId="22107"/>
    <cellStyle name="计算 2 4 3 4 4 3" xfId="22108"/>
    <cellStyle name="计算 2 4 3 4 4 3 2" xfId="22109"/>
    <cellStyle name="计算 2 4 3 4 4 3 2 2" xfId="22110"/>
    <cellStyle name="计算 2 4 3 4 4 3 2 3" xfId="22111"/>
    <cellStyle name="计算 2 4 3 4 4 3 3" xfId="22112"/>
    <cellStyle name="计算 2 4 3 4 4 3 4" xfId="22113"/>
    <cellStyle name="计算 2 4 3 4 4 4" xfId="22114"/>
    <cellStyle name="计算 2 4 3 4 4 4 2" xfId="22115"/>
    <cellStyle name="计算 2 4 3 4 4 4 2 2" xfId="22116"/>
    <cellStyle name="计算 2 4 3 4 4 4 2 3" xfId="22117"/>
    <cellStyle name="计算 2 4 3 4 4 4 3" xfId="22118"/>
    <cellStyle name="计算 2 4 3 4 4 4 4" xfId="22119"/>
    <cellStyle name="计算 2 4 3 4 4 5" xfId="22120"/>
    <cellStyle name="计算 2 4 3 4 4 5 2" xfId="22121"/>
    <cellStyle name="计算 2 4 3 4 4 5 3" xfId="22122"/>
    <cellStyle name="计算 2 4 3 4 4 6" xfId="22123"/>
    <cellStyle name="计算 2 4 3 4 4 7" xfId="22124"/>
    <cellStyle name="计算 2 4 3 4 5" xfId="22125"/>
    <cellStyle name="计算 2 4 3 4 5 2" xfId="22126"/>
    <cellStyle name="计算 2 4 3 4 5 2 2" xfId="22127"/>
    <cellStyle name="计算 2 4 3 4 5 2 2 2" xfId="22128"/>
    <cellStyle name="计算 2 4 3 4 5 2 2 3" xfId="22129"/>
    <cellStyle name="计算 2 4 3 4 5 2 3" xfId="22130"/>
    <cellStyle name="计算 2 4 3 4 5 2 4" xfId="22131"/>
    <cellStyle name="计算 2 4 3 4 5 3" xfId="22132"/>
    <cellStyle name="计算 2 4 3 4 5 3 2" xfId="22133"/>
    <cellStyle name="计算 2 4 3 4 5 3 2 2" xfId="22134"/>
    <cellStyle name="计算 2 4 3 4 5 3 2 3" xfId="22135"/>
    <cellStyle name="计算 2 4 3 4 5 3 3" xfId="22136"/>
    <cellStyle name="计算 2 4 3 4 5 3 4" xfId="22137"/>
    <cellStyle name="计算 2 4 3 4 5 4" xfId="22138"/>
    <cellStyle name="计算 2 4 3 4 5 4 2" xfId="22139"/>
    <cellStyle name="计算 2 4 3 4 5 4 2 2" xfId="22140"/>
    <cellStyle name="计算 2 4 3 4 5 4 2 3" xfId="22141"/>
    <cellStyle name="计算 2 4 3 4 5 4 3" xfId="22142"/>
    <cellStyle name="计算 2 4 3 4 5 4 4" xfId="22143"/>
    <cellStyle name="计算 2 4 3 4 5 5" xfId="22144"/>
    <cellStyle name="计算 2 4 3 4 5 5 2" xfId="22145"/>
    <cellStyle name="计算 2 4 3 4 5 5 3" xfId="22146"/>
    <cellStyle name="计算 2 4 3 4 5 6" xfId="22147"/>
    <cellStyle name="计算 2 4 3 4 5 7" xfId="22148"/>
    <cellStyle name="计算 2 4 3 4 6" xfId="22149"/>
    <cellStyle name="计算 2 4 3 4 6 2" xfId="22150"/>
    <cellStyle name="计算 2 4 3 4 6 2 2" xfId="22151"/>
    <cellStyle name="计算 2 4 3 4 6 2 3" xfId="22152"/>
    <cellStyle name="计算 2 4 3 4 6 3" xfId="22153"/>
    <cellStyle name="计算 2 4 3 4 6 4" xfId="22154"/>
    <cellStyle name="计算 2 4 3 4 7" xfId="22155"/>
    <cellStyle name="计算 2 4 3 4 8" xfId="22156"/>
    <cellStyle name="计算 2 4 3 5" xfId="22157"/>
    <cellStyle name="计算 2 4 3 5 2" xfId="22158"/>
    <cellStyle name="计算 2 4 3 5 2 2" xfId="22159"/>
    <cellStyle name="计算 2 4 3 5 2 2 2" xfId="22160"/>
    <cellStyle name="计算 2 4 3 5 2 2 2 2" xfId="22161"/>
    <cellStyle name="计算 2 4 3 5 2 2 2 3" xfId="22162"/>
    <cellStyle name="计算 2 4 3 5 2 2 3" xfId="22163"/>
    <cellStyle name="计算 2 4 3 5 2 2 4" xfId="22164"/>
    <cellStyle name="计算 2 4 3 5 2 3" xfId="22165"/>
    <cellStyle name="计算 2 4 3 5 2 3 2" xfId="22166"/>
    <cellStyle name="计算 2 4 3 5 2 3 2 2" xfId="22167"/>
    <cellStyle name="计算 2 4 3 5 2 3 2 3" xfId="22168"/>
    <cellStyle name="计算 2 4 3 5 2 3 3" xfId="22169"/>
    <cellStyle name="计算 2 4 3 5 2 3 4" xfId="22170"/>
    <cellStyle name="计算 2 4 3 5 2 4" xfId="22171"/>
    <cellStyle name="计算 2 4 3 5 2 4 2" xfId="22172"/>
    <cellStyle name="计算 2 4 3 5 2 4 2 2" xfId="22173"/>
    <cellStyle name="计算 2 4 3 5 2 4 2 3" xfId="22174"/>
    <cellStyle name="计算 2 4 3 5 2 4 3" xfId="22175"/>
    <cellStyle name="计算 2 4 3 5 2 4 4" xfId="22176"/>
    <cellStyle name="计算 2 4 3 5 2 5" xfId="22177"/>
    <cellStyle name="计算 2 4 3 5 2 5 2" xfId="22178"/>
    <cellStyle name="计算 2 4 3 5 2 5 3" xfId="22179"/>
    <cellStyle name="计算 2 4 3 5 2 6" xfId="22180"/>
    <cellStyle name="计算 2 4 3 5 2 7" xfId="22181"/>
    <cellStyle name="计算 2 4 3 5 3" xfId="22182"/>
    <cellStyle name="计算 2 4 3 5 3 2" xfId="22183"/>
    <cellStyle name="计算 2 4 3 5 3 2 2" xfId="22184"/>
    <cellStyle name="计算 2 4 3 5 3 2 2 2" xfId="22185"/>
    <cellStyle name="计算 2 4 3 5 3 2 2 3" xfId="22186"/>
    <cellStyle name="计算 2 4 3 5 3 2 3" xfId="22187"/>
    <cellStyle name="计算 2 4 3 5 3 2 4" xfId="22188"/>
    <cellStyle name="计算 2 4 3 5 3 3" xfId="22189"/>
    <cellStyle name="计算 2 4 3 5 3 3 2" xfId="22190"/>
    <cellStyle name="计算 2 4 3 5 3 3 2 2" xfId="22191"/>
    <cellStyle name="计算 2 4 3 5 3 3 2 3" xfId="22192"/>
    <cellStyle name="计算 2 4 3 5 3 3 3" xfId="22193"/>
    <cellStyle name="计算 2 4 3 5 3 3 4" xfId="22194"/>
    <cellStyle name="计算 2 4 3 5 3 4" xfId="22195"/>
    <cellStyle name="计算 2 4 3 5 3 4 2" xfId="22196"/>
    <cellStyle name="计算 2 4 3 5 3 4 2 2" xfId="22197"/>
    <cellStyle name="计算 2 4 3 5 3 4 2 3" xfId="22198"/>
    <cellStyle name="计算 2 4 3 5 3 4 3" xfId="22199"/>
    <cellStyle name="计算 2 4 3 5 3 4 4" xfId="22200"/>
    <cellStyle name="计算 2 4 3 5 3 5" xfId="22201"/>
    <cellStyle name="计算 2 4 3 5 3 5 2" xfId="22202"/>
    <cellStyle name="计算 2 4 3 5 3 5 3" xfId="22203"/>
    <cellStyle name="计算 2 4 3 5 3 6" xfId="22204"/>
    <cellStyle name="计算 2 4 3 5 3 7" xfId="22205"/>
    <cellStyle name="计算 2 4 3 5 4" xfId="22206"/>
    <cellStyle name="计算 2 4 3 5 4 2" xfId="22207"/>
    <cellStyle name="计算 2 4 3 5 4 2 2" xfId="22208"/>
    <cellStyle name="计算 2 4 3 5 4 2 2 2" xfId="22209"/>
    <cellStyle name="计算 2 4 3 5 4 2 2 3" xfId="22210"/>
    <cellStyle name="计算 2 4 3 5 4 2 3" xfId="22211"/>
    <cellStyle name="计算 2 4 3 5 4 2 4" xfId="22212"/>
    <cellStyle name="计算 2 4 3 5 4 3" xfId="22213"/>
    <cellStyle name="计算 2 4 3 5 4 3 2" xfId="22214"/>
    <cellStyle name="计算 2 4 3 5 4 3 2 2" xfId="22215"/>
    <cellStyle name="计算 2 4 3 5 4 3 2 3" xfId="22216"/>
    <cellStyle name="计算 2 4 3 5 4 3 3" xfId="22217"/>
    <cellStyle name="计算 2 4 3 5 4 3 4" xfId="22218"/>
    <cellStyle name="计算 2 4 3 5 4 4" xfId="22219"/>
    <cellStyle name="计算 2 4 3 5 4 4 2" xfId="22220"/>
    <cellStyle name="计算 2 4 3 5 4 4 2 2" xfId="22221"/>
    <cellStyle name="计算 2 4 3 5 4 4 2 3" xfId="22222"/>
    <cellStyle name="计算 2 4 3 5 4 4 3" xfId="22223"/>
    <cellStyle name="计算 2 4 3 5 4 4 4" xfId="22224"/>
    <cellStyle name="计算 2 4 3 5 4 5" xfId="22225"/>
    <cellStyle name="计算 2 4 3 5 4 5 2" xfId="22226"/>
    <cellStyle name="计算 2 4 3 5 4 5 3" xfId="22227"/>
    <cellStyle name="计算 2 4 3 5 4 6" xfId="22228"/>
    <cellStyle name="计算 2 4 3 5 4 7" xfId="22229"/>
    <cellStyle name="计算 2 4 3 5 5" xfId="22230"/>
    <cellStyle name="计算 2 4 3 5 5 2" xfId="22231"/>
    <cellStyle name="计算 2 4 3 5 5 2 2" xfId="22232"/>
    <cellStyle name="计算 2 4 3 5 5 2 3" xfId="22233"/>
    <cellStyle name="计算 2 4 3 5 5 3" xfId="22234"/>
    <cellStyle name="计算 2 4 3 5 5 4" xfId="22235"/>
    <cellStyle name="计算 2 4 3 5 6" xfId="22236"/>
    <cellStyle name="计算 2 4 3 5 6 2" xfId="22237"/>
    <cellStyle name="计算 2 4 3 5 6 3" xfId="22238"/>
    <cellStyle name="计算 2 4 3 5 7" xfId="22239"/>
    <cellStyle name="计算 2 4 3 5 8" xfId="22240"/>
    <cellStyle name="计算 2 4 3 6" xfId="22241"/>
    <cellStyle name="计算 2 4 3 6 2" xfId="22242"/>
    <cellStyle name="计算 2 4 3 6 2 2" xfId="22243"/>
    <cellStyle name="计算 2 4 3 6 2 2 2" xfId="22244"/>
    <cellStyle name="计算 2 4 3 6 2 2 3" xfId="22245"/>
    <cellStyle name="计算 2 4 3 6 2 3" xfId="22246"/>
    <cellStyle name="计算 2 4 3 6 2 4" xfId="22247"/>
    <cellStyle name="计算 2 4 3 6 3" xfId="22248"/>
    <cellStyle name="计算 2 4 3 6 3 2" xfId="22249"/>
    <cellStyle name="计算 2 4 3 6 3 2 2" xfId="22250"/>
    <cellStyle name="计算 2 4 3 6 3 2 3" xfId="22251"/>
    <cellStyle name="计算 2 4 3 6 3 3" xfId="22252"/>
    <cellStyle name="计算 2 4 3 6 3 4" xfId="22253"/>
    <cellStyle name="计算 2 4 3 6 4" xfId="22254"/>
    <cellStyle name="计算 2 4 3 6 4 2" xfId="22255"/>
    <cellStyle name="计算 2 4 3 6 4 2 2" xfId="22256"/>
    <cellStyle name="计算 2 4 3 6 4 2 3" xfId="22257"/>
    <cellStyle name="计算 2 4 3 6 4 3" xfId="22258"/>
    <cellStyle name="计算 2 4 3 6 4 4" xfId="22259"/>
    <cellStyle name="计算 2 4 3 6 5" xfId="22260"/>
    <cellStyle name="计算 2 4 3 6 5 2" xfId="22261"/>
    <cellStyle name="计算 2 4 3 6 5 3" xfId="22262"/>
    <cellStyle name="计算 2 4 3 6 6" xfId="22263"/>
    <cellStyle name="计算 2 4 3 6 7" xfId="22264"/>
    <cellStyle name="计算 2 4 3 7" xfId="22265"/>
    <cellStyle name="计算 2 4 3 7 2" xfId="22266"/>
    <cellStyle name="计算 2 4 3 7 2 2" xfId="22267"/>
    <cellStyle name="计算 2 4 3 7 2 2 2" xfId="22268"/>
    <cellStyle name="计算 2 4 3 7 2 2 3" xfId="22269"/>
    <cellStyle name="计算 2 4 3 7 2 3" xfId="22270"/>
    <cellStyle name="计算 2 4 3 7 2 4" xfId="22271"/>
    <cellStyle name="计算 2 4 3 7 3" xfId="22272"/>
    <cellStyle name="计算 2 4 3 7 3 2" xfId="22273"/>
    <cellStyle name="计算 2 4 3 7 3 2 2" xfId="22274"/>
    <cellStyle name="计算 2 4 3 7 3 2 3" xfId="22275"/>
    <cellStyle name="计算 2 4 3 7 3 3" xfId="22276"/>
    <cellStyle name="计算 2 4 3 7 3 4" xfId="22277"/>
    <cellStyle name="计算 2 4 3 7 4" xfId="22278"/>
    <cellStyle name="计算 2 4 3 7 4 2" xfId="22279"/>
    <cellStyle name="计算 2 4 3 7 4 2 2" xfId="22280"/>
    <cellStyle name="计算 2 4 3 7 4 2 3" xfId="22281"/>
    <cellStyle name="计算 2 4 3 7 4 3" xfId="22282"/>
    <cellStyle name="计算 2 4 3 7 4 4" xfId="22283"/>
    <cellStyle name="计算 2 4 3 7 5" xfId="22284"/>
    <cellStyle name="计算 2 4 3 7 5 2" xfId="22285"/>
    <cellStyle name="计算 2 4 3 7 5 3" xfId="22286"/>
    <cellStyle name="计算 2 4 3 7 6" xfId="22287"/>
    <cellStyle name="计算 2 4 3 7 7" xfId="22288"/>
    <cellStyle name="计算 2 4 3 8" xfId="22289"/>
    <cellStyle name="计算 2 4 3 8 2" xfId="22290"/>
    <cellStyle name="计算 2 4 3 8 2 2" xfId="22291"/>
    <cellStyle name="计算 2 4 3 8 2 2 2" xfId="22292"/>
    <cellStyle name="计算 2 4 3 8 2 2 3" xfId="22293"/>
    <cellStyle name="计算 2 4 3 8 2 3" xfId="22294"/>
    <cellStyle name="计算 2 4 3 8 2 4" xfId="22295"/>
    <cellStyle name="计算 2 4 3 8 3" xfId="22296"/>
    <cellStyle name="计算 2 4 3 8 3 2" xfId="22297"/>
    <cellStyle name="计算 2 4 3 8 3 2 2" xfId="22298"/>
    <cellStyle name="计算 2 4 3 8 3 2 3" xfId="22299"/>
    <cellStyle name="计算 2 4 3 8 3 3" xfId="22300"/>
    <cellStyle name="计算 2 4 3 8 3 4" xfId="22301"/>
    <cellStyle name="计算 2 4 3 8 4" xfId="22302"/>
    <cellStyle name="计算 2 4 3 8 4 2" xfId="22303"/>
    <cellStyle name="计算 2 4 3 8 4 2 2" xfId="22304"/>
    <cellStyle name="计算 2 4 3 8 4 2 3" xfId="22305"/>
    <cellStyle name="计算 2 4 3 8 4 3" xfId="22306"/>
    <cellStyle name="计算 2 4 3 8 4 4" xfId="22307"/>
    <cellStyle name="计算 2 4 3 8 5" xfId="22308"/>
    <cellStyle name="计算 2 4 3 8 5 2" xfId="22309"/>
    <cellStyle name="计算 2 4 3 8 5 3" xfId="22310"/>
    <cellStyle name="计算 2 4 3 8 6" xfId="22311"/>
    <cellStyle name="计算 2 4 3 8 7" xfId="22312"/>
    <cellStyle name="计算 2 4 3 9" xfId="22313"/>
    <cellStyle name="计算 2 4 3 9 2" xfId="22314"/>
    <cellStyle name="计算 2 4 3 9 2 2" xfId="22315"/>
    <cellStyle name="计算 2 4 3 9 2 3" xfId="22316"/>
    <cellStyle name="计算 2 4 3 9 3" xfId="22317"/>
    <cellStyle name="计算 2 4 3 9 4" xfId="22318"/>
    <cellStyle name="计算 2 4 4" xfId="22319"/>
    <cellStyle name="计算 2 4 4 2" xfId="22320"/>
    <cellStyle name="计算 2 4 4 2 2" xfId="22321"/>
    <cellStyle name="计算 2 4 4 2 2 2" xfId="22322"/>
    <cellStyle name="计算 2 4 4 2 2 2 2" xfId="22323"/>
    <cellStyle name="计算 2 4 4 2 2 2 2 2" xfId="22324"/>
    <cellStyle name="计算 2 4 4 2 2 2 2 3" xfId="22325"/>
    <cellStyle name="计算 2 4 4 2 2 2 3" xfId="22326"/>
    <cellStyle name="计算 2 4 4 2 2 2 4" xfId="22327"/>
    <cellStyle name="计算 2 4 4 2 2 3" xfId="22328"/>
    <cellStyle name="计算 2 4 4 2 2 3 2" xfId="22329"/>
    <cellStyle name="计算 2 4 4 2 2 3 2 2" xfId="22330"/>
    <cellStyle name="计算 2 4 4 2 2 3 2 3" xfId="22331"/>
    <cellStyle name="计算 2 4 4 2 2 3 3" xfId="22332"/>
    <cellStyle name="计算 2 4 4 2 2 3 4" xfId="22333"/>
    <cellStyle name="计算 2 4 4 2 2 4" xfId="22334"/>
    <cellStyle name="计算 2 4 4 2 2 4 2" xfId="22335"/>
    <cellStyle name="计算 2 4 4 2 2 4 2 2" xfId="22336"/>
    <cellStyle name="计算 2 4 4 2 2 4 2 3" xfId="22337"/>
    <cellStyle name="计算 2 4 4 2 2 4 3" xfId="22338"/>
    <cellStyle name="计算 2 4 4 2 2 4 4" xfId="22339"/>
    <cellStyle name="计算 2 4 4 2 2 5" xfId="22340"/>
    <cellStyle name="计算 2 4 4 2 2 5 2" xfId="22341"/>
    <cellStyle name="计算 2 4 4 2 2 5 3" xfId="22342"/>
    <cellStyle name="计算 2 4 4 2 2 6" xfId="22343"/>
    <cellStyle name="计算 2 4 4 2 2 7" xfId="22344"/>
    <cellStyle name="计算 2 4 4 2 3" xfId="22345"/>
    <cellStyle name="计算 2 4 4 2 3 2" xfId="22346"/>
    <cellStyle name="计算 2 4 4 2 3 2 2" xfId="22347"/>
    <cellStyle name="计算 2 4 4 2 3 2 2 2" xfId="22348"/>
    <cellStyle name="计算 2 4 4 2 3 2 2 3" xfId="22349"/>
    <cellStyle name="计算 2 4 4 2 3 2 3" xfId="22350"/>
    <cellStyle name="计算 2 4 4 2 3 2 4" xfId="22351"/>
    <cellStyle name="计算 2 4 4 2 3 3" xfId="22352"/>
    <cellStyle name="计算 2 4 4 2 3 3 2" xfId="22353"/>
    <cellStyle name="计算 2 4 4 2 3 3 2 2" xfId="22354"/>
    <cellStyle name="计算 2 4 4 2 3 3 2 3" xfId="22355"/>
    <cellStyle name="计算 2 4 4 2 3 3 3" xfId="22356"/>
    <cellStyle name="计算 2 4 4 2 3 3 4" xfId="22357"/>
    <cellStyle name="计算 2 4 4 2 3 4" xfId="22358"/>
    <cellStyle name="计算 2 4 4 2 3 4 2" xfId="22359"/>
    <cellStyle name="计算 2 4 4 2 3 4 2 2" xfId="22360"/>
    <cellStyle name="计算 2 4 4 2 3 4 2 3" xfId="22361"/>
    <cellStyle name="计算 2 4 4 2 3 4 3" xfId="22362"/>
    <cellStyle name="计算 2 4 4 2 3 4 4" xfId="22363"/>
    <cellStyle name="计算 2 4 4 2 3 5" xfId="22364"/>
    <cellStyle name="计算 2 4 4 2 3 5 2" xfId="22365"/>
    <cellStyle name="计算 2 4 4 2 3 5 3" xfId="22366"/>
    <cellStyle name="计算 2 4 4 2 3 6" xfId="22367"/>
    <cellStyle name="计算 2 4 4 2 3 7" xfId="22368"/>
    <cellStyle name="计算 2 4 4 2 4" xfId="22369"/>
    <cellStyle name="计算 2 4 4 2 4 2" xfId="22370"/>
    <cellStyle name="计算 2 4 4 2 4 2 2" xfId="22371"/>
    <cellStyle name="计算 2 4 4 2 4 2 2 2" xfId="22372"/>
    <cellStyle name="计算 2 4 4 2 4 2 2 3" xfId="22373"/>
    <cellStyle name="计算 2 4 4 2 4 2 3" xfId="22374"/>
    <cellStyle name="计算 2 4 4 2 4 2 4" xfId="22375"/>
    <cellStyle name="计算 2 4 4 2 4 3" xfId="22376"/>
    <cellStyle name="计算 2 4 4 2 4 3 2" xfId="22377"/>
    <cellStyle name="计算 2 4 4 2 4 3 2 2" xfId="22378"/>
    <cellStyle name="计算 2 4 4 2 4 3 2 3" xfId="22379"/>
    <cellStyle name="计算 2 4 4 2 4 3 3" xfId="22380"/>
    <cellStyle name="计算 2 4 4 2 4 3 4" xfId="22381"/>
    <cellStyle name="计算 2 4 4 2 4 4" xfId="22382"/>
    <cellStyle name="计算 2 4 4 2 4 4 2" xfId="22383"/>
    <cellStyle name="计算 2 4 4 2 4 4 2 2" xfId="22384"/>
    <cellStyle name="计算 2 4 4 2 4 4 2 3" xfId="22385"/>
    <cellStyle name="计算 2 4 4 2 4 4 3" xfId="22386"/>
    <cellStyle name="计算 2 4 4 2 4 4 4" xfId="22387"/>
    <cellStyle name="计算 2 4 4 2 4 5" xfId="22388"/>
    <cellStyle name="计算 2 4 4 2 4 5 2" xfId="22389"/>
    <cellStyle name="计算 2 4 4 2 4 5 3" xfId="22390"/>
    <cellStyle name="计算 2 4 4 2 4 6" xfId="22391"/>
    <cellStyle name="计算 2 4 4 2 4 7" xfId="22392"/>
    <cellStyle name="计算 2 4 4 2 5" xfId="22393"/>
    <cellStyle name="计算 2 4 4 2 5 2" xfId="22394"/>
    <cellStyle name="计算 2 4 4 2 5 2 2" xfId="22395"/>
    <cellStyle name="计算 2 4 4 2 5 2 3" xfId="22396"/>
    <cellStyle name="计算 2 4 4 2 5 3" xfId="22397"/>
    <cellStyle name="计算 2 4 4 2 5 4" xfId="22398"/>
    <cellStyle name="计算 2 4 4 2 6" xfId="22399"/>
    <cellStyle name="计算 2 4 4 2 6 2" xfId="22400"/>
    <cellStyle name="计算 2 4 4 2 6 3" xfId="22401"/>
    <cellStyle name="计算 2 4 4 2 7" xfId="22402"/>
    <cellStyle name="计算 2 4 4 2 8" xfId="22403"/>
    <cellStyle name="计算 2 4 4 3" xfId="22404"/>
    <cellStyle name="计算 2 4 4 3 2" xfId="22405"/>
    <cellStyle name="计算 2 4 4 3 2 2" xfId="22406"/>
    <cellStyle name="计算 2 4 4 3 2 2 2" xfId="22407"/>
    <cellStyle name="计算 2 4 4 3 2 2 3" xfId="22408"/>
    <cellStyle name="计算 2 4 4 3 2 3" xfId="22409"/>
    <cellStyle name="计算 2 4 4 3 2 4" xfId="22410"/>
    <cellStyle name="计算 2 4 4 3 3" xfId="22411"/>
    <cellStyle name="计算 2 4 4 3 3 2" xfId="22412"/>
    <cellStyle name="计算 2 4 4 3 3 2 2" xfId="22413"/>
    <cellStyle name="计算 2 4 4 3 3 2 3" xfId="22414"/>
    <cellStyle name="计算 2 4 4 3 3 3" xfId="22415"/>
    <cellStyle name="计算 2 4 4 3 3 4" xfId="22416"/>
    <cellStyle name="计算 2 4 4 3 4" xfId="22417"/>
    <cellStyle name="计算 2 4 4 3 4 2" xfId="22418"/>
    <cellStyle name="计算 2 4 4 3 4 2 2" xfId="22419"/>
    <cellStyle name="计算 2 4 4 3 4 2 3" xfId="22420"/>
    <cellStyle name="计算 2 4 4 3 4 3" xfId="22421"/>
    <cellStyle name="计算 2 4 4 3 4 4" xfId="22422"/>
    <cellStyle name="计算 2 4 4 3 5" xfId="22423"/>
    <cellStyle name="计算 2 4 4 3 5 2" xfId="22424"/>
    <cellStyle name="计算 2 4 4 3 5 3" xfId="22425"/>
    <cellStyle name="计算 2 4 4 3 6" xfId="22426"/>
    <cellStyle name="计算 2 4 4 3 7" xfId="22427"/>
    <cellStyle name="计算 2 4 4 4" xfId="22428"/>
    <cellStyle name="计算 2 4 4 4 2" xfId="22429"/>
    <cellStyle name="计算 2 4 4 4 2 2" xfId="22430"/>
    <cellStyle name="计算 2 4 4 4 2 2 2" xfId="22431"/>
    <cellStyle name="计算 2 4 4 4 2 2 3" xfId="22432"/>
    <cellStyle name="计算 2 4 4 4 2 3" xfId="22433"/>
    <cellStyle name="计算 2 4 4 4 2 4" xfId="22434"/>
    <cellStyle name="计算 2 4 4 4 3" xfId="22435"/>
    <cellStyle name="计算 2 4 4 4 3 2" xfId="22436"/>
    <cellStyle name="计算 2 4 4 4 3 2 2" xfId="22437"/>
    <cellStyle name="计算 2 4 4 4 3 2 3" xfId="22438"/>
    <cellStyle name="计算 2 4 4 4 3 3" xfId="22439"/>
    <cellStyle name="计算 2 4 4 4 3 4" xfId="22440"/>
    <cellStyle name="计算 2 4 4 4 4" xfId="22441"/>
    <cellStyle name="计算 2 4 4 4 4 2" xfId="22442"/>
    <cellStyle name="计算 2 4 4 4 4 2 2" xfId="22443"/>
    <cellStyle name="计算 2 4 4 4 4 2 3" xfId="22444"/>
    <cellStyle name="计算 2 4 4 4 4 3" xfId="22445"/>
    <cellStyle name="计算 2 4 4 4 4 4" xfId="22446"/>
    <cellStyle name="计算 2 4 4 4 5" xfId="22447"/>
    <cellStyle name="计算 2 4 4 4 5 2" xfId="22448"/>
    <cellStyle name="计算 2 4 4 4 5 3" xfId="22449"/>
    <cellStyle name="计算 2 4 4 4 6" xfId="22450"/>
    <cellStyle name="计算 2 4 4 4 7" xfId="22451"/>
    <cellStyle name="计算 2 4 4 5" xfId="22452"/>
    <cellStyle name="计算 2 4 4 5 2" xfId="22453"/>
    <cellStyle name="计算 2 4 4 5 2 2" xfId="22454"/>
    <cellStyle name="计算 2 4 4 5 2 2 2" xfId="22455"/>
    <cellStyle name="计算 2 4 4 5 2 2 3" xfId="22456"/>
    <cellStyle name="计算 2 4 4 5 2 3" xfId="22457"/>
    <cellStyle name="计算 2 4 4 5 2 4" xfId="22458"/>
    <cellStyle name="计算 2 4 4 5 3" xfId="22459"/>
    <cellStyle name="计算 2 4 4 5 3 2" xfId="22460"/>
    <cellStyle name="计算 2 4 4 5 3 2 2" xfId="22461"/>
    <cellStyle name="计算 2 4 4 5 3 2 3" xfId="22462"/>
    <cellStyle name="计算 2 4 4 5 3 3" xfId="22463"/>
    <cellStyle name="计算 2 4 4 5 3 4" xfId="22464"/>
    <cellStyle name="计算 2 4 4 5 4" xfId="22465"/>
    <cellStyle name="计算 2 4 4 5 4 2" xfId="22466"/>
    <cellStyle name="计算 2 4 4 5 4 2 2" xfId="22467"/>
    <cellStyle name="计算 2 4 4 5 4 2 3" xfId="22468"/>
    <cellStyle name="计算 2 4 4 5 4 3" xfId="22469"/>
    <cellStyle name="计算 2 4 4 5 4 4" xfId="22470"/>
    <cellStyle name="计算 2 4 4 5 5" xfId="22471"/>
    <cellStyle name="计算 2 4 4 5 5 2" xfId="22472"/>
    <cellStyle name="计算 2 4 4 5 5 3" xfId="22473"/>
    <cellStyle name="计算 2 4 4 5 6" xfId="22474"/>
    <cellStyle name="计算 2 4 4 5 7" xfId="22475"/>
    <cellStyle name="计算 2 4 4 6" xfId="22476"/>
    <cellStyle name="计算 2 4 4 6 2" xfId="22477"/>
    <cellStyle name="计算 2 4 4 6 2 2" xfId="22478"/>
    <cellStyle name="计算 2 4 4 6 2 3" xfId="22479"/>
    <cellStyle name="计算 2 4 4 6 3" xfId="22480"/>
    <cellStyle name="计算 2 4 4 6 4" xfId="22481"/>
    <cellStyle name="计算 2 4 4 7" xfId="22482"/>
    <cellStyle name="计算 2 4 4 7 2" xfId="22483"/>
    <cellStyle name="计算 2 4 4 7 3" xfId="22484"/>
    <cellStyle name="计算 2 4 4 8" xfId="22485"/>
    <cellStyle name="计算 2 4 4 9" xfId="22486"/>
    <cellStyle name="计算 2 4 5" xfId="22487"/>
    <cellStyle name="计算 2 4 5 2" xfId="22488"/>
    <cellStyle name="计算 2 4 5 2 2" xfId="22489"/>
    <cellStyle name="计算 2 4 5 2 2 2" xfId="22490"/>
    <cellStyle name="计算 2 4 5 2 2 2 2" xfId="22491"/>
    <cellStyle name="计算 2 4 5 2 2 2 2 2" xfId="22492"/>
    <cellStyle name="计算 2 4 5 2 2 2 2 3" xfId="22493"/>
    <cellStyle name="计算 2 4 5 2 2 2 3" xfId="22494"/>
    <cellStyle name="计算 2 4 5 2 2 2 4" xfId="22495"/>
    <cellStyle name="计算 2 4 5 2 2 3" xfId="22496"/>
    <cellStyle name="计算 2 4 5 2 2 3 2" xfId="22497"/>
    <cellStyle name="计算 2 4 5 2 2 3 2 2" xfId="22498"/>
    <cellStyle name="计算 2 4 5 2 2 3 2 3" xfId="22499"/>
    <cellStyle name="计算 2 4 5 2 2 3 3" xfId="22500"/>
    <cellStyle name="计算 2 4 5 2 2 3 4" xfId="22501"/>
    <cellStyle name="计算 2 4 5 2 2 4" xfId="22502"/>
    <cellStyle name="计算 2 4 5 2 2 4 2" xfId="22503"/>
    <cellStyle name="计算 2 4 5 2 2 4 2 2" xfId="22504"/>
    <cellStyle name="计算 2 4 5 2 2 4 2 3" xfId="22505"/>
    <cellStyle name="计算 2 4 5 2 2 4 3" xfId="22506"/>
    <cellStyle name="计算 2 4 5 2 2 4 4" xfId="22507"/>
    <cellStyle name="计算 2 4 5 2 2 5" xfId="22508"/>
    <cellStyle name="计算 2 4 5 2 2 5 2" xfId="22509"/>
    <cellStyle name="计算 2 4 5 2 2 5 3" xfId="22510"/>
    <cellStyle name="计算 2 4 5 2 2 6" xfId="22511"/>
    <cellStyle name="计算 2 4 5 2 2 7" xfId="22512"/>
    <cellStyle name="计算 2 4 5 2 3" xfId="22513"/>
    <cellStyle name="计算 2 4 5 2 3 2" xfId="22514"/>
    <cellStyle name="计算 2 4 5 2 3 2 2" xfId="22515"/>
    <cellStyle name="计算 2 4 5 2 3 2 2 2" xfId="22516"/>
    <cellStyle name="计算 2 4 5 2 3 2 2 3" xfId="22517"/>
    <cellStyle name="计算 2 4 5 2 3 2 3" xfId="22518"/>
    <cellStyle name="计算 2 4 5 2 3 2 4" xfId="22519"/>
    <cellStyle name="计算 2 4 5 2 3 3" xfId="22520"/>
    <cellStyle name="计算 2 4 5 2 3 3 2" xfId="22521"/>
    <cellStyle name="计算 2 4 5 2 3 3 2 2" xfId="22522"/>
    <cellStyle name="计算 2 4 5 2 3 3 2 3" xfId="22523"/>
    <cellStyle name="计算 2 4 5 2 3 3 3" xfId="22524"/>
    <cellStyle name="计算 2 4 5 2 3 3 4" xfId="22525"/>
    <cellStyle name="计算 2 4 5 2 3 4" xfId="22526"/>
    <cellStyle name="计算 2 4 5 2 3 4 2" xfId="22527"/>
    <cellStyle name="计算 2 4 5 2 3 4 2 2" xfId="22528"/>
    <cellStyle name="计算 2 4 5 2 3 4 2 3" xfId="22529"/>
    <cellStyle name="计算 2 4 5 2 3 4 3" xfId="22530"/>
    <cellStyle name="计算 2 4 5 2 3 4 4" xfId="22531"/>
    <cellStyle name="计算 2 4 5 2 3 5" xfId="22532"/>
    <cellStyle name="计算 2 4 5 2 3 5 2" xfId="22533"/>
    <cellStyle name="计算 2 4 5 2 3 5 3" xfId="22534"/>
    <cellStyle name="计算 2 4 5 2 3 6" xfId="22535"/>
    <cellStyle name="计算 2 4 5 2 3 7" xfId="22536"/>
    <cellStyle name="计算 2 4 5 2 4" xfId="22537"/>
    <cellStyle name="计算 2 4 5 2 4 2" xfId="22538"/>
    <cellStyle name="计算 2 4 5 2 4 2 2" xfId="22539"/>
    <cellStyle name="计算 2 4 5 2 4 2 2 2" xfId="22540"/>
    <cellStyle name="计算 2 4 5 2 4 2 2 3" xfId="22541"/>
    <cellStyle name="计算 2 4 5 2 4 2 3" xfId="22542"/>
    <cellStyle name="计算 2 4 5 2 4 2 4" xfId="22543"/>
    <cellStyle name="计算 2 4 5 2 4 3" xfId="22544"/>
    <cellStyle name="计算 2 4 5 2 4 3 2" xfId="22545"/>
    <cellStyle name="计算 2 4 5 2 4 3 2 2" xfId="22546"/>
    <cellStyle name="计算 2 4 5 2 4 3 2 3" xfId="22547"/>
    <cellStyle name="计算 2 4 5 2 4 3 3" xfId="22548"/>
    <cellStyle name="计算 2 4 5 2 4 3 4" xfId="22549"/>
    <cellStyle name="计算 2 4 5 2 4 4" xfId="22550"/>
    <cellStyle name="计算 2 4 5 2 4 4 2" xfId="22551"/>
    <cellStyle name="计算 2 4 5 2 4 4 2 2" xfId="22552"/>
    <cellStyle name="计算 2 4 5 2 4 4 2 3" xfId="22553"/>
    <cellStyle name="计算 2 4 5 2 4 4 3" xfId="22554"/>
    <cellStyle name="计算 2 4 5 2 4 4 4" xfId="22555"/>
    <cellStyle name="计算 2 4 5 2 4 5" xfId="22556"/>
    <cellStyle name="计算 2 4 5 2 4 5 2" xfId="22557"/>
    <cellStyle name="计算 2 4 5 2 4 5 3" xfId="22558"/>
    <cellStyle name="计算 2 4 5 2 4 6" xfId="22559"/>
    <cellStyle name="计算 2 4 5 2 4 7" xfId="22560"/>
    <cellStyle name="计算 2 4 5 2 5" xfId="22561"/>
    <cellStyle name="计算 2 4 5 2 5 2" xfId="22562"/>
    <cellStyle name="计算 2 4 5 2 5 2 2" xfId="22563"/>
    <cellStyle name="计算 2 4 5 2 5 2 3" xfId="22564"/>
    <cellStyle name="计算 2 4 5 2 5 3" xfId="22565"/>
    <cellStyle name="计算 2 4 5 2 5 4" xfId="22566"/>
    <cellStyle name="计算 2 4 5 2 6" xfId="22567"/>
    <cellStyle name="计算 2 4 5 2 6 2" xfId="22568"/>
    <cellStyle name="计算 2 4 5 2 6 3" xfId="22569"/>
    <cellStyle name="计算 2 4 5 2 7" xfId="22570"/>
    <cellStyle name="计算 2 4 5 2 8" xfId="22571"/>
    <cellStyle name="计算 2 4 5 3" xfId="22572"/>
    <cellStyle name="计算 2 4 5 3 2" xfId="22573"/>
    <cellStyle name="计算 2 4 5 3 2 2" xfId="22574"/>
    <cellStyle name="计算 2 4 5 3 2 2 2" xfId="22575"/>
    <cellStyle name="计算 2 4 5 3 2 2 3" xfId="22576"/>
    <cellStyle name="计算 2 4 5 3 2 3" xfId="22577"/>
    <cellStyle name="计算 2 4 5 3 2 4" xfId="22578"/>
    <cellStyle name="计算 2 4 5 3 3" xfId="22579"/>
    <cellStyle name="计算 2 4 5 3 3 2" xfId="22580"/>
    <cellStyle name="计算 2 4 5 3 3 2 2" xfId="22581"/>
    <cellStyle name="计算 2 4 5 3 3 2 3" xfId="22582"/>
    <cellStyle name="计算 2 4 5 3 3 3" xfId="22583"/>
    <cellStyle name="计算 2 4 5 3 3 4" xfId="22584"/>
    <cellStyle name="计算 2 4 5 3 4" xfId="22585"/>
    <cellStyle name="计算 2 4 5 3 4 2" xfId="22586"/>
    <cellStyle name="计算 2 4 5 3 4 2 2" xfId="22587"/>
    <cellStyle name="计算 2 4 5 3 4 2 3" xfId="22588"/>
    <cellStyle name="计算 2 4 5 3 4 3" xfId="22589"/>
    <cellStyle name="计算 2 4 5 3 4 4" xfId="22590"/>
    <cellStyle name="计算 2 4 5 3 5" xfId="22591"/>
    <cellStyle name="计算 2 4 5 3 5 2" xfId="22592"/>
    <cellStyle name="计算 2 4 5 3 5 3" xfId="22593"/>
    <cellStyle name="计算 2 4 5 3 6" xfId="22594"/>
    <cellStyle name="计算 2 4 5 3 7" xfId="22595"/>
    <cellStyle name="计算 2 4 5 4" xfId="22596"/>
    <cellStyle name="计算 2 4 5 4 2" xfId="22597"/>
    <cellStyle name="计算 2 4 5 4 2 2" xfId="22598"/>
    <cellStyle name="计算 2 4 5 4 2 2 2" xfId="22599"/>
    <cellStyle name="计算 2 4 5 4 2 2 3" xfId="22600"/>
    <cellStyle name="计算 2 4 5 4 2 3" xfId="22601"/>
    <cellStyle name="计算 2 4 5 4 2 4" xfId="22602"/>
    <cellStyle name="计算 2 4 5 4 3" xfId="22603"/>
    <cellStyle name="计算 2 4 5 4 3 2" xfId="22604"/>
    <cellStyle name="计算 2 4 5 4 3 2 2" xfId="22605"/>
    <cellStyle name="计算 2 4 5 4 3 2 3" xfId="22606"/>
    <cellStyle name="计算 2 4 5 4 3 3" xfId="22607"/>
    <cellStyle name="计算 2 4 5 4 3 4" xfId="22608"/>
    <cellStyle name="计算 2 4 5 4 4" xfId="22609"/>
    <cellStyle name="计算 2 4 5 4 4 2" xfId="22610"/>
    <cellStyle name="计算 2 4 5 4 4 2 2" xfId="22611"/>
    <cellStyle name="计算 2 4 5 4 4 2 3" xfId="22612"/>
    <cellStyle name="计算 2 4 5 4 4 3" xfId="22613"/>
    <cellStyle name="计算 2 4 5 4 4 4" xfId="22614"/>
    <cellStyle name="计算 2 4 5 4 5" xfId="22615"/>
    <cellStyle name="计算 2 4 5 4 5 2" xfId="22616"/>
    <cellStyle name="计算 2 4 5 4 5 3" xfId="22617"/>
    <cellStyle name="计算 2 4 5 4 6" xfId="22618"/>
    <cellStyle name="计算 2 4 5 4 7" xfId="22619"/>
    <cellStyle name="计算 2 4 5 5" xfId="22620"/>
    <cellStyle name="计算 2 4 5 5 2" xfId="22621"/>
    <cellStyle name="计算 2 4 5 5 2 2" xfId="22622"/>
    <cellStyle name="计算 2 4 5 5 2 2 2" xfId="22623"/>
    <cellStyle name="计算 2 4 5 5 2 2 3" xfId="22624"/>
    <cellStyle name="计算 2 4 5 5 2 3" xfId="22625"/>
    <cellStyle name="计算 2 4 5 5 2 4" xfId="22626"/>
    <cellStyle name="计算 2 4 5 5 3" xfId="22627"/>
    <cellStyle name="计算 2 4 5 5 3 2" xfId="22628"/>
    <cellStyle name="计算 2 4 5 5 3 2 2" xfId="22629"/>
    <cellStyle name="计算 2 4 5 5 3 2 3" xfId="22630"/>
    <cellStyle name="计算 2 4 5 5 3 3" xfId="22631"/>
    <cellStyle name="计算 2 4 5 5 3 4" xfId="22632"/>
    <cellStyle name="计算 2 4 5 5 4" xfId="22633"/>
    <cellStyle name="计算 2 4 5 5 4 2" xfId="22634"/>
    <cellStyle name="计算 2 4 5 5 4 2 2" xfId="22635"/>
    <cellStyle name="计算 2 4 5 5 4 2 3" xfId="22636"/>
    <cellStyle name="计算 2 4 5 5 4 3" xfId="22637"/>
    <cellStyle name="计算 2 4 5 5 4 4" xfId="22638"/>
    <cellStyle name="计算 2 4 5 5 5" xfId="22639"/>
    <cellStyle name="计算 2 4 5 5 5 2" xfId="22640"/>
    <cellStyle name="计算 2 4 5 5 5 3" xfId="22641"/>
    <cellStyle name="计算 2 4 5 5 6" xfId="22642"/>
    <cellStyle name="计算 2 4 5 5 7" xfId="22643"/>
    <cellStyle name="计算 2 4 5 6" xfId="22644"/>
    <cellStyle name="计算 2 4 5 6 2" xfId="22645"/>
    <cellStyle name="计算 2 4 5 6 2 2" xfId="22646"/>
    <cellStyle name="计算 2 4 5 6 2 3" xfId="22647"/>
    <cellStyle name="计算 2 4 5 6 3" xfId="22648"/>
    <cellStyle name="计算 2 4 5 6 4" xfId="22649"/>
    <cellStyle name="计算 2 4 5 7" xfId="22650"/>
    <cellStyle name="计算 2 4 5 7 2" xfId="22651"/>
    <cellStyle name="计算 2 4 5 7 3" xfId="22652"/>
    <cellStyle name="计算 2 4 5 8" xfId="22653"/>
    <cellStyle name="计算 2 4 5 9" xfId="22654"/>
    <cellStyle name="计算 2 4 6" xfId="22655"/>
    <cellStyle name="计算 2 4 6 2" xfId="22656"/>
    <cellStyle name="计算 2 4 6 2 2" xfId="22657"/>
    <cellStyle name="计算 2 4 6 2 2 2" xfId="22658"/>
    <cellStyle name="计算 2 4 6 2 2 2 2" xfId="22659"/>
    <cellStyle name="计算 2 4 6 2 2 2 2 2" xfId="22660"/>
    <cellStyle name="计算 2 4 6 2 2 2 2 3" xfId="22661"/>
    <cellStyle name="计算 2 4 6 2 2 2 3" xfId="22662"/>
    <cellStyle name="计算 2 4 6 2 2 2 4" xfId="22663"/>
    <cellStyle name="计算 2 4 6 2 2 3" xfId="22664"/>
    <cellStyle name="计算 2 4 6 2 2 3 2" xfId="22665"/>
    <cellStyle name="计算 2 4 6 2 2 3 2 2" xfId="22666"/>
    <cellStyle name="计算 2 4 6 2 2 3 2 3" xfId="22667"/>
    <cellStyle name="计算 2 4 6 2 2 3 3" xfId="22668"/>
    <cellStyle name="计算 2 4 6 2 2 3 4" xfId="22669"/>
    <cellStyle name="计算 2 4 6 2 2 4" xfId="22670"/>
    <cellStyle name="计算 2 4 6 2 2 4 2" xfId="22671"/>
    <cellStyle name="计算 2 4 6 2 2 4 2 2" xfId="22672"/>
    <cellStyle name="计算 2 4 6 2 2 4 2 3" xfId="22673"/>
    <cellStyle name="计算 2 4 6 2 2 4 3" xfId="22674"/>
    <cellStyle name="计算 2 4 6 2 2 4 4" xfId="22675"/>
    <cellStyle name="计算 2 4 6 2 2 5" xfId="22676"/>
    <cellStyle name="计算 2 4 6 2 2 5 2" xfId="22677"/>
    <cellStyle name="计算 2 4 6 2 2 5 3" xfId="22678"/>
    <cellStyle name="计算 2 4 6 2 2 6" xfId="22679"/>
    <cellStyle name="计算 2 4 6 2 2 7" xfId="22680"/>
    <cellStyle name="计算 2 4 6 2 3" xfId="22681"/>
    <cellStyle name="计算 2 4 6 2 3 2" xfId="22682"/>
    <cellStyle name="计算 2 4 6 2 3 2 2" xfId="22683"/>
    <cellStyle name="计算 2 4 6 2 3 2 2 2" xfId="22684"/>
    <cellStyle name="计算 2 4 6 2 3 2 2 3" xfId="22685"/>
    <cellStyle name="计算 2 4 6 2 3 2 3" xfId="22686"/>
    <cellStyle name="计算 2 4 6 2 3 2 4" xfId="22687"/>
    <cellStyle name="计算 2 4 6 2 3 3" xfId="22688"/>
    <cellStyle name="计算 2 4 6 2 3 3 2" xfId="22689"/>
    <cellStyle name="计算 2 4 6 2 3 3 2 2" xfId="22690"/>
    <cellStyle name="计算 2 4 6 2 3 3 2 3" xfId="22691"/>
    <cellStyle name="计算 2 4 6 2 3 3 3" xfId="22692"/>
    <cellStyle name="计算 2 4 6 2 3 3 4" xfId="22693"/>
    <cellStyle name="计算 2 4 6 2 3 4" xfId="22694"/>
    <cellStyle name="计算 2 4 6 2 3 4 2" xfId="22695"/>
    <cellStyle name="计算 2 4 6 2 3 4 2 2" xfId="22696"/>
    <cellStyle name="计算 2 4 6 2 3 4 2 3" xfId="22697"/>
    <cellStyle name="计算 2 4 6 2 3 4 3" xfId="22698"/>
    <cellStyle name="计算 2 4 6 2 3 4 4" xfId="22699"/>
    <cellStyle name="计算 2 4 6 2 3 5" xfId="22700"/>
    <cellStyle name="计算 2 4 6 2 3 5 2" xfId="22701"/>
    <cellStyle name="计算 2 4 6 2 3 5 3" xfId="22702"/>
    <cellStyle name="计算 2 4 6 2 3 6" xfId="22703"/>
    <cellStyle name="计算 2 4 6 2 3 7" xfId="22704"/>
    <cellStyle name="计算 2 4 6 2 4" xfId="22705"/>
    <cellStyle name="计算 2 4 6 2 4 2" xfId="22706"/>
    <cellStyle name="计算 2 4 6 2 4 2 2" xfId="22707"/>
    <cellStyle name="计算 2 4 6 2 4 2 2 2" xfId="22708"/>
    <cellStyle name="计算 2 4 6 2 4 2 2 3" xfId="22709"/>
    <cellStyle name="计算 2 4 6 2 4 2 3" xfId="22710"/>
    <cellStyle name="计算 2 4 6 2 4 2 4" xfId="22711"/>
    <cellStyle name="计算 2 4 6 2 4 3" xfId="22712"/>
    <cellStyle name="计算 2 4 6 2 4 3 2" xfId="22713"/>
    <cellStyle name="计算 2 4 6 2 4 3 2 2" xfId="22714"/>
    <cellStyle name="计算 2 4 6 2 4 3 2 3" xfId="22715"/>
    <cellStyle name="计算 2 4 6 2 4 3 3" xfId="22716"/>
    <cellStyle name="计算 2 4 6 2 4 3 4" xfId="22717"/>
    <cellStyle name="计算 2 4 6 2 4 4" xfId="22718"/>
    <cellStyle name="计算 2 4 6 2 4 4 2" xfId="22719"/>
    <cellStyle name="计算 2 4 6 2 4 4 2 2" xfId="22720"/>
    <cellStyle name="计算 2 4 6 2 4 4 2 3" xfId="22721"/>
    <cellStyle name="计算 2 4 6 2 4 4 3" xfId="22722"/>
    <cellStyle name="计算 2 4 6 2 4 4 4" xfId="22723"/>
    <cellStyle name="计算 2 4 6 2 4 5" xfId="22724"/>
    <cellStyle name="计算 2 4 6 2 4 5 2" xfId="22725"/>
    <cellStyle name="计算 2 4 6 2 4 5 3" xfId="22726"/>
    <cellStyle name="计算 2 4 6 2 4 6" xfId="22727"/>
    <cellStyle name="计算 2 4 6 2 4 7" xfId="22728"/>
    <cellStyle name="计算 2 4 6 2 5" xfId="22729"/>
    <cellStyle name="计算 2 4 6 2 5 2" xfId="22730"/>
    <cellStyle name="计算 2 4 6 2 5 2 2" xfId="22731"/>
    <cellStyle name="计算 2 4 6 2 5 2 3" xfId="22732"/>
    <cellStyle name="计算 2 4 6 2 5 3" xfId="22733"/>
    <cellStyle name="计算 2 4 6 2 5 4" xfId="22734"/>
    <cellStyle name="计算 2 4 6 2 6" xfId="22735"/>
    <cellStyle name="计算 2 4 6 2 6 2" xfId="22736"/>
    <cellStyle name="计算 2 4 6 2 6 3" xfId="22737"/>
    <cellStyle name="计算 2 4 6 2 7" xfId="22738"/>
    <cellStyle name="计算 2 4 6 2 8" xfId="22739"/>
    <cellStyle name="计算 2 4 6 3" xfId="22740"/>
    <cellStyle name="计算 2 4 6 3 2" xfId="22741"/>
    <cellStyle name="计算 2 4 6 3 2 2" xfId="22742"/>
    <cellStyle name="计算 2 4 6 3 2 2 2" xfId="22743"/>
    <cellStyle name="计算 2 4 6 3 2 2 3" xfId="22744"/>
    <cellStyle name="计算 2 4 6 3 2 3" xfId="22745"/>
    <cellStyle name="计算 2 4 6 3 2 4" xfId="22746"/>
    <cellStyle name="计算 2 4 6 3 3" xfId="22747"/>
    <cellStyle name="计算 2 4 6 3 3 2" xfId="22748"/>
    <cellStyle name="计算 2 4 6 3 3 2 2" xfId="22749"/>
    <cellStyle name="计算 2 4 6 3 3 2 3" xfId="22750"/>
    <cellStyle name="计算 2 4 6 3 3 3" xfId="22751"/>
    <cellStyle name="计算 2 4 6 3 3 4" xfId="22752"/>
    <cellStyle name="计算 2 4 6 3 4" xfId="22753"/>
    <cellStyle name="计算 2 4 6 3 4 2" xfId="22754"/>
    <cellStyle name="计算 2 4 6 3 4 2 2" xfId="22755"/>
    <cellStyle name="计算 2 4 6 3 4 2 3" xfId="22756"/>
    <cellStyle name="计算 2 4 6 3 4 3" xfId="22757"/>
    <cellStyle name="计算 2 4 6 3 4 4" xfId="22758"/>
    <cellStyle name="计算 2 4 6 3 5" xfId="22759"/>
    <cellStyle name="计算 2 4 6 3 5 2" xfId="22760"/>
    <cellStyle name="计算 2 4 6 3 5 3" xfId="22761"/>
    <cellStyle name="计算 2 4 6 3 6" xfId="22762"/>
    <cellStyle name="计算 2 4 6 3 7" xfId="22763"/>
    <cellStyle name="计算 2 4 6 4" xfId="22764"/>
    <cellStyle name="计算 2 4 6 4 2" xfId="22765"/>
    <cellStyle name="计算 2 4 6 4 2 2" xfId="22766"/>
    <cellStyle name="计算 2 4 6 4 2 2 2" xfId="22767"/>
    <cellStyle name="计算 2 4 6 4 2 2 3" xfId="22768"/>
    <cellStyle name="计算 2 4 6 4 2 3" xfId="22769"/>
    <cellStyle name="计算 2 4 6 4 2 4" xfId="22770"/>
    <cellStyle name="计算 2 4 6 4 3" xfId="22771"/>
    <cellStyle name="计算 2 4 6 4 3 2" xfId="22772"/>
    <cellStyle name="计算 2 4 6 4 3 2 2" xfId="22773"/>
    <cellStyle name="计算 2 4 6 4 3 2 3" xfId="22774"/>
    <cellStyle name="计算 2 4 6 4 3 3" xfId="22775"/>
    <cellStyle name="计算 2 4 6 4 3 4" xfId="22776"/>
    <cellStyle name="计算 2 4 6 4 4" xfId="22777"/>
    <cellStyle name="计算 2 4 6 4 4 2" xfId="22778"/>
    <cellStyle name="计算 2 4 6 4 4 2 2" xfId="22779"/>
    <cellStyle name="计算 2 4 6 4 4 2 3" xfId="22780"/>
    <cellStyle name="计算 2 4 6 4 4 3" xfId="22781"/>
    <cellStyle name="计算 2 4 6 4 4 4" xfId="22782"/>
    <cellStyle name="计算 2 4 6 4 5" xfId="22783"/>
    <cellStyle name="计算 2 4 6 4 5 2" xfId="22784"/>
    <cellStyle name="计算 2 4 6 4 5 3" xfId="22785"/>
    <cellStyle name="计算 2 4 6 4 6" xfId="22786"/>
    <cellStyle name="计算 2 4 6 4 7" xfId="22787"/>
    <cellStyle name="计算 2 4 6 5" xfId="22788"/>
    <cellStyle name="计算 2 4 6 5 2" xfId="22789"/>
    <cellStyle name="计算 2 4 6 5 2 2" xfId="22790"/>
    <cellStyle name="计算 2 4 6 5 2 2 2" xfId="22791"/>
    <cellStyle name="计算 2 4 6 5 2 2 3" xfId="22792"/>
    <cellStyle name="计算 2 4 6 5 2 3" xfId="22793"/>
    <cellStyle name="计算 2 4 6 5 2 4" xfId="22794"/>
    <cellStyle name="计算 2 4 6 5 3" xfId="22795"/>
    <cellStyle name="计算 2 4 6 5 3 2" xfId="22796"/>
    <cellStyle name="计算 2 4 6 5 3 2 2" xfId="22797"/>
    <cellStyle name="计算 2 4 6 5 3 2 3" xfId="22798"/>
    <cellStyle name="计算 2 4 6 5 3 3" xfId="22799"/>
    <cellStyle name="计算 2 4 6 5 3 4" xfId="22800"/>
    <cellStyle name="计算 2 4 6 5 4" xfId="22801"/>
    <cellStyle name="计算 2 4 6 5 4 2" xfId="22802"/>
    <cellStyle name="计算 2 4 6 5 4 2 2" xfId="22803"/>
    <cellStyle name="计算 2 4 6 5 4 2 3" xfId="22804"/>
    <cellStyle name="计算 2 4 6 5 4 3" xfId="22805"/>
    <cellStyle name="计算 2 4 6 5 4 4" xfId="22806"/>
    <cellStyle name="计算 2 4 6 5 5" xfId="22807"/>
    <cellStyle name="计算 2 4 6 5 5 2" xfId="22808"/>
    <cellStyle name="计算 2 4 6 5 5 3" xfId="22809"/>
    <cellStyle name="计算 2 4 6 5 6" xfId="22810"/>
    <cellStyle name="计算 2 4 6 5 7" xfId="22811"/>
    <cellStyle name="计算 2 4 6 6" xfId="22812"/>
    <cellStyle name="计算 2 4 6 6 2" xfId="22813"/>
    <cellStyle name="计算 2 4 6 6 2 2" xfId="22814"/>
    <cellStyle name="计算 2 4 6 6 2 3" xfId="22815"/>
    <cellStyle name="计算 2 4 6 6 3" xfId="22816"/>
    <cellStyle name="计算 2 4 6 6 4" xfId="22817"/>
    <cellStyle name="计算 2 4 6 7" xfId="22818"/>
    <cellStyle name="计算 2 4 6 8" xfId="22819"/>
    <cellStyle name="计算 2 4 7" xfId="22820"/>
    <cellStyle name="计算 2 4 7 2" xfId="22821"/>
    <cellStyle name="计算 2 4 7 2 2" xfId="22822"/>
    <cellStyle name="计算 2 4 7 2 2 2" xfId="22823"/>
    <cellStyle name="计算 2 4 7 2 2 3" xfId="22824"/>
    <cellStyle name="计算 2 4 7 2 3" xfId="22825"/>
    <cellStyle name="计算 2 4 7 2 4" xfId="22826"/>
    <cellStyle name="计算 2 4 7 3" xfId="22827"/>
    <cellStyle name="计算 2 4 7 3 2" xfId="22828"/>
    <cellStyle name="计算 2 4 7 3 2 2" xfId="22829"/>
    <cellStyle name="计算 2 4 7 3 2 3" xfId="22830"/>
    <cellStyle name="计算 2 4 7 3 3" xfId="22831"/>
    <cellStyle name="计算 2 4 7 3 4" xfId="22832"/>
    <cellStyle name="计算 2 4 7 4" xfId="22833"/>
    <cellStyle name="计算 2 4 7 4 2" xfId="22834"/>
    <cellStyle name="计算 2 4 7 4 2 2" xfId="22835"/>
    <cellStyle name="计算 2 4 7 4 2 3" xfId="22836"/>
    <cellStyle name="计算 2 4 7 4 3" xfId="22837"/>
    <cellStyle name="计算 2 4 7 4 4" xfId="22838"/>
    <cellStyle name="计算 2 4 7 5" xfId="22839"/>
    <cellStyle name="计算 2 4 7 5 2" xfId="22840"/>
    <cellStyle name="计算 2 4 7 5 3" xfId="22841"/>
    <cellStyle name="计算 2 4 7 6" xfId="22842"/>
    <cellStyle name="计算 2 4 7 7" xfId="22843"/>
    <cellStyle name="计算 2 4 8" xfId="22844"/>
    <cellStyle name="计算 2 4 8 2" xfId="22845"/>
    <cellStyle name="计算 2 4 8 2 2" xfId="22846"/>
    <cellStyle name="计算 2 4 8 2 2 2" xfId="22847"/>
    <cellStyle name="计算 2 4 8 2 2 3" xfId="22848"/>
    <cellStyle name="计算 2 4 8 2 3" xfId="22849"/>
    <cellStyle name="计算 2 4 8 2 4" xfId="22850"/>
    <cellStyle name="计算 2 4 8 3" xfId="22851"/>
    <cellStyle name="计算 2 4 8 3 2" xfId="22852"/>
    <cellStyle name="计算 2 4 8 3 2 2" xfId="22853"/>
    <cellStyle name="计算 2 4 8 3 2 3" xfId="22854"/>
    <cellStyle name="计算 2 4 8 3 3" xfId="22855"/>
    <cellStyle name="计算 2 4 8 3 4" xfId="22856"/>
    <cellStyle name="计算 2 4 8 4" xfId="22857"/>
    <cellStyle name="计算 2 4 8 4 2" xfId="22858"/>
    <cellStyle name="计算 2 4 8 4 2 2" xfId="22859"/>
    <cellStyle name="计算 2 4 8 4 2 3" xfId="22860"/>
    <cellStyle name="计算 2 4 8 4 3" xfId="22861"/>
    <cellStyle name="计算 2 4 8 4 4" xfId="22862"/>
    <cellStyle name="计算 2 4 8 5" xfId="22863"/>
    <cellStyle name="计算 2 4 8 5 2" xfId="22864"/>
    <cellStyle name="计算 2 4 8 5 3" xfId="22865"/>
    <cellStyle name="计算 2 4 8 6" xfId="22866"/>
    <cellStyle name="计算 2 4 8 7" xfId="22867"/>
    <cellStyle name="计算 2 4 9" xfId="22868"/>
    <cellStyle name="计算 2 4 9 2" xfId="22869"/>
    <cellStyle name="计算 2 4 9 2 2" xfId="22870"/>
    <cellStyle name="计算 2 4 9 2 2 2" xfId="22871"/>
    <cellStyle name="计算 2 4 9 2 2 3" xfId="22872"/>
    <cellStyle name="计算 2 4 9 2 3" xfId="22873"/>
    <cellStyle name="计算 2 4 9 2 4" xfId="22874"/>
    <cellStyle name="计算 2 4 9 3" xfId="22875"/>
    <cellStyle name="计算 2 4 9 3 2" xfId="22876"/>
    <cellStyle name="计算 2 4 9 3 2 2" xfId="22877"/>
    <cellStyle name="计算 2 4 9 3 2 3" xfId="22878"/>
    <cellStyle name="计算 2 4 9 3 3" xfId="22879"/>
    <cellStyle name="计算 2 4 9 3 4" xfId="22880"/>
    <cellStyle name="计算 2 4 9 4" xfId="22881"/>
    <cellStyle name="计算 2 4 9 4 2" xfId="22882"/>
    <cellStyle name="计算 2 4 9 4 2 2" xfId="22883"/>
    <cellStyle name="计算 2 4 9 4 2 3" xfId="22884"/>
    <cellStyle name="计算 2 4 9 4 3" xfId="22885"/>
    <cellStyle name="计算 2 4 9 4 4" xfId="22886"/>
    <cellStyle name="计算 2 4 9 5" xfId="22887"/>
    <cellStyle name="计算 2 4 9 5 2" xfId="22888"/>
    <cellStyle name="计算 2 4 9 5 3" xfId="22889"/>
    <cellStyle name="计算 2 4 9 6" xfId="22890"/>
    <cellStyle name="计算 2 4 9 7" xfId="22891"/>
    <cellStyle name="计算 2 5" xfId="22892"/>
    <cellStyle name="计算 2 5 10" xfId="22893"/>
    <cellStyle name="计算 2 5 11" xfId="22894"/>
    <cellStyle name="计算 2 5 2" xfId="22895"/>
    <cellStyle name="计算 2 5 2 10" xfId="22896"/>
    <cellStyle name="计算 2 5 2 11" xfId="22897"/>
    <cellStyle name="计算 2 5 2 2" xfId="22898"/>
    <cellStyle name="计算 2 5 2 2 2" xfId="22899"/>
    <cellStyle name="计算 2 5 2 2 2 2" xfId="22900"/>
    <cellStyle name="计算 2 5 2 2 2 2 2" xfId="22901"/>
    <cellStyle name="计算 2 5 2 2 2 2 2 2" xfId="22902"/>
    <cellStyle name="计算 2 5 2 2 2 2 2 2 2" xfId="22903"/>
    <cellStyle name="计算 2 5 2 2 2 2 2 2 3" xfId="22904"/>
    <cellStyle name="计算 2 5 2 2 2 2 2 3" xfId="22905"/>
    <cellStyle name="计算 2 5 2 2 2 2 2 4" xfId="22906"/>
    <cellStyle name="计算 2 5 2 2 2 2 3" xfId="22907"/>
    <cellStyle name="计算 2 5 2 2 2 2 3 2" xfId="22908"/>
    <cellStyle name="计算 2 5 2 2 2 2 3 2 2" xfId="22909"/>
    <cellStyle name="计算 2 5 2 2 2 2 3 2 3" xfId="22910"/>
    <cellStyle name="计算 2 5 2 2 2 2 3 3" xfId="22911"/>
    <cellStyle name="计算 2 5 2 2 2 2 3 4" xfId="22912"/>
    <cellStyle name="计算 2 5 2 2 2 2 4" xfId="22913"/>
    <cellStyle name="计算 2 5 2 2 2 2 4 2" xfId="22914"/>
    <cellStyle name="计算 2 5 2 2 2 2 4 2 2" xfId="22915"/>
    <cellStyle name="计算 2 5 2 2 2 2 4 2 3" xfId="22916"/>
    <cellStyle name="计算 2 5 2 2 2 2 4 3" xfId="22917"/>
    <cellStyle name="计算 2 5 2 2 2 2 4 4" xfId="22918"/>
    <cellStyle name="计算 2 5 2 2 2 2 5" xfId="22919"/>
    <cellStyle name="计算 2 5 2 2 2 2 5 2" xfId="22920"/>
    <cellStyle name="计算 2 5 2 2 2 2 5 3" xfId="22921"/>
    <cellStyle name="计算 2 5 2 2 2 2 6" xfId="22922"/>
    <cellStyle name="计算 2 5 2 2 2 2 7" xfId="22923"/>
    <cellStyle name="计算 2 5 2 2 2 3" xfId="22924"/>
    <cellStyle name="计算 2 5 2 2 2 3 2" xfId="22925"/>
    <cellStyle name="计算 2 5 2 2 2 3 2 2" xfId="22926"/>
    <cellStyle name="计算 2 5 2 2 2 3 2 2 2" xfId="22927"/>
    <cellStyle name="计算 2 5 2 2 2 3 2 2 3" xfId="22928"/>
    <cellStyle name="计算 2 5 2 2 2 3 2 3" xfId="22929"/>
    <cellStyle name="计算 2 5 2 2 2 3 2 4" xfId="22930"/>
    <cellStyle name="计算 2 5 2 2 2 3 3" xfId="22931"/>
    <cellStyle name="计算 2 5 2 2 2 3 3 2" xfId="22932"/>
    <cellStyle name="计算 2 5 2 2 2 3 3 2 2" xfId="22933"/>
    <cellStyle name="计算 2 5 2 2 2 3 3 2 3" xfId="22934"/>
    <cellStyle name="计算 2 5 2 2 2 3 3 3" xfId="22935"/>
    <cellStyle name="计算 2 5 2 2 2 3 3 4" xfId="22936"/>
    <cellStyle name="计算 2 5 2 2 2 3 4" xfId="22937"/>
    <cellStyle name="计算 2 5 2 2 2 3 4 2" xfId="22938"/>
    <cellStyle name="计算 2 5 2 2 2 3 4 2 2" xfId="22939"/>
    <cellStyle name="计算 2 5 2 2 2 3 4 2 3" xfId="22940"/>
    <cellStyle name="计算 2 5 2 2 2 3 4 3" xfId="22941"/>
    <cellStyle name="计算 2 5 2 2 2 3 4 4" xfId="22942"/>
    <cellStyle name="计算 2 5 2 2 2 3 5" xfId="22943"/>
    <cellStyle name="计算 2 5 2 2 2 3 5 2" xfId="22944"/>
    <cellStyle name="计算 2 5 2 2 2 3 5 3" xfId="22945"/>
    <cellStyle name="计算 2 5 2 2 2 3 6" xfId="22946"/>
    <cellStyle name="计算 2 5 2 2 2 3 7" xfId="22947"/>
    <cellStyle name="计算 2 5 2 2 2 4" xfId="22948"/>
    <cellStyle name="计算 2 5 2 2 2 4 2" xfId="22949"/>
    <cellStyle name="计算 2 5 2 2 2 4 2 2" xfId="22950"/>
    <cellStyle name="计算 2 5 2 2 2 4 2 2 2" xfId="22951"/>
    <cellStyle name="计算 2 5 2 2 2 4 2 2 3" xfId="22952"/>
    <cellStyle name="计算 2 5 2 2 2 4 2 3" xfId="22953"/>
    <cellStyle name="计算 2 5 2 2 2 4 2 4" xfId="22954"/>
    <cellStyle name="计算 2 5 2 2 2 4 3" xfId="22955"/>
    <cellStyle name="计算 2 5 2 2 2 4 3 2" xfId="22956"/>
    <cellStyle name="计算 2 5 2 2 2 4 3 2 2" xfId="22957"/>
    <cellStyle name="计算 2 5 2 2 2 4 3 2 3" xfId="22958"/>
    <cellStyle name="计算 2 5 2 2 2 4 3 3" xfId="22959"/>
    <cellStyle name="计算 2 5 2 2 2 4 3 4" xfId="22960"/>
    <cellStyle name="计算 2 5 2 2 2 4 4" xfId="22961"/>
    <cellStyle name="计算 2 5 2 2 2 4 4 2" xfId="22962"/>
    <cellStyle name="计算 2 5 2 2 2 4 4 2 2" xfId="22963"/>
    <cellStyle name="计算 2 5 2 2 2 4 4 2 3" xfId="22964"/>
    <cellStyle name="计算 2 5 2 2 2 4 4 3" xfId="22965"/>
    <cellStyle name="计算 2 5 2 2 2 4 4 4" xfId="22966"/>
    <cellStyle name="计算 2 5 2 2 2 4 5" xfId="22967"/>
    <cellStyle name="计算 2 5 2 2 2 4 5 2" xfId="22968"/>
    <cellStyle name="计算 2 5 2 2 2 4 5 3" xfId="22969"/>
    <cellStyle name="计算 2 5 2 2 2 4 6" xfId="22970"/>
    <cellStyle name="计算 2 5 2 2 2 4 7" xfId="22971"/>
    <cellStyle name="计算 2 5 2 2 2 5" xfId="22972"/>
    <cellStyle name="计算 2 5 2 2 2 5 2" xfId="22973"/>
    <cellStyle name="计算 2 5 2 2 2 5 2 2" xfId="22974"/>
    <cellStyle name="计算 2 5 2 2 2 5 2 3" xfId="22975"/>
    <cellStyle name="计算 2 5 2 2 2 5 3" xfId="22976"/>
    <cellStyle name="计算 2 5 2 2 2 5 4" xfId="22977"/>
    <cellStyle name="计算 2 5 2 2 2 6" xfId="22978"/>
    <cellStyle name="计算 2 5 2 2 2 6 2" xfId="22979"/>
    <cellStyle name="计算 2 5 2 2 2 6 3" xfId="22980"/>
    <cellStyle name="计算 2 5 2 2 2 7" xfId="22981"/>
    <cellStyle name="计算 2 5 2 2 2 8" xfId="22982"/>
    <cellStyle name="计算 2 5 2 2 3" xfId="22983"/>
    <cellStyle name="计算 2 5 2 2 3 2" xfId="22984"/>
    <cellStyle name="计算 2 5 2 2 3 2 2" xfId="22985"/>
    <cellStyle name="计算 2 5 2 2 3 2 2 2" xfId="22986"/>
    <cellStyle name="计算 2 5 2 2 3 2 2 3" xfId="22987"/>
    <cellStyle name="计算 2 5 2 2 3 2 3" xfId="22988"/>
    <cellStyle name="计算 2 5 2 2 3 2 4" xfId="22989"/>
    <cellStyle name="计算 2 5 2 2 3 3" xfId="22990"/>
    <cellStyle name="计算 2 5 2 2 3 3 2" xfId="22991"/>
    <cellStyle name="计算 2 5 2 2 3 3 2 2" xfId="22992"/>
    <cellStyle name="计算 2 5 2 2 3 3 2 3" xfId="22993"/>
    <cellStyle name="计算 2 5 2 2 3 3 3" xfId="22994"/>
    <cellStyle name="计算 2 5 2 2 3 3 4" xfId="22995"/>
    <cellStyle name="计算 2 5 2 2 3 4" xfId="22996"/>
    <cellStyle name="计算 2 5 2 2 3 4 2" xfId="22997"/>
    <cellStyle name="计算 2 5 2 2 3 4 2 2" xfId="22998"/>
    <cellStyle name="计算 2 5 2 2 3 4 2 3" xfId="22999"/>
    <cellStyle name="计算 2 5 2 2 3 4 3" xfId="23000"/>
    <cellStyle name="计算 2 5 2 2 3 4 4" xfId="23001"/>
    <cellStyle name="计算 2 5 2 2 3 5" xfId="23002"/>
    <cellStyle name="计算 2 5 2 2 3 5 2" xfId="23003"/>
    <cellStyle name="计算 2 5 2 2 3 5 3" xfId="23004"/>
    <cellStyle name="计算 2 5 2 2 3 6" xfId="23005"/>
    <cellStyle name="计算 2 5 2 2 3 7" xfId="23006"/>
    <cellStyle name="计算 2 5 2 2 4" xfId="23007"/>
    <cellStyle name="计算 2 5 2 2 4 2" xfId="23008"/>
    <cellStyle name="计算 2 5 2 2 4 2 2" xfId="23009"/>
    <cellStyle name="计算 2 5 2 2 4 2 2 2" xfId="23010"/>
    <cellStyle name="计算 2 5 2 2 4 2 2 3" xfId="23011"/>
    <cellStyle name="计算 2 5 2 2 4 2 3" xfId="23012"/>
    <cellStyle name="计算 2 5 2 2 4 2 4" xfId="23013"/>
    <cellStyle name="计算 2 5 2 2 4 3" xfId="23014"/>
    <cellStyle name="计算 2 5 2 2 4 3 2" xfId="23015"/>
    <cellStyle name="计算 2 5 2 2 4 3 2 2" xfId="23016"/>
    <cellStyle name="计算 2 5 2 2 4 3 2 3" xfId="23017"/>
    <cellStyle name="计算 2 5 2 2 4 3 3" xfId="23018"/>
    <cellStyle name="计算 2 5 2 2 4 3 4" xfId="23019"/>
    <cellStyle name="计算 2 5 2 2 4 4" xfId="23020"/>
    <cellStyle name="计算 2 5 2 2 4 4 2" xfId="23021"/>
    <cellStyle name="计算 2 5 2 2 4 4 2 2" xfId="23022"/>
    <cellStyle name="计算 2 5 2 2 4 4 2 3" xfId="23023"/>
    <cellStyle name="计算 2 5 2 2 4 4 3" xfId="23024"/>
    <cellStyle name="计算 2 5 2 2 4 4 4" xfId="23025"/>
    <cellStyle name="计算 2 5 2 2 4 5" xfId="23026"/>
    <cellStyle name="计算 2 5 2 2 4 5 2" xfId="23027"/>
    <cellStyle name="计算 2 5 2 2 4 5 3" xfId="23028"/>
    <cellStyle name="计算 2 5 2 2 4 6" xfId="23029"/>
    <cellStyle name="计算 2 5 2 2 4 7" xfId="23030"/>
    <cellStyle name="计算 2 5 2 2 5" xfId="23031"/>
    <cellStyle name="计算 2 5 2 2 5 2" xfId="23032"/>
    <cellStyle name="计算 2 5 2 2 5 2 2" xfId="23033"/>
    <cellStyle name="计算 2 5 2 2 5 2 2 2" xfId="23034"/>
    <cellStyle name="计算 2 5 2 2 5 2 2 3" xfId="23035"/>
    <cellStyle name="计算 2 5 2 2 5 2 3" xfId="23036"/>
    <cellStyle name="计算 2 5 2 2 5 2 4" xfId="23037"/>
    <cellStyle name="计算 2 5 2 2 5 3" xfId="23038"/>
    <cellStyle name="计算 2 5 2 2 5 3 2" xfId="23039"/>
    <cellStyle name="计算 2 5 2 2 5 3 2 2" xfId="23040"/>
    <cellStyle name="计算 2 5 2 2 5 3 2 3" xfId="23041"/>
    <cellStyle name="计算 2 5 2 2 5 3 3" xfId="23042"/>
    <cellStyle name="计算 2 5 2 2 5 3 4" xfId="23043"/>
    <cellStyle name="计算 2 5 2 2 5 4" xfId="23044"/>
    <cellStyle name="计算 2 5 2 2 5 4 2" xfId="23045"/>
    <cellStyle name="计算 2 5 2 2 5 4 2 2" xfId="23046"/>
    <cellStyle name="计算 2 5 2 2 5 4 2 3" xfId="23047"/>
    <cellStyle name="计算 2 5 2 2 5 4 3" xfId="23048"/>
    <cellStyle name="计算 2 5 2 2 5 4 4" xfId="23049"/>
    <cellStyle name="计算 2 5 2 2 5 5" xfId="23050"/>
    <cellStyle name="计算 2 5 2 2 5 5 2" xfId="23051"/>
    <cellStyle name="计算 2 5 2 2 5 5 3" xfId="23052"/>
    <cellStyle name="计算 2 5 2 2 5 6" xfId="23053"/>
    <cellStyle name="计算 2 5 2 2 5 7" xfId="23054"/>
    <cellStyle name="计算 2 5 2 2 6" xfId="23055"/>
    <cellStyle name="计算 2 5 2 2 6 2" xfId="23056"/>
    <cellStyle name="计算 2 5 2 2 6 2 2" xfId="23057"/>
    <cellStyle name="计算 2 5 2 2 6 2 3" xfId="23058"/>
    <cellStyle name="计算 2 5 2 2 6 3" xfId="23059"/>
    <cellStyle name="计算 2 5 2 2 6 4" xfId="23060"/>
    <cellStyle name="计算 2 5 2 2 7" xfId="23061"/>
    <cellStyle name="计算 2 5 2 2 7 2" xfId="23062"/>
    <cellStyle name="计算 2 5 2 2 7 3" xfId="23063"/>
    <cellStyle name="计算 2 5 2 2 8" xfId="23064"/>
    <cellStyle name="计算 2 5 2 2 9" xfId="23065"/>
    <cellStyle name="计算 2 5 2 3" xfId="23066"/>
    <cellStyle name="计算 2 5 2 3 2" xfId="23067"/>
    <cellStyle name="计算 2 5 2 3 2 2" xfId="23068"/>
    <cellStyle name="计算 2 5 2 3 2 2 2" xfId="23069"/>
    <cellStyle name="计算 2 5 2 3 2 2 2 2" xfId="23070"/>
    <cellStyle name="计算 2 5 2 3 2 2 2 2 2" xfId="23071"/>
    <cellStyle name="计算 2 5 2 3 2 2 2 2 3" xfId="23072"/>
    <cellStyle name="计算 2 5 2 3 2 2 2 3" xfId="23073"/>
    <cellStyle name="计算 2 5 2 3 2 2 2 4" xfId="23074"/>
    <cellStyle name="计算 2 5 2 3 2 2 3" xfId="23075"/>
    <cellStyle name="计算 2 5 2 3 2 2 3 2" xfId="23076"/>
    <cellStyle name="计算 2 5 2 3 2 2 3 2 2" xfId="23077"/>
    <cellStyle name="计算 2 5 2 3 2 2 3 2 3" xfId="23078"/>
    <cellStyle name="计算 2 5 2 3 2 2 3 3" xfId="23079"/>
    <cellStyle name="计算 2 5 2 3 2 2 3 4" xfId="23080"/>
    <cellStyle name="计算 2 5 2 3 2 2 4" xfId="23081"/>
    <cellStyle name="计算 2 5 2 3 2 2 4 2" xfId="23082"/>
    <cellStyle name="计算 2 5 2 3 2 2 4 2 2" xfId="23083"/>
    <cellStyle name="计算 2 5 2 3 2 2 4 2 3" xfId="23084"/>
    <cellStyle name="计算 2 5 2 3 2 2 4 3" xfId="23085"/>
    <cellStyle name="计算 2 5 2 3 2 2 4 4" xfId="23086"/>
    <cellStyle name="计算 2 5 2 3 2 2 5" xfId="23087"/>
    <cellStyle name="计算 2 5 2 3 2 2 5 2" xfId="23088"/>
    <cellStyle name="计算 2 5 2 3 2 2 5 3" xfId="23089"/>
    <cellStyle name="计算 2 5 2 3 2 2 6" xfId="23090"/>
    <cellStyle name="计算 2 5 2 3 2 2 7" xfId="23091"/>
    <cellStyle name="计算 2 5 2 3 2 3" xfId="23092"/>
    <cellStyle name="计算 2 5 2 3 2 3 2" xfId="23093"/>
    <cellStyle name="计算 2 5 2 3 2 3 2 2" xfId="23094"/>
    <cellStyle name="计算 2 5 2 3 2 3 2 2 2" xfId="23095"/>
    <cellStyle name="计算 2 5 2 3 2 3 2 2 3" xfId="23096"/>
    <cellStyle name="计算 2 5 2 3 2 3 2 3" xfId="23097"/>
    <cellStyle name="计算 2 5 2 3 2 3 2 4" xfId="23098"/>
    <cellStyle name="计算 2 5 2 3 2 3 3" xfId="23099"/>
    <cellStyle name="计算 2 5 2 3 2 3 3 2" xfId="23100"/>
    <cellStyle name="计算 2 5 2 3 2 3 3 2 2" xfId="23101"/>
    <cellStyle name="计算 2 5 2 3 2 3 3 2 3" xfId="23102"/>
    <cellStyle name="计算 2 5 2 3 2 3 3 3" xfId="23103"/>
    <cellStyle name="计算 2 5 2 3 2 3 3 4" xfId="23104"/>
    <cellStyle name="计算 2 5 2 3 2 3 4" xfId="23105"/>
    <cellStyle name="计算 2 5 2 3 2 3 4 2" xfId="23106"/>
    <cellStyle name="计算 2 5 2 3 2 3 4 2 2" xfId="23107"/>
    <cellStyle name="计算 2 5 2 3 2 3 4 2 3" xfId="23108"/>
    <cellStyle name="计算 2 5 2 3 2 3 4 3" xfId="23109"/>
    <cellStyle name="计算 2 5 2 3 2 3 4 4" xfId="23110"/>
    <cellStyle name="计算 2 5 2 3 2 3 5" xfId="23111"/>
    <cellStyle name="计算 2 5 2 3 2 3 5 2" xfId="23112"/>
    <cellStyle name="计算 2 5 2 3 2 3 5 3" xfId="23113"/>
    <cellStyle name="计算 2 5 2 3 2 3 6" xfId="23114"/>
    <cellStyle name="计算 2 5 2 3 2 3 7" xfId="23115"/>
    <cellStyle name="计算 2 5 2 3 2 4" xfId="23116"/>
    <cellStyle name="计算 2 5 2 3 2 4 2" xfId="23117"/>
    <cellStyle name="计算 2 5 2 3 2 4 2 2" xfId="23118"/>
    <cellStyle name="计算 2 5 2 3 2 4 2 2 2" xfId="23119"/>
    <cellStyle name="计算 2 5 2 3 2 4 2 2 3" xfId="23120"/>
    <cellStyle name="计算 2 5 2 3 2 4 2 3" xfId="23121"/>
    <cellStyle name="计算 2 5 2 3 2 4 2 4" xfId="23122"/>
    <cellStyle name="计算 2 5 2 3 2 4 3" xfId="23123"/>
    <cellStyle name="计算 2 5 2 3 2 4 3 2" xfId="23124"/>
    <cellStyle name="计算 2 5 2 3 2 4 3 2 2" xfId="23125"/>
    <cellStyle name="计算 2 5 2 3 2 4 3 2 3" xfId="23126"/>
    <cellStyle name="计算 2 5 2 3 2 4 3 3" xfId="23127"/>
    <cellStyle name="计算 2 5 2 3 2 4 3 4" xfId="23128"/>
    <cellStyle name="计算 2 5 2 3 2 4 4" xfId="23129"/>
    <cellStyle name="计算 2 5 2 3 2 4 4 2" xfId="23130"/>
    <cellStyle name="计算 2 5 2 3 2 4 4 2 2" xfId="23131"/>
    <cellStyle name="计算 2 5 2 3 2 4 4 2 3" xfId="23132"/>
    <cellStyle name="计算 2 5 2 3 2 4 4 3" xfId="23133"/>
    <cellStyle name="计算 2 5 2 3 2 4 4 4" xfId="23134"/>
    <cellStyle name="计算 2 5 2 3 2 4 5" xfId="23135"/>
    <cellStyle name="计算 2 5 2 3 2 4 5 2" xfId="23136"/>
    <cellStyle name="计算 2 5 2 3 2 4 5 3" xfId="23137"/>
    <cellStyle name="计算 2 5 2 3 2 4 6" xfId="23138"/>
    <cellStyle name="计算 2 5 2 3 2 4 7" xfId="23139"/>
    <cellStyle name="计算 2 5 2 3 2 5" xfId="23140"/>
    <cellStyle name="计算 2 5 2 3 2 5 2" xfId="23141"/>
    <cellStyle name="计算 2 5 2 3 2 5 2 2" xfId="23142"/>
    <cellStyle name="计算 2 5 2 3 2 5 2 3" xfId="23143"/>
    <cellStyle name="计算 2 5 2 3 2 5 3" xfId="23144"/>
    <cellStyle name="计算 2 5 2 3 2 5 4" xfId="23145"/>
    <cellStyle name="计算 2 5 2 3 2 6" xfId="23146"/>
    <cellStyle name="计算 2 5 2 3 2 6 2" xfId="23147"/>
    <cellStyle name="计算 2 5 2 3 2 6 3" xfId="23148"/>
    <cellStyle name="计算 2 5 2 3 2 7" xfId="23149"/>
    <cellStyle name="计算 2 5 2 3 2 8" xfId="23150"/>
    <cellStyle name="计算 2 5 2 3 3" xfId="23151"/>
    <cellStyle name="计算 2 5 2 3 3 2" xfId="23152"/>
    <cellStyle name="计算 2 5 2 3 3 2 2" xfId="23153"/>
    <cellStyle name="计算 2 5 2 3 3 2 2 2" xfId="23154"/>
    <cellStyle name="计算 2 5 2 3 3 2 2 3" xfId="23155"/>
    <cellStyle name="计算 2 5 2 3 3 2 3" xfId="23156"/>
    <cellStyle name="计算 2 5 2 3 3 2 4" xfId="23157"/>
    <cellStyle name="计算 2 5 2 3 3 3" xfId="23158"/>
    <cellStyle name="计算 2 5 2 3 3 3 2" xfId="23159"/>
    <cellStyle name="计算 2 5 2 3 3 3 2 2" xfId="23160"/>
    <cellStyle name="计算 2 5 2 3 3 3 2 3" xfId="23161"/>
    <cellStyle name="计算 2 5 2 3 3 3 3" xfId="23162"/>
    <cellStyle name="计算 2 5 2 3 3 3 4" xfId="23163"/>
    <cellStyle name="计算 2 5 2 3 3 4" xfId="23164"/>
    <cellStyle name="计算 2 5 2 3 3 4 2" xfId="23165"/>
    <cellStyle name="计算 2 5 2 3 3 4 2 2" xfId="23166"/>
    <cellStyle name="计算 2 5 2 3 3 4 2 3" xfId="23167"/>
    <cellStyle name="计算 2 5 2 3 3 4 3" xfId="23168"/>
    <cellStyle name="计算 2 5 2 3 3 4 4" xfId="23169"/>
    <cellStyle name="计算 2 5 2 3 3 5" xfId="23170"/>
    <cellStyle name="计算 2 5 2 3 3 5 2" xfId="23171"/>
    <cellStyle name="计算 2 5 2 3 3 5 3" xfId="23172"/>
    <cellStyle name="计算 2 5 2 3 3 6" xfId="23173"/>
    <cellStyle name="计算 2 5 2 3 3 7" xfId="23174"/>
    <cellStyle name="计算 2 5 2 3 4" xfId="23175"/>
    <cellStyle name="计算 2 5 2 3 4 2" xfId="23176"/>
    <cellStyle name="计算 2 5 2 3 4 2 2" xfId="23177"/>
    <cellStyle name="计算 2 5 2 3 4 2 2 2" xfId="23178"/>
    <cellStyle name="计算 2 5 2 3 4 2 2 3" xfId="23179"/>
    <cellStyle name="计算 2 5 2 3 4 2 3" xfId="23180"/>
    <cellStyle name="计算 2 5 2 3 4 2 4" xfId="23181"/>
    <cellStyle name="计算 2 5 2 3 4 3" xfId="23182"/>
    <cellStyle name="计算 2 5 2 3 4 3 2" xfId="23183"/>
    <cellStyle name="计算 2 5 2 3 4 3 2 2" xfId="23184"/>
    <cellStyle name="计算 2 5 2 3 4 3 2 3" xfId="23185"/>
    <cellStyle name="计算 2 5 2 3 4 3 3" xfId="23186"/>
    <cellStyle name="计算 2 5 2 3 4 3 4" xfId="23187"/>
    <cellStyle name="计算 2 5 2 3 4 4" xfId="23188"/>
    <cellStyle name="计算 2 5 2 3 4 4 2" xfId="23189"/>
    <cellStyle name="计算 2 5 2 3 4 4 2 2" xfId="23190"/>
    <cellStyle name="计算 2 5 2 3 4 4 2 3" xfId="23191"/>
    <cellStyle name="计算 2 5 2 3 4 4 3" xfId="23192"/>
    <cellStyle name="计算 2 5 2 3 4 4 4" xfId="23193"/>
    <cellStyle name="计算 2 5 2 3 4 5" xfId="23194"/>
    <cellStyle name="计算 2 5 2 3 4 5 2" xfId="23195"/>
    <cellStyle name="计算 2 5 2 3 4 5 3" xfId="23196"/>
    <cellStyle name="计算 2 5 2 3 4 6" xfId="23197"/>
    <cellStyle name="计算 2 5 2 3 4 7" xfId="23198"/>
    <cellStyle name="计算 2 5 2 3 5" xfId="23199"/>
    <cellStyle name="计算 2 5 2 3 5 2" xfId="23200"/>
    <cellStyle name="计算 2 5 2 3 5 2 2" xfId="23201"/>
    <cellStyle name="计算 2 5 2 3 5 2 2 2" xfId="23202"/>
    <cellStyle name="计算 2 5 2 3 5 2 2 3" xfId="23203"/>
    <cellStyle name="计算 2 5 2 3 5 2 3" xfId="23204"/>
    <cellStyle name="计算 2 5 2 3 5 2 4" xfId="23205"/>
    <cellStyle name="计算 2 5 2 3 5 3" xfId="23206"/>
    <cellStyle name="计算 2 5 2 3 5 3 2" xfId="23207"/>
    <cellStyle name="计算 2 5 2 3 5 3 2 2" xfId="23208"/>
    <cellStyle name="计算 2 5 2 3 5 3 2 3" xfId="23209"/>
    <cellStyle name="计算 2 5 2 3 5 3 3" xfId="23210"/>
    <cellStyle name="计算 2 5 2 3 5 3 4" xfId="23211"/>
    <cellStyle name="计算 2 5 2 3 5 4" xfId="23212"/>
    <cellStyle name="计算 2 5 2 3 5 4 2" xfId="23213"/>
    <cellStyle name="计算 2 5 2 3 5 4 2 2" xfId="23214"/>
    <cellStyle name="计算 2 5 2 3 5 4 2 3" xfId="23215"/>
    <cellStyle name="计算 2 5 2 3 5 4 3" xfId="23216"/>
    <cellStyle name="计算 2 5 2 3 5 4 4" xfId="23217"/>
    <cellStyle name="计算 2 5 2 3 5 5" xfId="23218"/>
    <cellStyle name="计算 2 5 2 3 5 5 2" xfId="23219"/>
    <cellStyle name="计算 2 5 2 3 5 5 3" xfId="23220"/>
    <cellStyle name="计算 2 5 2 3 5 6" xfId="23221"/>
    <cellStyle name="计算 2 5 2 3 5 7" xfId="23222"/>
    <cellStyle name="计算 2 5 2 3 6" xfId="23223"/>
    <cellStyle name="计算 2 5 2 3 6 2" xfId="23224"/>
    <cellStyle name="计算 2 5 2 3 6 2 2" xfId="23225"/>
    <cellStyle name="计算 2 5 2 3 6 2 3" xfId="23226"/>
    <cellStyle name="计算 2 5 2 3 6 3" xfId="23227"/>
    <cellStyle name="计算 2 5 2 3 6 4" xfId="23228"/>
    <cellStyle name="计算 2 5 2 3 7" xfId="23229"/>
    <cellStyle name="计算 2 5 2 3 7 2" xfId="23230"/>
    <cellStyle name="计算 2 5 2 3 7 3" xfId="23231"/>
    <cellStyle name="计算 2 5 2 3 8" xfId="23232"/>
    <cellStyle name="计算 2 5 2 3 9" xfId="23233"/>
    <cellStyle name="计算 2 5 2 4" xfId="23234"/>
    <cellStyle name="计算 2 5 2 4 2" xfId="23235"/>
    <cellStyle name="计算 2 5 2 4 2 2" xfId="23236"/>
    <cellStyle name="计算 2 5 2 4 2 2 2" xfId="23237"/>
    <cellStyle name="计算 2 5 2 4 2 2 2 2" xfId="23238"/>
    <cellStyle name="计算 2 5 2 4 2 2 2 2 2" xfId="23239"/>
    <cellStyle name="计算 2 5 2 4 2 2 2 2 3" xfId="23240"/>
    <cellStyle name="计算 2 5 2 4 2 2 2 3" xfId="23241"/>
    <cellStyle name="计算 2 5 2 4 2 2 2 4" xfId="23242"/>
    <cellStyle name="计算 2 5 2 4 2 2 3" xfId="23243"/>
    <cellStyle name="计算 2 5 2 4 2 2 3 2" xfId="23244"/>
    <cellStyle name="计算 2 5 2 4 2 2 3 2 2" xfId="23245"/>
    <cellStyle name="计算 2 5 2 4 2 2 3 2 3" xfId="23246"/>
    <cellStyle name="计算 2 5 2 4 2 2 3 3" xfId="23247"/>
    <cellStyle name="计算 2 5 2 4 2 2 3 4" xfId="23248"/>
    <cellStyle name="计算 2 5 2 4 2 2 4" xfId="23249"/>
    <cellStyle name="计算 2 5 2 4 2 2 4 2" xfId="23250"/>
    <cellStyle name="计算 2 5 2 4 2 2 4 2 2" xfId="23251"/>
    <cellStyle name="计算 2 5 2 4 2 2 4 2 3" xfId="23252"/>
    <cellStyle name="计算 2 5 2 4 2 2 4 3" xfId="23253"/>
    <cellStyle name="计算 2 5 2 4 2 2 4 4" xfId="23254"/>
    <cellStyle name="计算 2 5 2 4 2 2 5" xfId="23255"/>
    <cellStyle name="计算 2 5 2 4 2 2 5 2" xfId="23256"/>
    <cellStyle name="计算 2 5 2 4 2 2 5 3" xfId="23257"/>
    <cellStyle name="计算 2 5 2 4 2 2 6" xfId="23258"/>
    <cellStyle name="计算 2 5 2 4 2 2 7" xfId="23259"/>
    <cellStyle name="计算 2 5 2 4 2 3" xfId="23260"/>
    <cellStyle name="计算 2 5 2 4 2 3 2" xfId="23261"/>
    <cellStyle name="计算 2 5 2 4 2 3 2 2" xfId="23262"/>
    <cellStyle name="计算 2 5 2 4 2 3 2 2 2" xfId="23263"/>
    <cellStyle name="计算 2 5 2 4 2 3 2 2 3" xfId="23264"/>
    <cellStyle name="计算 2 5 2 4 2 3 2 3" xfId="23265"/>
    <cellStyle name="计算 2 5 2 4 2 3 2 4" xfId="23266"/>
    <cellStyle name="计算 2 5 2 4 2 3 3" xfId="23267"/>
    <cellStyle name="计算 2 5 2 4 2 3 3 2" xfId="23268"/>
    <cellStyle name="计算 2 5 2 4 2 3 3 2 2" xfId="23269"/>
    <cellStyle name="计算 2 5 2 4 2 3 3 2 3" xfId="23270"/>
    <cellStyle name="计算 2 5 2 4 2 3 3 3" xfId="23271"/>
    <cellStyle name="计算 2 5 2 4 2 3 3 4" xfId="23272"/>
    <cellStyle name="计算 2 5 2 4 2 3 4" xfId="23273"/>
    <cellStyle name="计算 2 5 2 4 2 3 4 2" xfId="23274"/>
    <cellStyle name="计算 2 5 2 4 2 3 4 2 2" xfId="23275"/>
    <cellStyle name="计算 2 5 2 4 2 3 4 2 3" xfId="23276"/>
    <cellStyle name="计算 2 5 2 4 2 3 4 3" xfId="23277"/>
    <cellStyle name="计算 2 5 2 4 2 3 4 4" xfId="23278"/>
    <cellStyle name="计算 2 5 2 4 2 3 5" xfId="23279"/>
    <cellStyle name="计算 2 5 2 4 2 3 5 2" xfId="23280"/>
    <cellStyle name="计算 2 5 2 4 2 3 5 3" xfId="23281"/>
    <cellStyle name="计算 2 5 2 4 2 3 6" xfId="23282"/>
    <cellStyle name="计算 2 5 2 4 2 3 7" xfId="23283"/>
    <cellStyle name="计算 2 5 2 4 2 4" xfId="23284"/>
    <cellStyle name="计算 2 5 2 4 2 4 2" xfId="23285"/>
    <cellStyle name="计算 2 5 2 4 2 4 2 2" xfId="23286"/>
    <cellStyle name="计算 2 5 2 4 2 4 2 2 2" xfId="23287"/>
    <cellStyle name="计算 2 5 2 4 2 4 2 2 3" xfId="23288"/>
    <cellStyle name="计算 2 5 2 4 2 4 2 3" xfId="23289"/>
    <cellStyle name="计算 2 5 2 4 2 4 2 4" xfId="23290"/>
    <cellStyle name="计算 2 5 2 4 2 4 3" xfId="23291"/>
    <cellStyle name="计算 2 5 2 4 2 4 3 2" xfId="23292"/>
    <cellStyle name="计算 2 5 2 4 2 4 3 2 2" xfId="23293"/>
    <cellStyle name="计算 2 5 2 4 2 4 3 2 3" xfId="23294"/>
    <cellStyle name="计算 2 5 2 4 2 4 3 3" xfId="23295"/>
    <cellStyle name="计算 2 5 2 4 2 4 3 4" xfId="23296"/>
    <cellStyle name="计算 2 5 2 4 2 4 4" xfId="23297"/>
    <cellStyle name="计算 2 5 2 4 2 4 4 2" xfId="23298"/>
    <cellStyle name="计算 2 5 2 4 2 4 4 2 2" xfId="23299"/>
    <cellStyle name="计算 2 5 2 4 2 4 4 2 3" xfId="23300"/>
    <cellStyle name="计算 2 5 2 4 2 4 4 3" xfId="23301"/>
    <cellStyle name="计算 2 5 2 4 2 4 4 4" xfId="23302"/>
    <cellStyle name="计算 2 5 2 4 2 4 5" xfId="23303"/>
    <cellStyle name="计算 2 5 2 4 2 4 5 2" xfId="23304"/>
    <cellStyle name="计算 2 5 2 4 2 4 5 3" xfId="23305"/>
    <cellStyle name="计算 2 5 2 4 2 4 6" xfId="23306"/>
    <cellStyle name="计算 2 5 2 4 2 4 7" xfId="23307"/>
    <cellStyle name="计算 2 5 2 4 2 5" xfId="23308"/>
    <cellStyle name="计算 2 5 2 4 2 5 2" xfId="23309"/>
    <cellStyle name="计算 2 5 2 4 2 5 2 2" xfId="23310"/>
    <cellStyle name="计算 2 5 2 4 2 5 2 3" xfId="23311"/>
    <cellStyle name="计算 2 5 2 4 2 5 3" xfId="23312"/>
    <cellStyle name="计算 2 5 2 4 2 5 4" xfId="23313"/>
    <cellStyle name="计算 2 5 2 4 2 6" xfId="23314"/>
    <cellStyle name="计算 2 5 2 4 2 6 2" xfId="23315"/>
    <cellStyle name="计算 2 5 2 4 2 6 3" xfId="23316"/>
    <cellStyle name="计算 2 5 2 4 2 7" xfId="23317"/>
    <cellStyle name="计算 2 5 2 4 2 8" xfId="23318"/>
    <cellStyle name="计算 2 5 2 4 3" xfId="23319"/>
    <cellStyle name="计算 2 5 2 4 3 2" xfId="23320"/>
    <cellStyle name="计算 2 5 2 4 3 2 2" xfId="23321"/>
    <cellStyle name="计算 2 5 2 4 3 2 2 2" xfId="23322"/>
    <cellStyle name="计算 2 5 2 4 3 2 2 3" xfId="23323"/>
    <cellStyle name="计算 2 5 2 4 3 2 3" xfId="23324"/>
    <cellStyle name="计算 2 5 2 4 3 2 4" xfId="23325"/>
    <cellStyle name="计算 2 5 2 4 3 3" xfId="23326"/>
    <cellStyle name="计算 2 5 2 4 3 3 2" xfId="23327"/>
    <cellStyle name="计算 2 5 2 4 3 3 2 2" xfId="23328"/>
    <cellStyle name="计算 2 5 2 4 3 3 2 3" xfId="23329"/>
    <cellStyle name="计算 2 5 2 4 3 3 3" xfId="23330"/>
    <cellStyle name="计算 2 5 2 4 3 3 4" xfId="23331"/>
    <cellStyle name="计算 2 5 2 4 3 4" xfId="23332"/>
    <cellStyle name="计算 2 5 2 4 3 4 2" xfId="23333"/>
    <cellStyle name="计算 2 5 2 4 3 4 2 2" xfId="23334"/>
    <cellStyle name="计算 2 5 2 4 3 4 2 3" xfId="23335"/>
    <cellStyle name="计算 2 5 2 4 3 4 3" xfId="23336"/>
    <cellStyle name="计算 2 5 2 4 3 4 4" xfId="23337"/>
    <cellStyle name="计算 2 5 2 4 3 5" xfId="23338"/>
    <cellStyle name="计算 2 5 2 4 3 5 2" xfId="23339"/>
    <cellStyle name="计算 2 5 2 4 3 5 3" xfId="23340"/>
    <cellStyle name="计算 2 5 2 4 3 6" xfId="23341"/>
    <cellStyle name="计算 2 5 2 4 3 7" xfId="23342"/>
    <cellStyle name="计算 2 5 2 4 4" xfId="23343"/>
    <cellStyle name="计算 2 5 2 4 4 2" xfId="23344"/>
    <cellStyle name="计算 2 5 2 4 4 2 2" xfId="23345"/>
    <cellStyle name="计算 2 5 2 4 4 2 2 2" xfId="23346"/>
    <cellStyle name="计算 2 5 2 4 4 2 2 3" xfId="23347"/>
    <cellStyle name="计算 2 5 2 4 4 2 3" xfId="23348"/>
    <cellStyle name="计算 2 5 2 4 4 2 4" xfId="23349"/>
    <cellStyle name="计算 2 5 2 4 4 3" xfId="23350"/>
    <cellStyle name="计算 2 5 2 4 4 3 2" xfId="23351"/>
    <cellStyle name="计算 2 5 2 4 4 3 2 2" xfId="23352"/>
    <cellStyle name="计算 2 5 2 4 4 3 2 3" xfId="23353"/>
    <cellStyle name="计算 2 5 2 4 4 3 3" xfId="23354"/>
    <cellStyle name="计算 2 5 2 4 4 3 4" xfId="23355"/>
    <cellStyle name="计算 2 5 2 4 4 4" xfId="23356"/>
    <cellStyle name="计算 2 5 2 4 4 4 2" xfId="23357"/>
    <cellStyle name="计算 2 5 2 4 4 4 2 2" xfId="23358"/>
    <cellStyle name="计算 2 5 2 4 4 4 2 3" xfId="23359"/>
    <cellStyle name="计算 2 5 2 4 4 4 3" xfId="23360"/>
    <cellStyle name="计算 2 5 2 4 4 4 4" xfId="23361"/>
    <cellStyle name="计算 2 5 2 4 4 5" xfId="23362"/>
    <cellStyle name="计算 2 5 2 4 4 5 2" xfId="23363"/>
    <cellStyle name="计算 2 5 2 4 4 5 3" xfId="23364"/>
    <cellStyle name="计算 2 5 2 4 4 6" xfId="23365"/>
    <cellStyle name="计算 2 5 2 4 4 7" xfId="23366"/>
    <cellStyle name="计算 2 5 2 4 5" xfId="23367"/>
    <cellStyle name="计算 2 5 2 4 5 2" xfId="23368"/>
    <cellStyle name="计算 2 5 2 4 5 2 2" xfId="23369"/>
    <cellStyle name="计算 2 5 2 4 5 2 2 2" xfId="23370"/>
    <cellStyle name="计算 2 5 2 4 5 2 2 3" xfId="23371"/>
    <cellStyle name="计算 2 5 2 4 5 2 3" xfId="23372"/>
    <cellStyle name="计算 2 5 2 4 5 2 4" xfId="23373"/>
    <cellStyle name="计算 2 5 2 4 5 3" xfId="23374"/>
    <cellStyle name="计算 2 5 2 4 5 3 2" xfId="23375"/>
    <cellStyle name="计算 2 5 2 4 5 3 2 2" xfId="23376"/>
    <cellStyle name="计算 2 5 2 4 5 3 2 3" xfId="23377"/>
    <cellStyle name="计算 2 5 2 4 5 3 3" xfId="23378"/>
    <cellStyle name="计算 2 5 2 4 5 3 4" xfId="23379"/>
    <cellStyle name="计算 2 5 2 4 5 4" xfId="23380"/>
    <cellStyle name="计算 2 5 2 4 5 4 2" xfId="23381"/>
    <cellStyle name="计算 2 5 2 4 5 4 2 2" xfId="23382"/>
    <cellStyle name="计算 2 5 2 4 5 4 2 3" xfId="23383"/>
    <cellStyle name="计算 2 5 2 4 5 4 3" xfId="23384"/>
    <cellStyle name="计算 2 5 2 4 5 4 4" xfId="23385"/>
    <cellStyle name="计算 2 5 2 4 5 5" xfId="23386"/>
    <cellStyle name="计算 2 5 2 4 5 5 2" xfId="23387"/>
    <cellStyle name="计算 2 5 2 4 5 5 3" xfId="23388"/>
    <cellStyle name="计算 2 5 2 4 5 6" xfId="23389"/>
    <cellStyle name="计算 2 5 2 4 5 7" xfId="23390"/>
    <cellStyle name="计算 2 5 2 4 6" xfId="23391"/>
    <cellStyle name="计算 2 5 2 4 6 2" xfId="23392"/>
    <cellStyle name="计算 2 5 2 4 6 2 2" xfId="23393"/>
    <cellStyle name="计算 2 5 2 4 6 2 3" xfId="23394"/>
    <cellStyle name="计算 2 5 2 4 6 3" xfId="23395"/>
    <cellStyle name="计算 2 5 2 4 6 4" xfId="23396"/>
    <cellStyle name="计算 2 5 2 4 7" xfId="23397"/>
    <cellStyle name="计算 2 5 2 4 8" xfId="23398"/>
    <cellStyle name="计算 2 5 2 5" xfId="23399"/>
    <cellStyle name="计算 2 5 2 5 2" xfId="23400"/>
    <cellStyle name="计算 2 5 2 5 2 2" xfId="23401"/>
    <cellStyle name="计算 2 5 2 5 2 2 2" xfId="23402"/>
    <cellStyle name="计算 2 5 2 5 2 2 2 2" xfId="23403"/>
    <cellStyle name="计算 2 5 2 5 2 2 2 3" xfId="23404"/>
    <cellStyle name="计算 2 5 2 5 2 2 3" xfId="23405"/>
    <cellStyle name="计算 2 5 2 5 2 2 4" xfId="23406"/>
    <cellStyle name="计算 2 5 2 5 2 3" xfId="23407"/>
    <cellStyle name="计算 2 5 2 5 2 3 2" xfId="23408"/>
    <cellStyle name="计算 2 5 2 5 2 3 2 2" xfId="23409"/>
    <cellStyle name="计算 2 5 2 5 2 3 2 3" xfId="23410"/>
    <cellStyle name="计算 2 5 2 5 2 3 3" xfId="23411"/>
    <cellStyle name="计算 2 5 2 5 2 3 4" xfId="23412"/>
    <cellStyle name="计算 2 5 2 5 2 4" xfId="23413"/>
    <cellStyle name="计算 2 5 2 5 2 4 2" xfId="23414"/>
    <cellStyle name="计算 2 5 2 5 2 4 2 2" xfId="23415"/>
    <cellStyle name="计算 2 5 2 5 2 4 2 3" xfId="23416"/>
    <cellStyle name="计算 2 5 2 5 2 4 3" xfId="23417"/>
    <cellStyle name="计算 2 5 2 5 2 4 4" xfId="23418"/>
    <cellStyle name="计算 2 5 2 5 2 5" xfId="23419"/>
    <cellStyle name="计算 2 5 2 5 2 5 2" xfId="23420"/>
    <cellStyle name="计算 2 5 2 5 2 5 3" xfId="23421"/>
    <cellStyle name="计算 2 5 2 5 2 6" xfId="23422"/>
    <cellStyle name="计算 2 5 2 5 2 7" xfId="23423"/>
    <cellStyle name="计算 2 5 2 5 3" xfId="23424"/>
    <cellStyle name="计算 2 5 2 5 3 2" xfId="23425"/>
    <cellStyle name="计算 2 5 2 5 3 2 2" xfId="23426"/>
    <cellStyle name="计算 2 5 2 5 3 2 2 2" xfId="23427"/>
    <cellStyle name="计算 2 5 2 5 3 2 2 3" xfId="23428"/>
    <cellStyle name="计算 2 5 2 5 3 2 3" xfId="23429"/>
    <cellStyle name="计算 2 5 2 5 3 2 4" xfId="23430"/>
    <cellStyle name="计算 2 5 2 5 3 3" xfId="23431"/>
    <cellStyle name="计算 2 5 2 5 3 3 2" xfId="23432"/>
    <cellStyle name="计算 2 5 2 5 3 3 2 2" xfId="23433"/>
    <cellStyle name="计算 2 5 2 5 3 3 2 3" xfId="23434"/>
    <cellStyle name="计算 2 5 2 5 3 3 3" xfId="23435"/>
    <cellStyle name="计算 2 5 2 5 3 3 4" xfId="23436"/>
    <cellStyle name="计算 2 5 2 5 3 4" xfId="23437"/>
    <cellStyle name="计算 2 5 2 5 3 4 2" xfId="23438"/>
    <cellStyle name="计算 2 5 2 5 3 4 2 2" xfId="23439"/>
    <cellStyle name="计算 2 5 2 5 3 4 2 3" xfId="23440"/>
    <cellStyle name="计算 2 5 2 5 3 4 3" xfId="23441"/>
    <cellStyle name="计算 2 5 2 5 3 4 4" xfId="23442"/>
    <cellStyle name="计算 2 5 2 5 3 5" xfId="23443"/>
    <cellStyle name="计算 2 5 2 5 3 5 2" xfId="23444"/>
    <cellStyle name="计算 2 5 2 5 3 5 3" xfId="23445"/>
    <cellStyle name="计算 2 5 2 5 3 6" xfId="23446"/>
    <cellStyle name="计算 2 5 2 5 3 7" xfId="23447"/>
    <cellStyle name="计算 2 5 2 5 4" xfId="23448"/>
    <cellStyle name="计算 2 5 2 5 4 2" xfId="23449"/>
    <cellStyle name="计算 2 5 2 5 4 2 2" xfId="23450"/>
    <cellStyle name="计算 2 5 2 5 4 2 2 2" xfId="23451"/>
    <cellStyle name="计算 2 5 2 5 4 2 2 3" xfId="23452"/>
    <cellStyle name="计算 2 5 2 5 4 2 3" xfId="23453"/>
    <cellStyle name="计算 2 5 2 5 4 2 4" xfId="23454"/>
    <cellStyle name="计算 2 5 2 5 4 3" xfId="23455"/>
    <cellStyle name="计算 2 5 2 5 4 3 2" xfId="23456"/>
    <cellStyle name="计算 2 5 2 5 4 3 2 2" xfId="23457"/>
    <cellStyle name="计算 2 5 2 5 4 3 2 3" xfId="23458"/>
    <cellStyle name="计算 2 5 2 5 4 3 3" xfId="23459"/>
    <cellStyle name="计算 2 5 2 5 4 3 4" xfId="23460"/>
    <cellStyle name="计算 2 5 2 5 4 4" xfId="23461"/>
    <cellStyle name="计算 2 5 2 5 4 4 2" xfId="23462"/>
    <cellStyle name="计算 2 5 2 5 4 4 2 2" xfId="23463"/>
    <cellStyle name="计算 2 5 2 5 4 4 2 3" xfId="23464"/>
    <cellStyle name="计算 2 5 2 5 4 4 3" xfId="23465"/>
    <cellStyle name="计算 2 5 2 5 4 4 4" xfId="23466"/>
    <cellStyle name="计算 2 5 2 5 4 5" xfId="23467"/>
    <cellStyle name="计算 2 5 2 5 4 5 2" xfId="23468"/>
    <cellStyle name="计算 2 5 2 5 4 5 3" xfId="23469"/>
    <cellStyle name="计算 2 5 2 5 4 6" xfId="23470"/>
    <cellStyle name="计算 2 5 2 5 4 7" xfId="23471"/>
    <cellStyle name="计算 2 5 2 5 5" xfId="23472"/>
    <cellStyle name="计算 2 5 2 5 5 2" xfId="23473"/>
    <cellStyle name="计算 2 5 2 5 5 2 2" xfId="23474"/>
    <cellStyle name="计算 2 5 2 5 5 2 3" xfId="23475"/>
    <cellStyle name="计算 2 5 2 5 5 3" xfId="23476"/>
    <cellStyle name="计算 2 5 2 5 5 4" xfId="23477"/>
    <cellStyle name="计算 2 5 2 5 6" xfId="23478"/>
    <cellStyle name="计算 2 5 2 5 6 2" xfId="23479"/>
    <cellStyle name="计算 2 5 2 5 6 3" xfId="23480"/>
    <cellStyle name="计算 2 5 2 5 7" xfId="23481"/>
    <cellStyle name="计算 2 5 2 5 8" xfId="23482"/>
    <cellStyle name="计算 2 5 2 6" xfId="23483"/>
    <cellStyle name="计算 2 5 2 6 2" xfId="23484"/>
    <cellStyle name="计算 2 5 2 6 2 2" xfId="23485"/>
    <cellStyle name="计算 2 5 2 6 2 2 2" xfId="23486"/>
    <cellStyle name="计算 2 5 2 6 2 2 3" xfId="23487"/>
    <cellStyle name="计算 2 5 2 6 2 3" xfId="23488"/>
    <cellStyle name="计算 2 5 2 6 2 4" xfId="23489"/>
    <cellStyle name="计算 2 5 2 6 3" xfId="23490"/>
    <cellStyle name="计算 2 5 2 6 3 2" xfId="23491"/>
    <cellStyle name="计算 2 5 2 6 3 2 2" xfId="23492"/>
    <cellStyle name="计算 2 5 2 6 3 2 3" xfId="23493"/>
    <cellStyle name="计算 2 5 2 6 3 3" xfId="23494"/>
    <cellStyle name="计算 2 5 2 6 3 4" xfId="23495"/>
    <cellStyle name="计算 2 5 2 6 4" xfId="23496"/>
    <cellStyle name="计算 2 5 2 6 4 2" xfId="23497"/>
    <cellStyle name="计算 2 5 2 6 4 2 2" xfId="23498"/>
    <cellStyle name="计算 2 5 2 6 4 2 3" xfId="23499"/>
    <cellStyle name="计算 2 5 2 6 4 3" xfId="23500"/>
    <cellStyle name="计算 2 5 2 6 4 4" xfId="23501"/>
    <cellStyle name="计算 2 5 2 6 5" xfId="23502"/>
    <cellStyle name="计算 2 5 2 6 5 2" xfId="23503"/>
    <cellStyle name="计算 2 5 2 6 5 3" xfId="23504"/>
    <cellStyle name="计算 2 5 2 6 6" xfId="23505"/>
    <cellStyle name="计算 2 5 2 6 7" xfId="23506"/>
    <cellStyle name="计算 2 5 2 7" xfId="23507"/>
    <cellStyle name="计算 2 5 2 7 2" xfId="23508"/>
    <cellStyle name="计算 2 5 2 7 2 2" xfId="23509"/>
    <cellStyle name="计算 2 5 2 7 2 2 2" xfId="23510"/>
    <cellStyle name="计算 2 5 2 7 2 2 3" xfId="23511"/>
    <cellStyle name="计算 2 5 2 7 2 3" xfId="23512"/>
    <cellStyle name="计算 2 5 2 7 2 4" xfId="23513"/>
    <cellStyle name="计算 2 5 2 7 3" xfId="23514"/>
    <cellStyle name="计算 2 5 2 7 3 2" xfId="23515"/>
    <cellStyle name="计算 2 5 2 7 3 2 2" xfId="23516"/>
    <cellStyle name="计算 2 5 2 7 3 2 3" xfId="23517"/>
    <cellStyle name="计算 2 5 2 7 3 3" xfId="23518"/>
    <cellStyle name="计算 2 5 2 7 3 4" xfId="23519"/>
    <cellStyle name="计算 2 5 2 7 4" xfId="23520"/>
    <cellStyle name="计算 2 5 2 7 4 2" xfId="23521"/>
    <cellStyle name="计算 2 5 2 7 4 2 2" xfId="23522"/>
    <cellStyle name="计算 2 5 2 7 4 2 3" xfId="23523"/>
    <cellStyle name="计算 2 5 2 7 4 3" xfId="23524"/>
    <cellStyle name="计算 2 5 2 7 4 4" xfId="23525"/>
    <cellStyle name="计算 2 5 2 7 5" xfId="23526"/>
    <cellStyle name="计算 2 5 2 7 5 2" xfId="23527"/>
    <cellStyle name="计算 2 5 2 7 5 3" xfId="23528"/>
    <cellStyle name="计算 2 5 2 7 6" xfId="23529"/>
    <cellStyle name="计算 2 5 2 7 7" xfId="23530"/>
    <cellStyle name="计算 2 5 2 8" xfId="23531"/>
    <cellStyle name="计算 2 5 2 8 2" xfId="23532"/>
    <cellStyle name="计算 2 5 2 8 2 2" xfId="23533"/>
    <cellStyle name="计算 2 5 2 8 2 2 2" xfId="23534"/>
    <cellStyle name="计算 2 5 2 8 2 2 3" xfId="23535"/>
    <cellStyle name="计算 2 5 2 8 2 3" xfId="23536"/>
    <cellStyle name="计算 2 5 2 8 2 4" xfId="23537"/>
    <cellStyle name="计算 2 5 2 8 3" xfId="23538"/>
    <cellStyle name="计算 2 5 2 8 3 2" xfId="23539"/>
    <cellStyle name="计算 2 5 2 8 3 2 2" xfId="23540"/>
    <cellStyle name="计算 2 5 2 8 3 2 3" xfId="23541"/>
    <cellStyle name="计算 2 5 2 8 3 3" xfId="23542"/>
    <cellStyle name="计算 2 5 2 8 3 4" xfId="23543"/>
    <cellStyle name="计算 2 5 2 8 4" xfId="23544"/>
    <cellStyle name="计算 2 5 2 8 4 2" xfId="23545"/>
    <cellStyle name="计算 2 5 2 8 4 2 2" xfId="23546"/>
    <cellStyle name="计算 2 5 2 8 4 2 3" xfId="23547"/>
    <cellStyle name="计算 2 5 2 8 4 3" xfId="23548"/>
    <cellStyle name="计算 2 5 2 8 4 4" xfId="23549"/>
    <cellStyle name="计算 2 5 2 8 5" xfId="23550"/>
    <cellStyle name="计算 2 5 2 8 5 2" xfId="23551"/>
    <cellStyle name="计算 2 5 2 8 5 3" xfId="23552"/>
    <cellStyle name="计算 2 5 2 8 6" xfId="23553"/>
    <cellStyle name="计算 2 5 2 8 7" xfId="23554"/>
    <cellStyle name="计算 2 5 2 9" xfId="23555"/>
    <cellStyle name="计算 2 5 2 9 2" xfId="23556"/>
    <cellStyle name="计算 2 5 2 9 2 2" xfId="23557"/>
    <cellStyle name="计算 2 5 2 9 2 3" xfId="23558"/>
    <cellStyle name="计算 2 5 2 9 3" xfId="23559"/>
    <cellStyle name="计算 2 5 2 9 4" xfId="23560"/>
    <cellStyle name="计算 2 5 3" xfId="23561"/>
    <cellStyle name="计算 2 5 3 2" xfId="23562"/>
    <cellStyle name="计算 2 5 3 2 2" xfId="23563"/>
    <cellStyle name="计算 2 5 3 2 2 2" xfId="23564"/>
    <cellStyle name="计算 2 5 3 2 2 2 2" xfId="23565"/>
    <cellStyle name="计算 2 5 3 2 2 2 2 2" xfId="23566"/>
    <cellStyle name="计算 2 5 3 2 2 2 2 3" xfId="23567"/>
    <cellStyle name="计算 2 5 3 2 2 2 3" xfId="23568"/>
    <cellStyle name="计算 2 5 3 2 2 2 4" xfId="23569"/>
    <cellStyle name="计算 2 5 3 2 2 3" xfId="23570"/>
    <cellStyle name="计算 2 5 3 2 2 3 2" xfId="23571"/>
    <cellStyle name="计算 2 5 3 2 2 3 2 2" xfId="23572"/>
    <cellStyle name="计算 2 5 3 2 2 3 2 3" xfId="23573"/>
    <cellStyle name="计算 2 5 3 2 2 3 3" xfId="23574"/>
    <cellStyle name="计算 2 5 3 2 2 3 4" xfId="23575"/>
    <cellStyle name="计算 2 5 3 2 2 4" xfId="23576"/>
    <cellStyle name="计算 2 5 3 2 2 4 2" xfId="23577"/>
    <cellStyle name="计算 2 5 3 2 2 4 2 2" xfId="23578"/>
    <cellStyle name="计算 2 5 3 2 2 4 2 3" xfId="23579"/>
    <cellStyle name="计算 2 5 3 2 2 4 3" xfId="23580"/>
    <cellStyle name="计算 2 5 3 2 2 4 4" xfId="23581"/>
    <cellStyle name="计算 2 5 3 2 2 5" xfId="23582"/>
    <cellStyle name="计算 2 5 3 2 2 5 2" xfId="23583"/>
    <cellStyle name="计算 2 5 3 2 2 5 3" xfId="23584"/>
    <cellStyle name="计算 2 5 3 2 2 6" xfId="23585"/>
    <cellStyle name="计算 2 5 3 2 2 7" xfId="23586"/>
    <cellStyle name="计算 2 5 3 2 3" xfId="23587"/>
    <cellStyle name="计算 2 5 3 2 3 2" xfId="23588"/>
    <cellStyle name="计算 2 5 3 2 3 2 2" xfId="23589"/>
    <cellStyle name="计算 2 5 3 2 3 2 2 2" xfId="23590"/>
    <cellStyle name="计算 2 5 3 2 3 2 2 3" xfId="23591"/>
    <cellStyle name="计算 2 5 3 2 3 2 3" xfId="23592"/>
    <cellStyle name="计算 2 5 3 2 3 2 4" xfId="23593"/>
    <cellStyle name="计算 2 5 3 2 3 3" xfId="23594"/>
    <cellStyle name="计算 2 5 3 2 3 3 2" xfId="23595"/>
    <cellStyle name="计算 2 5 3 2 3 3 2 2" xfId="23596"/>
    <cellStyle name="计算 2 5 3 2 3 3 2 3" xfId="23597"/>
    <cellStyle name="计算 2 5 3 2 3 3 3" xfId="23598"/>
    <cellStyle name="计算 2 5 3 2 3 3 4" xfId="23599"/>
    <cellStyle name="计算 2 5 3 2 3 4" xfId="23600"/>
    <cellStyle name="计算 2 5 3 2 3 4 2" xfId="23601"/>
    <cellStyle name="计算 2 5 3 2 3 4 2 2" xfId="23602"/>
    <cellStyle name="计算 2 5 3 2 3 4 2 3" xfId="23603"/>
    <cellStyle name="计算 2 5 3 2 3 4 3" xfId="23604"/>
    <cellStyle name="计算 2 5 3 2 3 4 4" xfId="23605"/>
    <cellStyle name="计算 2 5 3 2 3 5" xfId="23606"/>
    <cellStyle name="计算 2 5 3 2 3 5 2" xfId="23607"/>
    <cellStyle name="计算 2 5 3 2 3 5 3" xfId="23608"/>
    <cellStyle name="计算 2 5 3 2 3 6" xfId="23609"/>
    <cellStyle name="计算 2 5 3 2 3 7" xfId="23610"/>
    <cellStyle name="计算 2 5 3 2 4" xfId="23611"/>
    <cellStyle name="计算 2 5 3 2 4 2" xfId="23612"/>
    <cellStyle name="计算 2 5 3 2 4 2 2" xfId="23613"/>
    <cellStyle name="计算 2 5 3 2 4 2 2 2" xfId="23614"/>
    <cellStyle name="计算 2 5 3 2 4 2 2 3" xfId="23615"/>
    <cellStyle name="计算 2 5 3 2 4 2 3" xfId="23616"/>
    <cellStyle name="计算 2 5 3 2 4 2 4" xfId="23617"/>
    <cellStyle name="计算 2 5 3 2 4 3" xfId="23618"/>
    <cellStyle name="计算 2 5 3 2 4 3 2" xfId="23619"/>
    <cellStyle name="计算 2 5 3 2 4 3 2 2" xfId="23620"/>
    <cellStyle name="计算 2 5 3 2 4 3 2 3" xfId="23621"/>
    <cellStyle name="计算 2 5 3 2 4 3 3" xfId="23622"/>
    <cellStyle name="计算 2 5 3 2 4 3 4" xfId="23623"/>
    <cellStyle name="计算 2 5 3 2 4 4" xfId="23624"/>
    <cellStyle name="计算 2 5 3 2 4 4 2" xfId="23625"/>
    <cellStyle name="计算 2 5 3 2 4 4 2 2" xfId="23626"/>
    <cellStyle name="计算 2 5 3 2 4 4 2 3" xfId="23627"/>
    <cellStyle name="计算 2 5 3 2 4 4 3" xfId="23628"/>
    <cellStyle name="计算 2 5 3 2 4 4 4" xfId="23629"/>
    <cellStyle name="计算 2 5 3 2 4 5" xfId="23630"/>
    <cellStyle name="计算 2 5 3 2 4 5 2" xfId="23631"/>
    <cellStyle name="计算 2 5 3 2 4 5 3" xfId="23632"/>
    <cellStyle name="计算 2 5 3 2 4 6" xfId="23633"/>
    <cellStyle name="计算 2 5 3 2 4 7" xfId="23634"/>
    <cellStyle name="计算 2 5 3 2 5" xfId="23635"/>
    <cellStyle name="计算 2 5 3 2 5 2" xfId="23636"/>
    <cellStyle name="计算 2 5 3 2 5 2 2" xfId="23637"/>
    <cellStyle name="计算 2 5 3 2 5 2 3" xfId="23638"/>
    <cellStyle name="计算 2 5 3 2 5 3" xfId="23639"/>
    <cellStyle name="计算 2 5 3 2 5 4" xfId="23640"/>
    <cellStyle name="计算 2 5 3 2 6" xfId="23641"/>
    <cellStyle name="计算 2 5 3 2 6 2" xfId="23642"/>
    <cellStyle name="计算 2 5 3 2 6 3" xfId="23643"/>
    <cellStyle name="计算 2 5 3 2 7" xfId="23644"/>
    <cellStyle name="计算 2 5 3 2 8" xfId="23645"/>
    <cellStyle name="计算 2 5 3 3" xfId="23646"/>
    <cellStyle name="计算 2 5 3 3 2" xfId="23647"/>
    <cellStyle name="计算 2 5 3 3 2 2" xfId="23648"/>
    <cellStyle name="计算 2 5 3 3 2 2 2" xfId="23649"/>
    <cellStyle name="计算 2 5 3 3 2 2 3" xfId="23650"/>
    <cellStyle name="计算 2 5 3 3 2 3" xfId="23651"/>
    <cellStyle name="计算 2 5 3 3 2 4" xfId="23652"/>
    <cellStyle name="计算 2 5 3 3 3" xfId="23653"/>
    <cellStyle name="计算 2 5 3 3 3 2" xfId="23654"/>
    <cellStyle name="计算 2 5 3 3 3 2 2" xfId="23655"/>
    <cellStyle name="计算 2 5 3 3 3 2 3" xfId="23656"/>
    <cellStyle name="计算 2 5 3 3 3 3" xfId="23657"/>
    <cellStyle name="计算 2 5 3 3 3 4" xfId="23658"/>
    <cellStyle name="计算 2 5 3 3 4" xfId="23659"/>
    <cellStyle name="计算 2 5 3 3 4 2" xfId="23660"/>
    <cellStyle name="计算 2 5 3 3 4 2 2" xfId="23661"/>
    <cellStyle name="计算 2 5 3 3 4 2 3" xfId="23662"/>
    <cellStyle name="计算 2 5 3 3 4 3" xfId="23663"/>
    <cellStyle name="计算 2 5 3 3 4 4" xfId="23664"/>
    <cellStyle name="计算 2 5 3 3 5" xfId="23665"/>
    <cellStyle name="计算 2 5 3 3 5 2" xfId="23666"/>
    <cellStyle name="计算 2 5 3 3 5 3" xfId="23667"/>
    <cellStyle name="计算 2 5 3 3 6" xfId="23668"/>
    <cellStyle name="计算 2 5 3 3 7" xfId="23669"/>
    <cellStyle name="计算 2 5 3 4" xfId="23670"/>
    <cellStyle name="计算 2 5 3 4 2" xfId="23671"/>
    <cellStyle name="计算 2 5 3 4 2 2" xfId="23672"/>
    <cellStyle name="计算 2 5 3 4 2 2 2" xfId="23673"/>
    <cellStyle name="计算 2 5 3 4 2 2 3" xfId="23674"/>
    <cellStyle name="计算 2 5 3 4 2 3" xfId="23675"/>
    <cellStyle name="计算 2 5 3 4 2 4" xfId="23676"/>
    <cellStyle name="计算 2 5 3 4 3" xfId="23677"/>
    <cellStyle name="计算 2 5 3 4 3 2" xfId="23678"/>
    <cellStyle name="计算 2 5 3 4 3 2 2" xfId="23679"/>
    <cellStyle name="计算 2 5 3 4 3 2 3" xfId="23680"/>
    <cellStyle name="计算 2 5 3 4 3 3" xfId="23681"/>
    <cellStyle name="计算 2 5 3 4 3 4" xfId="23682"/>
    <cellStyle name="计算 2 5 3 4 4" xfId="23683"/>
    <cellStyle name="计算 2 5 3 4 4 2" xfId="23684"/>
    <cellStyle name="计算 2 5 3 4 4 2 2" xfId="23685"/>
    <cellStyle name="计算 2 5 3 4 4 2 3" xfId="23686"/>
    <cellStyle name="计算 2 5 3 4 4 3" xfId="23687"/>
    <cellStyle name="计算 2 5 3 4 4 4" xfId="23688"/>
    <cellStyle name="计算 2 5 3 4 5" xfId="23689"/>
    <cellStyle name="计算 2 5 3 4 5 2" xfId="23690"/>
    <cellStyle name="计算 2 5 3 4 5 3" xfId="23691"/>
    <cellStyle name="计算 2 5 3 4 6" xfId="23692"/>
    <cellStyle name="计算 2 5 3 4 7" xfId="23693"/>
    <cellStyle name="计算 2 5 3 5" xfId="23694"/>
    <cellStyle name="计算 2 5 3 5 2" xfId="23695"/>
    <cellStyle name="计算 2 5 3 5 2 2" xfId="23696"/>
    <cellStyle name="计算 2 5 3 5 2 2 2" xfId="23697"/>
    <cellStyle name="计算 2 5 3 5 2 2 3" xfId="23698"/>
    <cellStyle name="计算 2 5 3 5 2 3" xfId="23699"/>
    <cellStyle name="计算 2 5 3 5 2 4" xfId="23700"/>
    <cellStyle name="计算 2 5 3 5 3" xfId="23701"/>
    <cellStyle name="计算 2 5 3 5 3 2" xfId="23702"/>
    <cellStyle name="计算 2 5 3 5 3 2 2" xfId="23703"/>
    <cellStyle name="计算 2 5 3 5 3 2 3" xfId="23704"/>
    <cellStyle name="计算 2 5 3 5 3 3" xfId="23705"/>
    <cellStyle name="计算 2 5 3 5 3 4" xfId="23706"/>
    <cellStyle name="计算 2 5 3 5 4" xfId="23707"/>
    <cellStyle name="计算 2 5 3 5 4 2" xfId="23708"/>
    <cellStyle name="计算 2 5 3 5 4 2 2" xfId="23709"/>
    <cellStyle name="计算 2 5 3 5 4 2 3" xfId="23710"/>
    <cellStyle name="计算 2 5 3 5 4 3" xfId="23711"/>
    <cellStyle name="计算 2 5 3 5 4 4" xfId="23712"/>
    <cellStyle name="计算 2 5 3 5 5" xfId="23713"/>
    <cellStyle name="计算 2 5 3 5 5 2" xfId="23714"/>
    <cellStyle name="计算 2 5 3 5 5 3" xfId="23715"/>
    <cellStyle name="计算 2 5 3 5 6" xfId="23716"/>
    <cellStyle name="计算 2 5 3 5 7" xfId="23717"/>
    <cellStyle name="计算 2 5 3 6" xfId="23718"/>
    <cellStyle name="计算 2 5 3 6 2" xfId="23719"/>
    <cellStyle name="计算 2 5 3 6 2 2" xfId="23720"/>
    <cellStyle name="计算 2 5 3 6 2 3" xfId="23721"/>
    <cellStyle name="计算 2 5 3 6 3" xfId="23722"/>
    <cellStyle name="计算 2 5 3 6 4" xfId="23723"/>
    <cellStyle name="计算 2 5 3 7" xfId="23724"/>
    <cellStyle name="计算 2 5 3 7 2" xfId="23725"/>
    <cellStyle name="计算 2 5 3 7 3" xfId="23726"/>
    <cellStyle name="计算 2 5 3 8" xfId="23727"/>
    <cellStyle name="计算 2 5 3 9" xfId="23728"/>
    <cellStyle name="计算 2 5 4" xfId="23729"/>
    <cellStyle name="计算 2 5 4 2" xfId="23730"/>
    <cellStyle name="计算 2 5 4 2 2" xfId="23731"/>
    <cellStyle name="计算 2 5 4 2 2 2" xfId="23732"/>
    <cellStyle name="计算 2 5 4 2 2 2 2" xfId="23733"/>
    <cellStyle name="计算 2 5 4 2 2 2 2 2" xfId="23734"/>
    <cellStyle name="计算 2 5 4 2 2 2 2 3" xfId="23735"/>
    <cellStyle name="计算 2 5 4 2 2 2 3" xfId="23736"/>
    <cellStyle name="计算 2 5 4 2 2 2 4" xfId="23737"/>
    <cellStyle name="计算 2 5 4 2 2 3" xfId="23738"/>
    <cellStyle name="计算 2 5 4 2 2 3 2" xfId="23739"/>
    <cellStyle name="计算 2 5 4 2 2 3 2 2" xfId="23740"/>
    <cellStyle name="计算 2 5 4 2 2 3 2 3" xfId="23741"/>
    <cellStyle name="计算 2 5 4 2 2 3 3" xfId="23742"/>
    <cellStyle name="计算 2 5 4 2 2 3 4" xfId="23743"/>
    <cellStyle name="计算 2 5 4 2 2 4" xfId="23744"/>
    <cellStyle name="计算 2 5 4 2 2 4 2" xfId="23745"/>
    <cellStyle name="计算 2 5 4 2 2 4 2 2" xfId="23746"/>
    <cellStyle name="计算 2 5 4 2 2 4 2 3" xfId="23747"/>
    <cellStyle name="计算 2 5 4 2 2 4 3" xfId="23748"/>
    <cellStyle name="计算 2 5 4 2 2 4 4" xfId="23749"/>
    <cellStyle name="计算 2 5 4 2 2 5" xfId="23750"/>
    <cellStyle name="计算 2 5 4 2 2 5 2" xfId="23751"/>
    <cellStyle name="计算 2 5 4 2 2 5 3" xfId="23752"/>
    <cellStyle name="计算 2 5 4 2 2 6" xfId="23753"/>
    <cellStyle name="计算 2 5 4 2 2 7" xfId="23754"/>
    <cellStyle name="计算 2 5 4 2 3" xfId="23755"/>
    <cellStyle name="计算 2 5 4 2 3 2" xfId="23756"/>
    <cellStyle name="计算 2 5 4 2 3 2 2" xfId="23757"/>
    <cellStyle name="计算 2 5 4 2 3 2 2 2" xfId="23758"/>
    <cellStyle name="计算 2 5 4 2 3 2 2 3" xfId="23759"/>
    <cellStyle name="计算 2 5 4 2 3 2 3" xfId="23760"/>
    <cellStyle name="计算 2 5 4 2 3 2 4" xfId="23761"/>
    <cellStyle name="计算 2 5 4 2 3 3" xfId="23762"/>
    <cellStyle name="计算 2 5 4 2 3 3 2" xfId="23763"/>
    <cellStyle name="计算 2 5 4 2 3 3 2 2" xfId="23764"/>
    <cellStyle name="计算 2 5 4 2 3 3 2 3" xfId="23765"/>
    <cellStyle name="计算 2 5 4 2 3 3 3" xfId="23766"/>
    <cellStyle name="计算 2 5 4 2 3 3 4" xfId="23767"/>
    <cellStyle name="计算 2 5 4 2 3 4" xfId="23768"/>
    <cellStyle name="计算 2 5 4 2 3 4 2" xfId="23769"/>
    <cellStyle name="计算 2 5 4 2 3 4 2 2" xfId="23770"/>
    <cellStyle name="计算 2 5 4 2 3 4 2 3" xfId="23771"/>
    <cellStyle name="计算 2 5 4 2 3 4 3" xfId="23772"/>
    <cellStyle name="计算 2 5 4 2 3 4 4" xfId="23773"/>
    <cellStyle name="计算 2 5 4 2 3 5" xfId="23774"/>
    <cellStyle name="计算 2 5 4 2 3 5 2" xfId="23775"/>
    <cellStyle name="计算 2 5 4 2 3 5 3" xfId="23776"/>
    <cellStyle name="计算 2 5 4 2 3 6" xfId="23777"/>
    <cellStyle name="计算 2 5 4 2 3 7" xfId="23778"/>
    <cellStyle name="计算 2 5 4 2 4" xfId="23779"/>
    <cellStyle name="计算 2 5 4 2 4 2" xfId="23780"/>
    <cellStyle name="计算 2 5 4 2 4 2 2" xfId="23781"/>
    <cellStyle name="计算 2 5 4 2 4 2 2 2" xfId="23782"/>
    <cellStyle name="计算 2 5 4 2 4 2 2 3" xfId="23783"/>
    <cellStyle name="计算 2 5 4 2 4 2 3" xfId="23784"/>
    <cellStyle name="计算 2 5 4 2 4 2 4" xfId="23785"/>
    <cellStyle name="计算 2 5 4 2 4 3" xfId="23786"/>
    <cellStyle name="计算 2 5 4 2 4 3 2" xfId="23787"/>
    <cellStyle name="计算 2 5 4 2 4 3 2 2" xfId="23788"/>
    <cellStyle name="计算 2 5 4 2 4 3 2 3" xfId="23789"/>
    <cellStyle name="计算 2 5 4 2 4 3 3" xfId="23790"/>
    <cellStyle name="计算 2 5 4 2 4 3 4" xfId="23791"/>
    <cellStyle name="计算 2 5 4 2 4 4" xfId="23792"/>
    <cellStyle name="计算 2 5 4 2 4 4 2" xfId="23793"/>
    <cellStyle name="计算 2 5 4 2 4 4 2 2" xfId="23794"/>
    <cellStyle name="计算 2 5 4 2 4 4 2 3" xfId="23795"/>
    <cellStyle name="计算 2 5 4 2 4 4 3" xfId="23796"/>
    <cellStyle name="计算 2 5 4 2 4 4 4" xfId="23797"/>
    <cellStyle name="计算 2 5 4 2 4 5" xfId="23798"/>
    <cellStyle name="计算 2 5 4 2 4 5 2" xfId="23799"/>
    <cellStyle name="计算 2 5 4 2 4 5 3" xfId="23800"/>
    <cellStyle name="计算 2 5 4 2 4 6" xfId="23801"/>
    <cellStyle name="计算 2 5 4 2 4 7" xfId="23802"/>
    <cellStyle name="计算 2 5 4 2 5" xfId="23803"/>
    <cellStyle name="计算 2 5 4 2 5 2" xfId="23804"/>
    <cellStyle name="计算 2 5 4 2 5 2 2" xfId="23805"/>
    <cellStyle name="计算 2 5 4 2 5 2 3" xfId="23806"/>
    <cellStyle name="计算 2 5 4 2 5 3" xfId="23807"/>
    <cellStyle name="计算 2 5 4 2 5 4" xfId="23808"/>
    <cellStyle name="计算 2 5 4 2 6" xfId="23809"/>
    <cellStyle name="计算 2 5 4 2 6 2" xfId="23810"/>
    <cellStyle name="计算 2 5 4 2 6 3" xfId="23811"/>
    <cellStyle name="计算 2 5 4 2 7" xfId="23812"/>
    <cellStyle name="计算 2 5 4 2 8" xfId="23813"/>
    <cellStyle name="计算 2 5 4 3" xfId="23814"/>
    <cellStyle name="计算 2 5 4 3 2" xfId="23815"/>
    <cellStyle name="计算 2 5 4 3 2 2" xfId="23816"/>
    <cellStyle name="计算 2 5 4 3 2 2 2" xfId="23817"/>
    <cellStyle name="计算 2 5 4 3 2 2 3" xfId="23818"/>
    <cellStyle name="计算 2 5 4 3 2 3" xfId="23819"/>
    <cellStyle name="计算 2 5 4 3 2 4" xfId="23820"/>
    <cellStyle name="计算 2 5 4 3 3" xfId="23821"/>
    <cellStyle name="计算 2 5 4 3 3 2" xfId="23822"/>
    <cellStyle name="计算 2 5 4 3 3 2 2" xfId="23823"/>
    <cellStyle name="计算 2 5 4 3 3 2 3" xfId="23824"/>
    <cellStyle name="计算 2 5 4 3 3 3" xfId="23825"/>
    <cellStyle name="计算 2 5 4 3 3 4" xfId="23826"/>
    <cellStyle name="计算 2 5 4 3 4" xfId="23827"/>
    <cellStyle name="计算 2 5 4 3 4 2" xfId="23828"/>
    <cellStyle name="计算 2 5 4 3 4 2 2" xfId="23829"/>
    <cellStyle name="计算 2 5 4 3 4 2 3" xfId="23830"/>
    <cellStyle name="计算 2 5 4 3 4 3" xfId="23831"/>
    <cellStyle name="计算 2 5 4 3 4 4" xfId="23832"/>
    <cellStyle name="计算 2 5 4 3 5" xfId="23833"/>
    <cellStyle name="计算 2 5 4 3 5 2" xfId="23834"/>
    <cellStyle name="计算 2 5 4 3 5 3" xfId="23835"/>
    <cellStyle name="计算 2 5 4 3 6" xfId="23836"/>
    <cellStyle name="计算 2 5 4 3 7" xfId="23837"/>
    <cellStyle name="计算 2 5 4 4" xfId="23838"/>
    <cellStyle name="计算 2 5 4 4 2" xfId="23839"/>
    <cellStyle name="计算 2 5 4 4 2 2" xfId="23840"/>
    <cellStyle name="计算 2 5 4 4 2 2 2" xfId="23841"/>
    <cellStyle name="计算 2 5 4 4 2 2 3" xfId="23842"/>
    <cellStyle name="计算 2 5 4 4 2 3" xfId="23843"/>
    <cellStyle name="计算 2 5 4 4 2 4" xfId="23844"/>
    <cellStyle name="计算 2 5 4 4 3" xfId="23845"/>
    <cellStyle name="计算 2 5 4 4 3 2" xfId="23846"/>
    <cellStyle name="计算 2 5 4 4 3 2 2" xfId="23847"/>
    <cellStyle name="计算 2 5 4 4 3 2 3" xfId="23848"/>
    <cellStyle name="计算 2 5 4 4 3 3" xfId="23849"/>
    <cellStyle name="计算 2 5 4 4 3 4" xfId="23850"/>
    <cellStyle name="计算 2 5 4 4 4" xfId="23851"/>
    <cellStyle name="计算 2 5 4 4 4 2" xfId="23852"/>
    <cellStyle name="计算 2 5 4 4 4 2 2" xfId="23853"/>
    <cellStyle name="计算 2 5 4 4 4 2 3" xfId="23854"/>
    <cellStyle name="计算 2 5 4 4 4 3" xfId="23855"/>
    <cellStyle name="计算 2 5 4 4 4 4" xfId="23856"/>
    <cellStyle name="计算 2 5 4 4 5" xfId="23857"/>
    <cellStyle name="计算 2 5 4 4 5 2" xfId="23858"/>
    <cellStyle name="计算 2 5 4 4 5 3" xfId="23859"/>
    <cellStyle name="计算 2 5 4 4 6" xfId="23860"/>
    <cellStyle name="计算 2 5 4 4 7" xfId="23861"/>
    <cellStyle name="计算 2 5 4 5" xfId="23862"/>
    <cellStyle name="计算 2 5 4 5 2" xfId="23863"/>
    <cellStyle name="计算 2 5 4 5 2 2" xfId="23864"/>
    <cellStyle name="计算 2 5 4 5 2 2 2" xfId="23865"/>
    <cellStyle name="计算 2 5 4 5 2 2 3" xfId="23866"/>
    <cellStyle name="计算 2 5 4 5 2 3" xfId="23867"/>
    <cellStyle name="计算 2 5 4 5 2 4" xfId="23868"/>
    <cellStyle name="计算 2 5 4 5 3" xfId="23869"/>
    <cellStyle name="计算 2 5 4 5 3 2" xfId="23870"/>
    <cellStyle name="计算 2 5 4 5 3 2 2" xfId="23871"/>
    <cellStyle name="计算 2 5 4 5 3 2 3" xfId="23872"/>
    <cellStyle name="计算 2 5 4 5 3 3" xfId="23873"/>
    <cellStyle name="计算 2 5 4 5 3 4" xfId="23874"/>
    <cellStyle name="计算 2 5 4 5 4" xfId="23875"/>
    <cellStyle name="计算 2 5 4 5 4 2" xfId="23876"/>
    <cellStyle name="计算 2 5 4 5 4 2 2" xfId="23877"/>
    <cellStyle name="计算 2 5 4 5 4 2 3" xfId="23878"/>
    <cellStyle name="计算 2 5 4 5 4 3" xfId="23879"/>
    <cellStyle name="计算 2 5 4 5 4 4" xfId="23880"/>
    <cellStyle name="计算 2 5 4 5 5" xfId="23881"/>
    <cellStyle name="计算 2 5 4 5 5 2" xfId="23882"/>
    <cellStyle name="计算 2 5 4 5 5 3" xfId="23883"/>
    <cellStyle name="计算 2 5 4 5 6" xfId="23884"/>
    <cellStyle name="计算 2 5 4 5 7" xfId="23885"/>
    <cellStyle name="计算 2 5 4 6" xfId="23886"/>
    <cellStyle name="计算 2 5 4 6 2" xfId="23887"/>
    <cellStyle name="计算 2 5 4 6 2 2" xfId="23888"/>
    <cellStyle name="计算 2 5 4 6 2 3" xfId="23889"/>
    <cellStyle name="计算 2 5 4 6 3" xfId="23890"/>
    <cellStyle name="计算 2 5 4 6 4" xfId="23891"/>
    <cellStyle name="计算 2 5 4 7" xfId="23892"/>
    <cellStyle name="计算 2 5 4 7 2" xfId="23893"/>
    <cellStyle name="计算 2 5 4 7 3" xfId="23894"/>
    <cellStyle name="计算 2 5 4 8" xfId="23895"/>
    <cellStyle name="计算 2 5 4 9" xfId="23896"/>
    <cellStyle name="计算 2 5 5" xfId="23897"/>
    <cellStyle name="计算 2 5 5 2" xfId="23898"/>
    <cellStyle name="计算 2 5 5 2 2" xfId="23899"/>
    <cellStyle name="计算 2 5 5 2 2 2" xfId="23900"/>
    <cellStyle name="计算 2 5 5 2 2 2 2" xfId="23901"/>
    <cellStyle name="计算 2 5 5 2 2 2 2 2" xfId="23902"/>
    <cellStyle name="计算 2 5 5 2 2 2 2 3" xfId="23903"/>
    <cellStyle name="计算 2 5 5 2 2 2 3" xfId="23904"/>
    <cellStyle name="计算 2 5 5 2 2 2 4" xfId="23905"/>
    <cellStyle name="计算 2 5 5 2 2 3" xfId="23906"/>
    <cellStyle name="计算 2 5 5 2 2 3 2" xfId="23907"/>
    <cellStyle name="计算 2 5 5 2 2 3 2 2" xfId="23908"/>
    <cellStyle name="计算 2 5 5 2 2 3 2 3" xfId="23909"/>
    <cellStyle name="计算 2 5 5 2 2 3 3" xfId="23910"/>
    <cellStyle name="计算 2 5 5 2 2 3 4" xfId="23911"/>
    <cellStyle name="计算 2 5 5 2 2 4" xfId="23912"/>
    <cellStyle name="计算 2 5 5 2 2 4 2" xfId="23913"/>
    <cellStyle name="计算 2 5 5 2 2 4 2 2" xfId="23914"/>
    <cellStyle name="计算 2 5 5 2 2 4 2 3" xfId="23915"/>
    <cellStyle name="计算 2 5 5 2 2 4 3" xfId="23916"/>
    <cellStyle name="计算 2 5 5 2 2 4 4" xfId="23917"/>
    <cellStyle name="计算 2 5 5 2 2 5" xfId="23918"/>
    <cellStyle name="计算 2 5 5 2 2 5 2" xfId="23919"/>
    <cellStyle name="计算 2 5 5 2 2 5 3" xfId="23920"/>
    <cellStyle name="计算 2 5 5 2 2 6" xfId="23921"/>
    <cellStyle name="计算 2 5 5 2 2 7" xfId="23922"/>
    <cellStyle name="计算 2 5 5 2 3" xfId="23923"/>
    <cellStyle name="计算 2 5 5 2 3 2" xfId="23924"/>
    <cellStyle name="计算 2 5 5 2 3 2 2" xfId="23925"/>
    <cellStyle name="计算 2 5 5 2 3 2 2 2" xfId="23926"/>
    <cellStyle name="计算 2 5 5 2 3 2 2 3" xfId="23927"/>
    <cellStyle name="计算 2 5 5 2 3 2 3" xfId="23928"/>
    <cellStyle name="计算 2 5 5 2 3 2 4" xfId="23929"/>
    <cellStyle name="计算 2 5 5 2 3 3" xfId="23930"/>
    <cellStyle name="计算 2 5 5 2 3 3 2" xfId="23931"/>
    <cellStyle name="计算 2 5 5 2 3 3 2 2" xfId="23932"/>
    <cellStyle name="计算 2 5 5 2 3 3 2 3" xfId="23933"/>
    <cellStyle name="计算 2 5 5 2 3 3 3" xfId="23934"/>
    <cellStyle name="计算 2 5 5 2 3 3 4" xfId="23935"/>
    <cellStyle name="计算 2 5 5 2 3 4" xfId="23936"/>
    <cellStyle name="计算 2 5 5 2 3 4 2" xfId="23937"/>
    <cellStyle name="计算 2 5 5 2 3 4 2 2" xfId="23938"/>
    <cellStyle name="计算 2 5 5 2 3 4 2 3" xfId="23939"/>
    <cellStyle name="计算 2 5 5 2 3 4 3" xfId="23940"/>
    <cellStyle name="计算 2 5 5 2 3 4 4" xfId="23941"/>
    <cellStyle name="计算 2 5 5 2 3 5" xfId="23942"/>
    <cellStyle name="计算 2 5 5 2 3 5 2" xfId="23943"/>
    <cellStyle name="计算 2 5 5 2 3 5 3" xfId="23944"/>
    <cellStyle name="计算 2 5 5 2 3 6" xfId="23945"/>
    <cellStyle name="计算 2 5 5 2 3 7" xfId="23946"/>
    <cellStyle name="计算 2 5 5 2 4" xfId="23947"/>
    <cellStyle name="计算 2 5 5 2 4 2" xfId="23948"/>
    <cellStyle name="计算 2 5 5 2 4 2 2" xfId="23949"/>
    <cellStyle name="计算 2 5 5 2 4 2 2 2" xfId="23950"/>
    <cellStyle name="计算 2 5 5 2 4 2 2 3" xfId="23951"/>
    <cellStyle name="计算 2 5 5 2 4 2 3" xfId="23952"/>
    <cellStyle name="计算 2 5 5 2 4 2 4" xfId="23953"/>
    <cellStyle name="计算 2 5 5 2 4 3" xfId="23954"/>
    <cellStyle name="计算 2 5 5 2 4 3 2" xfId="23955"/>
    <cellStyle name="计算 2 5 5 2 4 3 2 2" xfId="23956"/>
    <cellStyle name="计算 2 5 5 2 4 3 2 3" xfId="23957"/>
    <cellStyle name="计算 2 5 5 2 4 3 3" xfId="23958"/>
    <cellStyle name="计算 2 5 5 2 4 3 4" xfId="23959"/>
    <cellStyle name="计算 2 5 5 2 4 4" xfId="23960"/>
    <cellStyle name="计算 2 5 5 2 4 4 2" xfId="23961"/>
    <cellStyle name="计算 2 5 5 2 4 4 2 2" xfId="23962"/>
    <cellStyle name="计算 2 5 5 2 4 4 2 3" xfId="23963"/>
    <cellStyle name="计算 2 5 5 2 4 4 3" xfId="23964"/>
    <cellStyle name="计算 2 5 5 2 4 4 4" xfId="23965"/>
    <cellStyle name="计算 2 5 5 2 4 5" xfId="23966"/>
    <cellStyle name="计算 2 5 5 2 4 5 2" xfId="23967"/>
    <cellStyle name="计算 2 5 5 2 4 5 3" xfId="23968"/>
    <cellStyle name="计算 2 5 5 2 4 6" xfId="23969"/>
    <cellStyle name="计算 2 5 5 2 4 7" xfId="23970"/>
    <cellStyle name="计算 2 5 5 2 5" xfId="23971"/>
    <cellStyle name="计算 2 5 5 2 5 2" xfId="23972"/>
    <cellStyle name="计算 2 5 5 2 5 2 2" xfId="23973"/>
    <cellStyle name="计算 2 5 5 2 5 2 3" xfId="23974"/>
    <cellStyle name="计算 2 5 5 2 5 3" xfId="23975"/>
    <cellStyle name="计算 2 5 5 2 5 4" xfId="23976"/>
    <cellStyle name="计算 2 5 5 2 6" xfId="23977"/>
    <cellStyle name="计算 2 5 5 2 6 2" xfId="23978"/>
    <cellStyle name="计算 2 5 5 2 6 3" xfId="23979"/>
    <cellStyle name="计算 2 5 5 2 7" xfId="23980"/>
    <cellStyle name="计算 2 5 5 2 8" xfId="23981"/>
    <cellStyle name="计算 2 5 5 3" xfId="23982"/>
    <cellStyle name="计算 2 5 5 3 2" xfId="23983"/>
    <cellStyle name="计算 2 5 5 3 2 2" xfId="23984"/>
    <cellStyle name="计算 2 5 5 3 2 2 2" xfId="23985"/>
    <cellStyle name="计算 2 5 5 3 2 2 3" xfId="23986"/>
    <cellStyle name="计算 2 5 5 3 2 3" xfId="23987"/>
    <cellStyle name="计算 2 5 5 3 2 4" xfId="23988"/>
    <cellStyle name="计算 2 5 5 3 3" xfId="23989"/>
    <cellStyle name="计算 2 5 5 3 3 2" xfId="23990"/>
    <cellStyle name="计算 2 5 5 3 3 2 2" xfId="23991"/>
    <cellStyle name="计算 2 5 5 3 3 2 3" xfId="23992"/>
    <cellStyle name="计算 2 5 5 3 3 3" xfId="23993"/>
    <cellStyle name="计算 2 5 5 3 3 4" xfId="23994"/>
    <cellStyle name="计算 2 5 5 3 4" xfId="23995"/>
    <cellStyle name="计算 2 5 5 3 4 2" xfId="23996"/>
    <cellStyle name="计算 2 5 5 3 4 2 2" xfId="23997"/>
    <cellStyle name="计算 2 5 5 3 4 2 3" xfId="23998"/>
    <cellStyle name="计算 2 5 5 3 4 3" xfId="23999"/>
    <cellStyle name="计算 2 5 5 3 4 4" xfId="24000"/>
    <cellStyle name="计算 2 5 5 3 5" xfId="24001"/>
    <cellStyle name="计算 2 5 5 3 5 2" xfId="24002"/>
    <cellStyle name="计算 2 5 5 3 5 3" xfId="24003"/>
    <cellStyle name="计算 2 5 5 3 6" xfId="24004"/>
    <cellStyle name="计算 2 5 5 3 7" xfId="24005"/>
    <cellStyle name="计算 2 5 5 4" xfId="24006"/>
    <cellStyle name="计算 2 5 5 4 2" xfId="24007"/>
    <cellStyle name="计算 2 5 5 4 2 2" xfId="24008"/>
    <cellStyle name="计算 2 5 5 4 2 2 2" xfId="24009"/>
    <cellStyle name="计算 2 5 5 4 2 2 3" xfId="24010"/>
    <cellStyle name="计算 2 5 5 4 2 3" xfId="24011"/>
    <cellStyle name="计算 2 5 5 4 2 4" xfId="24012"/>
    <cellStyle name="计算 2 5 5 4 3" xfId="24013"/>
    <cellStyle name="计算 2 5 5 4 3 2" xfId="24014"/>
    <cellStyle name="计算 2 5 5 4 3 2 2" xfId="24015"/>
    <cellStyle name="计算 2 5 5 4 3 2 3" xfId="24016"/>
    <cellStyle name="计算 2 5 5 4 3 3" xfId="24017"/>
    <cellStyle name="计算 2 5 5 4 3 4" xfId="24018"/>
    <cellStyle name="计算 2 5 5 4 4" xfId="24019"/>
    <cellStyle name="计算 2 5 5 4 4 2" xfId="24020"/>
    <cellStyle name="计算 2 5 5 4 4 2 2" xfId="24021"/>
    <cellStyle name="计算 2 5 5 4 4 2 3" xfId="24022"/>
    <cellStyle name="计算 2 5 5 4 4 3" xfId="24023"/>
    <cellStyle name="计算 2 5 5 4 4 4" xfId="24024"/>
    <cellStyle name="计算 2 5 5 4 5" xfId="24025"/>
    <cellStyle name="计算 2 5 5 4 5 2" xfId="24026"/>
    <cellStyle name="计算 2 5 5 4 5 3" xfId="24027"/>
    <cellStyle name="计算 2 5 5 4 6" xfId="24028"/>
    <cellStyle name="计算 2 5 5 4 7" xfId="24029"/>
    <cellStyle name="计算 2 5 5 5" xfId="24030"/>
    <cellStyle name="计算 2 5 5 5 2" xfId="24031"/>
    <cellStyle name="计算 2 5 5 5 2 2" xfId="24032"/>
    <cellStyle name="计算 2 5 5 5 2 2 2" xfId="24033"/>
    <cellStyle name="计算 2 5 5 5 2 2 3" xfId="24034"/>
    <cellStyle name="计算 2 5 5 5 2 3" xfId="24035"/>
    <cellStyle name="计算 2 5 5 5 2 4" xfId="24036"/>
    <cellStyle name="计算 2 5 5 5 3" xfId="24037"/>
    <cellStyle name="计算 2 5 5 5 3 2" xfId="24038"/>
    <cellStyle name="计算 2 5 5 5 3 2 2" xfId="24039"/>
    <cellStyle name="计算 2 5 5 5 3 2 3" xfId="24040"/>
    <cellStyle name="计算 2 5 5 5 3 3" xfId="24041"/>
    <cellStyle name="计算 2 5 5 5 3 4" xfId="24042"/>
    <cellStyle name="计算 2 5 5 5 4" xfId="24043"/>
    <cellStyle name="计算 2 5 5 5 4 2" xfId="24044"/>
    <cellStyle name="计算 2 5 5 5 4 2 2" xfId="24045"/>
    <cellStyle name="计算 2 5 5 5 4 2 3" xfId="24046"/>
    <cellStyle name="计算 2 5 5 5 4 3" xfId="24047"/>
    <cellStyle name="计算 2 5 5 5 4 4" xfId="24048"/>
    <cellStyle name="计算 2 5 5 5 5" xfId="24049"/>
    <cellStyle name="计算 2 5 5 5 5 2" xfId="24050"/>
    <cellStyle name="计算 2 5 5 5 5 3" xfId="24051"/>
    <cellStyle name="计算 2 5 5 5 6" xfId="24052"/>
    <cellStyle name="计算 2 5 5 5 7" xfId="24053"/>
    <cellStyle name="计算 2 5 5 6" xfId="24054"/>
    <cellStyle name="计算 2 5 5 6 2" xfId="24055"/>
    <cellStyle name="计算 2 5 5 6 2 2" xfId="24056"/>
    <cellStyle name="计算 2 5 5 6 2 3" xfId="24057"/>
    <cellStyle name="计算 2 5 5 6 3" xfId="24058"/>
    <cellStyle name="计算 2 5 5 6 4" xfId="24059"/>
    <cellStyle name="计算 2 5 5 7" xfId="24060"/>
    <cellStyle name="计算 2 5 5 8" xfId="24061"/>
    <cellStyle name="计算 2 5 6" xfId="24062"/>
    <cellStyle name="计算 2 5 6 2" xfId="24063"/>
    <cellStyle name="计算 2 5 6 2 2" xfId="24064"/>
    <cellStyle name="计算 2 5 6 2 2 2" xfId="24065"/>
    <cellStyle name="计算 2 5 6 2 2 3" xfId="24066"/>
    <cellStyle name="计算 2 5 6 2 3" xfId="24067"/>
    <cellStyle name="计算 2 5 6 2 4" xfId="24068"/>
    <cellStyle name="计算 2 5 6 3" xfId="24069"/>
    <cellStyle name="计算 2 5 6 3 2" xfId="24070"/>
    <cellStyle name="计算 2 5 6 3 2 2" xfId="24071"/>
    <cellStyle name="计算 2 5 6 3 2 3" xfId="24072"/>
    <cellStyle name="计算 2 5 6 3 3" xfId="24073"/>
    <cellStyle name="计算 2 5 6 3 4" xfId="24074"/>
    <cellStyle name="计算 2 5 6 4" xfId="24075"/>
    <cellStyle name="计算 2 5 6 4 2" xfId="24076"/>
    <cellStyle name="计算 2 5 6 4 2 2" xfId="24077"/>
    <cellStyle name="计算 2 5 6 4 2 3" xfId="24078"/>
    <cellStyle name="计算 2 5 6 4 3" xfId="24079"/>
    <cellStyle name="计算 2 5 6 4 4" xfId="24080"/>
    <cellStyle name="计算 2 5 6 5" xfId="24081"/>
    <cellStyle name="计算 2 5 6 5 2" xfId="24082"/>
    <cellStyle name="计算 2 5 6 5 3" xfId="24083"/>
    <cellStyle name="计算 2 5 6 6" xfId="24084"/>
    <cellStyle name="计算 2 5 6 7" xfId="24085"/>
    <cellStyle name="计算 2 5 7" xfId="24086"/>
    <cellStyle name="计算 2 5 7 2" xfId="24087"/>
    <cellStyle name="计算 2 5 7 2 2" xfId="24088"/>
    <cellStyle name="计算 2 5 7 2 2 2" xfId="24089"/>
    <cellStyle name="计算 2 5 7 2 2 3" xfId="24090"/>
    <cellStyle name="计算 2 5 7 2 3" xfId="24091"/>
    <cellStyle name="计算 2 5 7 2 4" xfId="24092"/>
    <cellStyle name="计算 2 5 7 3" xfId="24093"/>
    <cellStyle name="计算 2 5 7 3 2" xfId="24094"/>
    <cellStyle name="计算 2 5 7 3 2 2" xfId="24095"/>
    <cellStyle name="计算 2 5 7 3 2 3" xfId="24096"/>
    <cellStyle name="计算 2 5 7 3 3" xfId="24097"/>
    <cellStyle name="计算 2 5 7 3 4" xfId="24098"/>
    <cellStyle name="计算 2 5 7 4" xfId="24099"/>
    <cellStyle name="计算 2 5 7 4 2" xfId="24100"/>
    <cellStyle name="计算 2 5 7 4 2 2" xfId="24101"/>
    <cellStyle name="计算 2 5 7 4 2 3" xfId="24102"/>
    <cellStyle name="计算 2 5 7 4 3" xfId="24103"/>
    <cellStyle name="计算 2 5 7 4 4" xfId="24104"/>
    <cellStyle name="计算 2 5 7 5" xfId="24105"/>
    <cellStyle name="计算 2 5 7 5 2" xfId="24106"/>
    <cellStyle name="计算 2 5 7 5 3" xfId="24107"/>
    <cellStyle name="计算 2 5 7 6" xfId="24108"/>
    <cellStyle name="计算 2 5 7 7" xfId="24109"/>
    <cellStyle name="计算 2 5 8" xfId="24110"/>
    <cellStyle name="计算 2 5 8 2" xfId="24111"/>
    <cellStyle name="计算 2 5 8 2 2" xfId="24112"/>
    <cellStyle name="计算 2 5 8 2 2 2" xfId="24113"/>
    <cellStyle name="计算 2 5 8 2 2 3" xfId="24114"/>
    <cellStyle name="计算 2 5 8 2 3" xfId="24115"/>
    <cellStyle name="计算 2 5 8 2 4" xfId="24116"/>
    <cellStyle name="计算 2 5 8 3" xfId="24117"/>
    <cellStyle name="计算 2 5 8 3 2" xfId="24118"/>
    <cellStyle name="计算 2 5 8 3 2 2" xfId="24119"/>
    <cellStyle name="计算 2 5 8 3 2 3" xfId="24120"/>
    <cellStyle name="计算 2 5 8 3 3" xfId="24121"/>
    <cellStyle name="计算 2 5 8 3 4" xfId="24122"/>
    <cellStyle name="计算 2 5 8 4" xfId="24123"/>
    <cellStyle name="计算 2 5 8 4 2" xfId="24124"/>
    <cellStyle name="计算 2 5 8 4 2 2" xfId="24125"/>
    <cellStyle name="计算 2 5 8 4 2 3" xfId="24126"/>
    <cellStyle name="计算 2 5 8 4 3" xfId="24127"/>
    <cellStyle name="计算 2 5 8 4 4" xfId="24128"/>
    <cellStyle name="计算 2 5 8 5" xfId="24129"/>
    <cellStyle name="计算 2 5 8 5 2" xfId="24130"/>
    <cellStyle name="计算 2 5 8 5 3" xfId="24131"/>
    <cellStyle name="计算 2 5 8 6" xfId="24132"/>
    <cellStyle name="计算 2 5 8 7" xfId="24133"/>
    <cellStyle name="计算 2 5 9" xfId="24134"/>
    <cellStyle name="计算 2 5 9 2" xfId="24135"/>
    <cellStyle name="计算 2 5 9 2 2" xfId="24136"/>
    <cellStyle name="计算 2 5 9 2 3" xfId="24137"/>
    <cellStyle name="计算 2 5 9 3" xfId="24138"/>
    <cellStyle name="计算 2 5 9 4" xfId="24139"/>
    <cellStyle name="计算 2 6" xfId="24140"/>
    <cellStyle name="计算 2 6 10" xfId="24141"/>
    <cellStyle name="计算 2 6 11" xfId="24142"/>
    <cellStyle name="计算 2 6 2" xfId="24143"/>
    <cellStyle name="计算 2 6 2 10" xfId="24144"/>
    <cellStyle name="计算 2 6 2 11" xfId="24145"/>
    <cellStyle name="计算 2 6 2 2" xfId="24146"/>
    <cellStyle name="计算 2 6 2 2 2" xfId="24147"/>
    <cellStyle name="计算 2 6 2 2 2 2" xfId="24148"/>
    <cellStyle name="计算 2 6 2 2 2 2 2" xfId="24149"/>
    <cellStyle name="计算 2 6 2 2 2 2 2 2" xfId="24150"/>
    <cellStyle name="计算 2 6 2 2 2 2 2 2 2" xfId="24151"/>
    <cellStyle name="计算 2 6 2 2 2 2 2 2 3" xfId="24152"/>
    <cellStyle name="计算 2 6 2 2 2 2 2 3" xfId="24153"/>
    <cellStyle name="计算 2 6 2 2 2 2 2 4" xfId="24154"/>
    <cellStyle name="计算 2 6 2 2 2 2 3" xfId="24155"/>
    <cellStyle name="计算 2 6 2 2 2 2 3 2" xfId="24156"/>
    <cellStyle name="计算 2 6 2 2 2 2 3 2 2" xfId="24157"/>
    <cellStyle name="计算 2 6 2 2 2 2 3 2 3" xfId="24158"/>
    <cellStyle name="计算 2 6 2 2 2 2 3 3" xfId="24159"/>
    <cellStyle name="计算 2 6 2 2 2 2 3 4" xfId="24160"/>
    <cellStyle name="计算 2 6 2 2 2 2 4" xfId="24161"/>
    <cellStyle name="计算 2 6 2 2 2 2 4 2" xfId="24162"/>
    <cellStyle name="计算 2 6 2 2 2 2 4 2 2" xfId="24163"/>
    <cellStyle name="计算 2 6 2 2 2 2 4 2 3" xfId="24164"/>
    <cellStyle name="计算 2 6 2 2 2 2 4 3" xfId="24165"/>
    <cellStyle name="计算 2 6 2 2 2 2 4 4" xfId="24166"/>
    <cellStyle name="计算 2 6 2 2 2 2 5" xfId="24167"/>
    <cellStyle name="计算 2 6 2 2 2 2 5 2" xfId="24168"/>
    <cellStyle name="计算 2 6 2 2 2 2 5 3" xfId="24169"/>
    <cellStyle name="计算 2 6 2 2 2 2 6" xfId="24170"/>
    <cellStyle name="计算 2 6 2 2 2 2 7" xfId="24171"/>
    <cellStyle name="计算 2 6 2 2 2 3" xfId="24172"/>
    <cellStyle name="计算 2 6 2 2 2 3 2" xfId="24173"/>
    <cellStyle name="计算 2 6 2 2 2 3 2 2" xfId="24174"/>
    <cellStyle name="计算 2 6 2 2 2 3 2 2 2" xfId="24175"/>
    <cellStyle name="计算 2 6 2 2 2 3 2 2 3" xfId="24176"/>
    <cellStyle name="计算 2 6 2 2 2 3 2 3" xfId="24177"/>
    <cellStyle name="计算 2 6 2 2 2 3 2 4" xfId="24178"/>
    <cellStyle name="计算 2 6 2 2 2 3 3" xfId="24179"/>
    <cellStyle name="计算 2 6 2 2 2 3 3 2" xfId="24180"/>
    <cellStyle name="计算 2 6 2 2 2 3 3 2 2" xfId="24181"/>
    <cellStyle name="计算 2 6 2 2 2 3 3 2 3" xfId="24182"/>
    <cellStyle name="计算 2 6 2 2 2 3 3 3" xfId="24183"/>
    <cellStyle name="计算 2 6 2 2 2 3 3 4" xfId="24184"/>
    <cellStyle name="计算 2 6 2 2 2 3 4" xfId="24185"/>
    <cellStyle name="计算 2 6 2 2 2 3 4 2" xfId="24186"/>
    <cellStyle name="计算 2 6 2 2 2 3 4 2 2" xfId="24187"/>
    <cellStyle name="计算 2 6 2 2 2 3 4 2 3" xfId="24188"/>
    <cellStyle name="计算 2 6 2 2 2 3 4 3" xfId="24189"/>
    <cellStyle name="计算 2 6 2 2 2 3 4 4" xfId="24190"/>
    <cellStyle name="计算 2 6 2 2 2 3 5" xfId="24191"/>
    <cellStyle name="计算 2 6 2 2 2 3 5 2" xfId="24192"/>
    <cellStyle name="计算 2 6 2 2 2 3 5 3" xfId="24193"/>
    <cellStyle name="计算 2 6 2 2 2 3 6" xfId="24194"/>
    <cellStyle name="计算 2 6 2 2 2 3 7" xfId="24195"/>
    <cellStyle name="计算 2 6 2 2 2 4" xfId="24196"/>
    <cellStyle name="计算 2 6 2 2 2 4 2" xfId="24197"/>
    <cellStyle name="计算 2 6 2 2 2 4 2 2" xfId="24198"/>
    <cellStyle name="计算 2 6 2 2 2 4 2 2 2" xfId="24199"/>
    <cellStyle name="计算 2 6 2 2 2 4 2 2 3" xfId="24200"/>
    <cellStyle name="计算 2 6 2 2 2 4 2 3" xfId="24201"/>
    <cellStyle name="计算 2 6 2 2 2 4 2 4" xfId="24202"/>
    <cellStyle name="计算 2 6 2 2 2 4 3" xfId="24203"/>
    <cellStyle name="计算 2 6 2 2 2 4 3 2" xfId="24204"/>
    <cellStyle name="计算 2 6 2 2 2 4 3 2 2" xfId="24205"/>
    <cellStyle name="计算 2 6 2 2 2 4 3 2 3" xfId="24206"/>
    <cellStyle name="计算 2 6 2 2 2 4 3 3" xfId="24207"/>
    <cellStyle name="计算 2 6 2 2 2 4 3 4" xfId="24208"/>
    <cellStyle name="计算 2 6 2 2 2 4 4" xfId="24209"/>
    <cellStyle name="计算 2 6 2 2 2 4 4 2" xfId="24210"/>
    <cellStyle name="计算 2 6 2 2 2 4 4 2 2" xfId="24211"/>
    <cellStyle name="计算 2 6 2 2 2 4 4 2 3" xfId="24212"/>
    <cellStyle name="计算 2 6 2 2 2 4 4 3" xfId="24213"/>
    <cellStyle name="计算 2 6 2 2 2 4 4 4" xfId="24214"/>
    <cellStyle name="计算 2 6 2 2 2 4 5" xfId="24215"/>
    <cellStyle name="计算 2 6 2 2 2 4 5 2" xfId="24216"/>
    <cellStyle name="计算 2 6 2 2 2 4 5 3" xfId="24217"/>
    <cellStyle name="计算 2 6 2 2 2 4 6" xfId="24218"/>
    <cellStyle name="计算 2 6 2 2 2 4 7" xfId="24219"/>
    <cellStyle name="计算 2 6 2 2 2 5" xfId="24220"/>
    <cellStyle name="计算 2 6 2 2 2 5 2" xfId="24221"/>
    <cellStyle name="计算 2 6 2 2 2 5 2 2" xfId="24222"/>
    <cellStyle name="计算 2 6 2 2 2 5 2 3" xfId="24223"/>
    <cellStyle name="计算 2 6 2 2 2 5 3" xfId="24224"/>
    <cellStyle name="计算 2 6 2 2 2 5 4" xfId="24225"/>
    <cellStyle name="计算 2 6 2 2 2 6" xfId="24226"/>
    <cellStyle name="计算 2 6 2 2 2 6 2" xfId="24227"/>
    <cellStyle name="计算 2 6 2 2 2 6 3" xfId="24228"/>
    <cellStyle name="计算 2 6 2 2 2 7" xfId="24229"/>
    <cellStyle name="计算 2 6 2 2 2 8" xfId="24230"/>
    <cellStyle name="计算 2 6 2 2 3" xfId="24231"/>
    <cellStyle name="计算 2 6 2 2 3 2" xfId="24232"/>
    <cellStyle name="计算 2 6 2 2 3 2 2" xfId="24233"/>
    <cellStyle name="计算 2 6 2 2 3 2 2 2" xfId="24234"/>
    <cellStyle name="计算 2 6 2 2 3 2 2 3" xfId="24235"/>
    <cellStyle name="计算 2 6 2 2 3 2 3" xfId="24236"/>
    <cellStyle name="计算 2 6 2 2 3 2 4" xfId="24237"/>
    <cellStyle name="计算 2 6 2 2 3 3" xfId="24238"/>
    <cellStyle name="计算 2 6 2 2 3 3 2" xfId="24239"/>
    <cellStyle name="计算 2 6 2 2 3 3 2 2" xfId="24240"/>
    <cellStyle name="计算 2 6 2 2 3 3 2 3" xfId="24241"/>
    <cellStyle name="计算 2 6 2 2 3 3 3" xfId="24242"/>
    <cellStyle name="计算 2 6 2 2 3 3 4" xfId="24243"/>
    <cellStyle name="计算 2 6 2 2 3 4" xfId="24244"/>
    <cellStyle name="计算 2 6 2 2 3 4 2" xfId="24245"/>
    <cellStyle name="计算 2 6 2 2 3 4 2 2" xfId="24246"/>
    <cellStyle name="计算 2 6 2 2 3 4 2 3" xfId="24247"/>
    <cellStyle name="计算 2 6 2 2 3 4 3" xfId="24248"/>
    <cellStyle name="计算 2 6 2 2 3 4 4" xfId="24249"/>
    <cellStyle name="计算 2 6 2 2 3 5" xfId="24250"/>
    <cellStyle name="计算 2 6 2 2 3 5 2" xfId="24251"/>
    <cellStyle name="计算 2 6 2 2 3 5 3" xfId="24252"/>
    <cellStyle name="计算 2 6 2 2 3 6" xfId="24253"/>
    <cellStyle name="计算 2 6 2 2 3 7" xfId="24254"/>
    <cellStyle name="计算 2 6 2 2 4" xfId="24255"/>
    <cellStyle name="计算 2 6 2 2 4 2" xfId="24256"/>
    <cellStyle name="计算 2 6 2 2 4 2 2" xfId="24257"/>
    <cellStyle name="计算 2 6 2 2 4 2 2 2" xfId="24258"/>
    <cellStyle name="计算 2 6 2 2 4 2 2 3" xfId="24259"/>
    <cellStyle name="计算 2 6 2 2 4 2 3" xfId="24260"/>
    <cellStyle name="计算 2 6 2 2 4 2 4" xfId="24261"/>
    <cellStyle name="计算 2 6 2 2 4 3" xfId="24262"/>
    <cellStyle name="计算 2 6 2 2 4 3 2" xfId="24263"/>
    <cellStyle name="计算 2 6 2 2 4 3 2 2" xfId="24264"/>
    <cellStyle name="计算 2 6 2 2 4 3 2 3" xfId="24265"/>
    <cellStyle name="计算 2 6 2 2 4 3 3" xfId="24266"/>
    <cellStyle name="计算 2 6 2 2 4 3 4" xfId="24267"/>
    <cellStyle name="计算 2 6 2 2 4 4" xfId="24268"/>
    <cellStyle name="计算 2 6 2 2 4 4 2" xfId="24269"/>
    <cellStyle name="计算 2 6 2 2 4 4 2 2" xfId="24270"/>
    <cellStyle name="计算 2 6 2 2 4 4 2 3" xfId="24271"/>
    <cellStyle name="计算 2 6 2 2 4 4 3" xfId="24272"/>
    <cellStyle name="计算 2 6 2 2 4 4 4" xfId="24273"/>
    <cellStyle name="计算 2 6 2 2 4 5" xfId="24274"/>
    <cellStyle name="计算 2 6 2 2 4 5 2" xfId="24275"/>
    <cellStyle name="计算 2 6 2 2 4 5 3" xfId="24276"/>
    <cellStyle name="计算 2 6 2 2 4 6" xfId="24277"/>
    <cellStyle name="计算 2 6 2 2 4 7" xfId="24278"/>
    <cellStyle name="计算 2 6 2 2 5" xfId="24279"/>
    <cellStyle name="计算 2 6 2 2 5 2" xfId="24280"/>
    <cellStyle name="计算 2 6 2 2 5 2 2" xfId="24281"/>
    <cellStyle name="计算 2 6 2 2 5 2 2 2" xfId="24282"/>
    <cellStyle name="计算 2 6 2 2 5 2 2 3" xfId="24283"/>
    <cellStyle name="计算 2 6 2 2 5 2 3" xfId="24284"/>
    <cellStyle name="计算 2 6 2 2 5 2 4" xfId="24285"/>
    <cellStyle name="计算 2 6 2 2 5 3" xfId="24286"/>
    <cellStyle name="计算 2 6 2 2 5 3 2" xfId="24287"/>
    <cellStyle name="计算 2 6 2 2 5 3 2 2" xfId="24288"/>
    <cellStyle name="计算 2 6 2 2 5 3 2 3" xfId="24289"/>
    <cellStyle name="计算 2 6 2 2 5 3 3" xfId="24290"/>
    <cellStyle name="计算 2 6 2 2 5 3 4" xfId="24291"/>
    <cellStyle name="计算 2 6 2 2 5 4" xfId="24292"/>
    <cellStyle name="计算 2 6 2 2 5 4 2" xfId="24293"/>
    <cellStyle name="计算 2 6 2 2 5 4 2 2" xfId="24294"/>
    <cellStyle name="计算 2 6 2 2 5 4 2 3" xfId="24295"/>
    <cellStyle name="计算 2 6 2 2 5 4 3" xfId="24296"/>
    <cellStyle name="计算 2 6 2 2 5 4 4" xfId="24297"/>
    <cellStyle name="计算 2 6 2 2 5 5" xfId="24298"/>
    <cellStyle name="计算 2 6 2 2 5 5 2" xfId="24299"/>
    <cellStyle name="计算 2 6 2 2 5 5 3" xfId="24300"/>
    <cellStyle name="计算 2 6 2 2 5 6" xfId="24301"/>
    <cellStyle name="计算 2 6 2 2 5 7" xfId="24302"/>
    <cellStyle name="计算 2 6 2 2 6" xfId="24303"/>
    <cellStyle name="计算 2 6 2 2 6 2" xfId="24304"/>
    <cellStyle name="计算 2 6 2 2 6 2 2" xfId="24305"/>
    <cellStyle name="计算 2 6 2 2 6 2 3" xfId="24306"/>
    <cellStyle name="计算 2 6 2 2 6 3" xfId="24307"/>
    <cellStyle name="计算 2 6 2 2 6 4" xfId="24308"/>
    <cellStyle name="计算 2 6 2 2 7" xfId="24309"/>
    <cellStyle name="计算 2 6 2 2 7 2" xfId="24310"/>
    <cellStyle name="计算 2 6 2 2 7 3" xfId="24311"/>
    <cellStyle name="计算 2 6 2 2 8" xfId="24312"/>
    <cellStyle name="计算 2 6 2 2 9" xfId="24313"/>
    <cellStyle name="计算 2 6 2 3" xfId="24314"/>
    <cellStyle name="计算 2 6 2 3 2" xfId="24315"/>
    <cellStyle name="计算 2 6 2 3 2 2" xfId="24316"/>
    <cellStyle name="计算 2 6 2 3 2 2 2" xfId="24317"/>
    <cellStyle name="计算 2 6 2 3 2 2 2 2" xfId="24318"/>
    <cellStyle name="计算 2 6 2 3 2 2 2 2 2" xfId="24319"/>
    <cellStyle name="计算 2 6 2 3 2 2 2 2 3" xfId="24320"/>
    <cellStyle name="计算 2 6 2 3 2 2 2 3" xfId="24321"/>
    <cellStyle name="计算 2 6 2 3 2 2 2 4" xfId="24322"/>
    <cellStyle name="计算 2 6 2 3 2 2 3" xfId="24323"/>
    <cellStyle name="计算 2 6 2 3 2 2 3 2" xfId="24324"/>
    <cellStyle name="计算 2 6 2 3 2 2 3 2 2" xfId="24325"/>
    <cellStyle name="计算 2 6 2 3 2 2 3 2 3" xfId="24326"/>
    <cellStyle name="计算 2 6 2 3 2 2 3 3" xfId="24327"/>
    <cellStyle name="计算 2 6 2 3 2 2 3 4" xfId="24328"/>
    <cellStyle name="计算 2 6 2 3 2 2 4" xfId="24329"/>
    <cellStyle name="计算 2 6 2 3 2 2 4 2" xfId="24330"/>
    <cellStyle name="计算 2 6 2 3 2 2 4 2 2" xfId="24331"/>
    <cellStyle name="计算 2 6 2 3 2 2 4 2 3" xfId="24332"/>
    <cellStyle name="计算 2 6 2 3 2 2 4 3" xfId="24333"/>
    <cellStyle name="计算 2 6 2 3 2 2 4 4" xfId="24334"/>
    <cellStyle name="计算 2 6 2 3 2 2 5" xfId="24335"/>
    <cellStyle name="计算 2 6 2 3 2 2 5 2" xfId="24336"/>
    <cellStyle name="计算 2 6 2 3 2 2 5 3" xfId="24337"/>
    <cellStyle name="计算 2 6 2 3 2 2 6" xfId="24338"/>
    <cellStyle name="计算 2 6 2 3 2 2 7" xfId="24339"/>
    <cellStyle name="计算 2 6 2 3 2 3" xfId="24340"/>
    <cellStyle name="计算 2 6 2 3 2 3 2" xfId="24341"/>
    <cellStyle name="计算 2 6 2 3 2 3 2 2" xfId="24342"/>
    <cellStyle name="计算 2 6 2 3 2 3 2 2 2" xfId="24343"/>
    <cellStyle name="计算 2 6 2 3 2 3 2 2 3" xfId="24344"/>
    <cellStyle name="计算 2 6 2 3 2 3 2 3" xfId="24345"/>
    <cellStyle name="计算 2 6 2 3 2 3 2 4" xfId="24346"/>
    <cellStyle name="计算 2 6 2 3 2 3 3" xfId="24347"/>
    <cellStyle name="计算 2 6 2 3 2 3 3 2" xfId="24348"/>
    <cellStyle name="计算 2 6 2 3 2 3 3 2 2" xfId="24349"/>
    <cellStyle name="计算 2 6 2 3 2 3 3 2 3" xfId="24350"/>
    <cellStyle name="计算 2 6 2 3 2 3 3 3" xfId="24351"/>
    <cellStyle name="计算 2 6 2 3 2 3 3 4" xfId="24352"/>
    <cellStyle name="计算 2 6 2 3 2 3 4" xfId="24353"/>
    <cellStyle name="计算 2 6 2 3 2 3 4 2" xfId="24354"/>
    <cellStyle name="计算 2 6 2 3 2 3 4 2 2" xfId="24355"/>
    <cellStyle name="计算 2 6 2 3 2 3 4 2 3" xfId="24356"/>
    <cellStyle name="计算 2 6 2 3 2 3 4 3" xfId="24357"/>
    <cellStyle name="计算 2 6 2 3 2 3 4 4" xfId="24358"/>
    <cellStyle name="计算 2 6 2 3 2 3 5" xfId="24359"/>
    <cellStyle name="计算 2 6 2 3 2 3 5 2" xfId="24360"/>
    <cellStyle name="计算 2 6 2 3 2 3 5 3" xfId="24361"/>
    <cellStyle name="计算 2 6 2 3 2 3 6" xfId="24362"/>
    <cellStyle name="计算 2 6 2 3 2 3 7" xfId="24363"/>
    <cellStyle name="计算 2 6 2 3 2 4" xfId="24364"/>
    <cellStyle name="计算 2 6 2 3 2 4 2" xfId="24365"/>
    <cellStyle name="计算 2 6 2 3 2 4 2 2" xfId="24366"/>
    <cellStyle name="计算 2 6 2 3 2 4 2 2 2" xfId="24367"/>
    <cellStyle name="计算 2 6 2 3 2 4 2 2 3" xfId="24368"/>
    <cellStyle name="计算 2 6 2 3 2 4 2 3" xfId="24369"/>
    <cellStyle name="计算 2 6 2 3 2 4 2 4" xfId="24370"/>
    <cellStyle name="计算 2 6 2 3 2 4 3" xfId="24371"/>
    <cellStyle name="计算 2 6 2 3 2 4 3 2" xfId="24372"/>
    <cellStyle name="计算 2 6 2 3 2 4 3 2 2" xfId="24373"/>
    <cellStyle name="计算 2 6 2 3 2 4 3 2 3" xfId="24374"/>
    <cellStyle name="计算 2 6 2 3 2 4 3 3" xfId="24375"/>
    <cellStyle name="计算 2 6 2 3 2 4 3 4" xfId="24376"/>
    <cellStyle name="计算 2 6 2 3 2 4 4" xfId="24377"/>
    <cellStyle name="计算 2 6 2 3 2 4 4 2" xfId="24378"/>
    <cellStyle name="计算 2 6 2 3 2 4 4 2 2" xfId="24379"/>
    <cellStyle name="计算 2 6 2 3 2 4 4 2 3" xfId="24380"/>
    <cellStyle name="计算 2 6 2 3 2 4 4 3" xfId="24381"/>
    <cellStyle name="计算 2 6 2 3 2 4 4 4" xfId="24382"/>
    <cellStyle name="计算 2 6 2 3 2 4 5" xfId="24383"/>
    <cellStyle name="计算 2 6 2 3 2 4 5 2" xfId="24384"/>
    <cellStyle name="计算 2 6 2 3 2 4 5 3" xfId="24385"/>
    <cellStyle name="计算 2 6 2 3 2 4 6" xfId="24386"/>
    <cellStyle name="计算 2 6 2 3 2 4 7" xfId="24387"/>
    <cellStyle name="计算 2 6 2 3 2 5" xfId="24388"/>
    <cellStyle name="计算 2 6 2 3 2 5 2" xfId="24389"/>
    <cellStyle name="计算 2 6 2 3 2 5 2 2" xfId="24390"/>
    <cellStyle name="计算 2 6 2 3 2 5 2 3" xfId="24391"/>
    <cellStyle name="计算 2 6 2 3 2 5 3" xfId="24392"/>
    <cellStyle name="计算 2 6 2 3 2 5 4" xfId="24393"/>
    <cellStyle name="计算 2 6 2 3 2 6" xfId="24394"/>
    <cellStyle name="计算 2 6 2 3 2 6 2" xfId="24395"/>
    <cellStyle name="计算 2 6 2 3 2 6 3" xfId="24396"/>
    <cellStyle name="计算 2 6 2 3 2 7" xfId="24397"/>
    <cellStyle name="计算 2 6 2 3 2 8" xfId="24398"/>
    <cellStyle name="计算 2 6 2 3 3" xfId="24399"/>
    <cellStyle name="计算 2 6 2 3 3 2" xfId="24400"/>
    <cellStyle name="计算 2 6 2 3 3 2 2" xfId="24401"/>
    <cellStyle name="计算 2 6 2 3 3 2 2 2" xfId="24402"/>
    <cellStyle name="计算 2 6 2 3 3 2 2 3" xfId="24403"/>
    <cellStyle name="计算 2 6 2 3 3 2 3" xfId="24404"/>
    <cellStyle name="计算 2 6 2 3 3 2 4" xfId="24405"/>
    <cellStyle name="计算 2 6 2 3 3 3" xfId="24406"/>
    <cellStyle name="计算 2 6 2 3 3 3 2" xfId="24407"/>
    <cellStyle name="计算 2 6 2 3 3 3 2 2" xfId="24408"/>
    <cellStyle name="计算 2 6 2 3 3 3 2 3" xfId="24409"/>
    <cellStyle name="计算 2 6 2 3 3 3 3" xfId="24410"/>
    <cellStyle name="计算 2 6 2 3 3 3 4" xfId="24411"/>
    <cellStyle name="计算 2 6 2 3 3 4" xfId="24412"/>
    <cellStyle name="计算 2 6 2 3 3 4 2" xfId="24413"/>
    <cellStyle name="计算 2 6 2 3 3 4 2 2" xfId="24414"/>
    <cellStyle name="计算 2 6 2 3 3 4 2 3" xfId="24415"/>
    <cellStyle name="计算 2 6 2 3 3 4 3" xfId="24416"/>
    <cellStyle name="计算 2 6 2 3 3 4 4" xfId="24417"/>
    <cellStyle name="计算 2 6 2 3 3 5" xfId="24418"/>
    <cellStyle name="计算 2 6 2 3 3 5 2" xfId="24419"/>
    <cellStyle name="计算 2 6 2 3 3 5 3" xfId="24420"/>
    <cellStyle name="计算 2 6 2 3 3 6" xfId="24421"/>
    <cellStyle name="计算 2 6 2 3 3 7" xfId="24422"/>
    <cellStyle name="计算 2 6 2 3 4" xfId="24423"/>
    <cellStyle name="计算 2 6 2 3 4 2" xfId="24424"/>
    <cellStyle name="计算 2 6 2 3 4 2 2" xfId="24425"/>
    <cellStyle name="计算 2 6 2 3 4 2 2 2" xfId="24426"/>
    <cellStyle name="计算 2 6 2 3 4 2 2 3" xfId="24427"/>
    <cellStyle name="计算 2 6 2 3 4 2 3" xfId="24428"/>
    <cellStyle name="计算 2 6 2 3 4 2 4" xfId="24429"/>
    <cellStyle name="计算 2 6 2 3 4 3" xfId="24430"/>
    <cellStyle name="计算 2 6 2 3 4 3 2" xfId="24431"/>
    <cellStyle name="计算 2 6 2 3 4 3 2 2" xfId="24432"/>
    <cellStyle name="计算 2 6 2 3 4 3 2 3" xfId="24433"/>
    <cellStyle name="计算 2 6 2 3 4 3 3" xfId="24434"/>
    <cellStyle name="计算 2 6 2 3 4 3 4" xfId="24435"/>
    <cellStyle name="计算 2 6 2 3 4 4" xfId="24436"/>
    <cellStyle name="计算 2 6 2 3 4 4 2" xfId="24437"/>
    <cellStyle name="计算 2 6 2 3 4 4 2 2" xfId="24438"/>
    <cellStyle name="计算 2 6 2 3 4 4 2 3" xfId="24439"/>
    <cellStyle name="计算 2 6 2 3 4 4 3" xfId="24440"/>
    <cellStyle name="计算 2 6 2 3 4 4 4" xfId="24441"/>
    <cellStyle name="计算 2 6 2 3 4 5" xfId="24442"/>
    <cellStyle name="计算 2 6 2 3 4 5 2" xfId="24443"/>
    <cellStyle name="计算 2 6 2 3 4 5 3" xfId="24444"/>
    <cellStyle name="计算 2 6 2 3 4 6" xfId="24445"/>
    <cellStyle name="计算 2 6 2 3 4 7" xfId="24446"/>
    <cellStyle name="计算 2 6 2 3 5" xfId="24447"/>
    <cellStyle name="计算 2 6 2 3 5 2" xfId="24448"/>
    <cellStyle name="计算 2 6 2 3 5 2 2" xfId="24449"/>
    <cellStyle name="计算 2 6 2 3 5 2 2 2" xfId="24450"/>
    <cellStyle name="计算 2 6 2 3 5 2 2 3" xfId="24451"/>
    <cellStyle name="计算 2 6 2 3 5 2 3" xfId="24452"/>
    <cellStyle name="计算 2 6 2 3 5 2 4" xfId="24453"/>
    <cellStyle name="计算 2 6 2 3 5 3" xfId="24454"/>
    <cellStyle name="计算 2 6 2 3 5 3 2" xfId="24455"/>
    <cellStyle name="计算 2 6 2 3 5 3 2 2" xfId="24456"/>
    <cellStyle name="计算 2 6 2 3 5 3 2 3" xfId="24457"/>
    <cellStyle name="计算 2 6 2 3 5 3 3" xfId="24458"/>
    <cellStyle name="计算 2 6 2 3 5 3 4" xfId="24459"/>
    <cellStyle name="计算 2 6 2 3 5 4" xfId="24460"/>
    <cellStyle name="计算 2 6 2 3 5 4 2" xfId="24461"/>
    <cellStyle name="计算 2 6 2 3 5 4 2 2" xfId="24462"/>
    <cellStyle name="计算 2 6 2 3 5 4 2 3" xfId="24463"/>
    <cellStyle name="计算 2 6 2 3 5 4 3" xfId="24464"/>
    <cellStyle name="计算 2 6 2 3 5 4 4" xfId="24465"/>
    <cellStyle name="计算 2 6 2 3 5 5" xfId="24466"/>
    <cellStyle name="计算 2 6 2 3 5 5 2" xfId="24467"/>
    <cellStyle name="计算 2 6 2 3 5 5 3" xfId="24468"/>
    <cellStyle name="计算 2 6 2 3 5 6" xfId="24469"/>
    <cellStyle name="计算 2 6 2 3 5 7" xfId="24470"/>
    <cellStyle name="计算 2 6 2 3 6" xfId="24471"/>
    <cellStyle name="计算 2 6 2 3 6 2" xfId="24472"/>
    <cellStyle name="计算 2 6 2 3 6 2 2" xfId="24473"/>
    <cellStyle name="计算 2 6 2 3 6 2 3" xfId="24474"/>
    <cellStyle name="计算 2 6 2 3 6 3" xfId="24475"/>
    <cellStyle name="计算 2 6 2 3 6 4" xfId="24476"/>
    <cellStyle name="计算 2 6 2 3 7" xfId="24477"/>
    <cellStyle name="计算 2 6 2 3 7 2" xfId="24478"/>
    <cellStyle name="计算 2 6 2 3 7 3" xfId="24479"/>
    <cellStyle name="计算 2 6 2 3 8" xfId="24480"/>
    <cellStyle name="计算 2 6 2 3 9" xfId="24481"/>
    <cellStyle name="计算 2 6 2 4" xfId="24482"/>
    <cellStyle name="计算 2 6 2 4 2" xfId="24483"/>
    <cellStyle name="计算 2 6 2 4 2 2" xfId="24484"/>
    <cellStyle name="计算 2 6 2 4 2 2 2" xfId="24485"/>
    <cellStyle name="计算 2 6 2 4 2 2 2 2" xfId="24486"/>
    <cellStyle name="计算 2 6 2 4 2 2 2 2 2" xfId="24487"/>
    <cellStyle name="计算 2 6 2 4 2 2 2 2 3" xfId="24488"/>
    <cellStyle name="计算 2 6 2 4 2 2 2 3" xfId="24489"/>
    <cellStyle name="计算 2 6 2 4 2 2 2 4" xfId="24490"/>
    <cellStyle name="计算 2 6 2 4 2 2 3" xfId="24491"/>
    <cellStyle name="计算 2 6 2 4 2 2 3 2" xfId="24492"/>
    <cellStyle name="计算 2 6 2 4 2 2 3 2 2" xfId="24493"/>
    <cellStyle name="计算 2 6 2 4 2 2 3 2 3" xfId="24494"/>
    <cellStyle name="计算 2 6 2 4 2 2 3 3" xfId="24495"/>
    <cellStyle name="计算 2 6 2 4 2 2 3 4" xfId="24496"/>
    <cellStyle name="计算 2 6 2 4 2 2 4" xfId="24497"/>
    <cellStyle name="计算 2 6 2 4 2 2 4 2" xfId="24498"/>
    <cellStyle name="计算 2 6 2 4 2 2 4 2 2" xfId="24499"/>
    <cellStyle name="计算 2 6 2 4 2 2 4 2 3" xfId="24500"/>
    <cellStyle name="计算 2 6 2 4 2 2 4 3" xfId="24501"/>
    <cellStyle name="计算 2 6 2 4 2 2 4 4" xfId="24502"/>
    <cellStyle name="计算 2 6 2 4 2 2 5" xfId="24503"/>
    <cellStyle name="计算 2 6 2 4 2 2 5 2" xfId="24504"/>
    <cellStyle name="计算 2 6 2 4 2 2 5 3" xfId="24505"/>
    <cellStyle name="计算 2 6 2 4 2 2 6" xfId="24506"/>
    <cellStyle name="计算 2 6 2 4 2 2 7" xfId="24507"/>
    <cellStyle name="计算 2 6 2 4 2 3" xfId="24508"/>
    <cellStyle name="计算 2 6 2 4 2 3 2" xfId="24509"/>
    <cellStyle name="计算 2 6 2 4 2 3 2 2" xfId="24510"/>
    <cellStyle name="计算 2 6 2 4 2 3 2 2 2" xfId="24511"/>
    <cellStyle name="计算 2 6 2 4 2 3 2 2 3" xfId="24512"/>
    <cellStyle name="计算 2 6 2 4 2 3 2 3" xfId="24513"/>
    <cellStyle name="计算 2 6 2 4 2 3 2 4" xfId="24514"/>
    <cellStyle name="计算 2 6 2 4 2 3 3" xfId="24515"/>
    <cellStyle name="计算 2 6 2 4 2 3 3 2" xfId="24516"/>
    <cellStyle name="计算 2 6 2 4 2 3 3 2 2" xfId="24517"/>
    <cellStyle name="计算 2 6 2 4 2 3 3 2 3" xfId="24518"/>
    <cellStyle name="计算 2 6 2 4 2 3 3 3" xfId="24519"/>
    <cellStyle name="计算 2 6 2 4 2 3 3 4" xfId="24520"/>
    <cellStyle name="计算 2 6 2 4 2 3 4" xfId="24521"/>
    <cellStyle name="计算 2 6 2 4 2 3 4 2" xfId="24522"/>
    <cellStyle name="计算 2 6 2 4 2 3 4 2 2" xfId="24523"/>
    <cellStyle name="计算 2 6 2 4 2 3 4 2 3" xfId="24524"/>
    <cellStyle name="计算 2 6 2 4 2 3 4 3" xfId="24525"/>
    <cellStyle name="计算 2 6 2 4 2 3 4 4" xfId="24526"/>
    <cellStyle name="计算 2 6 2 4 2 3 5" xfId="24527"/>
    <cellStyle name="计算 2 6 2 4 2 3 5 2" xfId="24528"/>
    <cellStyle name="计算 2 6 2 4 2 3 5 3" xfId="24529"/>
    <cellStyle name="计算 2 6 2 4 2 3 6" xfId="24530"/>
    <cellStyle name="计算 2 6 2 4 2 3 7" xfId="24531"/>
    <cellStyle name="计算 2 6 2 4 2 4" xfId="24532"/>
    <cellStyle name="计算 2 6 2 4 2 4 2" xfId="24533"/>
    <cellStyle name="计算 2 6 2 4 2 4 2 2" xfId="24534"/>
    <cellStyle name="计算 2 6 2 4 2 4 2 2 2" xfId="24535"/>
    <cellStyle name="计算 2 6 2 4 2 4 2 2 3" xfId="24536"/>
    <cellStyle name="计算 2 6 2 4 2 4 2 3" xfId="24537"/>
    <cellStyle name="计算 2 6 2 4 2 4 2 4" xfId="24538"/>
    <cellStyle name="计算 2 6 2 4 2 4 3" xfId="24539"/>
    <cellStyle name="计算 2 6 2 4 2 4 3 2" xfId="24540"/>
    <cellStyle name="计算 2 6 2 4 2 4 3 2 2" xfId="24541"/>
    <cellStyle name="计算 2 6 2 4 2 4 3 2 3" xfId="24542"/>
    <cellStyle name="计算 2 6 2 4 2 4 3 3" xfId="24543"/>
    <cellStyle name="计算 2 6 2 4 2 4 3 4" xfId="24544"/>
    <cellStyle name="计算 2 6 2 4 2 4 4" xfId="24545"/>
    <cellStyle name="计算 2 6 2 4 2 4 4 2" xfId="24546"/>
    <cellStyle name="计算 2 6 2 4 2 4 4 2 2" xfId="24547"/>
    <cellStyle name="计算 2 6 2 4 2 4 4 2 3" xfId="24548"/>
    <cellStyle name="计算 2 6 2 4 2 4 4 3" xfId="24549"/>
    <cellStyle name="计算 2 6 2 4 2 4 4 4" xfId="24550"/>
    <cellStyle name="计算 2 6 2 4 2 4 5" xfId="24551"/>
    <cellStyle name="计算 2 6 2 4 2 4 5 2" xfId="24552"/>
    <cellStyle name="计算 2 6 2 4 2 4 5 3" xfId="24553"/>
    <cellStyle name="计算 2 6 2 4 2 4 6" xfId="24554"/>
    <cellStyle name="计算 2 6 2 4 2 4 7" xfId="24555"/>
    <cellStyle name="计算 2 6 2 4 2 5" xfId="24556"/>
    <cellStyle name="计算 2 6 2 4 2 5 2" xfId="24557"/>
    <cellStyle name="计算 2 6 2 4 2 5 2 2" xfId="24558"/>
    <cellStyle name="计算 2 6 2 4 2 5 2 3" xfId="24559"/>
    <cellStyle name="计算 2 6 2 4 2 5 3" xfId="24560"/>
    <cellStyle name="计算 2 6 2 4 2 5 4" xfId="24561"/>
    <cellStyle name="计算 2 6 2 4 2 6" xfId="24562"/>
    <cellStyle name="计算 2 6 2 4 2 6 2" xfId="24563"/>
    <cellStyle name="计算 2 6 2 4 2 6 3" xfId="24564"/>
    <cellStyle name="计算 2 6 2 4 2 7" xfId="24565"/>
    <cellStyle name="计算 2 6 2 4 2 8" xfId="24566"/>
    <cellStyle name="计算 2 6 2 4 3" xfId="24567"/>
    <cellStyle name="计算 2 6 2 4 3 2" xfId="24568"/>
    <cellStyle name="计算 2 6 2 4 3 2 2" xfId="24569"/>
    <cellStyle name="计算 2 6 2 4 3 2 2 2" xfId="24570"/>
    <cellStyle name="计算 2 6 2 4 3 2 2 3" xfId="24571"/>
    <cellStyle name="计算 2 6 2 4 3 2 3" xfId="24572"/>
    <cellStyle name="计算 2 6 2 4 3 2 4" xfId="24573"/>
    <cellStyle name="计算 2 6 2 4 3 3" xfId="24574"/>
    <cellStyle name="计算 2 6 2 4 3 3 2" xfId="24575"/>
    <cellStyle name="计算 2 6 2 4 3 3 2 2" xfId="24576"/>
    <cellStyle name="计算 2 6 2 4 3 3 2 3" xfId="24577"/>
    <cellStyle name="计算 2 6 2 4 3 3 3" xfId="24578"/>
    <cellStyle name="计算 2 6 2 4 3 3 4" xfId="24579"/>
    <cellStyle name="计算 2 6 2 4 3 4" xfId="24580"/>
    <cellStyle name="计算 2 6 2 4 3 4 2" xfId="24581"/>
    <cellStyle name="计算 2 6 2 4 3 4 2 2" xfId="24582"/>
    <cellStyle name="计算 2 6 2 4 3 4 2 3" xfId="24583"/>
    <cellStyle name="计算 2 6 2 4 3 4 3" xfId="24584"/>
    <cellStyle name="计算 2 6 2 4 3 4 4" xfId="24585"/>
    <cellStyle name="计算 2 6 2 4 3 5" xfId="24586"/>
    <cellStyle name="计算 2 6 2 4 3 5 2" xfId="24587"/>
    <cellStyle name="计算 2 6 2 4 3 5 3" xfId="24588"/>
    <cellStyle name="计算 2 6 2 4 3 6" xfId="24589"/>
    <cellStyle name="计算 2 6 2 4 3 7" xfId="24590"/>
    <cellStyle name="计算 2 6 2 4 4" xfId="24591"/>
    <cellStyle name="计算 2 6 2 4 4 2" xfId="24592"/>
    <cellStyle name="计算 2 6 2 4 4 2 2" xfId="24593"/>
    <cellStyle name="计算 2 6 2 4 4 2 2 2" xfId="24594"/>
    <cellStyle name="计算 2 6 2 4 4 2 2 3" xfId="24595"/>
    <cellStyle name="计算 2 6 2 4 4 2 3" xfId="24596"/>
    <cellStyle name="计算 2 6 2 4 4 2 4" xfId="24597"/>
    <cellStyle name="计算 2 6 2 4 4 3" xfId="24598"/>
    <cellStyle name="计算 2 6 2 4 4 3 2" xfId="24599"/>
    <cellStyle name="计算 2 6 2 4 4 3 2 2" xfId="24600"/>
    <cellStyle name="计算 2 6 2 4 4 3 2 3" xfId="24601"/>
    <cellStyle name="计算 2 6 2 4 4 3 3" xfId="24602"/>
    <cellStyle name="计算 2 6 2 4 4 3 4" xfId="24603"/>
    <cellStyle name="计算 2 6 2 4 4 4" xfId="24604"/>
    <cellStyle name="计算 2 6 2 4 4 4 2" xfId="24605"/>
    <cellStyle name="计算 2 6 2 4 4 4 2 2" xfId="24606"/>
    <cellStyle name="计算 2 6 2 4 4 4 2 3" xfId="24607"/>
    <cellStyle name="计算 2 6 2 4 4 4 3" xfId="24608"/>
    <cellStyle name="计算 2 6 2 4 4 4 4" xfId="24609"/>
    <cellStyle name="计算 2 6 2 4 4 5" xfId="24610"/>
    <cellStyle name="计算 2 6 2 4 4 5 2" xfId="24611"/>
    <cellStyle name="计算 2 6 2 4 4 5 3" xfId="24612"/>
    <cellStyle name="计算 2 6 2 4 4 6" xfId="24613"/>
    <cellStyle name="计算 2 6 2 4 4 7" xfId="24614"/>
    <cellStyle name="计算 2 6 2 4 5" xfId="24615"/>
    <cellStyle name="计算 2 6 2 4 5 2" xfId="24616"/>
    <cellStyle name="计算 2 6 2 4 5 2 2" xfId="24617"/>
    <cellStyle name="计算 2 6 2 4 5 2 2 2" xfId="24618"/>
    <cellStyle name="计算 2 6 2 4 5 2 2 3" xfId="24619"/>
    <cellStyle name="计算 2 6 2 4 5 2 3" xfId="24620"/>
    <cellStyle name="计算 2 6 2 4 5 2 4" xfId="24621"/>
    <cellStyle name="计算 2 6 2 4 5 3" xfId="24622"/>
    <cellStyle name="计算 2 6 2 4 5 3 2" xfId="24623"/>
    <cellStyle name="计算 2 6 2 4 5 3 2 2" xfId="24624"/>
    <cellStyle name="计算 2 6 2 4 5 3 2 3" xfId="24625"/>
    <cellStyle name="计算 2 6 2 4 5 3 3" xfId="24626"/>
    <cellStyle name="计算 2 6 2 4 5 3 4" xfId="24627"/>
    <cellStyle name="计算 2 6 2 4 5 4" xfId="24628"/>
    <cellStyle name="计算 2 6 2 4 5 4 2" xfId="24629"/>
    <cellStyle name="计算 2 6 2 4 5 4 2 2" xfId="24630"/>
    <cellStyle name="计算 2 6 2 4 5 4 2 3" xfId="24631"/>
    <cellStyle name="计算 2 6 2 4 5 4 3" xfId="24632"/>
    <cellStyle name="计算 2 6 2 4 5 4 4" xfId="24633"/>
    <cellStyle name="计算 2 6 2 4 5 5" xfId="24634"/>
    <cellStyle name="计算 2 6 2 4 5 5 2" xfId="24635"/>
    <cellStyle name="计算 2 6 2 4 5 5 3" xfId="24636"/>
    <cellStyle name="计算 2 6 2 4 5 6" xfId="24637"/>
    <cellStyle name="计算 2 6 2 4 5 7" xfId="24638"/>
    <cellStyle name="计算 2 6 2 4 6" xfId="24639"/>
    <cellStyle name="计算 2 6 2 4 6 2" xfId="24640"/>
    <cellStyle name="计算 2 6 2 4 6 2 2" xfId="24641"/>
    <cellStyle name="计算 2 6 2 4 6 2 3" xfId="24642"/>
    <cellStyle name="计算 2 6 2 4 6 3" xfId="24643"/>
    <cellStyle name="计算 2 6 2 4 6 4" xfId="24644"/>
    <cellStyle name="计算 2 6 2 4 7" xfId="24645"/>
    <cellStyle name="计算 2 6 2 4 8" xfId="24646"/>
    <cellStyle name="计算 2 6 2 5" xfId="24647"/>
    <cellStyle name="计算 2 6 2 5 2" xfId="24648"/>
    <cellStyle name="计算 2 6 2 5 2 2" xfId="24649"/>
    <cellStyle name="计算 2 6 2 5 2 2 2" xfId="24650"/>
    <cellStyle name="计算 2 6 2 5 2 2 2 2" xfId="24651"/>
    <cellStyle name="计算 2 6 2 5 2 2 2 3" xfId="24652"/>
    <cellStyle name="计算 2 6 2 5 2 2 3" xfId="24653"/>
    <cellStyle name="计算 2 6 2 5 2 2 4" xfId="24654"/>
    <cellStyle name="计算 2 6 2 5 2 3" xfId="24655"/>
    <cellStyle name="计算 2 6 2 5 2 3 2" xfId="24656"/>
    <cellStyle name="计算 2 6 2 5 2 3 2 2" xfId="24657"/>
    <cellStyle name="计算 2 6 2 5 2 3 2 3" xfId="24658"/>
    <cellStyle name="计算 2 6 2 5 2 3 3" xfId="24659"/>
    <cellStyle name="计算 2 6 2 5 2 3 4" xfId="24660"/>
    <cellStyle name="计算 2 6 2 5 2 4" xfId="24661"/>
    <cellStyle name="计算 2 6 2 5 2 4 2" xfId="24662"/>
    <cellStyle name="计算 2 6 2 5 2 4 2 2" xfId="24663"/>
    <cellStyle name="计算 2 6 2 5 2 4 2 3" xfId="24664"/>
    <cellStyle name="计算 2 6 2 5 2 4 3" xfId="24665"/>
    <cellStyle name="计算 2 6 2 5 2 4 4" xfId="24666"/>
    <cellStyle name="计算 2 6 2 5 2 5" xfId="24667"/>
    <cellStyle name="计算 2 6 2 5 2 5 2" xfId="24668"/>
    <cellStyle name="计算 2 6 2 5 2 5 3" xfId="24669"/>
    <cellStyle name="计算 2 6 2 5 2 6" xfId="24670"/>
    <cellStyle name="计算 2 6 2 5 2 7" xfId="24671"/>
    <cellStyle name="计算 2 6 2 5 3" xfId="24672"/>
    <cellStyle name="计算 2 6 2 5 3 2" xfId="24673"/>
    <cellStyle name="计算 2 6 2 5 3 2 2" xfId="24674"/>
    <cellStyle name="计算 2 6 2 5 3 2 2 2" xfId="24675"/>
    <cellStyle name="计算 2 6 2 5 3 2 2 3" xfId="24676"/>
    <cellStyle name="计算 2 6 2 5 3 2 3" xfId="24677"/>
    <cellStyle name="计算 2 6 2 5 3 2 4" xfId="24678"/>
    <cellStyle name="计算 2 6 2 5 3 3" xfId="24679"/>
    <cellStyle name="计算 2 6 2 5 3 3 2" xfId="24680"/>
    <cellStyle name="计算 2 6 2 5 3 3 2 2" xfId="24681"/>
    <cellStyle name="计算 2 6 2 5 3 3 2 3" xfId="24682"/>
    <cellStyle name="计算 2 6 2 5 3 3 3" xfId="24683"/>
    <cellStyle name="计算 2 6 2 5 3 3 4" xfId="24684"/>
    <cellStyle name="计算 2 6 2 5 3 4" xfId="24685"/>
    <cellStyle name="计算 2 6 2 5 3 4 2" xfId="24686"/>
    <cellStyle name="计算 2 6 2 5 3 4 2 2" xfId="24687"/>
    <cellStyle name="计算 2 6 2 5 3 4 2 3" xfId="24688"/>
    <cellStyle name="计算 2 6 2 5 3 4 3" xfId="24689"/>
    <cellStyle name="计算 2 6 2 5 3 4 4" xfId="24690"/>
    <cellStyle name="计算 2 6 2 5 3 5" xfId="24691"/>
    <cellStyle name="计算 2 6 2 5 3 5 2" xfId="24692"/>
    <cellStyle name="计算 2 6 2 5 3 5 3" xfId="24693"/>
    <cellStyle name="计算 2 6 2 5 3 6" xfId="24694"/>
    <cellStyle name="计算 2 6 2 5 3 7" xfId="24695"/>
    <cellStyle name="计算 2 6 2 5 4" xfId="24696"/>
    <cellStyle name="计算 2 6 2 5 4 2" xfId="24697"/>
    <cellStyle name="计算 2 6 2 5 4 2 2" xfId="24698"/>
    <cellStyle name="计算 2 6 2 5 4 2 2 2" xfId="24699"/>
    <cellStyle name="计算 2 6 2 5 4 2 2 3" xfId="24700"/>
    <cellStyle name="计算 2 6 2 5 4 2 3" xfId="24701"/>
    <cellStyle name="计算 2 6 2 5 4 2 4" xfId="24702"/>
    <cellStyle name="计算 2 6 2 5 4 3" xfId="24703"/>
    <cellStyle name="计算 2 6 2 5 4 3 2" xfId="24704"/>
    <cellStyle name="计算 2 6 2 5 4 3 2 2" xfId="24705"/>
    <cellStyle name="计算 2 6 2 5 4 3 2 3" xfId="24706"/>
    <cellStyle name="计算 2 6 2 5 4 3 3" xfId="24707"/>
    <cellStyle name="计算 2 6 2 5 4 3 4" xfId="24708"/>
    <cellStyle name="计算 2 6 2 5 4 4" xfId="24709"/>
    <cellStyle name="计算 2 6 2 5 4 4 2" xfId="24710"/>
    <cellStyle name="计算 2 6 2 5 4 4 2 2" xfId="24711"/>
    <cellStyle name="计算 2 6 2 5 4 4 2 3" xfId="24712"/>
    <cellStyle name="计算 2 6 2 5 4 4 3" xfId="24713"/>
    <cellStyle name="计算 2 6 2 5 4 4 4" xfId="24714"/>
    <cellStyle name="计算 2 6 2 5 4 5" xfId="24715"/>
    <cellStyle name="计算 2 6 2 5 4 5 2" xfId="24716"/>
    <cellStyle name="计算 2 6 2 5 4 5 3" xfId="24717"/>
    <cellStyle name="计算 2 6 2 5 4 6" xfId="24718"/>
    <cellStyle name="计算 2 6 2 5 4 7" xfId="24719"/>
    <cellStyle name="计算 2 6 2 5 5" xfId="24720"/>
    <cellStyle name="计算 2 6 2 5 5 2" xfId="24721"/>
    <cellStyle name="计算 2 6 2 5 5 2 2" xfId="24722"/>
    <cellStyle name="计算 2 6 2 5 5 2 3" xfId="24723"/>
    <cellStyle name="计算 2 6 2 5 5 3" xfId="24724"/>
    <cellStyle name="计算 2 6 2 5 5 4" xfId="24725"/>
    <cellStyle name="计算 2 6 2 5 6" xfId="24726"/>
    <cellStyle name="计算 2 6 2 5 6 2" xfId="24727"/>
    <cellStyle name="计算 2 6 2 5 6 3" xfId="24728"/>
    <cellStyle name="计算 2 6 2 5 7" xfId="24729"/>
    <cellStyle name="计算 2 6 2 5 8" xfId="24730"/>
    <cellStyle name="计算 2 6 2 6" xfId="24731"/>
    <cellStyle name="计算 2 6 2 6 2" xfId="24732"/>
    <cellStyle name="计算 2 6 2 6 2 2" xfId="24733"/>
    <cellStyle name="计算 2 6 2 6 2 2 2" xfId="24734"/>
    <cellStyle name="计算 2 6 2 6 2 2 3" xfId="24735"/>
    <cellStyle name="计算 2 6 2 6 2 3" xfId="24736"/>
    <cellStyle name="计算 2 6 2 6 2 4" xfId="24737"/>
    <cellStyle name="计算 2 6 2 6 3" xfId="24738"/>
    <cellStyle name="计算 2 6 2 6 3 2" xfId="24739"/>
    <cellStyle name="计算 2 6 2 6 3 2 2" xfId="24740"/>
    <cellStyle name="计算 2 6 2 6 3 2 3" xfId="24741"/>
    <cellStyle name="计算 2 6 2 6 3 3" xfId="24742"/>
    <cellStyle name="计算 2 6 2 6 3 4" xfId="24743"/>
    <cellStyle name="计算 2 6 2 6 4" xfId="24744"/>
    <cellStyle name="计算 2 6 2 6 4 2" xfId="24745"/>
    <cellStyle name="计算 2 6 2 6 4 2 2" xfId="24746"/>
    <cellStyle name="计算 2 6 2 6 4 2 3" xfId="24747"/>
    <cellStyle name="计算 2 6 2 6 4 3" xfId="24748"/>
    <cellStyle name="计算 2 6 2 6 4 4" xfId="24749"/>
    <cellStyle name="计算 2 6 2 6 5" xfId="24750"/>
    <cellStyle name="计算 2 6 2 6 5 2" xfId="24751"/>
    <cellStyle name="计算 2 6 2 6 5 3" xfId="24752"/>
    <cellStyle name="计算 2 6 2 6 6" xfId="24753"/>
    <cellStyle name="计算 2 6 2 6 7" xfId="24754"/>
    <cellStyle name="计算 2 6 2 7" xfId="24755"/>
    <cellStyle name="计算 2 6 2 7 2" xfId="24756"/>
    <cellStyle name="计算 2 6 2 7 2 2" xfId="24757"/>
    <cellStyle name="计算 2 6 2 7 2 2 2" xfId="24758"/>
    <cellStyle name="计算 2 6 2 7 2 2 3" xfId="24759"/>
    <cellStyle name="计算 2 6 2 7 2 3" xfId="24760"/>
    <cellStyle name="计算 2 6 2 7 2 4" xfId="24761"/>
    <cellStyle name="计算 2 6 2 7 3" xfId="24762"/>
    <cellStyle name="计算 2 6 2 7 3 2" xfId="24763"/>
    <cellStyle name="计算 2 6 2 7 3 2 2" xfId="24764"/>
    <cellStyle name="计算 2 6 2 7 3 2 3" xfId="24765"/>
    <cellStyle name="计算 2 6 2 7 3 3" xfId="24766"/>
    <cellStyle name="计算 2 6 2 7 3 4" xfId="24767"/>
    <cellStyle name="计算 2 6 2 7 4" xfId="24768"/>
    <cellStyle name="计算 2 6 2 7 4 2" xfId="24769"/>
    <cellStyle name="计算 2 6 2 7 4 2 2" xfId="24770"/>
    <cellStyle name="计算 2 6 2 7 4 2 3" xfId="24771"/>
    <cellStyle name="计算 2 6 2 7 4 3" xfId="24772"/>
    <cellStyle name="计算 2 6 2 7 4 4" xfId="24773"/>
    <cellStyle name="计算 2 6 2 7 5" xfId="24774"/>
    <cellStyle name="计算 2 6 2 7 5 2" xfId="24775"/>
    <cellStyle name="计算 2 6 2 7 5 3" xfId="24776"/>
    <cellStyle name="计算 2 6 2 7 6" xfId="24777"/>
    <cellStyle name="计算 2 6 2 7 7" xfId="24778"/>
    <cellStyle name="计算 2 6 2 8" xfId="24779"/>
    <cellStyle name="计算 2 6 2 8 2" xfId="24780"/>
    <cellStyle name="计算 2 6 2 8 2 2" xfId="24781"/>
    <cellStyle name="计算 2 6 2 8 2 2 2" xfId="24782"/>
    <cellStyle name="计算 2 6 2 8 2 2 3" xfId="24783"/>
    <cellStyle name="计算 2 6 2 8 2 3" xfId="24784"/>
    <cellStyle name="计算 2 6 2 8 2 4" xfId="24785"/>
    <cellStyle name="计算 2 6 2 8 3" xfId="24786"/>
    <cellStyle name="计算 2 6 2 8 3 2" xfId="24787"/>
    <cellStyle name="计算 2 6 2 8 3 2 2" xfId="24788"/>
    <cellStyle name="计算 2 6 2 8 3 2 3" xfId="24789"/>
    <cellStyle name="计算 2 6 2 8 3 3" xfId="24790"/>
    <cellStyle name="计算 2 6 2 8 3 4" xfId="24791"/>
    <cellStyle name="计算 2 6 2 8 4" xfId="24792"/>
    <cellStyle name="计算 2 6 2 8 4 2" xfId="24793"/>
    <cellStyle name="计算 2 6 2 8 4 2 2" xfId="24794"/>
    <cellStyle name="计算 2 6 2 8 4 2 3" xfId="24795"/>
    <cellStyle name="计算 2 6 2 8 4 3" xfId="24796"/>
    <cellStyle name="计算 2 6 2 8 4 4" xfId="24797"/>
    <cellStyle name="计算 2 6 2 8 5" xfId="24798"/>
    <cellStyle name="计算 2 6 2 8 5 2" xfId="24799"/>
    <cellStyle name="计算 2 6 2 8 5 3" xfId="24800"/>
    <cellStyle name="计算 2 6 2 8 6" xfId="24801"/>
    <cellStyle name="计算 2 6 2 8 7" xfId="24802"/>
    <cellStyle name="计算 2 6 2 9" xfId="24803"/>
    <cellStyle name="计算 2 6 2 9 2" xfId="24804"/>
    <cellStyle name="计算 2 6 2 9 2 2" xfId="24805"/>
    <cellStyle name="计算 2 6 2 9 2 3" xfId="24806"/>
    <cellStyle name="计算 2 6 2 9 3" xfId="24807"/>
    <cellStyle name="计算 2 6 2 9 4" xfId="24808"/>
    <cellStyle name="计算 2 6 3" xfId="24809"/>
    <cellStyle name="计算 2 6 3 2" xfId="24810"/>
    <cellStyle name="计算 2 6 3 2 2" xfId="24811"/>
    <cellStyle name="计算 2 6 3 2 2 2" xfId="24812"/>
    <cellStyle name="计算 2 6 3 2 2 2 2" xfId="24813"/>
    <cellStyle name="计算 2 6 3 2 2 2 2 2" xfId="24814"/>
    <cellStyle name="计算 2 6 3 2 2 2 2 3" xfId="24815"/>
    <cellStyle name="计算 2 6 3 2 2 2 3" xfId="24816"/>
    <cellStyle name="计算 2 6 3 2 2 2 4" xfId="24817"/>
    <cellStyle name="计算 2 6 3 2 2 3" xfId="24818"/>
    <cellStyle name="计算 2 6 3 2 2 3 2" xfId="24819"/>
    <cellStyle name="计算 2 6 3 2 2 3 2 2" xfId="24820"/>
    <cellStyle name="计算 2 6 3 2 2 3 2 3" xfId="24821"/>
    <cellStyle name="计算 2 6 3 2 2 3 3" xfId="24822"/>
    <cellStyle name="计算 2 6 3 2 2 3 4" xfId="24823"/>
    <cellStyle name="计算 2 6 3 2 2 4" xfId="24824"/>
    <cellStyle name="计算 2 6 3 2 2 4 2" xfId="24825"/>
    <cellStyle name="计算 2 6 3 2 2 4 2 2" xfId="24826"/>
    <cellStyle name="计算 2 6 3 2 2 4 2 3" xfId="24827"/>
    <cellStyle name="计算 2 6 3 2 2 4 3" xfId="24828"/>
    <cellStyle name="计算 2 6 3 2 2 4 4" xfId="24829"/>
    <cellStyle name="计算 2 6 3 2 2 5" xfId="24830"/>
    <cellStyle name="计算 2 6 3 2 2 5 2" xfId="24831"/>
    <cellStyle name="计算 2 6 3 2 2 5 3" xfId="24832"/>
    <cellStyle name="计算 2 6 3 2 2 6" xfId="24833"/>
    <cellStyle name="计算 2 6 3 2 2 7" xfId="24834"/>
    <cellStyle name="计算 2 6 3 2 3" xfId="24835"/>
    <cellStyle name="计算 2 6 3 2 3 2" xfId="24836"/>
    <cellStyle name="计算 2 6 3 2 3 2 2" xfId="24837"/>
    <cellStyle name="计算 2 6 3 2 3 2 2 2" xfId="24838"/>
    <cellStyle name="计算 2 6 3 2 3 2 2 3" xfId="24839"/>
    <cellStyle name="计算 2 6 3 2 3 2 3" xfId="24840"/>
    <cellStyle name="计算 2 6 3 2 3 2 4" xfId="24841"/>
    <cellStyle name="计算 2 6 3 2 3 3" xfId="24842"/>
    <cellStyle name="计算 2 6 3 2 3 3 2" xfId="24843"/>
    <cellStyle name="计算 2 6 3 2 3 3 2 2" xfId="24844"/>
    <cellStyle name="计算 2 6 3 2 3 3 2 3" xfId="24845"/>
    <cellStyle name="计算 2 6 3 2 3 3 3" xfId="24846"/>
    <cellStyle name="计算 2 6 3 2 3 3 4" xfId="24847"/>
    <cellStyle name="计算 2 6 3 2 3 4" xfId="24848"/>
    <cellStyle name="计算 2 6 3 2 3 4 2" xfId="24849"/>
    <cellStyle name="计算 2 6 3 2 3 4 2 2" xfId="24850"/>
    <cellStyle name="计算 2 6 3 2 3 4 2 3" xfId="24851"/>
    <cellStyle name="计算 2 6 3 2 3 4 3" xfId="24852"/>
    <cellStyle name="计算 2 6 3 2 3 4 4" xfId="24853"/>
    <cellStyle name="计算 2 6 3 2 3 5" xfId="24854"/>
    <cellStyle name="计算 2 6 3 2 3 5 2" xfId="24855"/>
    <cellStyle name="计算 2 6 3 2 3 5 3" xfId="24856"/>
    <cellStyle name="计算 2 6 3 2 3 6" xfId="24857"/>
    <cellStyle name="计算 2 6 3 2 3 7" xfId="24858"/>
    <cellStyle name="计算 2 6 3 2 4" xfId="24859"/>
    <cellStyle name="计算 2 6 3 2 4 2" xfId="24860"/>
    <cellStyle name="计算 2 6 3 2 4 2 2" xfId="24861"/>
    <cellStyle name="计算 2 6 3 2 4 2 2 2" xfId="24862"/>
    <cellStyle name="计算 2 6 3 2 4 2 2 3" xfId="24863"/>
    <cellStyle name="计算 2 6 3 2 4 2 3" xfId="24864"/>
    <cellStyle name="计算 2 6 3 2 4 2 4" xfId="24865"/>
    <cellStyle name="计算 2 6 3 2 4 3" xfId="24866"/>
    <cellStyle name="计算 2 6 3 2 4 3 2" xfId="24867"/>
    <cellStyle name="计算 2 6 3 2 4 3 2 2" xfId="24868"/>
    <cellStyle name="计算 2 6 3 2 4 3 2 3" xfId="24869"/>
    <cellStyle name="计算 2 6 3 2 4 3 3" xfId="24870"/>
    <cellStyle name="计算 2 6 3 2 4 3 4" xfId="24871"/>
    <cellStyle name="计算 2 6 3 2 4 4" xfId="24872"/>
    <cellStyle name="计算 2 6 3 2 4 4 2" xfId="24873"/>
    <cellStyle name="计算 2 6 3 2 4 4 2 2" xfId="24874"/>
    <cellStyle name="计算 2 6 3 2 4 4 2 3" xfId="24875"/>
    <cellStyle name="计算 2 6 3 2 4 4 3" xfId="24876"/>
    <cellStyle name="计算 2 6 3 2 4 4 4" xfId="24877"/>
    <cellStyle name="计算 2 6 3 2 4 5" xfId="24878"/>
    <cellStyle name="计算 2 6 3 2 4 5 2" xfId="24879"/>
    <cellStyle name="计算 2 6 3 2 4 5 3" xfId="24880"/>
    <cellStyle name="计算 2 6 3 2 4 6" xfId="24881"/>
    <cellStyle name="计算 2 6 3 2 4 7" xfId="24882"/>
    <cellStyle name="计算 2 6 3 2 5" xfId="24883"/>
    <cellStyle name="计算 2 6 3 2 5 2" xfId="24884"/>
    <cellStyle name="计算 2 6 3 2 5 2 2" xfId="24885"/>
    <cellStyle name="计算 2 6 3 2 5 2 3" xfId="24886"/>
    <cellStyle name="计算 2 6 3 2 5 3" xfId="24887"/>
    <cellStyle name="计算 2 6 3 2 5 4" xfId="24888"/>
    <cellStyle name="计算 2 6 3 2 6" xfId="24889"/>
    <cellStyle name="计算 2 6 3 2 6 2" xfId="24890"/>
    <cellStyle name="计算 2 6 3 2 6 3" xfId="24891"/>
    <cellStyle name="计算 2 6 3 2 7" xfId="24892"/>
    <cellStyle name="计算 2 6 3 2 8" xfId="24893"/>
    <cellStyle name="计算 2 6 3 3" xfId="24894"/>
    <cellStyle name="计算 2 6 3 3 2" xfId="24895"/>
    <cellStyle name="计算 2 6 3 3 2 2" xfId="24896"/>
    <cellStyle name="计算 2 6 3 3 2 2 2" xfId="24897"/>
    <cellStyle name="计算 2 6 3 3 2 2 3" xfId="24898"/>
    <cellStyle name="计算 2 6 3 3 2 3" xfId="24899"/>
    <cellStyle name="计算 2 6 3 3 2 4" xfId="24900"/>
    <cellStyle name="计算 2 6 3 3 3" xfId="24901"/>
    <cellStyle name="计算 2 6 3 3 3 2" xfId="24902"/>
    <cellStyle name="计算 2 6 3 3 3 2 2" xfId="24903"/>
    <cellStyle name="计算 2 6 3 3 3 2 3" xfId="24904"/>
    <cellStyle name="计算 2 6 3 3 3 3" xfId="24905"/>
    <cellStyle name="计算 2 6 3 3 3 4" xfId="24906"/>
    <cellStyle name="计算 2 6 3 3 4" xfId="24907"/>
    <cellStyle name="计算 2 6 3 3 4 2" xfId="24908"/>
    <cellStyle name="计算 2 6 3 3 4 2 2" xfId="24909"/>
    <cellStyle name="计算 2 6 3 3 4 2 3" xfId="24910"/>
    <cellStyle name="计算 2 6 3 3 4 3" xfId="24911"/>
    <cellStyle name="计算 2 6 3 3 4 4" xfId="24912"/>
    <cellStyle name="计算 2 6 3 3 5" xfId="24913"/>
    <cellStyle name="计算 2 6 3 3 5 2" xfId="24914"/>
    <cellStyle name="计算 2 6 3 3 5 3" xfId="24915"/>
    <cellStyle name="计算 2 6 3 3 6" xfId="24916"/>
    <cellStyle name="计算 2 6 3 3 7" xfId="24917"/>
    <cellStyle name="计算 2 6 3 4" xfId="24918"/>
    <cellStyle name="计算 2 6 3 4 2" xfId="24919"/>
    <cellStyle name="计算 2 6 3 4 2 2" xfId="24920"/>
    <cellStyle name="计算 2 6 3 4 2 2 2" xfId="24921"/>
    <cellStyle name="计算 2 6 3 4 2 2 3" xfId="24922"/>
    <cellStyle name="计算 2 6 3 4 2 3" xfId="24923"/>
    <cellStyle name="计算 2 6 3 4 2 4" xfId="24924"/>
    <cellStyle name="计算 2 6 3 4 3" xfId="24925"/>
    <cellStyle name="计算 2 6 3 4 3 2" xfId="24926"/>
    <cellStyle name="计算 2 6 3 4 3 2 2" xfId="24927"/>
    <cellStyle name="计算 2 6 3 4 3 2 3" xfId="24928"/>
    <cellStyle name="计算 2 6 3 4 3 3" xfId="24929"/>
    <cellStyle name="计算 2 6 3 4 3 4" xfId="24930"/>
    <cellStyle name="计算 2 6 3 4 4" xfId="24931"/>
    <cellStyle name="计算 2 6 3 4 4 2" xfId="24932"/>
    <cellStyle name="计算 2 6 3 4 4 2 2" xfId="24933"/>
    <cellStyle name="计算 2 6 3 4 4 2 3" xfId="24934"/>
    <cellStyle name="计算 2 6 3 4 4 3" xfId="24935"/>
    <cellStyle name="计算 2 6 3 4 4 4" xfId="24936"/>
    <cellStyle name="计算 2 6 3 4 5" xfId="24937"/>
    <cellStyle name="计算 2 6 3 4 5 2" xfId="24938"/>
    <cellStyle name="计算 2 6 3 4 5 3" xfId="24939"/>
    <cellStyle name="计算 2 6 3 4 6" xfId="24940"/>
    <cellStyle name="计算 2 6 3 4 7" xfId="24941"/>
    <cellStyle name="计算 2 6 3 5" xfId="24942"/>
    <cellStyle name="计算 2 6 3 5 2" xfId="24943"/>
    <cellStyle name="计算 2 6 3 5 2 2" xfId="24944"/>
    <cellStyle name="计算 2 6 3 5 2 2 2" xfId="24945"/>
    <cellStyle name="计算 2 6 3 5 2 2 3" xfId="24946"/>
    <cellStyle name="计算 2 6 3 5 2 3" xfId="24947"/>
    <cellStyle name="计算 2 6 3 5 2 4" xfId="24948"/>
    <cellStyle name="计算 2 6 3 5 3" xfId="24949"/>
    <cellStyle name="计算 2 6 3 5 3 2" xfId="24950"/>
    <cellStyle name="计算 2 6 3 5 3 2 2" xfId="24951"/>
    <cellStyle name="计算 2 6 3 5 3 2 3" xfId="24952"/>
    <cellStyle name="计算 2 6 3 5 3 3" xfId="24953"/>
    <cellStyle name="计算 2 6 3 5 3 4" xfId="24954"/>
    <cellStyle name="计算 2 6 3 5 4" xfId="24955"/>
    <cellStyle name="计算 2 6 3 5 4 2" xfId="24956"/>
    <cellStyle name="计算 2 6 3 5 4 2 2" xfId="24957"/>
    <cellStyle name="计算 2 6 3 5 4 2 3" xfId="24958"/>
    <cellStyle name="计算 2 6 3 5 4 3" xfId="24959"/>
    <cellStyle name="计算 2 6 3 5 4 4" xfId="24960"/>
    <cellStyle name="计算 2 6 3 5 5" xfId="24961"/>
    <cellStyle name="计算 2 6 3 5 5 2" xfId="24962"/>
    <cellStyle name="计算 2 6 3 5 5 3" xfId="24963"/>
    <cellStyle name="计算 2 6 3 5 6" xfId="24964"/>
    <cellStyle name="计算 2 6 3 5 7" xfId="24965"/>
    <cellStyle name="计算 2 6 3 6" xfId="24966"/>
    <cellStyle name="计算 2 6 3 6 2" xfId="24967"/>
    <cellStyle name="计算 2 6 3 6 2 2" xfId="24968"/>
    <cellStyle name="计算 2 6 3 6 2 3" xfId="24969"/>
    <cellStyle name="计算 2 6 3 6 3" xfId="24970"/>
    <cellStyle name="计算 2 6 3 6 4" xfId="24971"/>
    <cellStyle name="计算 2 6 3 7" xfId="24972"/>
    <cellStyle name="计算 2 6 3 7 2" xfId="24973"/>
    <cellStyle name="计算 2 6 3 7 3" xfId="24974"/>
    <cellStyle name="计算 2 6 3 8" xfId="24975"/>
    <cellStyle name="计算 2 6 3 9" xfId="24976"/>
    <cellStyle name="计算 2 6 4" xfId="24977"/>
    <cellStyle name="计算 2 6 4 2" xfId="24978"/>
    <cellStyle name="计算 2 6 4 2 2" xfId="24979"/>
    <cellStyle name="计算 2 6 4 2 2 2" xfId="24980"/>
    <cellStyle name="计算 2 6 4 2 2 2 2" xfId="24981"/>
    <cellStyle name="计算 2 6 4 2 2 2 2 2" xfId="24982"/>
    <cellStyle name="计算 2 6 4 2 2 2 2 3" xfId="24983"/>
    <cellStyle name="计算 2 6 4 2 2 2 3" xfId="24984"/>
    <cellStyle name="计算 2 6 4 2 2 2 4" xfId="24985"/>
    <cellStyle name="计算 2 6 4 2 2 3" xfId="24986"/>
    <cellStyle name="计算 2 6 4 2 2 3 2" xfId="24987"/>
    <cellStyle name="计算 2 6 4 2 2 3 2 2" xfId="24988"/>
    <cellStyle name="计算 2 6 4 2 2 3 2 3" xfId="24989"/>
    <cellStyle name="计算 2 6 4 2 2 3 3" xfId="24990"/>
    <cellStyle name="计算 2 6 4 2 2 3 4" xfId="24991"/>
    <cellStyle name="计算 2 6 4 2 2 4" xfId="24992"/>
    <cellStyle name="计算 2 6 4 2 2 4 2" xfId="24993"/>
    <cellStyle name="计算 2 6 4 2 2 4 2 2" xfId="24994"/>
    <cellStyle name="计算 2 6 4 2 2 4 2 3" xfId="24995"/>
    <cellStyle name="计算 2 6 4 2 2 4 3" xfId="24996"/>
    <cellStyle name="计算 2 6 4 2 2 4 4" xfId="24997"/>
    <cellStyle name="计算 2 6 4 2 2 5" xfId="24998"/>
    <cellStyle name="计算 2 6 4 2 2 5 2" xfId="24999"/>
    <cellStyle name="计算 2 6 4 2 2 5 3" xfId="25000"/>
    <cellStyle name="计算 2 6 4 2 2 6" xfId="25001"/>
    <cellStyle name="计算 2 6 4 2 2 7" xfId="25002"/>
    <cellStyle name="计算 2 6 4 2 3" xfId="25003"/>
    <cellStyle name="计算 2 6 4 2 3 2" xfId="25004"/>
    <cellStyle name="计算 2 6 4 2 3 2 2" xfId="25005"/>
    <cellStyle name="计算 2 6 4 2 3 2 2 2" xfId="25006"/>
    <cellStyle name="计算 2 6 4 2 3 2 2 3" xfId="25007"/>
    <cellStyle name="计算 2 6 4 2 3 2 3" xfId="25008"/>
    <cellStyle name="计算 2 6 4 2 3 2 4" xfId="25009"/>
    <cellStyle name="计算 2 6 4 2 3 3" xfId="25010"/>
    <cellStyle name="计算 2 6 4 2 3 3 2" xfId="25011"/>
    <cellStyle name="计算 2 6 4 2 3 3 2 2" xfId="25012"/>
    <cellStyle name="计算 2 6 4 2 3 3 2 3" xfId="25013"/>
    <cellStyle name="计算 2 6 4 2 3 3 3" xfId="25014"/>
    <cellStyle name="计算 2 6 4 2 3 3 4" xfId="25015"/>
    <cellStyle name="计算 2 6 4 2 3 4" xfId="25016"/>
    <cellStyle name="计算 2 6 4 2 3 4 2" xfId="25017"/>
    <cellStyle name="计算 2 6 4 2 3 4 2 2" xfId="25018"/>
    <cellStyle name="计算 2 6 4 2 3 4 2 3" xfId="25019"/>
    <cellStyle name="计算 2 6 4 2 3 4 3" xfId="25020"/>
    <cellStyle name="计算 2 6 4 2 3 4 4" xfId="25021"/>
    <cellStyle name="计算 2 6 4 2 3 5" xfId="25022"/>
    <cellStyle name="计算 2 6 4 2 3 5 2" xfId="25023"/>
    <cellStyle name="计算 2 6 4 2 3 5 3" xfId="25024"/>
    <cellStyle name="计算 2 6 4 2 3 6" xfId="25025"/>
    <cellStyle name="计算 2 6 4 2 3 7" xfId="25026"/>
    <cellStyle name="计算 2 6 4 2 4" xfId="25027"/>
    <cellStyle name="计算 2 6 4 2 4 2" xfId="25028"/>
    <cellStyle name="计算 2 6 4 2 4 2 2" xfId="25029"/>
    <cellStyle name="计算 2 6 4 2 4 2 2 2" xfId="25030"/>
    <cellStyle name="计算 2 6 4 2 4 2 2 3" xfId="25031"/>
    <cellStyle name="计算 2 6 4 2 4 2 3" xfId="25032"/>
    <cellStyle name="计算 2 6 4 2 4 2 4" xfId="25033"/>
    <cellStyle name="计算 2 6 4 2 4 3" xfId="25034"/>
    <cellStyle name="计算 2 6 4 2 4 3 2" xfId="25035"/>
    <cellStyle name="计算 2 6 4 2 4 3 2 2" xfId="25036"/>
    <cellStyle name="计算 2 6 4 2 4 3 2 3" xfId="25037"/>
    <cellStyle name="计算 2 6 4 2 4 3 3" xfId="25038"/>
    <cellStyle name="计算 2 6 4 2 4 3 4" xfId="25039"/>
    <cellStyle name="计算 2 6 4 2 4 4" xfId="25040"/>
    <cellStyle name="计算 2 6 4 2 4 4 2" xfId="25041"/>
    <cellStyle name="计算 2 6 4 2 4 4 2 2" xfId="25042"/>
    <cellStyle name="计算 2 6 4 2 4 4 2 3" xfId="25043"/>
    <cellStyle name="计算 2 6 4 2 4 4 3" xfId="25044"/>
    <cellStyle name="计算 2 6 4 2 4 4 4" xfId="25045"/>
    <cellStyle name="计算 2 6 4 2 4 5" xfId="25046"/>
    <cellStyle name="计算 2 6 4 2 4 5 2" xfId="25047"/>
    <cellStyle name="计算 2 6 4 2 4 5 3" xfId="25048"/>
    <cellStyle name="计算 2 6 4 2 4 6" xfId="25049"/>
    <cellStyle name="计算 2 6 4 2 4 7" xfId="25050"/>
    <cellStyle name="计算 2 6 4 2 5" xfId="25051"/>
    <cellStyle name="计算 2 6 4 2 5 2" xfId="25052"/>
    <cellStyle name="计算 2 6 4 2 5 2 2" xfId="25053"/>
    <cellStyle name="计算 2 6 4 2 5 2 3" xfId="25054"/>
    <cellStyle name="计算 2 6 4 2 5 3" xfId="25055"/>
    <cellStyle name="计算 2 6 4 2 5 4" xfId="25056"/>
    <cellStyle name="计算 2 6 4 2 6" xfId="25057"/>
    <cellStyle name="计算 2 6 4 2 6 2" xfId="25058"/>
    <cellStyle name="计算 2 6 4 2 6 3" xfId="25059"/>
    <cellStyle name="计算 2 6 4 2 7" xfId="25060"/>
    <cellStyle name="计算 2 6 4 2 8" xfId="25061"/>
    <cellStyle name="计算 2 6 4 3" xfId="25062"/>
    <cellStyle name="计算 2 6 4 3 2" xfId="25063"/>
    <cellStyle name="计算 2 6 4 3 2 2" xfId="25064"/>
    <cellStyle name="计算 2 6 4 3 2 2 2" xfId="25065"/>
    <cellStyle name="计算 2 6 4 3 2 2 3" xfId="25066"/>
    <cellStyle name="计算 2 6 4 3 2 3" xfId="25067"/>
    <cellStyle name="计算 2 6 4 3 2 4" xfId="25068"/>
    <cellStyle name="计算 2 6 4 3 3" xfId="25069"/>
    <cellStyle name="计算 2 6 4 3 3 2" xfId="25070"/>
    <cellStyle name="计算 2 6 4 3 3 2 2" xfId="25071"/>
    <cellStyle name="计算 2 6 4 3 3 2 3" xfId="25072"/>
    <cellStyle name="计算 2 6 4 3 3 3" xfId="25073"/>
    <cellStyle name="计算 2 6 4 3 3 4" xfId="25074"/>
    <cellStyle name="计算 2 6 4 3 4" xfId="25075"/>
    <cellStyle name="计算 2 6 4 3 4 2" xfId="25076"/>
    <cellStyle name="计算 2 6 4 3 4 2 2" xfId="25077"/>
    <cellStyle name="计算 2 6 4 3 4 2 3" xfId="25078"/>
    <cellStyle name="计算 2 6 4 3 4 3" xfId="25079"/>
    <cellStyle name="计算 2 6 4 3 4 4" xfId="25080"/>
    <cellStyle name="计算 2 6 4 3 5" xfId="25081"/>
    <cellStyle name="计算 2 6 4 3 5 2" xfId="25082"/>
    <cellStyle name="计算 2 6 4 3 5 3" xfId="25083"/>
    <cellStyle name="计算 2 6 4 3 6" xfId="25084"/>
    <cellStyle name="计算 2 6 4 3 7" xfId="25085"/>
    <cellStyle name="计算 2 6 4 4" xfId="25086"/>
    <cellStyle name="计算 2 6 4 4 2" xfId="25087"/>
    <cellStyle name="计算 2 6 4 4 2 2" xfId="25088"/>
    <cellStyle name="计算 2 6 4 4 2 2 2" xfId="25089"/>
    <cellStyle name="计算 2 6 4 4 2 2 3" xfId="25090"/>
    <cellStyle name="计算 2 6 4 4 2 3" xfId="25091"/>
    <cellStyle name="计算 2 6 4 4 2 4" xfId="25092"/>
    <cellStyle name="计算 2 6 4 4 3" xfId="25093"/>
    <cellStyle name="计算 2 6 4 4 3 2" xfId="25094"/>
    <cellStyle name="计算 2 6 4 4 3 2 2" xfId="25095"/>
    <cellStyle name="计算 2 6 4 4 3 2 3" xfId="25096"/>
    <cellStyle name="计算 2 6 4 4 3 3" xfId="25097"/>
    <cellStyle name="计算 2 6 4 4 3 4" xfId="25098"/>
    <cellStyle name="计算 2 6 4 4 4" xfId="25099"/>
    <cellStyle name="计算 2 6 4 4 4 2" xfId="25100"/>
    <cellStyle name="计算 2 6 4 4 4 2 2" xfId="25101"/>
    <cellStyle name="计算 2 6 4 4 4 2 3" xfId="25102"/>
    <cellStyle name="计算 2 6 4 4 4 3" xfId="25103"/>
    <cellStyle name="计算 2 6 4 4 4 4" xfId="25104"/>
    <cellStyle name="计算 2 6 4 4 5" xfId="25105"/>
    <cellStyle name="计算 2 6 4 4 5 2" xfId="25106"/>
    <cellStyle name="计算 2 6 4 4 5 3" xfId="25107"/>
    <cellStyle name="计算 2 6 4 4 6" xfId="25108"/>
    <cellStyle name="计算 2 6 4 4 7" xfId="25109"/>
    <cellStyle name="计算 2 6 4 5" xfId="25110"/>
    <cellStyle name="计算 2 6 4 5 2" xfId="25111"/>
    <cellStyle name="计算 2 6 4 5 2 2" xfId="25112"/>
    <cellStyle name="计算 2 6 4 5 2 2 2" xfId="25113"/>
    <cellStyle name="计算 2 6 4 5 2 2 3" xfId="25114"/>
    <cellStyle name="计算 2 6 4 5 2 3" xfId="25115"/>
    <cellStyle name="计算 2 6 4 5 2 4" xfId="25116"/>
    <cellStyle name="计算 2 6 4 5 3" xfId="25117"/>
    <cellStyle name="计算 2 6 4 5 3 2" xfId="25118"/>
    <cellStyle name="计算 2 6 4 5 3 2 2" xfId="25119"/>
    <cellStyle name="计算 2 6 4 5 3 2 3" xfId="25120"/>
    <cellStyle name="计算 2 6 4 5 3 3" xfId="25121"/>
    <cellStyle name="计算 2 6 4 5 3 4" xfId="25122"/>
    <cellStyle name="计算 2 6 4 5 4" xfId="25123"/>
    <cellStyle name="计算 2 6 4 5 4 2" xfId="25124"/>
    <cellStyle name="计算 2 6 4 5 4 2 2" xfId="25125"/>
    <cellStyle name="计算 2 6 4 5 4 2 3" xfId="25126"/>
    <cellStyle name="计算 2 6 4 5 4 3" xfId="25127"/>
    <cellStyle name="计算 2 6 4 5 4 4" xfId="25128"/>
    <cellStyle name="计算 2 6 4 5 5" xfId="25129"/>
    <cellStyle name="计算 2 6 4 5 5 2" xfId="25130"/>
    <cellStyle name="计算 2 6 4 5 5 3" xfId="25131"/>
    <cellStyle name="计算 2 6 4 5 6" xfId="25132"/>
    <cellStyle name="计算 2 6 4 5 7" xfId="25133"/>
    <cellStyle name="计算 2 6 4 6" xfId="25134"/>
    <cellStyle name="计算 2 6 4 6 2" xfId="25135"/>
    <cellStyle name="计算 2 6 4 6 2 2" xfId="25136"/>
    <cellStyle name="计算 2 6 4 6 2 3" xfId="25137"/>
    <cellStyle name="计算 2 6 4 6 3" xfId="25138"/>
    <cellStyle name="计算 2 6 4 6 4" xfId="25139"/>
    <cellStyle name="计算 2 6 4 7" xfId="25140"/>
    <cellStyle name="计算 2 6 4 7 2" xfId="25141"/>
    <cellStyle name="计算 2 6 4 7 3" xfId="25142"/>
    <cellStyle name="计算 2 6 4 8" xfId="25143"/>
    <cellStyle name="计算 2 6 4 9" xfId="25144"/>
    <cellStyle name="计算 2 6 5" xfId="25145"/>
    <cellStyle name="计算 2 6 5 2" xfId="25146"/>
    <cellStyle name="计算 2 6 5 2 2" xfId="25147"/>
    <cellStyle name="计算 2 6 5 2 2 2" xfId="25148"/>
    <cellStyle name="计算 2 6 5 2 2 2 2" xfId="25149"/>
    <cellStyle name="计算 2 6 5 2 2 2 2 2" xfId="25150"/>
    <cellStyle name="计算 2 6 5 2 2 2 2 3" xfId="25151"/>
    <cellStyle name="计算 2 6 5 2 2 2 3" xfId="25152"/>
    <cellStyle name="计算 2 6 5 2 2 2 4" xfId="25153"/>
    <cellStyle name="计算 2 6 5 2 2 3" xfId="25154"/>
    <cellStyle name="计算 2 6 5 2 2 3 2" xfId="25155"/>
    <cellStyle name="计算 2 6 5 2 2 3 2 2" xfId="25156"/>
    <cellStyle name="计算 2 6 5 2 2 3 2 3" xfId="25157"/>
    <cellStyle name="计算 2 6 5 2 2 3 3" xfId="25158"/>
    <cellStyle name="计算 2 6 5 2 2 3 4" xfId="25159"/>
    <cellStyle name="计算 2 6 5 2 2 4" xfId="25160"/>
    <cellStyle name="计算 2 6 5 2 2 4 2" xfId="25161"/>
    <cellStyle name="计算 2 6 5 2 2 4 2 2" xfId="25162"/>
    <cellStyle name="计算 2 6 5 2 2 4 2 3" xfId="25163"/>
    <cellStyle name="计算 2 6 5 2 2 4 3" xfId="25164"/>
    <cellStyle name="计算 2 6 5 2 2 4 4" xfId="25165"/>
    <cellStyle name="计算 2 6 5 2 2 5" xfId="25166"/>
    <cellStyle name="计算 2 6 5 2 2 5 2" xfId="25167"/>
    <cellStyle name="计算 2 6 5 2 2 5 3" xfId="25168"/>
    <cellStyle name="计算 2 6 5 2 2 6" xfId="25169"/>
    <cellStyle name="计算 2 6 5 2 2 7" xfId="25170"/>
    <cellStyle name="计算 2 6 5 2 3" xfId="25171"/>
    <cellStyle name="计算 2 6 5 2 3 2" xfId="25172"/>
    <cellStyle name="计算 2 6 5 2 3 2 2" xfId="25173"/>
    <cellStyle name="计算 2 6 5 2 3 2 2 2" xfId="25174"/>
    <cellStyle name="计算 2 6 5 2 3 2 2 3" xfId="25175"/>
    <cellStyle name="计算 2 6 5 2 3 2 3" xfId="25176"/>
    <cellStyle name="计算 2 6 5 2 3 2 4" xfId="25177"/>
    <cellStyle name="计算 2 6 5 2 3 3" xfId="25178"/>
    <cellStyle name="计算 2 6 5 2 3 3 2" xfId="25179"/>
    <cellStyle name="计算 2 6 5 2 3 3 2 2" xfId="25180"/>
    <cellStyle name="计算 2 6 5 2 3 3 2 3" xfId="25181"/>
    <cellStyle name="计算 2 6 5 2 3 3 3" xfId="25182"/>
    <cellStyle name="计算 2 6 5 2 3 3 4" xfId="25183"/>
    <cellStyle name="计算 2 6 5 2 3 4" xfId="25184"/>
    <cellStyle name="计算 2 6 5 2 3 4 2" xfId="25185"/>
    <cellStyle name="计算 2 6 5 2 3 4 2 2" xfId="25186"/>
    <cellStyle name="计算 2 6 5 2 3 4 2 3" xfId="25187"/>
    <cellStyle name="计算 2 6 5 2 3 4 3" xfId="25188"/>
    <cellStyle name="计算 2 6 5 2 3 4 4" xfId="25189"/>
    <cellStyle name="计算 2 6 5 2 3 5" xfId="25190"/>
    <cellStyle name="计算 2 6 5 2 3 5 2" xfId="25191"/>
    <cellStyle name="计算 2 6 5 2 3 5 3" xfId="25192"/>
    <cellStyle name="计算 2 6 5 2 3 6" xfId="25193"/>
    <cellStyle name="计算 2 6 5 2 3 7" xfId="25194"/>
    <cellStyle name="计算 2 6 5 2 4" xfId="25195"/>
    <cellStyle name="计算 2 6 5 2 4 2" xfId="25196"/>
    <cellStyle name="计算 2 6 5 2 4 2 2" xfId="25197"/>
    <cellStyle name="计算 2 6 5 2 4 2 2 2" xfId="25198"/>
    <cellStyle name="计算 2 6 5 2 4 2 2 3" xfId="25199"/>
    <cellStyle name="计算 2 6 5 2 4 2 3" xfId="25200"/>
    <cellStyle name="计算 2 6 5 2 4 2 4" xfId="25201"/>
    <cellStyle name="计算 2 6 5 2 4 3" xfId="25202"/>
    <cellStyle name="计算 2 6 5 2 4 3 2" xfId="25203"/>
    <cellStyle name="计算 2 6 5 2 4 3 2 2" xfId="25204"/>
    <cellStyle name="计算 2 6 5 2 4 3 2 3" xfId="25205"/>
    <cellStyle name="计算 2 6 5 2 4 3 3" xfId="25206"/>
    <cellStyle name="计算 2 6 5 2 4 3 4" xfId="25207"/>
    <cellStyle name="计算 2 6 5 2 4 4" xfId="25208"/>
    <cellStyle name="计算 2 6 5 2 4 4 2" xfId="25209"/>
    <cellStyle name="计算 2 6 5 2 4 4 2 2" xfId="25210"/>
    <cellStyle name="计算 2 6 5 2 4 4 2 3" xfId="25211"/>
    <cellStyle name="计算 2 6 5 2 4 4 3" xfId="25212"/>
    <cellStyle name="计算 2 6 5 2 4 4 4" xfId="25213"/>
    <cellStyle name="计算 2 6 5 2 4 5" xfId="25214"/>
    <cellStyle name="计算 2 6 5 2 4 5 2" xfId="25215"/>
    <cellStyle name="计算 2 6 5 2 4 5 3" xfId="25216"/>
    <cellStyle name="计算 2 6 5 2 4 6" xfId="25217"/>
    <cellStyle name="计算 2 6 5 2 4 7" xfId="25218"/>
    <cellStyle name="计算 2 6 5 2 5" xfId="25219"/>
    <cellStyle name="计算 2 6 5 2 5 2" xfId="25220"/>
    <cellStyle name="计算 2 6 5 2 5 2 2" xfId="25221"/>
    <cellStyle name="计算 2 6 5 2 5 2 3" xfId="25222"/>
    <cellStyle name="计算 2 6 5 2 5 3" xfId="25223"/>
    <cellStyle name="计算 2 6 5 2 5 4" xfId="25224"/>
    <cellStyle name="计算 2 6 5 2 6" xfId="25225"/>
    <cellStyle name="计算 2 6 5 2 6 2" xfId="25226"/>
    <cellStyle name="计算 2 6 5 2 6 3" xfId="25227"/>
    <cellStyle name="计算 2 6 5 2 7" xfId="25228"/>
    <cellStyle name="计算 2 6 5 2 8" xfId="25229"/>
    <cellStyle name="计算 2 6 5 3" xfId="25230"/>
    <cellStyle name="计算 2 6 5 3 2" xfId="25231"/>
    <cellStyle name="计算 2 6 5 3 2 2" xfId="25232"/>
    <cellStyle name="计算 2 6 5 3 2 2 2" xfId="25233"/>
    <cellStyle name="计算 2 6 5 3 2 2 3" xfId="25234"/>
    <cellStyle name="计算 2 6 5 3 2 3" xfId="25235"/>
    <cellStyle name="计算 2 6 5 3 2 4" xfId="25236"/>
    <cellStyle name="计算 2 6 5 3 3" xfId="25237"/>
    <cellStyle name="计算 2 6 5 3 3 2" xfId="25238"/>
    <cellStyle name="计算 2 6 5 3 3 2 2" xfId="25239"/>
    <cellStyle name="计算 2 6 5 3 3 2 3" xfId="25240"/>
    <cellStyle name="计算 2 6 5 3 3 3" xfId="25241"/>
    <cellStyle name="计算 2 6 5 3 3 4" xfId="25242"/>
    <cellStyle name="计算 2 6 5 3 4" xfId="25243"/>
    <cellStyle name="计算 2 6 5 3 4 2" xfId="25244"/>
    <cellStyle name="计算 2 6 5 3 4 2 2" xfId="25245"/>
    <cellStyle name="计算 2 6 5 3 4 2 3" xfId="25246"/>
    <cellStyle name="计算 2 6 5 3 4 3" xfId="25247"/>
    <cellStyle name="计算 2 6 5 3 4 4" xfId="25248"/>
    <cellStyle name="计算 2 6 5 3 5" xfId="25249"/>
    <cellStyle name="计算 2 6 5 3 5 2" xfId="25250"/>
    <cellStyle name="计算 2 6 5 3 5 3" xfId="25251"/>
    <cellStyle name="计算 2 6 5 3 6" xfId="25252"/>
    <cellStyle name="计算 2 6 5 3 7" xfId="25253"/>
    <cellStyle name="计算 2 6 5 4" xfId="25254"/>
    <cellStyle name="计算 2 6 5 4 2" xfId="25255"/>
    <cellStyle name="计算 2 6 5 4 2 2" xfId="25256"/>
    <cellStyle name="计算 2 6 5 4 2 2 2" xfId="25257"/>
    <cellStyle name="计算 2 6 5 4 2 2 3" xfId="25258"/>
    <cellStyle name="计算 2 6 5 4 2 3" xfId="25259"/>
    <cellStyle name="计算 2 6 5 4 2 4" xfId="25260"/>
    <cellStyle name="计算 2 6 5 4 3" xfId="25261"/>
    <cellStyle name="计算 2 6 5 4 3 2" xfId="25262"/>
    <cellStyle name="计算 2 6 5 4 3 2 2" xfId="25263"/>
    <cellStyle name="计算 2 6 5 4 3 2 3" xfId="25264"/>
    <cellStyle name="计算 2 6 5 4 3 3" xfId="25265"/>
    <cellStyle name="计算 2 6 5 4 3 4" xfId="25266"/>
    <cellStyle name="计算 2 6 5 4 4" xfId="25267"/>
    <cellStyle name="计算 2 6 5 4 4 2" xfId="25268"/>
    <cellStyle name="计算 2 6 5 4 4 2 2" xfId="25269"/>
    <cellStyle name="计算 2 6 5 4 4 2 3" xfId="25270"/>
    <cellStyle name="计算 2 6 5 4 4 3" xfId="25271"/>
    <cellStyle name="计算 2 6 5 4 4 4" xfId="25272"/>
    <cellStyle name="计算 2 6 5 4 5" xfId="25273"/>
    <cellStyle name="计算 2 6 5 4 5 2" xfId="25274"/>
    <cellStyle name="计算 2 6 5 4 5 3" xfId="25275"/>
    <cellStyle name="计算 2 6 5 4 6" xfId="25276"/>
    <cellStyle name="计算 2 6 5 4 7" xfId="25277"/>
    <cellStyle name="计算 2 6 5 5" xfId="25278"/>
    <cellStyle name="计算 2 6 5 5 2" xfId="25279"/>
    <cellStyle name="计算 2 6 5 5 2 2" xfId="25280"/>
    <cellStyle name="计算 2 6 5 5 2 2 2" xfId="25281"/>
    <cellStyle name="计算 2 6 5 5 2 2 3" xfId="25282"/>
    <cellStyle name="计算 2 6 5 5 2 3" xfId="25283"/>
    <cellStyle name="计算 2 6 5 5 2 4" xfId="25284"/>
    <cellStyle name="计算 2 6 5 5 3" xfId="25285"/>
    <cellStyle name="计算 2 6 5 5 3 2" xfId="25286"/>
    <cellStyle name="计算 2 6 5 5 3 2 2" xfId="25287"/>
    <cellStyle name="计算 2 6 5 5 3 2 3" xfId="25288"/>
    <cellStyle name="计算 2 6 5 5 3 3" xfId="25289"/>
    <cellStyle name="计算 2 6 5 5 3 4" xfId="25290"/>
    <cellStyle name="计算 2 6 5 5 4" xfId="25291"/>
    <cellStyle name="计算 2 6 5 5 4 2" xfId="25292"/>
    <cellStyle name="计算 2 6 5 5 4 2 2" xfId="25293"/>
    <cellStyle name="计算 2 6 5 5 4 2 3" xfId="25294"/>
    <cellStyle name="计算 2 6 5 5 4 3" xfId="25295"/>
    <cellStyle name="计算 2 6 5 5 4 4" xfId="25296"/>
    <cellStyle name="计算 2 6 5 5 5" xfId="25297"/>
    <cellStyle name="计算 2 6 5 5 5 2" xfId="25298"/>
    <cellStyle name="计算 2 6 5 5 5 3" xfId="25299"/>
    <cellStyle name="计算 2 6 5 5 6" xfId="25300"/>
    <cellStyle name="计算 2 6 5 5 7" xfId="25301"/>
    <cellStyle name="计算 2 6 5 6" xfId="25302"/>
    <cellStyle name="计算 2 6 5 6 2" xfId="25303"/>
    <cellStyle name="计算 2 6 5 6 2 2" xfId="25304"/>
    <cellStyle name="计算 2 6 5 6 2 3" xfId="25305"/>
    <cellStyle name="计算 2 6 5 6 3" xfId="25306"/>
    <cellStyle name="计算 2 6 5 6 4" xfId="25307"/>
    <cellStyle name="计算 2 6 5 7" xfId="25308"/>
    <cellStyle name="计算 2 6 5 8" xfId="25309"/>
    <cellStyle name="计算 2 6 6" xfId="25310"/>
    <cellStyle name="计算 2 6 6 2" xfId="25311"/>
    <cellStyle name="计算 2 6 6 2 2" xfId="25312"/>
    <cellStyle name="计算 2 6 6 2 2 2" xfId="25313"/>
    <cellStyle name="计算 2 6 6 2 2 3" xfId="25314"/>
    <cellStyle name="计算 2 6 6 2 3" xfId="25315"/>
    <cellStyle name="计算 2 6 6 2 4" xfId="25316"/>
    <cellStyle name="计算 2 6 6 3" xfId="25317"/>
    <cellStyle name="计算 2 6 6 3 2" xfId="25318"/>
    <cellStyle name="计算 2 6 6 3 2 2" xfId="25319"/>
    <cellStyle name="计算 2 6 6 3 2 3" xfId="25320"/>
    <cellStyle name="计算 2 6 6 3 3" xfId="25321"/>
    <cellStyle name="计算 2 6 6 3 4" xfId="25322"/>
    <cellStyle name="计算 2 6 6 4" xfId="25323"/>
    <cellStyle name="计算 2 6 6 4 2" xfId="25324"/>
    <cellStyle name="计算 2 6 6 4 2 2" xfId="25325"/>
    <cellStyle name="计算 2 6 6 4 2 3" xfId="25326"/>
    <cellStyle name="计算 2 6 6 4 3" xfId="25327"/>
    <cellStyle name="计算 2 6 6 4 4" xfId="25328"/>
    <cellStyle name="计算 2 6 6 5" xfId="25329"/>
    <cellStyle name="计算 2 6 6 5 2" xfId="25330"/>
    <cellStyle name="计算 2 6 6 5 3" xfId="25331"/>
    <cellStyle name="计算 2 6 6 6" xfId="25332"/>
    <cellStyle name="计算 2 6 6 7" xfId="25333"/>
    <cellStyle name="计算 2 6 7" xfId="25334"/>
    <cellStyle name="计算 2 6 7 2" xfId="25335"/>
    <cellStyle name="计算 2 6 7 2 2" xfId="25336"/>
    <cellStyle name="计算 2 6 7 2 2 2" xfId="25337"/>
    <cellStyle name="计算 2 6 7 2 2 3" xfId="25338"/>
    <cellStyle name="计算 2 6 7 2 3" xfId="25339"/>
    <cellStyle name="计算 2 6 7 2 4" xfId="25340"/>
    <cellStyle name="计算 2 6 7 3" xfId="25341"/>
    <cellStyle name="计算 2 6 7 3 2" xfId="25342"/>
    <cellStyle name="计算 2 6 7 3 2 2" xfId="25343"/>
    <cellStyle name="计算 2 6 7 3 2 3" xfId="25344"/>
    <cellStyle name="计算 2 6 7 3 3" xfId="25345"/>
    <cellStyle name="计算 2 6 7 3 4" xfId="25346"/>
    <cellStyle name="计算 2 6 7 4" xfId="25347"/>
    <cellStyle name="计算 2 6 7 4 2" xfId="25348"/>
    <cellStyle name="计算 2 6 7 4 2 2" xfId="25349"/>
    <cellStyle name="计算 2 6 7 4 2 3" xfId="25350"/>
    <cellStyle name="计算 2 6 7 4 3" xfId="25351"/>
    <cellStyle name="计算 2 6 7 4 4" xfId="25352"/>
    <cellStyle name="计算 2 6 7 5" xfId="25353"/>
    <cellStyle name="计算 2 6 7 5 2" xfId="25354"/>
    <cellStyle name="计算 2 6 7 5 3" xfId="25355"/>
    <cellStyle name="计算 2 6 7 6" xfId="25356"/>
    <cellStyle name="计算 2 6 7 7" xfId="25357"/>
    <cellStyle name="计算 2 6 8" xfId="25358"/>
    <cellStyle name="计算 2 6 8 2" xfId="25359"/>
    <cellStyle name="计算 2 6 8 2 2" xfId="25360"/>
    <cellStyle name="计算 2 6 8 2 2 2" xfId="25361"/>
    <cellStyle name="计算 2 6 8 2 2 3" xfId="25362"/>
    <cellStyle name="计算 2 6 8 2 3" xfId="25363"/>
    <cellStyle name="计算 2 6 8 2 4" xfId="25364"/>
    <cellStyle name="计算 2 6 8 3" xfId="25365"/>
    <cellStyle name="计算 2 6 8 3 2" xfId="25366"/>
    <cellStyle name="计算 2 6 8 3 2 2" xfId="25367"/>
    <cellStyle name="计算 2 6 8 3 2 3" xfId="25368"/>
    <cellStyle name="计算 2 6 8 3 3" xfId="25369"/>
    <cellStyle name="计算 2 6 8 3 4" xfId="25370"/>
    <cellStyle name="计算 2 6 8 4" xfId="25371"/>
    <cellStyle name="计算 2 6 8 4 2" xfId="25372"/>
    <cellStyle name="计算 2 6 8 4 2 2" xfId="25373"/>
    <cellStyle name="计算 2 6 8 4 2 3" xfId="25374"/>
    <cellStyle name="计算 2 6 8 4 3" xfId="25375"/>
    <cellStyle name="计算 2 6 8 4 4" xfId="25376"/>
    <cellStyle name="计算 2 6 8 5" xfId="25377"/>
    <cellStyle name="计算 2 6 8 5 2" xfId="25378"/>
    <cellStyle name="计算 2 6 8 5 3" xfId="25379"/>
    <cellStyle name="计算 2 6 8 6" xfId="25380"/>
    <cellStyle name="计算 2 6 8 7" xfId="25381"/>
    <cellStyle name="计算 2 6 9" xfId="25382"/>
    <cellStyle name="计算 2 6 9 2" xfId="25383"/>
    <cellStyle name="计算 2 6 9 2 2" xfId="25384"/>
    <cellStyle name="计算 2 6 9 2 3" xfId="25385"/>
    <cellStyle name="计算 2 6 9 3" xfId="25386"/>
    <cellStyle name="计算 2 6 9 4" xfId="25387"/>
    <cellStyle name="计算 2 7" xfId="25388"/>
    <cellStyle name="计算 2 7 10" xfId="25389"/>
    <cellStyle name="计算 2 7 11" xfId="25390"/>
    <cellStyle name="计算 2 7 2" xfId="25391"/>
    <cellStyle name="计算 2 7 2 2" xfId="25392"/>
    <cellStyle name="计算 2 7 2 2 2" xfId="25393"/>
    <cellStyle name="计算 2 7 2 2 2 2" xfId="25394"/>
    <cellStyle name="计算 2 7 2 2 2 2 2" xfId="25395"/>
    <cellStyle name="计算 2 7 2 2 2 2 2 2" xfId="25396"/>
    <cellStyle name="计算 2 7 2 2 2 2 2 3" xfId="25397"/>
    <cellStyle name="计算 2 7 2 2 2 2 3" xfId="25398"/>
    <cellStyle name="计算 2 7 2 2 2 2 4" xfId="25399"/>
    <cellStyle name="计算 2 7 2 2 2 3" xfId="25400"/>
    <cellStyle name="计算 2 7 2 2 2 3 2" xfId="25401"/>
    <cellStyle name="计算 2 7 2 2 2 3 2 2" xfId="25402"/>
    <cellStyle name="计算 2 7 2 2 2 3 2 3" xfId="25403"/>
    <cellStyle name="计算 2 7 2 2 2 3 3" xfId="25404"/>
    <cellStyle name="计算 2 7 2 2 2 3 4" xfId="25405"/>
    <cellStyle name="计算 2 7 2 2 2 4" xfId="25406"/>
    <cellStyle name="计算 2 7 2 2 2 4 2" xfId="25407"/>
    <cellStyle name="计算 2 7 2 2 2 4 2 2" xfId="25408"/>
    <cellStyle name="计算 2 7 2 2 2 4 2 3" xfId="25409"/>
    <cellStyle name="计算 2 7 2 2 2 4 3" xfId="25410"/>
    <cellStyle name="计算 2 7 2 2 2 4 4" xfId="25411"/>
    <cellStyle name="计算 2 7 2 2 2 5" xfId="25412"/>
    <cellStyle name="计算 2 7 2 2 2 5 2" xfId="25413"/>
    <cellStyle name="计算 2 7 2 2 2 5 3" xfId="25414"/>
    <cellStyle name="计算 2 7 2 2 2 6" xfId="25415"/>
    <cellStyle name="计算 2 7 2 2 2 7" xfId="25416"/>
    <cellStyle name="计算 2 7 2 2 3" xfId="25417"/>
    <cellStyle name="计算 2 7 2 2 3 2" xfId="25418"/>
    <cellStyle name="计算 2 7 2 2 3 2 2" xfId="25419"/>
    <cellStyle name="计算 2 7 2 2 3 2 2 2" xfId="25420"/>
    <cellStyle name="计算 2 7 2 2 3 2 2 3" xfId="25421"/>
    <cellStyle name="计算 2 7 2 2 3 2 3" xfId="25422"/>
    <cellStyle name="计算 2 7 2 2 3 2 4" xfId="25423"/>
    <cellStyle name="计算 2 7 2 2 3 3" xfId="25424"/>
    <cellStyle name="计算 2 7 2 2 3 3 2" xfId="25425"/>
    <cellStyle name="计算 2 7 2 2 3 3 2 2" xfId="25426"/>
    <cellStyle name="计算 2 7 2 2 3 3 2 3" xfId="25427"/>
    <cellStyle name="计算 2 7 2 2 3 3 3" xfId="25428"/>
    <cellStyle name="计算 2 7 2 2 3 3 4" xfId="25429"/>
    <cellStyle name="计算 2 7 2 2 3 4" xfId="25430"/>
    <cellStyle name="计算 2 7 2 2 3 4 2" xfId="25431"/>
    <cellStyle name="计算 2 7 2 2 3 4 2 2" xfId="25432"/>
    <cellStyle name="计算 2 7 2 2 3 4 2 3" xfId="25433"/>
    <cellStyle name="计算 2 7 2 2 3 4 3" xfId="25434"/>
    <cellStyle name="计算 2 7 2 2 3 4 4" xfId="25435"/>
    <cellStyle name="计算 2 7 2 2 3 5" xfId="25436"/>
    <cellStyle name="计算 2 7 2 2 3 5 2" xfId="25437"/>
    <cellStyle name="计算 2 7 2 2 3 5 3" xfId="25438"/>
    <cellStyle name="计算 2 7 2 2 3 6" xfId="25439"/>
    <cellStyle name="计算 2 7 2 2 3 7" xfId="25440"/>
    <cellStyle name="计算 2 7 2 2 4" xfId="25441"/>
    <cellStyle name="计算 2 7 2 2 4 2" xfId="25442"/>
    <cellStyle name="计算 2 7 2 2 4 2 2" xfId="25443"/>
    <cellStyle name="计算 2 7 2 2 4 2 2 2" xfId="25444"/>
    <cellStyle name="计算 2 7 2 2 4 2 2 3" xfId="25445"/>
    <cellStyle name="计算 2 7 2 2 4 2 3" xfId="25446"/>
    <cellStyle name="计算 2 7 2 2 4 2 4" xfId="25447"/>
    <cellStyle name="计算 2 7 2 2 4 3" xfId="25448"/>
    <cellStyle name="计算 2 7 2 2 4 3 2" xfId="25449"/>
    <cellStyle name="计算 2 7 2 2 4 3 2 2" xfId="25450"/>
    <cellStyle name="计算 2 7 2 2 4 3 2 3" xfId="25451"/>
    <cellStyle name="计算 2 7 2 2 4 3 3" xfId="25452"/>
    <cellStyle name="计算 2 7 2 2 4 3 4" xfId="25453"/>
    <cellStyle name="计算 2 7 2 2 4 4" xfId="25454"/>
    <cellStyle name="计算 2 7 2 2 4 4 2" xfId="25455"/>
    <cellStyle name="计算 2 7 2 2 4 4 2 2" xfId="25456"/>
    <cellStyle name="计算 2 7 2 2 4 4 2 3" xfId="25457"/>
    <cellStyle name="计算 2 7 2 2 4 4 3" xfId="25458"/>
    <cellStyle name="计算 2 7 2 2 4 4 4" xfId="25459"/>
    <cellStyle name="计算 2 7 2 2 4 5" xfId="25460"/>
    <cellStyle name="计算 2 7 2 2 4 5 2" xfId="25461"/>
    <cellStyle name="计算 2 7 2 2 4 5 3" xfId="25462"/>
    <cellStyle name="计算 2 7 2 2 4 6" xfId="25463"/>
    <cellStyle name="计算 2 7 2 2 4 7" xfId="25464"/>
    <cellStyle name="计算 2 7 2 2 5" xfId="25465"/>
    <cellStyle name="计算 2 7 2 2 5 2" xfId="25466"/>
    <cellStyle name="计算 2 7 2 2 5 2 2" xfId="25467"/>
    <cellStyle name="计算 2 7 2 2 5 2 3" xfId="25468"/>
    <cellStyle name="计算 2 7 2 2 5 3" xfId="25469"/>
    <cellStyle name="计算 2 7 2 2 5 4" xfId="25470"/>
    <cellStyle name="计算 2 7 2 2 6" xfId="25471"/>
    <cellStyle name="计算 2 7 2 2 6 2" xfId="25472"/>
    <cellStyle name="计算 2 7 2 2 6 3" xfId="25473"/>
    <cellStyle name="计算 2 7 2 2 7" xfId="25474"/>
    <cellStyle name="计算 2 7 2 2 8" xfId="25475"/>
    <cellStyle name="计算 2 7 2 3" xfId="25476"/>
    <cellStyle name="计算 2 7 2 3 2" xfId="25477"/>
    <cellStyle name="计算 2 7 2 3 2 2" xfId="25478"/>
    <cellStyle name="计算 2 7 2 3 2 2 2" xfId="25479"/>
    <cellStyle name="计算 2 7 2 3 2 2 3" xfId="25480"/>
    <cellStyle name="计算 2 7 2 3 2 3" xfId="25481"/>
    <cellStyle name="计算 2 7 2 3 2 4" xfId="25482"/>
    <cellStyle name="计算 2 7 2 3 3" xfId="25483"/>
    <cellStyle name="计算 2 7 2 3 3 2" xfId="25484"/>
    <cellStyle name="计算 2 7 2 3 3 2 2" xfId="25485"/>
    <cellStyle name="计算 2 7 2 3 3 2 3" xfId="25486"/>
    <cellStyle name="计算 2 7 2 3 3 3" xfId="25487"/>
    <cellStyle name="计算 2 7 2 3 3 4" xfId="25488"/>
    <cellStyle name="计算 2 7 2 3 4" xfId="25489"/>
    <cellStyle name="计算 2 7 2 3 4 2" xfId="25490"/>
    <cellStyle name="计算 2 7 2 3 4 2 2" xfId="25491"/>
    <cellStyle name="计算 2 7 2 3 4 2 3" xfId="25492"/>
    <cellStyle name="计算 2 7 2 3 4 3" xfId="25493"/>
    <cellStyle name="计算 2 7 2 3 4 4" xfId="25494"/>
    <cellStyle name="计算 2 7 2 3 5" xfId="25495"/>
    <cellStyle name="计算 2 7 2 3 5 2" xfId="25496"/>
    <cellStyle name="计算 2 7 2 3 5 3" xfId="25497"/>
    <cellStyle name="计算 2 7 2 3 6" xfId="25498"/>
    <cellStyle name="计算 2 7 2 3 7" xfId="25499"/>
    <cellStyle name="计算 2 7 2 4" xfId="25500"/>
    <cellStyle name="计算 2 7 2 4 2" xfId="25501"/>
    <cellStyle name="计算 2 7 2 4 2 2" xfId="25502"/>
    <cellStyle name="计算 2 7 2 4 2 2 2" xfId="25503"/>
    <cellStyle name="计算 2 7 2 4 2 2 3" xfId="25504"/>
    <cellStyle name="计算 2 7 2 4 2 3" xfId="25505"/>
    <cellStyle name="计算 2 7 2 4 2 4" xfId="25506"/>
    <cellStyle name="计算 2 7 2 4 3" xfId="25507"/>
    <cellStyle name="计算 2 7 2 4 3 2" xfId="25508"/>
    <cellStyle name="计算 2 7 2 4 3 2 2" xfId="25509"/>
    <cellStyle name="计算 2 7 2 4 3 2 3" xfId="25510"/>
    <cellStyle name="计算 2 7 2 4 3 3" xfId="25511"/>
    <cellStyle name="计算 2 7 2 4 3 4" xfId="25512"/>
    <cellStyle name="计算 2 7 2 4 4" xfId="25513"/>
    <cellStyle name="计算 2 7 2 4 4 2" xfId="25514"/>
    <cellStyle name="计算 2 7 2 4 4 2 2" xfId="25515"/>
    <cellStyle name="计算 2 7 2 4 4 2 3" xfId="25516"/>
    <cellStyle name="计算 2 7 2 4 4 3" xfId="25517"/>
    <cellStyle name="计算 2 7 2 4 4 4" xfId="25518"/>
    <cellStyle name="计算 2 7 2 4 5" xfId="25519"/>
    <cellStyle name="计算 2 7 2 4 5 2" xfId="25520"/>
    <cellStyle name="计算 2 7 2 4 5 3" xfId="25521"/>
    <cellStyle name="计算 2 7 2 4 6" xfId="25522"/>
    <cellStyle name="计算 2 7 2 4 7" xfId="25523"/>
    <cellStyle name="计算 2 7 2 5" xfId="25524"/>
    <cellStyle name="计算 2 7 2 5 2" xfId="25525"/>
    <cellStyle name="计算 2 7 2 5 2 2" xfId="25526"/>
    <cellStyle name="计算 2 7 2 5 2 2 2" xfId="25527"/>
    <cellStyle name="计算 2 7 2 5 2 2 3" xfId="25528"/>
    <cellStyle name="计算 2 7 2 5 2 3" xfId="25529"/>
    <cellStyle name="计算 2 7 2 5 2 4" xfId="25530"/>
    <cellStyle name="计算 2 7 2 5 3" xfId="25531"/>
    <cellStyle name="计算 2 7 2 5 3 2" xfId="25532"/>
    <cellStyle name="计算 2 7 2 5 3 2 2" xfId="25533"/>
    <cellStyle name="计算 2 7 2 5 3 2 3" xfId="25534"/>
    <cellStyle name="计算 2 7 2 5 3 3" xfId="25535"/>
    <cellStyle name="计算 2 7 2 5 3 4" xfId="25536"/>
    <cellStyle name="计算 2 7 2 5 4" xfId="25537"/>
    <cellStyle name="计算 2 7 2 5 4 2" xfId="25538"/>
    <cellStyle name="计算 2 7 2 5 4 2 2" xfId="25539"/>
    <cellStyle name="计算 2 7 2 5 4 2 3" xfId="25540"/>
    <cellStyle name="计算 2 7 2 5 4 3" xfId="25541"/>
    <cellStyle name="计算 2 7 2 5 4 4" xfId="25542"/>
    <cellStyle name="计算 2 7 2 5 5" xfId="25543"/>
    <cellStyle name="计算 2 7 2 5 5 2" xfId="25544"/>
    <cellStyle name="计算 2 7 2 5 5 3" xfId="25545"/>
    <cellStyle name="计算 2 7 2 5 6" xfId="25546"/>
    <cellStyle name="计算 2 7 2 5 7" xfId="25547"/>
    <cellStyle name="计算 2 7 2 6" xfId="25548"/>
    <cellStyle name="计算 2 7 2 6 2" xfId="25549"/>
    <cellStyle name="计算 2 7 2 6 2 2" xfId="25550"/>
    <cellStyle name="计算 2 7 2 6 2 3" xfId="25551"/>
    <cellStyle name="计算 2 7 2 6 3" xfId="25552"/>
    <cellStyle name="计算 2 7 2 6 4" xfId="25553"/>
    <cellStyle name="计算 2 7 2 7" xfId="25554"/>
    <cellStyle name="计算 2 7 2 7 2" xfId="25555"/>
    <cellStyle name="计算 2 7 2 7 3" xfId="25556"/>
    <cellStyle name="计算 2 7 2 8" xfId="25557"/>
    <cellStyle name="计算 2 7 2 9" xfId="25558"/>
    <cellStyle name="计算 2 7 3" xfId="25559"/>
    <cellStyle name="计算 2 7 3 2" xfId="25560"/>
    <cellStyle name="计算 2 7 3 2 2" xfId="25561"/>
    <cellStyle name="计算 2 7 3 2 2 2" xfId="25562"/>
    <cellStyle name="计算 2 7 3 2 2 2 2" xfId="25563"/>
    <cellStyle name="计算 2 7 3 2 2 2 2 2" xfId="25564"/>
    <cellStyle name="计算 2 7 3 2 2 2 2 3" xfId="25565"/>
    <cellStyle name="计算 2 7 3 2 2 2 3" xfId="25566"/>
    <cellStyle name="计算 2 7 3 2 2 2 4" xfId="25567"/>
    <cellStyle name="计算 2 7 3 2 2 3" xfId="25568"/>
    <cellStyle name="计算 2 7 3 2 2 3 2" xfId="25569"/>
    <cellStyle name="计算 2 7 3 2 2 3 2 2" xfId="25570"/>
    <cellStyle name="计算 2 7 3 2 2 3 2 3" xfId="25571"/>
    <cellStyle name="计算 2 7 3 2 2 3 3" xfId="25572"/>
    <cellStyle name="计算 2 7 3 2 2 3 4" xfId="25573"/>
    <cellStyle name="计算 2 7 3 2 2 4" xfId="25574"/>
    <cellStyle name="计算 2 7 3 2 2 4 2" xfId="25575"/>
    <cellStyle name="计算 2 7 3 2 2 4 2 2" xfId="25576"/>
    <cellStyle name="计算 2 7 3 2 2 4 2 3" xfId="25577"/>
    <cellStyle name="计算 2 7 3 2 2 4 3" xfId="25578"/>
    <cellStyle name="计算 2 7 3 2 2 4 4" xfId="25579"/>
    <cellStyle name="计算 2 7 3 2 2 5" xfId="25580"/>
    <cellStyle name="计算 2 7 3 2 2 5 2" xfId="25581"/>
    <cellStyle name="计算 2 7 3 2 2 5 3" xfId="25582"/>
    <cellStyle name="计算 2 7 3 2 2 6" xfId="25583"/>
    <cellStyle name="计算 2 7 3 2 2 7" xfId="25584"/>
    <cellStyle name="计算 2 7 3 2 3" xfId="25585"/>
    <cellStyle name="计算 2 7 3 2 3 2" xfId="25586"/>
    <cellStyle name="计算 2 7 3 2 3 2 2" xfId="25587"/>
    <cellStyle name="计算 2 7 3 2 3 2 2 2" xfId="25588"/>
    <cellStyle name="计算 2 7 3 2 3 2 2 3" xfId="25589"/>
    <cellStyle name="计算 2 7 3 2 3 2 3" xfId="25590"/>
    <cellStyle name="计算 2 7 3 2 3 2 4" xfId="25591"/>
    <cellStyle name="计算 2 7 3 2 3 3" xfId="25592"/>
    <cellStyle name="计算 2 7 3 2 3 3 2" xfId="25593"/>
    <cellStyle name="计算 2 7 3 2 3 3 2 2" xfId="25594"/>
    <cellStyle name="计算 2 7 3 2 3 3 2 3" xfId="25595"/>
    <cellStyle name="计算 2 7 3 2 3 3 3" xfId="25596"/>
    <cellStyle name="计算 2 7 3 2 3 3 4" xfId="25597"/>
    <cellStyle name="计算 2 7 3 2 3 4" xfId="25598"/>
    <cellStyle name="计算 2 7 3 2 3 4 2" xfId="25599"/>
    <cellStyle name="计算 2 7 3 2 3 4 2 2" xfId="25600"/>
    <cellStyle name="计算 2 7 3 2 3 4 2 3" xfId="25601"/>
    <cellStyle name="计算 2 7 3 2 3 4 3" xfId="25602"/>
    <cellStyle name="计算 2 7 3 2 3 4 4" xfId="25603"/>
    <cellStyle name="计算 2 7 3 2 3 5" xfId="25604"/>
    <cellStyle name="计算 2 7 3 2 3 5 2" xfId="25605"/>
    <cellStyle name="计算 2 7 3 2 3 5 3" xfId="25606"/>
    <cellStyle name="计算 2 7 3 2 3 6" xfId="25607"/>
    <cellStyle name="计算 2 7 3 2 3 7" xfId="25608"/>
    <cellStyle name="计算 2 7 3 2 4" xfId="25609"/>
    <cellStyle name="计算 2 7 3 2 4 2" xfId="25610"/>
    <cellStyle name="计算 2 7 3 2 4 2 2" xfId="25611"/>
    <cellStyle name="计算 2 7 3 2 4 2 2 2" xfId="25612"/>
    <cellStyle name="计算 2 7 3 2 4 2 2 3" xfId="25613"/>
    <cellStyle name="计算 2 7 3 2 4 2 3" xfId="25614"/>
    <cellStyle name="计算 2 7 3 2 4 2 4" xfId="25615"/>
    <cellStyle name="计算 2 7 3 2 4 3" xfId="25616"/>
    <cellStyle name="计算 2 7 3 2 4 3 2" xfId="25617"/>
    <cellStyle name="计算 2 7 3 2 4 3 2 2" xfId="25618"/>
    <cellStyle name="计算 2 7 3 2 4 3 2 3" xfId="25619"/>
    <cellStyle name="计算 2 7 3 2 4 3 3" xfId="25620"/>
    <cellStyle name="计算 2 7 3 2 4 3 4" xfId="25621"/>
    <cellStyle name="计算 2 7 3 2 4 4" xfId="25622"/>
    <cellStyle name="计算 2 7 3 2 4 4 2" xfId="25623"/>
    <cellStyle name="计算 2 7 3 2 4 4 2 2" xfId="25624"/>
    <cellStyle name="计算 2 7 3 2 4 4 2 3" xfId="25625"/>
    <cellStyle name="计算 2 7 3 2 4 4 3" xfId="25626"/>
    <cellStyle name="计算 2 7 3 2 4 4 4" xfId="25627"/>
    <cellStyle name="计算 2 7 3 2 4 5" xfId="25628"/>
    <cellStyle name="计算 2 7 3 2 4 5 2" xfId="25629"/>
    <cellStyle name="计算 2 7 3 2 4 5 3" xfId="25630"/>
    <cellStyle name="计算 2 7 3 2 4 6" xfId="25631"/>
    <cellStyle name="计算 2 7 3 2 4 7" xfId="25632"/>
    <cellStyle name="计算 2 7 3 2 5" xfId="25633"/>
    <cellStyle name="计算 2 7 3 2 5 2" xfId="25634"/>
    <cellStyle name="计算 2 7 3 2 5 2 2" xfId="25635"/>
    <cellStyle name="计算 2 7 3 2 5 2 3" xfId="25636"/>
    <cellStyle name="计算 2 7 3 2 5 3" xfId="25637"/>
    <cellStyle name="计算 2 7 3 2 5 4" xfId="25638"/>
    <cellStyle name="计算 2 7 3 2 6" xfId="25639"/>
    <cellStyle name="计算 2 7 3 2 6 2" xfId="25640"/>
    <cellStyle name="计算 2 7 3 2 6 3" xfId="25641"/>
    <cellStyle name="计算 2 7 3 2 7" xfId="25642"/>
    <cellStyle name="计算 2 7 3 2 8" xfId="25643"/>
    <cellStyle name="计算 2 7 3 3" xfId="25644"/>
    <cellStyle name="计算 2 7 3 3 2" xfId="25645"/>
    <cellStyle name="计算 2 7 3 3 2 2" xfId="25646"/>
    <cellStyle name="计算 2 7 3 3 2 2 2" xfId="25647"/>
    <cellStyle name="计算 2 7 3 3 2 2 3" xfId="25648"/>
    <cellStyle name="计算 2 7 3 3 2 3" xfId="25649"/>
    <cellStyle name="计算 2 7 3 3 2 4" xfId="25650"/>
    <cellStyle name="计算 2 7 3 3 3" xfId="25651"/>
    <cellStyle name="计算 2 7 3 3 3 2" xfId="25652"/>
    <cellStyle name="计算 2 7 3 3 3 2 2" xfId="25653"/>
    <cellStyle name="计算 2 7 3 3 3 2 3" xfId="25654"/>
    <cellStyle name="计算 2 7 3 3 3 3" xfId="25655"/>
    <cellStyle name="计算 2 7 3 3 3 4" xfId="25656"/>
    <cellStyle name="计算 2 7 3 3 4" xfId="25657"/>
    <cellStyle name="计算 2 7 3 3 4 2" xfId="25658"/>
    <cellStyle name="计算 2 7 3 3 4 2 2" xfId="25659"/>
    <cellStyle name="计算 2 7 3 3 4 2 3" xfId="25660"/>
    <cellStyle name="计算 2 7 3 3 4 3" xfId="25661"/>
    <cellStyle name="计算 2 7 3 3 4 4" xfId="25662"/>
    <cellStyle name="计算 2 7 3 3 5" xfId="25663"/>
    <cellStyle name="计算 2 7 3 3 5 2" xfId="25664"/>
    <cellStyle name="计算 2 7 3 3 5 3" xfId="25665"/>
    <cellStyle name="计算 2 7 3 3 6" xfId="25666"/>
    <cellStyle name="计算 2 7 3 3 7" xfId="25667"/>
    <cellStyle name="计算 2 7 3 4" xfId="25668"/>
    <cellStyle name="计算 2 7 3 4 2" xfId="25669"/>
    <cellStyle name="计算 2 7 3 4 2 2" xfId="25670"/>
    <cellStyle name="计算 2 7 3 4 2 2 2" xfId="25671"/>
    <cellStyle name="计算 2 7 3 4 2 2 3" xfId="25672"/>
    <cellStyle name="计算 2 7 3 4 2 3" xfId="25673"/>
    <cellStyle name="计算 2 7 3 4 2 4" xfId="25674"/>
    <cellStyle name="计算 2 7 3 4 3" xfId="25675"/>
    <cellStyle name="计算 2 7 3 4 3 2" xfId="25676"/>
    <cellStyle name="计算 2 7 3 4 3 2 2" xfId="25677"/>
    <cellStyle name="计算 2 7 3 4 3 2 3" xfId="25678"/>
    <cellStyle name="计算 2 7 3 4 3 3" xfId="25679"/>
    <cellStyle name="计算 2 7 3 4 3 4" xfId="25680"/>
    <cellStyle name="计算 2 7 3 4 4" xfId="25681"/>
    <cellStyle name="计算 2 7 3 4 4 2" xfId="25682"/>
    <cellStyle name="计算 2 7 3 4 4 2 2" xfId="25683"/>
    <cellStyle name="计算 2 7 3 4 4 2 3" xfId="25684"/>
    <cellStyle name="计算 2 7 3 4 4 3" xfId="25685"/>
    <cellStyle name="计算 2 7 3 4 4 4" xfId="25686"/>
    <cellStyle name="计算 2 7 3 4 5" xfId="25687"/>
    <cellStyle name="计算 2 7 3 4 5 2" xfId="25688"/>
    <cellStyle name="计算 2 7 3 4 5 3" xfId="25689"/>
    <cellStyle name="计算 2 7 3 4 6" xfId="25690"/>
    <cellStyle name="计算 2 7 3 4 7" xfId="25691"/>
    <cellStyle name="计算 2 7 3 5" xfId="25692"/>
    <cellStyle name="计算 2 7 3 5 2" xfId="25693"/>
    <cellStyle name="计算 2 7 3 5 2 2" xfId="25694"/>
    <cellStyle name="计算 2 7 3 5 2 2 2" xfId="25695"/>
    <cellStyle name="计算 2 7 3 5 2 2 3" xfId="25696"/>
    <cellStyle name="计算 2 7 3 5 2 3" xfId="25697"/>
    <cellStyle name="计算 2 7 3 5 2 4" xfId="25698"/>
    <cellStyle name="计算 2 7 3 5 3" xfId="25699"/>
    <cellStyle name="计算 2 7 3 5 3 2" xfId="25700"/>
    <cellStyle name="计算 2 7 3 5 3 2 2" xfId="25701"/>
    <cellStyle name="计算 2 7 3 5 3 2 3" xfId="25702"/>
    <cellStyle name="计算 2 7 3 5 3 3" xfId="25703"/>
    <cellStyle name="计算 2 7 3 5 3 4" xfId="25704"/>
    <cellStyle name="计算 2 7 3 5 4" xfId="25705"/>
    <cellStyle name="计算 2 7 3 5 4 2" xfId="25706"/>
    <cellStyle name="计算 2 7 3 5 4 2 2" xfId="25707"/>
    <cellStyle name="计算 2 7 3 5 4 2 3" xfId="25708"/>
    <cellStyle name="计算 2 7 3 5 4 3" xfId="25709"/>
    <cellStyle name="计算 2 7 3 5 4 4" xfId="25710"/>
    <cellStyle name="计算 2 7 3 5 5" xfId="25711"/>
    <cellStyle name="计算 2 7 3 5 5 2" xfId="25712"/>
    <cellStyle name="计算 2 7 3 5 5 3" xfId="25713"/>
    <cellStyle name="计算 2 7 3 5 6" xfId="25714"/>
    <cellStyle name="计算 2 7 3 5 7" xfId="25715"/>
    <cellStyle name="计算 2 7 3 6" xfId="25716"/>
    <cellStyle name="计算 2 7 3 6 2" xfId="25717"/>
    <cellStyle name="计算 2 7 3 6 2 2" xfId="25718"/>
    <cellStyle name="计算 2 7 3 6 2 3" xfId="25719"/>
    <cellStyle name="计算 2 7 3 6 3" xfId="25720"/>
    <cellStyle name="计算 2 7 3 6 4" xfId="25721"/>
    <cellStyle name="计算 2 7 3 7" xfId="25722"/>
    <cellStyle name="计算 2 7 3 7 2" xfId="25723"/>
    <cellStyle name="计算 2 7 3 7 3" xfId="25724"/>
    <cellStyle name="计算 2 7 3 8" xfId="25725"/>
    <cellStyle name="计算 2 7 3 9" xfId="25726"/>
    <cellStyle name="计算 2 7 4" xfId="25727"/>
    <cellStyle name="计算 2 7 4 2" xfId="25728"/>
    <cellStyle name="计算 2 7 4 2 2" xfId="25729"/>
    <cellStyle name="计算 2 7 4 2 2 2" xfId="25730"/>
    <cellStyle name="计算 2 7 4 2 2 2 2" xfId="25731"/>
    <cellStyle name="计算 2 7 4 2 2 2 2 2" xfId="25732"/>
    <cellStyle name="计算 2 7 4 2 2 2 2 3" xfId="25733"/>
    <cellStyle name="计算 2 7 4 2 2 2 3" xfId="25734"/>
    <cellStyle name="计算 2 7 4 2 2 2 4" xfId="25735"/>
    <cellStyle name="计算 2 7 4 2 2 3" xfId="25736"/>
    <cellStyle name="计算 2 7 4 2 2 3 2" xfId="25737"/>
    <cellStyle name="计算 2 7 4 2 2 3 2 2" xfId="25738"/>
    <cellStyle name="计算 2 7 4 2 2 3 2 3" xfId="25739"/>
    <cellStyle name="计算 2 7 4 2 2 3 3" xfId="25740"/>
    <cellStyle name="计算 2 7 4 2 2 3 4" xfId="25741"/>
    <cellStyle name="计算 2 7 4 2 2 4" xfId="25742"/>
    <cellStyle name="计算 2 7 4 2 2 4 2" xfId="25743"/>
    <cellStyle name="计算 2 7 4 2 2 4 2 2" xfId="25744"/>
    <cellStyle name="计算 2 7 4 2 2 4 2 3" xfId="25745"/>
    <cellStyle name="计算 2 7 4 2 2 4 3" xfId="25746"/>
    <cellStyle name="计算 2 7 4 2 2 4 4" xfId="25747"/>
    <cellStyle name="计算 2 7 4 2 2 5" xfId="25748"/>
    <cellStyle name="计算 2 7 4 2 2 5 2" xfId="25749"/>
    <cellStyle name="计算 2 7 4 2 2 5 3" xfId="25750"/>
    <cellStyle name="计算 2 7 4 2 2 6" xfId="25751"/>
    <cellStyle name="计算 2 7 4 2 2 7" xfId="25752"/>
    <cellStyle name="计算 2 7 4 2 3" xfId="25753"/>
    <cellStyle name="计算 2 7 4 2 3 2" xfId="25754"/>
    <cellStyle name="计算 2 7 4 2 3 2 2" xfId="25755"/>
    <cellStyle name="计算 2 7 4 2 3 2 2 2" xfId="25756"/>
    <cellStyle name="计算 2 7 4 2 3 2 2 3" xfId="25757"/>
    <cellStyle name="计算 2 7 4 2 3 2 3" xfId="25758"/>
    <cellStyle name="计算 2 7 4 2 3 2 4" xfId="25759"/>
    <cellStyle name="计算 2 7 4 2 3 3" xfId="25760"/>
    <cellStyle name="计算 2 7 4 2 3 3 2" xfId="25761"/>
    <cellStyle name="计算 2 7 4 2 3 3 2 2" xfId="25762"/>
    <cellStyle name="计算 2 7 4 2 3 3 2 3" xfId="25763"/>
    <cellStyle name="计算 2 7 4 2 3 3 3" xfId="25764"/>
    <cellStyle name="计算 2 7 4 2 3 3 4" xfId="25765"/>
    <cellStyle name="计算 2 7 4 2 3 4" xfId="25766"/>
    <cellStyle name="计算 2 7 4 2 3 4 2" xfId="25767"/>
    <cellStyle name="计算 2 7 4 2 3 4 2 2" xfId="25768"/>
    <cellStyle name="计算 2 7 4 2 3 4 2 3" xfId="25769"/>
    <cellStyle name="计算 2 7 4 2 3 4 3" xfId="25770"/>
    <cellStyle name="计算 2 7 4 2 3 4 4" xfId="25771"/>
    <cellStyle name="计算 2 7 4 2 3 5" xfId="25772"/>
    <cellStyle name="计算 2 7 4 2 3 5 2" xfId="25773"/>
    <cellStyle name="计算 2 7 4 2 3 5 3" xfId="25774"/>
    <cellStyle name="计算 2 7 4 2 3 6" xfId="25775"/>
    <cellStyle name="计算 2 7 4 2 3 7" xfId="25776"/>
    <cellStyle name="计算 2 7 4 2 4" xfId="25777"/>
    <cellStyle name="计算 2 7 4 2 4 2" xfId="25778"/>
    <cellStyle name="计算 2 7 4 2 4 2 2" xfId="25779"/>
    <cellStyle name="计算 2 7 4 2 4 2 2 2" xfId="25780"/>
    <cellStyle name="计算 2 7 4 2 4 2 2 3" xfId="25781"/>
    <cellStyle name="计算 2 7 4 2 4 2 3" xfId="25782"/>
    <cellStyle name="计算 2 7 4 2 4 2 4" xfId="25783"/>
    <cellStyle name="计算 2 7 4 2 4 3" xfId="25784"/>
    <cellStyle name="计算 2 7 4 2 4 3 2" xfId="25785"/>
    <cellStyle name="计算 2 7 4 2 4 3 2 2" xfId="25786"/>
    <cellStyle name="计算 2 7 4 2 4 3 2 3" xfId="25787"/>
    <cellStyle name="计算 2 7 4 2 4 3 3" xfId="25788"/>
    <cellStyle name="计算 2 7 4 2 4 3 4" xfId="25789"/>
    <cellStyle name="计算 2 7 4 2 4 4" xfId="25790"/>
    <cellStyle name="计算 2 7 4 2 4 4 2" xfId="25791"/>
    <cellStyle name="计算 2 7 4 2 4 4 2 2" xfId="25792"/>
    <cellStyle name="计算 2 7 4 2 4 4 2 3" xfId="25793"/>
    <cellStyle name="计算 2 7 4 2 4 4 3" xfId="25794"/>
    <cellStyle name="计算 2 7 4 2 4 4 4" xfId="25795"/>
    <cellStyle name="计算 2 7 4 2 4 5" xfId="25796"/>
    <cellStyle name="计算 2 7 4 2 4 5 2" xfId="25797"/>
    <cellStyle name="计算 2 7 4 2 4 5 3" xfId="25798"/>
    <cellStyle name="计算 2 7 4 2 4 6" xfId="25799"/>
    <cellStyle name="计算 2 7 4 2 4 7" xfId="25800"/>
    <cellStyle name="计算 2 7 4 2 5" xfId="25801"/>
    <cellStyle name="计算 2 7 4 2 5 2" xfId="25802"/>
    <cellStyle name="计算 2 7 4 2 5 2 2" xfId="25803"/>
    <cellStyle name="计算 2 7 4 2 5 2 3" xfId="25804"/>
    <cellStyle name="计算 2 7 4 2 5 3" xfId="25805"/>
    <cellStyle name="计算 2 7 4 2 5 4" xfId="25806"/>
    <cellStyle name="计算 2 7 4 2 6" xfId="25807"/>
    <cellStyle name="计算 2 7 4 2 6 2" xfId="25808"/>
    <cellStyle name="计算 2 7 4 2 6 3" xfId="25809"/>
    <cellStyle name="计算 2 7 4 2 7" xfId="25810"/>
    <cellStyle name="计算 2 7 4 2 8" xfId="25811"/>
    <cellStyle name="计算 2 7 4 3" xfId="25812"/>
    <cellStyle name="计算 2 7 4 3 2" xfId="25813"/>
    <cellStyle name="计算 2 7 4 3 2 2" xfId="25814"/>
    <cellStyle name="计算 2 7 4 3 2 2 2" xfId="25815"/>
    <cellStyle name="计算 2 7 4 3 2 2 3" xfId="25816"/>
    <cellStyle name="计算 2 7 4 3 2 3" xfId="25817"/>
    <cellStyle name="计算 2 7 4 3 2 4" xfId="25818"/>
    <cellStyle name="计算 2 7 4 3 3" xfId="25819"/>
    <cellStyle name="计算 2 7 4 3 3 2" xfId="25820"/>
    <cellStyle name="计算 2 7 4 3 3 2 2" xfId="25821"/>
    <cellStyle name="计算 2 7 4 3 3 2 3" xfId="25822"/>
    <cellStyle name="计算 2 7 4 3 3 3" xfId="25823"/>
    <cellStyle name="计算 2 7 4 3 3 4" xfId="25824"/>
    <cellStyle name="计算 2 7 4 3 4" xfId="25825"/>
    <cellStyle name="计算 2 7 4 3 4 2" xfId="25826"/>
    <cellStyle name="计算 2 7 4 3 4 2 2" xfId="25827"/>
    <cellStyle name="计算 2 7 4 3 4 2 3" xfId="25828"/>
    <cellStyle name="计算 2 7 4 3 4 3" xfId="25829"/>
    <cellStyle name="计算 2 7 4 3 4 4" xfId="25830"/>
    <cellStyle name="计算 2 7 4 3 5" xfId="25831"/>
    <cellStyle name="计算 2 7 4 3 5 2" xfId="25832"/>
    <cellStyle name="计算 2 7 4 3 5 3" xfId="25833"/>
    <cellStyle name="计算 2 7 4 3 6" xfId="25834"/>
    <cellStyle name="计算 2 7 4 3 7" xfId="25835"/>
    <cellStyle name="计算 2 7 4 4" xfId="25836"/>
    <cellStyle name="计算 2 7 4 4 2" xfId="25837"/>
    <cellStyle name="计算 2 7 4 4 2 2" xfId="25838"/>
    <cellStyle name="计算 2 7 4 4 2 2 2" xfId="25839"/>
    <cellStyle name="计算 2 7 4 4 2 2 3" xfId="25840"/>
    <cellStyle name="计算 2 7 4 4 2 3" xfId="25841"/>
    <cellStyle name="计算 2 7 4 4 2 4" xfId="25842"/>
    <cellStyle name="计算 2 7 4 4 3" xfId="25843"/>
    <cellStyle name="计算 2 7 4 4 3 2" xfId="25844"/>
    <cellStyle name="计算 2 7 4 4 3 2 2" xfId="25845"/>
    <cellStyle name="计算 2 7 4 4 3 2 3" xfId="25846"/>
    <cellStyle name="计算 2 7 4 4 3 3" xfId="25847"/>
    <cellStyle name="计算 2 7 4 4 3 4" xfId="25848"/>
    <cellStyle name="计算 2 7 4 4 4" xfId="25849"/>
    <cellStyle name="计算 2 7 4 4 4 2" xfId="25850"/>
    <cellStyle name="计算 2 7 4 4 4 2 2" xfId="25851"/>
    <cellStyle name="计算 2 7 4 4 4 2 3" xfId="25852"/>
    <cellStyle name="计算 2 7 4 4 4 3" xfId="25853"/>
    <cellStyle name="计算 2 7 4 4 4 4" xfId="25854"/>
    <cellStyle name="计算 2 7 4 4 5" xfId="25855"/>
    <cellStyle name="计算 2 7 4 4 5 2" xfId="25856"/>
    <cellStyle name="计算 2 7 4 4 5 3" xfId="25857"/>
    <cellStyle name="计算 2 7 4 4 6" xfId="25858"/>
    <cellStyle name="计算 2 7 4 4 7" xfId="25859"/>
    <cellStyle name="计算 2 7 4 5" xfId="25860"/>
    <cellStyle name="计算 2 7 4 5 2" xfId="25861"/>
    <cellStyle name="计算 2 7 4 5 2 2" xfId="25862"/>
    <cellStyle name="计算 2 7 4 5 2 2 2" xfId="25863"/>
    <cellStyle name="计算 2 7 4 5 2 2 3" xfId="25864"/>
    <cellStyle name="计算 2 7 4 5 2 3" xfId="25865"/>
    <cellStyle name="计算 2 7 4 5 2 4" xfId="25866"/>
    <cellStyle name="计算 2 7 4 5 3" xfId="25867"/>
    <cellStyle name="计算 2 7 4 5 3 2" xfId="25868"/>
    <cellStyle name="计算 2 7 4 5 3 2 2" xfId="25869"/>
    <cellStyle name="计算 2 7 4 5 3 2 3" xfId="25870"/>
    <cellStyle name="计算 2 7 4 5 3 3" xfId="25871"/>
    <cellStyle name="计算 2 7 4 5 3 4" xfId="25872"/>
    <cellStyle name="计算 2 7 4 5 4" xfId="25873"/>
    <cellStyle name="计算 2 7 4 5 4 2" xfId="25874"/>
    <cellStyle name="计算 2 7 4 5 4 2 2" xfId="25875"/>
    <cellStyle name="计算 2 7 4 5 4 2 3" xfId="25876"/>
    <cellStyle name="计算 2 7 4 5 4 3" xfId="25877"/>
    <cellStyle name="计算 2 7 4 5 4 4" xfId="25878"/>
    <cellStyle name="计算 2 7 4 5 5" xfId="25879"/>
    <cellStyle name="计算 2 7 4 5 5 2" xfId="25880"/>
    <cellStyle name="计算 2 7 4 5 5 3" xfId="25881"/>
    <cellStyle name="计算 2 7 4 5 6" xfId="25882"/>
    <cellStyle name="计算 2 7 4 5 7" xfId="25883"/>
    <cellStyle name="计算 2 7 4 6" xfId="25884"/>
    <cellStyle name="计算 2 7 4 6 2" xfId="25885"/>
    <cellStyle name="计算 2 7 4 6 2 2" xfId="25886"/>
    <cellStyle name="计算 2 7 4 6 2 3" xfId="25887"/>
    <cellStyle name="计算 2 7 4 6 3" xfId="25888"/>
    <cellStyle name="计算 2 7 4 6 4" xfId="25889"/>
    <cellStyle name="计算 2 7 4 7" xfId="25890"/>
    <cellStyle name="计算 2 7 4 8" xfId="25891"/>
    <cellStyle name="计算 2 7 5" xfId="25892"/>
    <cellStyle name="计算 2 7 5 2" xfId="25893"/>
    <cellStyle name="计算 2 7 5 2 2" xfId="25894"/>
    <cellStyle name="计算 2 7 5 2 2 2" xfId="25895"/>
    <cellStyle name="计算 2 7 5 2 2 2 2" xfId="25896"/>
    <cellStyle name="计算 2 7 5 2 2 2 3" xfId="25897"/>
    <cellStyle name="计算 2 7 5 2 2 3" xfId="25898"/>
    <cellStyle name="计算 2 7 5 2 2 4" xfId="25899"/>
    <cellStyle name="计算 2 7 5 2 3" xfId="25900"/>
    <cellStyle name="计算 2 7 5 2 3 2" xfId="25901"/>
    <cellStyle name="计算 2 7 5 2 3 2 2" xfId="25902"/>
    <cellStyle name="计算 2 7 5 2 3 2 3" xfId="25903"/>
    <cellStyle name="计算 2 7 5 2 3 3" xfId="25904"/>
    <cellStyle name="计算 2 7 5 2 3 4" xfId="25905"/>
    <cellStyle name="计算 2 7 5 2 4" xfId="25906"/>
    <cellStyle name="计算 2 7 5 2 4 2" xfId="25907"/>
    <cellStyle name="计算 2 7 5 2 4 2 2" xfId="25908"/>
    <cellStyle name="计算 2 7 5 2 4 2 3" xfId="25909"/>
    <cellStyle name="计算 2 7 5 2 4 3" xfId="25910"/>
    <cellStyle name="计算 2 7 5 2 4 4" xfId="25911"/>
    <cellStyle name="计算 2 7 5 2 5" xfId="25912"/>
    <cellStyle name="计算 2 7 5 2 5 2" xfId="25913"/>
    <cellStyle name="计算 2 7 5 2 5 3" xfId="25914"/>
    <cellStyle name="计算 2 7 5 2 6" xfId="25915"/>
    <cellStyle name="计算 2 7 5 2 7" xfId="25916"/>
    <cellStyle name="计算 2 7 5 3" xfId="25917"/>
    <cellStyle name="计算 2 7 5 3 2" xfId="25918"/>
    <cellStyle name="计算 2 7 5 3 2 2" xfId="25919"/>
    <cellStyle name="计算 2 7 5 3 2 2 2" xfId="25920"/>
    <cellStyle name="计算 2 7 5 3 2 2 3" xfId="25921"/>
    <cellStyle name="计算 2 7 5 3 2 3" xfId="25922"/>
    <cellStyle name="计算 2 7 5 3 2 4" xfId="25923"/>
    <cellStyle name="计算 2 7 5 3 3" xfId="25924"/>
    <cellStyle name="计算 2 7 5 3 3 2" xfId="25925"/>
    <cellStyle name="计算 2 7 5 3 3 2 2" xfId="25926"/>
    <cellStyle name="计算 2 7 5 3 3 2 3" xfId="25927"/>
    <cellStyle name="计算 2 7 5 3 3 3" xfId="25928"/>
    <cellStyle name="计算 2 7 5 3 3 4" xfId="25929"/>
    <cellStyle name="计算 2 7 5 3 4" xfId="25930"/>
    <cellStyle name="计算 2 7 5 3 4 2" xfId="25931"/>
    <cellStyle name="计算 2 7 5 3 4 2 2" xfId="25932"/>
    <cellStyle name="计算 2 7 5 3 4 2 3" xfId="25933"/>
    <cellStyle name="计算 2 7 5 3 4 3" xfId="25934"/>
    <cellStyle name="计算 2 7 5 3 4 4" xfId="25935"/>
    <cellStyle name="计算 2 7 5 3 5" xfId="25936"/>
    <cellStyle name="计算 2 7 5 3 5 2" xfId="25937"/>
    <cellStyle name="计算 2 7 5 3 5 3" xfId="25938"/>
    <cellStyle name="计算 2 7 5 3 6" xfId="25939"/>
    <cellStyle name="计算 2 7 5 3 7" xfId="25940"/>
    <cellStyle name="计算 2 7 5 4" xfId="25941"/>
    <cellStyle name="计算 2 7 5 4 2" xfId="25942"/>
    <cellStyle name="计算 2 7 5 4 2 2" xfId="25943"/>
    <cellStyle name="计算 2 7 5 4 2 2 2" xfId="25944"/>
    <cellStyle name="计算 2 7 5 4 2 2 3" xfId="25945"/>
    <cellStyle name="计算 2 7 5 4 2 3" xfId="25946"/>
    <cellStyle name="计算 2 7 5 4 2 4" xfId="25947"/>
    <cellStyle name="计算 2 7 5 4 3" xfId="25948"/>
    <cellStyle name="计算 2 7 5 4 3 2" xfId="25949"/>
    <cellStyle name="计算 2 7 5 4 3 2 2" xfId="25950"/>
    <cellStyle name="计算 2 7 5 4 3 2 3" xfId="25951"/>
    <cellStyle name="计算 2 7 5 4 3 3" xfId="25952"/>
    <cellStyle name="计算 2 7 5 4 3 4" xfId="25953"/>
    <cellStyle name="计算 2 7 5 4 4" xfId="25954"/>
    <cellStyle name="计算 2 7 5 4 4 2" xfId="25955"/>
    <cellStyle name="计算 2 7 5 4 4 2 2" xfId="25956"/>
    <cellStyle name="计算 2 7 5 4 4 2 3" xfId="25957"/>
    <cellStyle name="计算 2 7 5 4 4 3" xfId="25958"/>
    <cellStyle name="计算 2 7 5 4 4 4" xfId="25959"/>
    <cellStyle name="计算 2 7 5 4 5" xfId="25960"/>
    <cellStyle name="计算 2 7 5 4 5 2" xfId="25961"/>
    <cellStyle name="计算 2 7 5 4 5 3" xfId="25962"/>
    <cellStyle name="计算 2 7 5 4 6" xfId="25963"/>
    <cellStyle name="计算 2 7 5 4 7" xfId="25964"/>
    <cellStyle name="计算 2 7 5 5" xfId="25965"/>
    <cellStyle name="计算 2 7 5 5 2" xfId="25966"/>
    <cellStyle name="计算 2 7 5 5 2 2" xfId="25967"/>
    <cellStyle name="计算 2 7 5 5 2 3" xfId="25968"/>
    <cellStyle name="计算 2 7 5 5 3" xfId="25969"/>
    <cellStyle name="计算 2 7 5 5 4" xfId="25970"/>
    <cellStyle name="计算 2 7 5 6" xfId="25971"/>
    <cellStyle name="计算 2 7 5 6 2" xfId="25972"/>
    <cellStyle name="计算 2 7 5 6 3" xfId="25973"/>
    <cellStyle name="计算 2 7 5 7" xfId="25974"/>
    <cellStyle name="计算 2 7 5 8" xfId="25975"/>
    <cellStyle name="计算 2 7 6" xfId="25976"/>
    <cellStyle name="计算 2 7 6 2" xfId="25977"/>
    <cellStyle name="计算 2 7 6 2 2" xfId="25978"/>
    <cellStyle name="计算 2 7 6 2 2 2" xfId="25979"/>
    <cellStyle name="计算 2 7 6 2 2 3" xfId="25980"/>
    <cellStyle name="计算 2 7 6 2 3" xfId="25981"/>
    <cellStyle name="计算 2 7 6 2 4" xfId="25982"/>
    <cellStyle name="计算 2 7 6 3" xfId="25983"/>
    <cellStyle name="计算 2 7 6 3 2" xfId="25984"/>
    <cellStyle name="计算 2 7 6 3 2 2" xfId="25985"/>
    <cellStyle name="计算 2 7 6 3 2 3" xfId="25986"/>
    <cellStyle name="计算 2 7 6 3 3" xfId="25987"/>
    <cellStyle name="计算 2 7 6 3 4" xfId="25988"/>
    <cellStyle name="计算 2 7 6 4" xfId="25989"/>
    <cellStyle name="计算 2 7 6 4 2" xfId="25990"/>
    <cellStyle name="计算 2 7 6 4 2 2" xfId="25991"/>
    <cellStyle name="计算 2 7 6 4 2 3" xfId="25992"/>
    <cellStyle name="计算 2 7 6 4 3" xfId="25993"/>
    <cellStyle name="计算 2 7 6 4 4" xfId="25994"/>
    <cellStyle name="计算 2 7 6 5" xfId="25995"/>
    <cellStyle name="计算 2 7 6 5 2" xfId="25996"/>
    <cellStyle name="计算 2 7 6 5 3" xfId="25997"/>
    <cellStyle name="计算 2 7 6 6" xfId="25998"/>
    <cellStyle name="计算 2 7 6 7" xfId="25999"/>
    <cellStyle name="计算 2 7 7" xfId="26000"/>
    <cellStyle name="计算 2 7 7 2" xfId="26001"/>
    <cellStyle name="计算 2 7 7 2 2" xfId="26002"/>
    <cellStyle name="计算 2 7 7 2 2 2" xfId="26003"/>
    <cellStyle name="计算 2 7 7 2 2 3" xfId="26004"/>
    <cellStyle name="计算 2 7 7 2 3" xfId="26005"/>
    <cellStyle name="计算 2 7 7 2 4" xfId="26006"/>
    <cellStyle name="计算 2 7 7 3" xfId="26007"/>
    <cellStyle name="计算 2 7 7 3 2" xfId="26008"/>
    <cellStyle name="计算 2 7 7 3 2 2" xfId="26009"/>
    <cellStyle name="计算 2 7 7 3 2 3" xfId="26010"/>
    <cellStyle name="计算 2 7 7 3 3" xfId="26011"/>
    <cellStyle name="计算 2 7 7 3 4" xfId="26012"/>
    <cellStyle name="计算 2 7 7 4" xfId="26013"/>
    <cellStyle name="计算 2 7 7 4 2" xfId="26014"/>
    <cellStyle name="计算 2 7 7 4 2 2" xfId="26015"/>
    <cellStyle name="计算 2 7 7 4 2 3" xfId="26016"/>
    <cellStyle name="计算 2 7 7 4 3" xfId="26017"/>
    <cellStyle name="计算 2 7 7 4 4" xfId="26018"/>
    <cellStyle name="计算 2 7 7 5" xfId="26019"/>
    <cellStyle name="计算 2 7 7 5 2" xfId="26020"/>
    <cellStyle name="计算 2 7 7 5 3" xfId="26021"/>
    <cellStyle name="计算 2 7 7 6" xfId="26022"/>
    <cellStyle name="计算 2 7 7 7" xfId="26023"/>
    <cellStyle name="计算 2 7 8" xfId="26024"/>
    <cellStyle name="计算 2 7 8 2" xfId="26025"/>
    <cellStyle name="计算 2 7 8 2 2" xfId="26026"/>
    <cellStyle name="计算 2 7 8 2 2 2" xfId="26027"/>
    <cellStyle name="计算 2 7 8 2 2 3" xfId="26028"/>
    <cellStyle name="计算 2 7 8 2 3" xfId="26029"/>
    <cellStyle name="计算 2 7 8 2 4" xfId="26030"/>
    <cellStyle name="计算 2 7 8 3" xfId="26031"/>
    <cellStyle name="计算 2 7 8 3 2" xfId="26032"/>
    <cellStyle name="计算 2 7 8 3 2 2" xfId="26033"/>
    <cellStyle name="计算 2 7 8 3 2 3" xfId="26034"/>
    <cellStyle name="计算 2 7 8 3 3" xfId="26035"/>
    <cellStyle name="计算 2 7 8 3 4" xfId="26036"/>
    <cellStyle name="计算 2 7 8 4" xfId="26037"/>
    <cellStyle name="计算 2 7 8 4 2" xfId="26038"/>
    <cellStyle name="计算 2 7 8 4 2 2" xfId="26039"/>
    <cellStyle name="计算 2 7 8 4 2 3" xfId="26040"/>
    <cellStyle name="计算 2 7 8 4 3" xfId="26041"/>
    <cellStyle name="计算 2 7 8 4 4" xfId="26042"/>
    <cellStyle name="计算 2 7 8 5" xfId="26043"/>
    <cellStyle name="计算 2 7 8 5 2" xfId="26044"/>
    <cellStyle name="计算 2 7 8 5 3" xfId="26045"/>
    <cellStyle name="计算 2 7 8 6" xfId="26046"/>
    <cellStyle name="计算 2 7 8 7" xfId="26047"/>
    <cellStyle name="计算 2 7 9" xfId="26048"/>
    <cellStyle name="计算 2 7 9 2" xfId="26049"/>
    <cellStyle name="计算 2 7 9 2 2" xfId="26050"/>
    <cellStyle name="计算 2 7 9 2 3" xfId="26051"/>
    <cellStyle name="计算 2 7 9 3" xfId="26052"/>
    <cellStyle name="计算 2 7 9 4" xfId="26053"/>
    <cellStyle name="计算 2 8" xfId="26054"/>
    <cellStyle name="计算 2 8 2" xfId="26055"/>
    <cellStyle name="计算 2 8 2 2" xfId="26056"/>
    <cellStyle name="计算 2 8 2 2 2" xfId="26057"/>
    <cellStyle name="计算 2 8 2 2 2 2" xfId="26058"/>
    <cellStyle name="计算 2 8 2 2 2 2 2" xfId="26059"/>
    <cellStyle name="计算 2 8 2 2 2 2 3" xfId="26060"/>
    <cellStyle name="计算 2 8 2 2 2 3" xfId="26061"/>
    <cellStyle name="计算 2 8 2 2 2 4" xfId="26062"/>
    <cellStyle name="计算 2 8 2 2 3" xfId="26063"/>
    <cellStyle name="计算 2 8 2 2 3 2" xfId="26064"/>
    <cellStyle name="计算 2 8 2 2 3 2 2" xfId="26065"/>
    <cellStyle name="计算 2 8 2 2 3 2 3" xfId="26066"/>
    <cellStyle name="计算 2 8 2 2 3 3" xfId="26067"/>
    <cellStyle name="计算 2 8 2 2 3 4" xfId="26068"/>
    <cellStyle name="计算 2 8 2 2 4" xfId="26069"/>
    <cellStyle name="计算 2 8 2 2 4 2" xfId="26070"/>
    <cellStyle name="计算 2 8 2 2 4 2 2" xfId="26071"/>
    <cellStyle name="计算 2 8 2 2 4 2 3" xfId="26072"/>
    <cellStyle name="计算 2 8 2 2 4 3" xfId="26073"/>
    <cellStyle name="计算 2 8 2 2 4 4" xfId="26074"/>
    <cellStyle name="计算 2 8 2 2 5" xfId="26075"/>
    <cellStyle name="计算 2 8 2 2 5 2" xfId="26076"/>
    <cellStyle name="计算 2 8 2 2 5 3" xfId="26077"/>
    <cellStyle name="计算 2 8 2 2 6" xfId="26078"/>
    <cellStyle name="计算 2 8 2 2 7" xfId="26079"/>
    <cellStyle name="计算 2 8 2 3" xfId="26080"/>
    <cellStyle name="计算 2 8 2 3 2" xfId="26081"/>
    <cellStyle name="计算 2 8 2 3 2 2" xfId="26082"/>
    <cellStyle name="计算 2 8 2 3 2 2 2" xfId="26083"/>
    <cellStyle name="计算 2 8 2 3 2 2 3" xfId="26084"/>
    <cellStyle name="计算 2 8 2 3 2 3" xfId="26085"/>
    <cellStyle name="计算 2 8 2 3 2 4" xfId="26086"/>
    <cellStyle name="计算 2 8 2 3 3" xfId="26087"/>
    <cellStyle name="计算 2 8 2 3 3 2" xfId="26088"/>
    <cellStyle name="计算 2 8 2 3 3 2 2" xfId="26089"/>
    <cellStyle name="计算 2 8 2 3 3 2 3" xfId="26090"/>
    <cellStyle name="计算 2 8 2 3 3 3" xfId="26091"/>
    <cellStyle name="计算 2 8 2 3 3 4" xfId="26092"/>
    <cellStyle name="计算 2 8 2 3 4" xfId="26093"/>
    <cellStyle name="计算 2 8 2 3 4 2" xfId="26094"/>
    <cellStyle name="计算 2 8 2 3 4 2 2" xfId="26095"/>
    <cellStyle name="计算 2 8 2 3 4 2 3" xfId="26096"/>
    <cellStyle name="计算 2 8 2 3 4 3" xfId="26097"/>
    <cellStyle name="计算 2 8 2 3 4 4" xfId="26098"/>
    <cellStyle name="计算 2 8 2 3 5" xfId="26099"/>
    <cellStyle name="计算 2 8 2 3 5 2" xfId="26100"/>
    <cellStyle name="计算 2 8 2 3 5 3" xfId="26101"/>
    <cellStyle name="计算 2 8 2 3 6" xfId="26102"/>
    <cellStyle name="计算 2 8 2 3 7" xfId="26103"/>
    <cellStyle name="计算 2 8 2 4" xfId="26104"/>
    <cellStyle name="计算 2 8 2 4 2" xfId="26105"/>
    <cellStyle name="计算 2 8 2 4 2 2" xfId="26106"/>
    <cellStyle name="计算 2 8 2 4 2 2 2" xfId="26107"/>
    <cellStyle name="计算 2 8 2 4 2 2 3" xfId="26108"/>
    <cellStyle name="计算 2 8 2 4 2 3" xfId="26109"/>
    <cellStyle name="计算 2 8 2 4 2 4" xfId="26110"/>
    <cellStyle name="计算 2 8 2 4 3" xfId="26111"/>
    <cellStyle name="计算 2 8 2 4 3 2" xfId="26112"/>
    <cellStyle name="计算 2 8 2 4 3 2 2" xfId="26113"/>
    <cellStyle name="计算 2 8 2 4 3 2 3" xfId="26114"/>
    <cellStyle name="计算 2 8 2 4 3 3" xfId="26115"/>
    <cellStyle name="计算 2 8 2 4 3 4" xfId="26116"/>
    <cellStyle name="计算 2 8 2 4 4" xfId="26117"/>
    <cellStyle name="计算 2 8 2 4 4 2" xfId="26118"/>
    <cellStyle name="计算 2 8 2 4 4 2 2" xfId="26119"/>
    <cellStyle name="计算 2 8 2 4 4 2 3" xfId="26120"/>
    <cellStyle name="计算 2 8 2 4 4 3" xfId="26121"/>
    <cellStyle name="计算 2 8 2 4 4 4" xfId="26122"/>
    <cellStyle name="计算 2 8 2 4 5" xfId="26123"/>
    <cellStyle name="计算 2 8 2 4 5 2" xfId="26124"/>
    <cellStyle name="计算 2 8 2 4 5 3" xfId="26125"/>
    <cellStyle name="计算 2 8 2 4 6" xfId="26126"/>
    <cellStyle name="计算 2 8 2 4 7" xfId="26127"/>
    <cellStyle name="计算 2 8 2 5" xfId="26128"/>
    <cellStyle name="计算 2 8 2 5 2" xfId="26129"/>
    <cellStyle name="计算 2 8 2 5 2 2" xfId="26130"/>
    <cellStyle name="计算 2 8 2 5 2 3" xfId="26131"/>
    <cellStyle name="计算 2 8 2 5 3" xfId="26132"/>
    <cellStyle name="计算 2 8 2 5 4" xfId="26133"/>
    <cellStyle name="计算 2 8 2 6" xfId="26134"/>
    <cellStyle name="计算 2 8 2 6 2" xfId="26135"/>
    <cellStyle name="计算 2 8 2 6 3" xfId="26136"/>
    <cellStyle name="计算 2 8 2 7" xfId="26137"/>
    <cellStyle name="计算 2 8 2 8" xfId="26138"/>
    <cellStyle name="计算 2 8 3" xfId="26139"/>
    <cellStyle name="计算 2 8 3 2" xfId="26140"/>
    <cellStyle name="计算 2 8 3 2 2" xfId="26141"/>
    <cellStyle name="计算 2 8 3 2 2 2" xfId="26142"/>
    <cellStyle name="计算 2 8 3 2 2 3" xfId="26143"/>
    <cellStyle name="计算 2 8 3 2 3" xfId="26144"/>
    <cellStyle name="计算 2 8 3 2 4" xfId="26145"/>
    <cellStyle name="计算 2 8 3 3" xfId="26146"/>
    <cellStyle name="计算 2 8 3 3 2" xfId="26147"/>
    <cellStyle name="计算 2 8 3 3 2 2" xfId="26148"/>
    <cellStyle name="计算 2 8 3 3 2 3" xfId="26149"/>
    <cellStyle name="计算 2 8 3 3 3" xfId="26150"/>
    <cellStyle name="计算 2 8 3 3 4" xfId="26151"/>
    <cellStyle name="计算 2 8 3 4" xfId="26152"/>
    <cellStyle name="计算 2 8 3 4 2" xfId="26153"/>
    <cellStyle name="计算 2 8 3 4 2 2" xfId="26154"/>
    <cellStyle name="计算 2 8 3 4 2 3" xfId="26155"/>
    <cellStyle name="计算 2 8 3 4 3" xfId="26156"/>
    <cellStyle name="计算 2 8 3 4 4" xfId="26157"/>
    <cellStyle name="计算 2 8 3 5" xfId="26158"/>
    <cellStyle name="计算 2 8 3 5 2" xfId="26159"/>
    <cellStyle name="计算 2 8 3 5 3" xfId="26160"/>
    <cellStyle name="计算 2 8 3 6" xfId="26161"/>
    <cellStyle name="计算 2 8 3 7" xfId="26162"/>
    <cellStyle name="计算 2 8 4" xfId="26163"/>
    <cellStyle name="计算 2 8 4 2" xfId="26164"/>
    <cellStyle name="计算 2 8 4 2 2" xfId="26165"/>
    <cellStyle name="计算 2 8 4 2 2 2" xfId="26166"/>
    <cellStyle name="计算 2 8 4 2 2 3" xfId="26167"/>
    <cellStyle name="计算 2 8 4 2 3" xfId="26168"/>
    <cellStyle name="计算 2 8 4 2 4" xfId="26169"/>
    <cellStyle name="计算 2 8 4 3" xfId="26170"/>
    <cellStyle name="计算 2 8 4 3 2" xfId="26171"/>
    <cellStyle name="计算 2 8 4 3 2 2" xfId="26172"/>
    <cellStyle name="计算 2 8 4 3 2 3" xfId="26173"/>
    <cellStyle name="计算 2 8 4 3 3" xfId="26174"/>
    <cellStyle name="计算 2 8 4 3 4" xfId="26175"/>
    <cellStyle name="计算 2 8 4 4" xfId="26176"/>
    <cellStyle name="计算 2 8 4 4 2" xfId="26177"/>
    <cellStyle name="计算 2 8 4 4 2 2" xfId="26178"/>
    <cellStyle name="计算 2 8 4 4 2 3" xfId="26179"/>
    <cellStyle name="计算 2 8 4 4 3" xfId="26180"/>
    <cellStyle name="计算 2 8 4 4 4" xfId="26181"/>
    <cellStyle name="计算 2 8 4 5" xfId="26182"/>
    <cellStyle name="计算 2 8 4 5 2" xfId="26183"/>
    <cellStyle name="计算 2 8 4 5 3" xfId="26184"/>
    <cellStyle name="计算 2 8 4 6" xfId="26185"/>
    <cellStyle name="计算 2 8 4 7" xfId="26186"/>
    <cellStyle name="计算 2 8 5" xfId="26187"/>
    <cellStyle name="计算 2 8 5 2" xfId="26188"/>
    <cellStyle name="计算 2 8 5 2 2" xfId="26189"/>
    <cellStyle name="计算 2 8 5 2 2 2" xfId="26190"/>
    <cellStyle name="计算 2 8 5 2 2 3" xfId="26191"/>
    <cellStyle name="计算 2 8 5 2 3" xfId="26192"/>
    <cellStyle name="计算 2 8 5 2 4" xfId="26193"/>
    <cellStyle name="计算 2 8 5 3" xfId="26194"/>
    <cellStyle name="计算 2 8 5 3 2" xfId="26195"/>
    <cellStyle name="计算 2 8 5 3 2 2" xfId="26196"/>
    <cellStyle name="计算 2 8 5 3 2 3" xfId="26197"/>
    <cellStyle name="计算 2 8 5 3 3" xfId="26198"/>
    <cellStyle name="计算 2 8 5 3 4" xfId="26199"/>
    <cellStyle name="计算 2 8 5 4" xfId="26200"/>
    <cellStyle name="计算 2 8 5 4 2" xfId="26201"/>
    <cellStyle name="计算 2 8 5 4 2 2" xfId="26202"/>
    <cellStyle name="计算 2 8 5 4 2 3" xfId="26203"/>
    <cellStyle name="计算 2 8 5 4 3" xfId="26204"/>
    <cellStyle name="计算 2 8 5 4 4" xfId="26205"/>
    <cellStyle name="计算 2 8 5 5" xfId="26206"/>
    <cellStyle name="计算 2 8 5 5 2" xfId="26207"/>
    <cellStyle name="计算 2 8 5 5 3" xfId="26208"/>
    <cellStyle name="计算 2 8 5 6" xfId="26209"/>
    <cellStyle name="计算 2 8 5 7" xfId="26210"/>
    <cellStyle name="计算 2 8 6" xfId="26211"/>
    <cellStyle name="计算 2 8 6 2" xfId="26212"/>
    <cellStyle name="计算 2 8 6 2 2" xfId="26213"/>
    <cellStyle name="计算 2 8 6 2 3" xfId="26214"/>
    <cellStyle name="计算 2 8 6 3" xfId="26215"/>
    <cellStyle name="计算 2 8 6 4" xfId="26216"/>
    <cellStyle name="计算 2 8 7" xfId="26217"/>
    <cellStyle name="计算 2 8 7 2" xfId="26218"/>
    <cellStyle name="计算 2 8 7 3" xfId="26219"/>
    <cellStyle name="计算 2 8 8" xfId="26220"/>
    <cellStyle name="计算 2 8 9" xfId="26221"/>
    <cellStyle name="计算 2 9" xfId="26222"/>
    <cellStyle name="计算 2 9 2" xfId="26223"/>
    <cellStyle name="计算 2 9 2 2" xfId="26224"/>
    <cellStyle name="计算 2 9 2 2 2" xfId="26225"/>
    <cellStyle name="计算 2 9 2 2 2 2" xfId="26226"/>
    <cellStyle name="计算 2 9 2 2 2 2 2" xfId="26227"/>
    <cellStyle name="计算 2 9 2 2 2 2 3" xfId="26228"/>
    <cellStyle name="计算 2 9 2 2 2 3" xfId="26229"/>
    <cellStyle name="计算 2 9 2 2 2 4" xfId="26230"/>
    <cellStyle name="计算 2 9 2 2 3" xfId="26231"/>
    <cellStyle name="计算 2 9 2 2 3 2" xfId="26232"/>
    <cellStyle name="计算 2 9 2 2 3 2 2" xfId="26233"/>
    <cellStyle name="计算 2 9 2 2 3 2 3" xfId="26234"/>
    <cellStyle name="计算 2 9 2 2 3 3" xfId="26235"/>
    <cellStyle name="计算 2 9 2 2 3 4" xfId="26236"/>
    <cellStyle name="计算 2 9 2 2 4" xfId="26237"/>
    <cellStyle name="计算 2 9 2 2 4 2" xfId="26238"/>
    <cellStyle name="计算 2 9 2 2 4 2 2" xfId="26239"/>
    <cellStyle name="计算 2 9 2 2 4 2 3" xfId="26240"/>
    <cellStyle name="计算 2 9 2 2 4 3" xfId="26241"/>
    <cellStyle name="计算 2 9 2 2 4 4" xfId="26242"/>
    <cellStyle name="计算 2 9 2 2 5" xfId="26243"/>
    <cellStyle name="计算 2 9 2 2 5 2" xfId="26244"/>
    <cellStyle name="计算 2 9 2 2 5 3" xfId="26245"/>
    <cellStyle name="计算 2 9 2 2 6" xfId="26246"/>
    <cellStyle name="计算 2 9 2 2 7" xfId="26247"/>
    <cellStyle name="计算 2 9 2 3" xfId="26248"/>
    <cellStyle name="计算 2 9 2 3 2" xfId="26249"/>
    <cellStyle name="计算 2 9 2 3 2 2" xfId="26250"/>
    <cellStyle name="计算 2 9 2 3 2 2 2" xfId="26251"/>
    <cellStyle name="计算 2 9 2 3 2 2 3" xfId="26252"/>
    <cellStyle name="计算 2 9 2 3 2 3" xfId="26253"/>
    <cellStyle name="计算 2 9 2 3 2 4" xfId="26254"/>
    <cellStyle name="计算 2 9 2 3 3" xfId="26255"/>
    <cellStyle name="计算 2 9 2 3 3 2" xfId="26256"/>
    <cellStyle name="计算 2 9 2 3 3 2 2" xfId="26257"/>
    <cellStyle name="计算 2 9 2 3 3 2 3" xfId="26258"/>
    <cellStyle name="计算 2 9 2 3 3 3" xfId="26259"/>
    <cellStyle name="计算 2 9 2 3 3 4" xfId="26260"/>
    <cellStyle name="计算 2 9 2 3 4" xfId="26261"/>
    <cellStyle name="计算 2 9 2 3 4 2" xfId="26262"/>
    <cellStyle name="计算 2 9 2 3 4 2 2" xfId="26263"/>
    <cellStyle name="计算 2 9 2 3 4 2 3" xfId="26264"/>
    <cellStyle name="计算 2 9 2 3 4 3" xfId="26265"/>
    <cellStyle name="计算 2 9 2 3 4 4" xfId="26266"/>
    <cellStyle name="计算 2 9 2 3 5" xfId="26267"/>
    <cellStyle name="计算 2 9 2 3 5 2" xfId="26268"/>
    <cellStyle name="计算 2 9 2 3 5 3" xfId="26269"/>
    <cellStyle name="计算 2 9 2 3 6" xfId="26270"/>
    <cellStyle name="计算 2 9 2 3 7" xfId="26271"/>
    <cellStyle name="计算 2 9 2 4" xfId="26272"/>
    <cellStyle name="计算 2 9 2 4 2" xfId="26273"/>
    <cellStyle name="计算 2 9 2 4 2 2" xfId="26274"/>
    <cellStyle name="计算 2 9 2 4 2 2 2" xfId="26275"/>
    <cellStyle name="计算 2 9 2 4 2 2 3" xfId="26276"/>
    <cellStyle name="计算 2 9 2 4 2 3" xfId="26277"/>
    <cellStyle name="计算 2 9 2 4 2 4" xfId="26278"/>
    <cellStyle name="计算 2 9 2 4 3" xfId="26279"/>
    <cellStyle name="计算 2 9 2 4 3 2" xfId="26280"/>
    <cellStyle name="计算 2 9 2 4 3 2 2" xfId="26281"/>
    <cellStyle name="计算 2 9 2 4 3 2 3" xfId="26282"/>
    <cellStyle name="计算 2 9 2 4 3 3" xfId="26283"/>
    <cellStyle name="计算 2 9 2 4 3 4" xfId="26284"/>
    <cellStyle name="计算 2 9 2 4 4" xfId="26285"/>
    <cellStyle name="计算 2 9 2 4 4 2" xfId="26286"/>
    <cellStyle name="计算 2 9 2 4 4 2 2" xfId="26287"/>
    <cellStyle name="计算 2 9 2 4 4 2 3" xfId="26288"/>
    <cellStyle name="计算 2 9 2 4 4 3" xfId="26289"/>
    <cellStyle name="计算 2 9 2 4 4 4" xfId="26290"/>
    <cellStyle name="计算 2 9 2 4 5" xfId="26291"/>
    <cellStyle name="计算 2 9 2 4 5 2" xfId="26292"/>
    <cellStyle name="计算 2 9 2 4 5 3" xfId="26293"/>
    <cellStyle name="计算 2 9 2 4 6" xfId="26294"/>
    <cellStyle name="计算 2 9 2 4 7" xfId="26295"/>
    <cellStyle name="计算 2 9 2 5" xfId="26296"/>
    <cellStyle name="计算 2 9 2 5 2" xfId="26297"/>
    <cellStyle name="计算 2 9 2 5 2 2" xfId="26298"/>
    <cellStyle name="计算 2 9 2 5 2 3" xfId="26299"/>
    <cellStyle name="计算 2 9 2 5 3" xfId="26300"/>
    <cellStyle name="计算 2 9 2 5 4" xfId="26301"/>
    <cellStyle name="计算 2 9 2 6" xfId="26302"/>
    <cellStyle name="计算 2 9 2 6 2" xfId="26303"/>
    <cellStyle name="计算 2 9 2 6 3" xfId="26304"/>
    <cellStyle name="计算 2 9 2 7" xfId="26305"/>
    <cellStyle name="计算 2 9 2 8" xfId="26306"/>
    <cellStyle name="计算 2 9 3" xfId="26307"/>
    <cellStyle name="计算 2 9 3 2" xfId="26308"/>
    <cellStyle name="计算 2 9 3 2 2" xfId="26309"/>
    <cellStyle name="计算 2 9 3 2 2 2" xfId="26310"/>
    <cellStyle name="计算 2 9 3 2 2 3" xfId="26311"/>
    <cellStyle name="计算 2 9 3 2 3" xfId="26312"/>
    <cellStyle name="计算 2 9 3 2 4" xfId="26313"/>
    <cellStyle name="计算 2 9 3 3" xfId="26314"/>
    <cellStyle name="计算 2 9 3 3 2" xfId="26315"/>
    <cellStyle name="计算 2 9 3 3 2 2" xfId="26316"/>
    <cellStyle name="计算 2 9 3 3 2 3" xfId="26317"/>
    <cellStyle name="计算 2 9 3 3 3" xfId="26318"/>
    <cellStyle name="计算 2 9 3 3 4" xfId="26319"/>
    <cellStyle name="计算 2 9 3 4" xfId="26320"/>
    <cellStyle name="计算 2 9 3 4 2" xfId="26321"/>
    <cellStyle name="计算 2 9 3 4 2 2" xfId="26322"/>
    <cellStyle name="计算 2 9 3 4 2 3" xfId="26323"/>
    <cellStyle name="计算 2 9 3 4 3" xfId="26324"/>
    <cellStyle name="计算 2 9 3 4 4" xfId="26325"/>
    <cellStyle name="计算 2 9 3 5" xfId="26326"/>
    <cellStyle name="计算 2 9 3 5 2" xfId="26327"/>
    <cellStyle name="计算 2 9 3 5 3" xfId="26328"/>
    <cellStyle name="计算 2 9 3 6" xfId="26329"/>
    <cellStyle name="计算 2 9 3 7" xfId="26330"/>
    <cellStyle name="计算 2 9 4" xfId="26331"/>
    <cellStyle name="计算 2 9 4 2" xfId="26332"/>
    <cellStyle name="计算 2 9 4 2 2" xfId="26333"/>
    <cellStyle name="计算 2 9 4 2 2 2" xfId="26334"/>
    <cellStyle name="计算 2 9 4 2 2 3" xfId="26335"/>
    <cellStyle name="计算 2 9 4 2 3" xfId="26336"/>
    <cellStyle name="计算 2 9 4 2 4" xfId="26337"/>
    <cellStyle name="计算 2 9 4 3" xfId="26338"/>
    <cellStyle name="计算 2 9 4 3 2" xfId="26339"/>
    <cellStyle name="计算 2 9 4 3 2 2" xfId="26340"/>
    <cellStyle name="计算 2 9 4 3 2 3" xfId="26341"/>
    <cellStyle name="计算 2 9 4 3 3" xfId="26342"/>
    <cellStyle name="计算 2 9 4 3 4" xfId="26343"/>
    <cellStyle name="计算 2 9 4 4" xfId="26344"/>
    <cellStyle name="计算 2 9 4 4 2" xfId="26345"/>
    <cellStyle name="计算 2 9 4 4 2 2" xfId="26346"/>
    <cellStyle name="计算 2 9 4 4 2 3" xfId="26347"/>
    <cellStyle name="计算 2 9 4 4 3" xfId="26348"/>
    <cellStyle name="计算 2 9 4 4 4" xfId="26349"/>
    <cellStyle name="计算 2 9 4 5" xfId="26350"/>
    <cellStyle name="计算 2 9 4 5 2" xfId="26351"/>
    <cellStyle name="计算 2 9 4 5 3" xfId="26352"/>
    <cellStyle name="计算 2 9 4 6" xfId="26353"/>
    <cellStyle name="计算 2 9 4 7" xfId="26354"/>
    <cellStyle name="计算 2 9 5" xfId="26355"/>
    <cellStyle name="计算 2 9 5 2" xfId="26356"/>
    <cellStyle name="计算 2 9 5 2 2" xfId="26357"/>
    <cellStyle name="计算 2 9 5 2 2 2" xfId="26358"/>
    <cellStyle name="计算 2 9 5 2 2 3" xfId="26359"/>
    <cellStyle name="计算 2 9 5 2 3" xfId="26360"/>
    <cellStyle name="计算 2 9 5 2 4" xfId="26361"/>
    <cellStyle name="计算 2 9 5 3" xfId="26362"/>
    <cellStyle name="计算 2 9 5 3 2" xfId="26363"/>
    <cellStyle name="计算 2 9 5 3 2 2" xfId="26364"/>
    <cellStyle name="计算 2 9 5 3 2 3" xfId="26365"/>
    <cellStyle name="计算 2 9 5 3 3" xfId="26366"/>
    <cellStyle name="计算 2 9 5 3 4" xfId="26367"/>
    <cellStyle name="计算 2 9 5 4" xfId="26368"/>
    <cellStyle name="计算 2 9 5 4 2" xfId="26369"/>
    <cellStyle name="计算 2 9 5 4 2 2" xfId="26370"/>
    <cellStyle name="计算 2 9 5 4 2 3" xfId="26371"/>
    <cellStyle name="计算 2 9 5 4 3" xfId="26372"/>
    <cellStyle name="计算 2 9 5 4 4" xfId="26373"/>
    <cellStyle name="计算 2 9 5 5" xfId="26374"/>
    <cellStyle name="计算 2 9 5 5 2" xfId="26375"/>
    <cellStyle name="计算 2 9 5 5 3" xfId="26376"/>
    <cellStyle name="计算 2 9 5 6" xfId="26377"/>
    <cellStyle name="计算 2 9 5 7" xfId="26378"/>
    <cellStyle name="计算 2 9 6" xfId="26379"/>
    <cellStyle name="计算 2 9 6 2" xfId="26380"/>
    <cellStyle name="计算 2 9 6 2 2" xfId="26381"/>
    <cellStyle name="计算 2 9 6 2 3" xfId="26382"/>
    <cellStyle name="计算 2 9 6 3" xfId="26383"/>
    <cellStyle name="计算 2 9 6 4" xfId="26384"/>
    <cellStyle name="计算 2 9 7" xfId="26385"/>
    <cellStyle name="计算 2 9 7 2" xfId="26386"/>
    <cellStyle name="计算 2 9 7 3" xfId="26387"/>
    <cellStyle name="计算 2 9 8" xfId="26388"/>
    <cellStyle name="计算 2 9 9" xfId="26389"/>
    <cellStyle name="计算 3" xfId="26390"/>
    <cellStyle name="计算 3 10" xfId="26391"/>
    <cellStyle name="计算 3 10 2" xfId="26392"/>
    <cellStyle name="计算 3 10 2 2" xfId="26393"/>
    <cellStyle name="计算 3 10 2 3" xfId="26394"/>
    <cellStyle name="计算 3 10 3" xfId="26395"/>
    <cellStyle name="计算 3 10 4" xfId="26396"/>
    <cellStyle name="计算 3 11" xfId="26397"/>
    <cellStyle name="计算 3 12" xfId="26398"/>
    <cellStyle name="计算 3 2" xfId="26399"/>
    <cellStyle name="计算 3 2 10" xfId="26400"/>
    <cellStyle name="计算 3 2 11" xfId="26401"/>
    <cellStyle name="计算 3 2 2" xfId="26402"/>
    <cellStyle name="计算 3 2 2 10" xfId="26403"/>
    <cellStyle name="计算 3 2 2 11" xfId="26404"/>
    <cellStyle name="计算 3 2 2 2" xfId="26405"/>
    <cellStyle name="计算 3 2 2 2 2" xfId="26406"/>
    <cellStyle name="计算 3 2 2 2 2 2" xfId="26407"/>
    <cellStyle name="计算 3 2 2 2 2 2 2" xfId="26408"/>
    <cellStyle name="计算 3 2 2 2 2 2 2 2" xfId="26409"/>
    <cellStyle name="计算 3 2 2 2 2 2 2 2 2" xfId="26410"/>
    <cellStyle name="计算 3 2 2 2 2 2 2 2 3" xfId="26411"/>
    <cellStyle name="计算 3 2 2 2 2 2 2 3" xfId="26412"/>
    <cellStyle name="计算 3 2 2 2 2 2 2 4" xfId="26413"/>
    <cellStyle name="计算 3 2 2 2 2 2 3" xfId="26414"/>
    <cellStyle name="计算 3 2 2 2 2 2 3 2" xfId="26415"/>
    <cellStyle name="计算 3 2 2 2 2 2 3 2 2" xfId="26416"/>
    <cellStyle name="计算 3 2 2 2 2 2 3 2 3" xfId="26417"/>
    <cellStyle name="计算 3 2 2 2 2 2 3 3" xfId="26418"/>
    <cellStyle name="计算 3 2 2 2 2 2 3 4" xfId="26419"/>
    <cellStyle name="计算 3 2 2 2 2 2 4" xfId="26420"/>
    <cellStyle name="计算 3 2 2 2 2 2 4 2" xfId="26421"/>
    <cellStyle name="计算 3 2 2 2 2 2 4 2 2" xfId="26422"/>
    <cellStyle name="计算 3 2 2 2 2 2 4 2 3" xfId="26423"/>
    <cellStyle name="计算 3 2 2 2 2 2 4 3" xfId="26424"/>
    <cellStyle name="计算 3 2 2 2 2 2 4 4" xfId="26425"/>
    <cellStyle name="计算 3 2 2 2 2 2 5" xfId="26426"/>
    <cellStyle name="计算 3 2 2 2 2 2 5 2" xfId="26427"/>
    <cellStyle name="计算 3 2 2 2 2 2 5 3" xfId="26428"/>
    <cellStyle name="计算 3 2 2 2 2 2 6" xfId="26429"/>
    <cellStyle name="计算 3 2 2 2 2 2 7" xfId="26430"/>
    <cellStyle name="计算 3 2 2 2 2 3" xfId="26431"/>
    <cellStyle name="计算 3 2 2 2 2 3 2" xfId="26432"/>
    <cellStyle name="计算 3 2 2 2 2 3 2 2" xfId="26433"/>
    <cellStyle name="计算 3 2 2 2 2 3 2 2 2" xfId="26434"/>
    <cellStyle name="计算 3 2 2 2 2 3 2 2 3" xfId="26435"/>
    <cellStyle name="计算 3 2 2 2 2 3 2 3" xfId="26436"/>
    <cellStyle name="计算 3 2 2 2 2 3 2 4" xfId="26437"/>
    <cellStyle name="计算 3 2 2 2 2 3 3" xfId="26438"/>
    <cellStyle name="计算 3 2 2 2 2 3 3 2" xfId="26439"/>
    <cellStyle name="计算 3 2 2 2 2 3 3 2 2" xfId="26440"/>
    <cellStyle name="计算 3 2 2 2 2 3 3 2 3" xfId="26441"/>
    <cellStyle name="计算 3 2 2 2 2 3 3 3" xfId="26442"/>
    <cellStyle name="计算 3 2 2 2 2 3 3 4" xfId="26443"/>
    <cellStyle name="计算 3 2 2 2 2 3 4" xfId="26444"/>
    <cellStyle name="计算 3 2 2 2 2 3 4 2" xfId="26445"/>
    <cellStyle name="计算 3 2 2 2 2 3 4 2 2" xfId="26446"/>
    <cellStyle name="计算 3 2 2 2 2 3 4 2 3" xfId="26447"/>
    <cellStyle name="计算 3 2 2 2 2 3 4 3" xfId="26448"/>
    <cellStyle name="计算 3 2 2 2 2 3 4 4" xfId="26449"/>
    <cellStyle name="计算 3 2 2 2 2 3 5" xfId="26450"/>
    <cellStyle name="计算 3 2 2 2 2 3 5 2" xfId="26451"/>
    <cellStyle name="计算 3 2 2 2 2 3 5 3" xfId="26452"/>
    <cellStyle name="计算 3 2 2 2 2 3 6" xfId="26453"/>
    <cellStyle name="计算 3 2 2 2 2 3 7" xfId="26454"/>
    <cellStyle name="计算 3 2 2 2 2 4" xfId="26455"/>
    <cellStyle name="计算 3 2 2 2 2 4 2" xfId="26456"/>
    <cellStyle name="计算 3 2 2 2 2 4 2 2" xfId="26457"/>
    <cellStyle name="计算 3 2 2 2 2 4 2 2 2" xfId="26458"/>
    <cellStyle name="计算 3 2 2 2 2 4 2 2 3" xfId="26459"/>
    <cellStyle name="计算 3 2 2 2 2 4 2 3" xfId="26460"/>
    <cellStyle name="计算 3 2 2 2 2 4 2 4" xfId="26461"/>
    <cellStyle name="计算 3 2 2 2 2 4 3" xfId="26462"/>
    <cellStyle name="计算 3 2 2 2 2 4 3 2" xfId="26463"/>
    <cellStyle name="计算 3 2 2 2 2 4 3 2 2" xfId="26464"/>
    <cellStyle name="计算 3 2 2 2 2 4 3 2 3" xfId="26465"/>
    <cellStyle name="计算 3 2 2 2 2 4 3 3" xfId="26466"/>
    <cellStyle name="计算 3 2 2 2 2 4 3 4" xfId="26467"/>
    <cellStyle name="计算 3 2 2 2 2 4 4" xfId="26468"/>
    <cellStyle name="计算 3 2 2 2 2 4 4 2" xfId="26469"/>
    <cellStyle name="计算 3 2 2 2 2 4 4 2 2" xfId="26470"/>
    <cellStyle name="计算 3 2 2 2 2 4 4 2 3" xfId="26471"/>
    <cellStyle name="计算 3 2 2 2 2 4 4 3" xfId="26472"/>
    <cellStyle name="计算 3 2 2 2 2 4 4 4" xfId="26473"/>
    <cellStyle name="计算 3 2 2 2 2 4 5" xfId="26474"/>
    <cellStyle name="计算 3 2 2 2 2 4 5 2" xfId="26475"/>
    <cellStyle name="计算 3 2 2 2 2 4 5 3" xfId="26476"/>
    <cellStyle name="计算 3 2 2 2 2 4 6" xfId="26477"/>
    <cellStyle name="计算 3 2 2 2 2 4 7" xfId="26478"/>
    <cellStyle name="计算 3 2 2 2 2 5" xfId="26479"/>
    <cellStyle name="计算 3 2 2 2 2 5 2" xfId="26480"/>
    <cellStyle name="计算 3 2 2 2 2 5 2 2" xfId="26481"/>
    <cellStyle name="计算 3 2 2 2 2 5 2 3" xfId="26482"/>
    <cellStyle name="计算 3 2 2 2 2 5 3" xfId="26483"/>
    <cellStyle name="计算 3 2 2 2 2 5 4" xfId="26484"/>
    <cellStyle name="计算 3 2 2 2 2 6" xfId="26485"/>
    <cellStyle name="计算 3 2 2 2 2 6 2" xfId="26486"/>
    <cellStyle name="计算 3 2 2 2 2 6 3" xfId="26487"/>
    <cellStyle name="计算 3 2 2 2 2 7" xfId="26488"/>
    <cellStyle name="计算 3 2 2 2 2 8" xfId="26489"/>
    <cellStyle name="计算 3 2 2 2 3" xfId="26490"/>
    <cellStyle name="计算 3 2 2 2 3 2" xfId="26491"/>
    <cellStyle name="计算 3 2 2 2 3 2 2" xfId="26492"/>
    <cellStyle name="计算 3 2 2 2 3 2 2 2" xfId="26493"/>
    <cellStyle name="计算 3 2 2 2 3 2 2 3" xfId="26494"/>
    <cellStyle name="计算 3 2 2 2 3 2 3" xfId="26495"/>
    <cellStyle name="计算 3 2 2 2 3 2 4" xfId="26496"/>
    <cellStyle name="计算 3 2 2 2 3 3" xfId="26497"/>
    <cellStyle name="计算 3 2 2 2 3 3 2" xfId="26498"/>
    <cellStyle name="计算 3 2 2 2 3 3 2 2" xfId="26499"/>
    <cellStyle name="计算 3 2 2 2 3 3 2 3" xfId="26500"/>
    <cellStyle name="计算 3 2 2 2 3 3 3" xfId="26501"/>
    <cellStyle name="计算 3 2 2 2 3 3 4" xfId="26502"/>
    <cellStyle name="计算 3 2 2 2 3 4" xfId="26503"/>
    <cellStyle name="计算 3 2 2 2 3 4 2" xfId="26504"/>
    <cellStyle name="计算 3 2 2 2 3 4 2 2" xfId="26505"/>
    <cellStyle name="计算 3 2 2 2 3 4 2 3" xfId="26506"/>
    <cellStyle name="计算 3 2 2 2 3 4 3" xfId="26507"/>
    <cellStyle name="计算 3 2 2 2 3 4 4" xfId="26508"/>
    <cellStyle name="计算 3 2 2 2 3 5" xfId="26509"/>
    <cellStyle name="计算 3 2 2 2 3 5 2" xfId="26510"/>
    <cellStyle name="计算 3 2 2 2 3 5 3" xfId="26511"/>
    <cellStyle name="计算 3 2 2 2 3 6" xfId="26512"/>
    <cellStyle name="计算 3 2 2 2 3 7" xfId="26513"/>
    <cellStyle name="计算 3 2 2 2 4" xfId="26514"/>
    <cellStyle name="计算 3 2 2 2 4 2" xfId="26515"/>
    <cellStyle name="计算 3 2 2 2 4 2 2" xfId="26516"/>
    <cellStyle name="计算 3 2 2 2 4 2 2 2" xfId="26517"/>
    <cellStyle name="计算 3 2 2 2 4 2 2 3" xfId="26518"/>
    <cellStyle name="计算 3 2 2 2 4 2 3" xfId="26519"/>
    <cellStyle name="计算 3 2 2 2 4 2 4" xfId="26520"/>
    <cellStyle name="计算 3 2 2 2 4 3" xfId="26521"/>
    <cellStyle name="计算 3 2 2 2 4 3 2" xfId="26522"/>
    <cellStyle name="计算 3 2 2 2 4 3 2 2" xfId="26523"/>
    <cellStyle name="计算 3 2 2 2 4 3 2 3" xfId="26524"/>
    <cellStyle name="计算 3 2 2 2 4 3 3" xfId="26525"/>
    <cellStyle name="计算 3 2 2 2 4 3 4" xfId="26526"/>
    <cellStyle name="计算 3 2 2 2 4 4" xfId="26527"/>
    <cellStyle name="计算 3 2 2 2 4 4 2" xfId="26528"/>
    <cellStyle name="计算 3 2 2 2 4 4 2 2" xfId="26529"/>
    <cellStyle name="计算 3 2 2 2 4 4 2 3" xfId="26530"/>
    <cellStyle name="计算 3 2 2 2 4 4 3" xfId="26531"/>
    <cellStyle name="计算 3 2 2 2 4 4 4" xfId="26532"/>
    <cellStyle name="计算 3 2 2 2 4 5" xfId="26533"/>
    <cellStyle name="计算 3 2 2 2 4 5 2" xfId="26534"/>
    <cellStyle name="计算 3 2 2 2 4 5 3" xfId="26535"/>
    <cellStyle name="计算 3 2 2 2 4 6" xfId="26536"/>
    <cellStyle name="计算 3 2 2 2 4 7" xfId="26537"/>
    <cellStyle name="计算 3 2 2 2 5" xfId="26538"/>
    <cellStyle name="计算 3 2 2 2 5 2" xfId="26539"/>
    <cellStyle name="计算 3 2 2 2 5 2 2" xfId="26540"/>
    <cellStyle name="计算 3 2 2 2 5 2 2 2" xfId="26541"/>
    <cellStyle name="计算 3 2 2 2 5 2 2 3" xfId="26542"/>
    <cellStyle name="计算 3 2 2 2 5 2 3" xfId="26543"/>
    <cellStyle name="计算 3 2 2 2 5 2 4" xfId="26544"/>
    <cellStyle name="计算 3 2 2 2 5 3" xfId="26545"/>
    <cellStyle name="计算 3 2 2 2 5 3 2" xfId="26546"/>
    <cellStyle name="计算 3 2 2 2 5 3 2 2" xfId="26547"/>
    <cellStyle name="计算 3 2 2 2 5 3 2 3" xfId="26548"/>
    <cellStyle name="计算 3 2 2 2 5 3 3" xfId="26549"/>
    <cellStyle name="计算 3 2 2 2 5 3 4" xfId="26550"/>
    <cellStyle name="计算 3 2 2 2 5 4" xfId="26551"/>
    <cellStyle name="计算 3 2 2 2 5 4 2" xfId="26552"/>
    <cellStyle name="计算 3 2 2 2 5 4 2 2" xfId="26553"/>
    <cellStyle name="计算 3 2 2 2 5 4 2 3" xfId="26554"/>
    <cellStyle name="计算 3 2 2 2 5 4 3" xfId="26555"/>
    <cellStyle name="计算 3 2 2 2 5 4 4" xfId="26556"/>
    <cellStyle name="计算 3 2 2 2 5 5" xfId="26557"/>
    <cellStyle name="计算 3 2 2 2 5 5 2" xfId="26558"/>
    <cellStyle name="计算 3 2 2 2 5 5 3" xfId="26559"/>
    <cellStyle name="计算 3 2 2 2 5 6" xfId="26560"/>
    <cellStyle name="计算 3 2 2 2 5 7" xfId="26561"/>
    <cellStyle name="计算 3 2 2 2 6" xfId="26562"/>
    <cellStyle name="计算 3 2 2 2 6 2" xfId="26563"/>
    <cellStyle name="计算 3 2 2 2 6 2 2" xfId="26564"/>
    <cellStyle name="计算 3 2 2 2 6 2 3" xfId="26565"/>
    <cellStyle name="计算 3 2 2 2 6 3" xfId="26566"/>
    <cellStyle name="计算 3 2 2 2 6 4" xfId="26567"/>
    <cellStyle name="计算 3 2 2 2 7" xfId="26568"/>
    <cellStyle name="计算 3 2 2 2 7 2" xfId="26569"/>
    <cellStyle name="计算 3 2 2 2 7 3" xfId="26570"/>
    <cellStyle name="计算 3 2 2 2 8" xfId="26571"/>
    <cellStyle name="计算 3 2 2 2 9" xfId="26572"/>
    <cellStyle name="计算 3 2 2 3" xfId="26573"/>
    <cellStyle name="计算 3 2 2 3 2" xfId="26574"/>
    <cellStyle name="计算 3 2 2 3 2 2" xfId="26575"/>
    <cellStyle name="计算 3 2 2 3 2 2 2" xfId="26576"/>
    <cellStyle name="计算 3 2 2 3 2 2 2 2" xfId="26577"/>
    <cellStyle name="计算 3 2 2 3 2 2 2 2 2" xfId="26578"/>
    <cellStyle name="计算 3 2 2 3 2 2 2 2 3" xfId="26579"/>
    <cellStyle name="计算 3 2 2 3 2 2 2 3" xfId="26580"/>
    <cellStyle name="计算 3 2 2 3 2 2 2 4" xfId="26581"/>
    <cellStyle name="计算 3 2 2 3 2 2 3" xfId="26582"/>
    <cellStyle name="计算 3 2 2 3 2 2 3 2" xfId="26583"/>
    <cellStyle name="计算 3 2 2 3 2 2 3 2 2" xfId="26584"/>
    <cellStyle name="计算 3 2 2 3 2 2 3 2 3" xfId="26585"/>
    <cellStyle name="计算 3 2 2 3 2 2 3 3" xfId="26586"/>
    <cellStyle name="计算 3 2 2 3 2 2 3 4" xfId="26587"/>
    <cellStyle name="计算 3 2 2 3 2 2 4" xfId="26588"/>
    <cellStyle name="计算 3 2 2 3 2 2 4 2" xfId="26589"/>
    <cellStyle name="计算 3 2 2 3 2 2 4 2 2" xfId="26590"/>
    <cellStyle name="计算 3 2 2 3 2 2 4 2 3" xfId="26591"/>
    <cellStyle name="计算 3 2 2 3 2 2 4 3" xfId="26592"/>
    <cellStyle name="计算 3 2 2 3 2 2 4 4" xfId="26593"/>
    <cellStyle name="计算 3 2 2 3 2 2 5" xfId="26594"/>
    <cellStyle name="计算 3 2 2 3 2 2 5 2" xfId="26595"/>
    <cellStyle name="计算 3 2 2 3 2 2 5 3" xfId="26596"/>
    <cellStyle name="计算 3 2 2 3 2 2 6" xfId="26597"/>
    <cellStyle name="计算 3 2 2 3 2 2 7" xfId="26598"/>
    <cellStyle name="计算 3 2 2 3 2 3" xfId="26599"/>
    <cellStyle name="计算 3 2 2 3 2 3 2" xfId="26600"/>
    <cellStyle name="计算 3 2 2 3 2 3 2 2" xfId="26601"/>
    <cellStyle name="计算 3 2 2 3 2 3 2 2 2" xfId="26602"/>
    <cellStyle name="计算 3 2 2 3 2 3 2 2 3" xfId="26603"/>
    <cellStyle name="计算 3 2 2 3 2 3 2 3" xfId="26604"/>
    <cellStyle name="计算 3 2 2 3 2 3 2 4" xfId="26605"/>
    <cellStyle name="计算 3 2 2 3 2 3 3" xfId="26606"/>
    <cellStyle name="计算 3 2 2 3 2 3 3 2" xfId="26607"/>
    <cellStyle name="计算 3 2 2 3 2 3 3 2 2" xfId="26608"/>
    <cellStyle name="计算 3 2 2 3 2 3 3 2 3" xfId="26609"/>
    <cellStyle name="计算 3 2 2 3 2 3 3 3" xfId="26610"/>
    <cellStyle name="计算 3 2 2 3 2 3 3 4" xfId="26611"/>
    <cellStyle name="计算 3 2 2 3 2 3 4" xfId="26612"/>
    <cellStyle name="计算 3 2 2 3 2 3 4 2" xfId="26613"/>
    <cellStyle name="计算 3 2 2 3 2 3 4 2 2" xfId="26614"/>
    <cellStyle name="计算 3 2 2 3 2 3 4 2 3" xfId="26615"/>
    <cellStyle name="计算 3 2 2 3 2 3 4 3" xfId="26616"/>
    <cellStyle name="计算 3 2 2 3 2 3 4 4" xfId="26617"/>
    <cellStyle name="计算 3 2 2 3 2 3 5" xfId="26618"/>
    <cellStyle name="计算 3 2 2 3 2 3 5 2" xfId="26619"/>
    <cellStyle name="计算 3 2 2 3 2 3 5 3" xfId="26620"/>
    <cellStyle name="计算 3 2 2 3 2 3 6" xfId="26621"/>
    <cellStyle name="计算 3 2 2 3 2 3 7" xfId="26622"/>
    <cellStyle name="计算 3 2 2 3 2 4" xfId="26623"/>
    <cellStyle name="计算 3 2 2 3 2 4 2" xfId="26624"/>
    <cellStyle name="计算 3 2 2 3 2 4 2 2" xfId="26625"/>
    <cellStyle name="计算 3 2 2 3 2 4 2 2 2" xfId="26626"/>
    <cellStyle name="计算 3 2 2 3 2 4 2 2 3" xfId="26627"/>
    <cellStyle name="计算 3 2 2 3 2 4 2 3" xfId="26628"/>
    <cellStyle name="计算 3 2 2 3 2 4 2 4" xfId="26629"/>
    <cellStyle name="计算 3 2 2 3 2 4 3" xfId="26630"/>
    <cellStyle name="计算 3 2 2 3 2 4 3 2" xfId="26631"/>
    <cellStyle name="计算 3 2 2 3 2 4 3 2 2" xfId="26632"/>
    <cellStyle name="计算 3 2 2 3 2 4 3 2 3" xfId="26633"/>
    <cellStyle name="计算 3 2 2 3 2 4 3 3" xfId="26634"/>
    <cellStyle name="计算 3 2 2 3 2 4 3 4" xfId="26635"/>
    <cellStyle name="计算 3 2 2 3 2 4 4" xfId="26636"/>
    <cellStyle name="计算 3 2 2 3 2 4 4 2" xfId="26637"/>
    <cellStyle name="计算 3 2 2 3 2 4 4 2 2" xfId="26638"/>
    <cellStyle name="计算 3 2 2 3 2 4 4 2 3" xfId="26639"/>
    <cellStyle name="计算 3 2 2 3 2 4 4 3" xfId="26640"/>
    <cellStyle name="计算 3 2 2 3 2 4 4 4" xfId="26641"/>
    <cellStyle name="计算 3 2 2 3 2 4 5" xfId="26642"/>
    <cellStyle name="计算 3 2 2 3 2 4 5 2" xfId="26643"/>
    <cellStyle name="计算 3 2 2 3 2 4 5 3" xfId="26644"/>
    <cellStyle name="计算 3 2 2 3 2 4 6" xfId="26645"/>
    <cellStyle name="计算 3 2 2 3 2 4 7" xfId="26646"/>
    <cellStyle name="计算 3 2 2 3 2 5" xfId="26647"/>
    <cellStyle name="计算 3 2 2 3 2 5 2" xfId="26648"/>
    <cellStyle name="计算 3 2 2 3 2 5 2 2" xfId="26649"/>
    <cellStyle name="计算 3 2 2 3 2 5 2 3" xfId="26650"/>
    <cellStyle name="计算 3 2 2 3 2 5 3" xfId="26651"/>
    <cellStyle name="计算 3 2 2 3 2 5 4" xfId="26652"/>
    <cellStyle name="计算 3 2 2 3 2 6" xfId="26653"/>
    <cellStyle name="计算 3 2 2 3 2 6 2" xfId="26654"/>
    <cellStyle name="计算 3 2 2 3 2 6 3" xfId="26655"/>
    <cellStyle name="计算 3 2 2 3 2 7" xfId="26656"/>
    <cellStyle name="计算 3 2 2 3 2 8" xfId="26657"/>
    <cellStyle name="计算 3 2 2 3 3" xfId="26658"/>
    <cellStyle name="计算 3 2 2 3 3 2" xfId="26659"/>
    <cellStyle name="计算 3 2 2 3 3 2 2" xfId="26660"/>
    <cellStyle name="计算 3 2 2 3 3 2 2 2" xfId="26661"/>
    <cellStyle name="计算 3 2 2 3 3 2 2 3" xfId="26662"/>
    <cellStyle name="计算 3 2 2 3 3 2 3" xfId="26663"/>
    <cellStyle name="计算 3 2 2 3 3 2 4" xfId="26664"/>
    <cellStyle name="计算 3 2 2 3 3 3" xfId="26665"/>
    <cellStyle name="计算 3 2 2 3 3 3 2" xfId="26666"/>
    <cellStyle name="计算 3 2 2 3 3 3 2 2" xfId="26667"/>
    <cellStyle name="计算 3 2 2 3 3 3 2 3" xfId="26668"/>
    <cellStyle name="计算 3 2 2 3 3 3 3" xfId="26669"/>
    <cellStyle name="计算 3 2 2 3 3 3 4" xfId="26670"/>
    <cellStyle name="计算 3 2 2 3 3 4" xfId="26671"/>
    <cellStyle name="计算 3 2 2 3 3 4 2" xfId="26672"/>
    <cellStyle name="计算 3 2 2 3 3 4 2 2" xfId="26673"/>
    <cellStyle name="计算 3 2 2 3 3 4 2 3" xfId="26674"/>
    <cellStyle name="计算 3 2 2 3 3 4 3" xfId="26675"/>
    <cellStyle name="计算 3 2 2 3 3 4 4" xfId="26676"/>
    <cellStyle name="计算 3 2 2 3 3 5" xfId="26677"/>
    <cellStyle name="计算 3 2 2 3 3 5 2" xfId="26678"/>
    <cellStyle name="计算 3 2 2 3 3 5 3" xfId="26679"/>
    <cellStyle name="计算 3 2 2 3 3 6" xfId="26680"/>
    <cellStyle name="计算 3 2 2 3 3 7" xfId="26681"/>
    <cellStyle name="计算 3 2 2 3 4" xfId="26682"/>
    <cellStyle name="计算 3 2 2 3 4 2" xfId="26683"/>
    <cellStyle name="计算 3 2 2 3 4 2 2" xfId="26684"/>
    <cellStyle name="计算 3 2 2 3 4 2 2 2" xfId="26685"/>
    <cellStyle name="计算 3 2 2 3 4 2 2 3" xfId="26686"/>
    <cellStyle name="计算 3 2 2 3 4 2 3" xfId="26687"/>
    <cellStyle name="计算 3 2 2 3 4 2 4" xfId="26688"/>
    <cellStyle name="计算 3 2 2 3 4 3" xfId="26689"/>
    <cellStyle name="计算 3 2 2 3 4 3 2" xfId="26690"/>
    <cellStyle name="计算 3 2 2 3 4 3 2 2" xfId="26691"/>
    <cellStyle name="计算 3 2 2 3 4 3 2 3" xfId="26692"/>
    <cellStyle name="计算 3 2 2 3 4 3 3" xfId="26693"/>
    <cellStyle name="计算 3 2 2 3 4 3 4" xfId="26694"/>
    <cellStyle name="计算 3 2 2 3 4 4" xfId="26695"/>
    <cellStyle name="计算 3 2 2 3 4 4 2" xfId="26696"/>
    <cellStyle name="计算 3 2 2 3 4 4 2 2" xfId="26697"/>
    <cellStyle name="计算 3 2 2 3 4 4 2 3" xfId="26698"/>
    <cellStyle name="计算 3 2 2 3 4 4 3" xfId="26699"/>
    <cellStyle name="计算 3 2 2 3 4 4 4" xfId="26700"/>
    <cellStyle name="计算 3 2 2 3 4 5" xfId="26701"/>
    <cellStyle name="计算 3 2 2 3 4 5 2" xfId="26702"/>
    <cellStyle name="计算 3 2 2 3 4 5 3" xfId="26703"/>
    <cellStyle name="计算 3 2 2 3 4 6" xfId="26704"/>
    <cellStyle name="计算 3 2 2 3 4 7" xfId="26705"/>
    <cellStyle name="计算 3 2 2 3 5" xfId="26706"/>
    <cellStyle name="计算 3 2 2 3 5 2" xfId="26707"/>
    <cellStyle name="计算 3 2 2 3 5 2 2" xfId="26708"/>
    <cellStyle name="计算 3 2 2 3 5 2 2 2" xfId="26709"/>
    <cellStyle name="计算 3 2 2 3 5 2 2 3" xfId="26710"/>
    <cellStyle name="计算 3 2 2 3 5 2 3" xfId="26711"/>
    <cellStyle name="计算 3 2 2 3 5 2 4" xfId="26712"/>
    <cellStyle name="计算 3 2 2 3 5 3" xfId="26713"/>
    <cellStyle name="计算 3 2 2 3 5 3 2" xfId="26714"/>
    <cellStyle name="计算 3 2 2 3 5 3 2 2" xfId="26715"/>
    <cellStyle name="计算 3 2 2 3 5 3 2 3" xfId="26716"/>
    <cellStyle name="计算 3 2 2 3 5 3 3" xfId="26717"/>
    <cellStyle name="计算 3 2 2 3 5 3 4" xfId="26718"/>
    <cellStyle name="计算 3 2 2 3 5 4" xfId="26719"/>
    <cellStyle name="计算 3 2 2 3 5 4 2" xfId="26720"/>
    <cellStyle name="计算 3 2 2 3 5 4 2 2" xfId="26721"/>
    <cellStyle name="计算 3 2 2 3 5 4 2 3" xfId="26722"/>
    <cellStyle name="计算 3 2 2 3 5 4 3" xfId="26723"/>
    <cellStyle name="计算 3 2 2 3 5 4 4" xfId="26724"/>
    <cellStyle name="计算 3 2 2 3 5 5" xfId="26725"/>
    <cellStyle name="计算 3 2 2 3 5 5 2" xfId="26726"/>
    <cellStyle name="计算 3 2 2 3 5 5 3" xfId="26727"/>
    <cellStyle name="计算 3 2 2 3 5 6" xfId="26728"/>
    <cellStyle name="计算 3 2 2 3 5 7" xfId="26729"/>
    <cellStyle name="计算 3 2 2 3 6" xfId="26730"/>
    <cellStyle name="计算 3 2 2 3 6 2" xfId="26731"/>
    <cellStyle name="计算 3 2 2 3 6 2 2" xfId="26732"/>
    <cellStyle name="计算 3 2 2 3 6 2 3" xfId="26733"/>
    <cellStyle name="计算 3 2 2 3 6 3" xfId="26734"/>
    <cellStyle name="计算 3 2 2 3 6 4" xfId="26735"/>
    <cellStyle name="计算 3 2 2 3 7" xfId="26736"/>
    <cellStyle name="计算 3 2 2 3 7 2" xfId="26737"/>
    <cellStyle name="计算 3 2 2 3 7 3" xfId="26738"/>
    <cellStyle name="计算 3 2 2 3 8" xfId="26739"/>
    <cellStyle name="计算 3 2 2 3 9" xfId="26740"/>
    <cellStyle name="计算 3 2 2 4" xfId="26741"/>
    <cellStyle name="计算 3 2 2 4 2" xfId="26742"/>
    <cellStyle name="计算 3 2 2 4 2 2" xfId="26743"/>
    <cellStyle name="计算 3 2 2 4 2 2 2" xfId="26744"/>
    <cellStyle name="计算 3 2 2 4 2 2 2 2" xfId="26745"/>
    <cellStyle name="计算 3 2 2 4 2 2 2 2 2" xfId="26746"/>
    <cellStyle name="计算 3 2 2 4 2 2 2 2 3" xfId="26747"/>
    <cellStyle name="计算 3 2 2 4 2 2 2 3" xfId="26748"/>
    <cellStyle name="计算 3 2 2 4 2 2 2 4" xfId="26749"/>
    <cellStyle name="计算 3 2 2 4 2 2 3" xfId="26750"/>
    <cellStyle name="计算 3 2 2 4 2 2 3 2" xfId="26751"/>
    <cellStyle name="计算 3 2 2 4 2 2 3 2 2" xfId="26752"/>
    <cellStyle name="计算 3 2 2 4 2 2 3 2 3" xfId="26753"/>
    <cellStyle name="计算 3 2 2 4 2 2 3 3" xfId="26754"/>
    <cellStyle name="计算 3 2 2 4 2 2 3 4" xfId="26755"/>
    <cellStyle name="计算 3 2 2 4 2 2 4" xfId="26756"/>
    <cellStyle name="计算 3 2 2 4 2 2 4 2" xfId="26757"/>
    <cellStyle name="计算 3 2 2 4 2 2 4 2 2" xfId="26758"/>
    <cellStyle name="计算 3 2 2 4 2 2 4 2 3" xfId="26759"/>
    <cellStyle name="计算 3 2 2 4 2 2 4 3" xfId="26760"/>
    <cellStyle name="计算 3 2 2 4 2 2 4 4" xfId="26761"/>
    <cellStyle name="计算 3 2 2 4 2 2 5" xfId="26762"/>
    <cellStyle name="计算 3 2 2 4 2 2 5 2" xfId="26763"/>
    <cellStyle name="计算 3 2 2 4 2 2 5 3" xfId="26764"/>
    <cellStyle name="计算 3 2 2 4 2 2 6" xfId="26765"/>
    <cellStyle name="计算 3 2 2 4 2 2 7" xfId="26766"/>
    <cellStyle name="计算 3 2 2 4 2 3" xfId="26767"/>
    <cellStyle name="计算 3 2 2 4 2 3 2" xfId="26768"/>
    <cellStyle name="计算 3 2 2 4 2 3 2 2" xfId="26769"/>
    <cellStyle name="计算 3 2 2 4 2 3 2 2 2" xfId="26770"/>
    <cellStyle name="计算 3 2 2 4 2 3 2 2 3" xfId="26771"/>
    <cellStyle name="计算 3 2 2 4 2 3 2 3" xfId="26772"/>
    <cellStyle name="计算 3 2 2 4 2 3 2 4" xfId="26773"/>
    <cellStyle name="计算 3 2 2 4 2 3 3" xfId="26774"/>
    <cellStyle name="计算 3 2 2 4 2 3 3 2" xfId="26775"/>
    <cellStyle name="计算 3 2 2 4 2 3 3 2 2" xfId="26776"/>
    <cellStyle name="计算 3 2 2 4 2 3 3 2 3" xfId="26777"/>
    <cellStyle name="计算 3 2 2 4 2 3 3 3" xfId="26778"/>
    <cellStyle name="计算 3 2 2 4 2 3 3 4" xfId="26779"/>
    <cellStyle name="计算 3 2 2 4 2 3 4" xfId="26780"/>
    <cellStyle name="计算 3 2 2 4 2 3 4 2" xfId="26781"/>
    <cellStyle name="计算 3 2 2 4 2 3 4 2 2" xfId="26782"/>
    <cellStyle name="计算 3 2 2 4 2 3 4 2 3" xfId="26783"/>
    <cellStyle name="计算 3 2 2 4 2 3 4 3" xfId="26784"/>
    <cellStyle name="计算 3 2 2 4 2 3 4 4" xfId="26785"/>
    <cellStyle name="计算 3 2 2 4 2 3 5" xfId="26786"/>
    <cellStyle name="计算 3 2 2 4 2 3 5 2" xfId="26787"/>
    <cellStyle name="计算 3 2 2 4 2 3 5 3" xfId="26788"/>
    <cellStyle name="计算 3 2 2 4 2 3 6" xfId="26789"/>
    <cellStyle name="计算 3 2 2 4 2 3 7" xfId="26790"/>
    <cellStyle name="计算 3 2 2 4 2 4" xfId="26791"/>
    <cellStyle name="计算 3 2 2 4 2 4 2" xfId="26792"/>
    <cellStyle name="计算 3 2 2 4 2 4 2 2" xfId="26793"/>
    <cellStyle name="计算 3 2 2 4 2 4 2 2 2" xfId="26794"/>
    <cellStyle name="计算 3 2 2 4 2 4 2 2 3" xfId="26795"/>
    <cellStyle name="计算 3 2 2 4 2 4 2 3" xfId="26796"/>
    <cellStyle name="计算 3 2 2 4 2 4 2 4" xfId="26797"/>
    <cellStyle name="计算 3 2 2 4 2 4 3" xfId="26798"/>
    <cellStyle name="计算 3 2 2 4 2 4 3 2" xfId="26799"/>
    <cellStyle name="计算 3 2 2 4 2 4 3 2 2" xfId="26800"/>
    <cellStyle name="计算 3 2 2 4 2 4 3 2 3" xfId="26801"/>
    <cellStyle name="计算 3 2 2 4 2 4 3 3" xfId="26802"/>
    <cellStyle name="计算 3 2 2 4 2 4 3 4" xfId="26803"/>
    <cellStyle name="计算 3 2 2 4 2 4 4" xfId="26804"/>
    <cellStyle name="计算 3 2 2 4 2 4 4 2" xfId="26805"/>
    <cellStyle name="计算 3 2 2 4 2 4 4 2 2" xfId="26806"/>
    <cellStyle name="计算 3 2 2 4 2 4 4 2 3" xfId="26807"/>
    <cellStyle name="计算 3 2 2 4 2 4 4 3" xfId="26808"/>
    <cellStyle name="计算 3 2 2 4 2 4 4 4" xfId="26809"/>
    <cellStyle name="计算 3 2 2 4 2 4 5" xfId="26810"/>
    <cellStyle name="计算 3 2 2 4 2 4 5 2" xfId="26811"/>
    <cellStyle name="计算 3 2 2 4 2 4 5 3" xfId="26812"/>
    <cellStyle name="计算 3 2 2 4 2 4 6" xfId="26813"/>
    <cellStyle name="计算 3 2 2 4 2 4 7" xfId="26814"/>
    <cellStyle name="计算 3 2 2 4 2 5" xfId="26815"/>
    <cellStyle name="计算 3 2 2 4 2 5 2" xfId="26816"/>
    <cellStyle name="计算 3 2 2 4 2 5 2 2" xfId="26817"/>
    <cellStyle name="计算 3 2 2 4 2 5 2 3" xfId="26818"/>
    <cellStyle name="计算 3 2 2 4 2 5 3" xfId="26819"/>
    <cellStyle name="计算 3 2 2 4 2 5 4" xfId="26820"/>
    <cellStyle name="计算 3 2 2 4 2 6" xfId="26821"/>
    <cellStyle name="计算 3 2 2 4 2 6 2" xfId="26822"/>
    <cellStyle name="计算 3 2 2 4 2 6 3" xfId="26823"/>
    <cellStyle name="计算 3 2 2 4 2 7" xfId="26824"/>
    <cellStyle name="计算 3 2 2 4 2 8" xfId="26825"/>
    <cellStyle name="计算 3 2 2 4 3" xfId="26826"/>
    <cellStyle name="计算 3 2 2 4 3 2" xfId="26827"/>
    <cellStyle name="计算 3 2 2 4 3 2 2" xfId="26828"/>
    <cellStyle name="计算 3 2 2 4 3 2 2 2" xfId="26829"/>
    <cellStyle name="计算 3 2 2 4 3 2 2 3" xfId="26830"/>
    <cellStyle name="计算 3 2 2 4 3 2 3" xfId="26831"/>
    <cellStyle name="计算 3 2 2 4 3 2 4" xfId="26832"/>
    <cellStyle name="计算 3 2 2 4 3 3" xfId="26833"/>
    <cellStyle name="计算 3 2 2 4 3 3 2" xfId="26834"/>
    <cellStyle name="计算 3 2 2 4 3 3 2 2" xfId="26835"/>
    <cellStyle name="计算 3 2 2 4 3 3 2 3" xfId="26836"/>
    <cellStyle name="计算 3 2 2 4 3 3 3" xfId="26837"/>
    <cellStyle name="计算 3 2 2 4 3 3 4" xfId="26838"/>
    <cellStyle name="计算 3 2 2 4 3 4" xfId="26839"/>
    <cellStyle name="计算 3 2 2 4 3 4 2" xfId="26840"/>
    <cellStyle name="计算 3 2 2 4 3 4 2 2" xfId="26841"/>
    <cellStyle name="计算 3 2 2 4 3 4 2 3" xfId="26842"/>
    <cellStyle name="计算 3 2 2 4 3 4 3" xfId="26843"/>
    <cellStyle name="计算 3 2 2 4 3 4 4" xfId="26844"/>
    <cellStyle name="计算 3 2 2 4 3 5" xfId="26845"/>
    <cellStyle name="计算 3 2 2 4 3 5 2" xfId="26846"/>
    <cellStyle name="计算 3 2 2 4 3 5 3" xfId="26847"/>
    <cellStyle name="计算 3 2 2 4 3 6" xfId="26848"/>
    <cellStyle name="计算 3 2 2 4 3 7" xfId="26849"/>
    <cellStyle name="计算 3 2 2 4 4" xfId="26850"/>
    <cellStyle name="计算 3 2 2 4 4 2" xfId="26851"/>
    <cellStyle name="计算 3 2 2 4 4 2 2" xfId="26852"/>
    <cellStyle name="计算 3 2 2 4 4 2 2 2" xfId="26853"/>
    <cellStyle name="计算 3 2 2 4 4 2 2 3" xfId="26854"/>
    <cellStyle name="计算 3 2 2 4 4 2 3" xfId="26855"/>
    <cellStyle name="计算 3 2 2 4 4 2 4" xfId="26856"/>
    <cellStyle name="计算 3 2 2 4 4 3" xfId="26857"/>
    <cellStyle name="计算 3 2 2 4 4 3 2" xfId="26858"/>
    <cellStyle name="计算 3 2 2 4 4 3 2 2" xfId="26859"/>
    <cellStyle name="计算 3 2 2 4 4 3 2 3" xfId="26860"/>
    <cellStyle name="计算 3 2 2 4 4 3 3" xfId="26861"/>
    <cellStyle name="计算 3 2 2 4 4 3 4" xfId="26862"/>
    <cellStyle name="计算 3 2 2 4 4 4" xfId="26863"/>
    <cellStyle name="计算 3 2 2 4 4 4 2" xfId="26864"/>
    <cellStyle name="计算 3 2 2 4 4 4 2 2" xfId="26865"/>
    <cellStyle name="计算 3 2 2 4 4 4 2 3" xfId="26866"/>
    <cellStyle name="计算 3 2 2 4 4 4 3" xfId="26867"/>
    <cellStyle name="计算 3 2 2 4 4 4 4" xfId="26868"/>
    <cellStyle name="计算 3 2 2 4 4 5" xfId="26869"/>
    <cellStyle name="计算 3 2 2 4 4 5 2" xfId="26870"/>
    <cellStyle name="计算 3 2 2 4 4 5 3" xfId="26871"/>
    <cellStyle name="计算 3 2 2 4 4 6" xfId="26872"/>
    <cellStyle name="计算 3 2 2 4 4 7" xfId="26873"/>
    <cellStyle name="计算 3 2 2 4 5" xfId="26874"/>
    <cellStyle name="计算 3 2 2 4 5 2" xfId="26875"/>
    <cellStyle name="计算 3 2 2 4 5 2 2" xfId="26876"/>
    <cellStyle name="计算 3 2 2 4 5 2 2 2" xfId="26877"/>
    <cellStyle name="计算 3 2 2 4 5 2 2 3" xfId="26878"/>
    <cellStyle name="计算 3 2 2 4 5 2 3" xfId="26879"/>
    <cellStyle name="计算 3 2 2 4 5 2 4" xfId="26880"/>
    <cellStyle name="计算 3 2 2 4 5 3" xfId="26881"/>
    <cellStyle name="计算 3 2 2 4 5 3 2" xfId="26882"/>
    <cellStyle name="计算 3 2 2 4 5 3 2 2" xfId="26883"/>
    <cellStyle name="计算 3 2 2 4 5 3 2 3" xfId="26884"/>
    <cellStyle name="计算 3 2 2 4 5 3 3" xfId="26885"/>
    <cellStyle name="计算 3 2 2 4 5 3 4" xfId="26886"/>
    <cellStyle name="计算 3 2 2 4 5 4" xfId="26887"/>
    <cellStyle name="计算 3 2 2 4 5 4 2" xfId="26888"/>
    <cellStyle name="计算 3 2 2 4 5 4 2 2" xfId="26889"/>
    <cellStyle name="计算 3 2 2 4 5 4 2 3" xfId="26890"/>
    <cellStyle name="计算 3 2 2 4 5 4 3" xfId="26891"/>
    <cellStyle name="计算 3 2 2 4 5 4 4" xfId="26892"/>
    <cellStyle name="计算 3 2 2 4 5 5" xfId="26893"/>
    <cellStyle name="计算 3 2 2 4 5 5 2" xfId="26894"/>
    <cellStyle name="计算 3 2 2 4 5 5 3" xfId="26895"/>
    <cellStyle name="计算 3 2 2 4 5 6" xfId="26896"/>
    <cellStyle name="计算 3 2 2 4 5 7" xfId="26897"/>
    <cellStyle name="计算 3 2 2 4 6" xfId="26898"/>
    <cellStyle name="计算 3 2 2 4 6 2" xfId="26899"/>
    <cellStyle name="计算 3 2 2 4 6 2 2" xfId="26900"/>
    <cellStyle name="计算 3 2 2 4 6 2 3" xfId="26901"/>
    <cellStyle name="计算 3 2 2 4 6 3" xfId="26902"/>
    <cellStyle name="计算 3 2 2 4 6 4" xfId="26903"/>
    <cellStyle name="计算 3 2 2 4 7" xfId="26904"/>
    <cellStyle name="计算 3 2 2 4 8" xfId="26905"/>
    <cellStyle name="计算 3 2 2 5" xfId="26906"/>
    <cellStyle name="计算 3 2 2 5 2" xfId="26907"/>
    <cellStyle name="计算 3 2 2 5 2 2" xfId="26908"/>
    <cellStyle name="计算 3 2 2 5 2 2 2" xfId="26909"/>
    <cellStyle name="计算 3 2 2 5 2 2 2 2" xfId="26910"/>
    <cellStyle name="计算 3 2 2 5 2 2 2 3" xfId="26911"/>
    <cellStyle name="计算 3 2 2 5 2 2 3" xfId="26912"/>
    <cellStyle name="计算 3 2 2 5 2 2 4" xfId="26913"/>
    <cellStyle name="计算 3 2 2 5 2 3" xfId="26914"/>
    <cellStyle name="计算 3 2 2 5 2 3 2" xfId="26915"/>
    <cellStyle name="计算 3 2 2 5 2 3 2 2" xfId="26916"/>
    <cellStyle name="计算 3 2 2 5 2 3 2 3" xfId="26917"/>
    <cellStyle name="计算 3 2 2 5 2 3 3" xfId="26918"/>
    <cellStyle name="计算 3 2 2 5 2 3 4" xfId="26919"/>
    <cellStyle name="计算 3 2 2 5 2 4" xfId="26920"/>
    <cellStyle name="计算 3 2 2 5 2 4 2" xfId="26921"/>
    <cellStyle name="计算 3 2 2 5 2 4 2 2" xfId="26922"/>
    <cellStyle name="计算 3 2 2 5 2 4 2 3" xfId="26923"/>
    <cellStyle name="计算 3 2 2 5 2 4 3" xfId="26924"/>
    <cellStyle name="计算 3 2 2 5 2 4 4" xfId="26925"/>
    <cellStyle name="计算 3 2 2 5 2 5" xfId="26926"/>
    <cellStyle name="计算 3 2 2 5 2 5 2" xfId="26927"/>
    <cellStyle name="计算 3 2 2 5 2 5 3" xfId="26928"/>
    <cellStyle name="计算 3 2 2 5 2 6" xfId="26929"/>
    <cellStyle name="计算 3 2 2 5 2 7" xfId="26930"/>
    <cellStyle name="计算 3 2 2 5 3" xfId="26931"/>
    <cellStyle name="计算 3 2 2 5 3 2" xfId="26932"/>
    <cellStyle name="计算 3 2 2 5 3 2 2" xfId="26933"/>
    <cellStyle name="计算 3 2 2 5 3 2 2 2" xfId="26934"/>
    <cellStyle name="计算 3 2 2 5 3 2 2 3" xfId="26935"/>
    <cellStyle name="计算 3 2 2 5 3 2 3" xfId="26936"/>
    <cellStyle name="计算 3 2 2 5 3 2 4" xfId="26937"/>
    <cellStyle name="计算 3 2 2 5 3 3" xfId="26938"/>
    <cellStyle name="计算 3 2 2 5 3 3 2" xfId="26939"/>
    <cellStyle name="计算 3 2 2 5 3 3 2 2" xfId="26940"/>
    <cellStyle name="计算 3 2 2 5 3 3 2 3" xfId="26941"/>
    <cellStyle name="计算 3 2 2 5 3 3 3" xfId="26942"/>
    <cellStyle name="计算 3 2 2 5 3 3 4" xfId="26943"/>
    <cellStyle name="计算 3 2 2 5 3 4" xfId="26944"/>
    <cellStyle name="计算 3 2 2 5 3 4 2" xfId="26945"/>
    <cellStyle name="计算 3 2 2 5 3 4 2 2" xfId="26946"/>
    <cellStyle name="计算 3 2 2 5 3 4 2 3" xfId="26947"/>
    <cellStyle name="计算 3 2 2 5 3 4 3" xfId="26948"/>
    <cellStyle name="计算 3 2 2 5 3 4 4" xfId="26949"/>
    <cellStyle name="计算 3 2 2 5 3 5" xfId="26950"/>
    <cellStyle name="计算 3 2 2 5 3 5 2" xfId="26951"/>
    <cellStyle name="计算 3 2 2 5 3 5 3" xfId="26952"/>
    <cellStyle name="计算 3 2 2 5 3 6" xfId="26953"/>
    <cellStyle name="计算 3 2 2 5 3 7" xfId="26954"/>
    <cellStyle name="计算 3 2 2 5 4" xfId="26955"/>
    <cellStyle name="计算 3 2 2 5 4 2" xfId="26956"/>
    <cellStyle name="计算 3 2 2 5 4 2 2" xfId="26957"/>
    <cellStyle name="计算 3 2 2 5 4 2 2 2" xfId="26958"/>
    <cellStyle name="计算 3 2 2 5 4 2 2 3" xfId="26959"/>
    <cellStyle name="计算 3 2 2 5 4 2 3" xfId="26960"/>
    <cellStyle name="计算 3 2 2 5 4 2 4" xfId="26961"/>
    <cellStyle name="计算 3 2 2 5 4 3" xfId="26962"/>
    <cellStyle name="计算 3 2 2 5 4 3 2" xfId="26963"/>
    <cellStyle name="计算 3 2 2 5 4 3 2 2" xfId="26964"/>
    <cellStyle name="计算 3 2 2 5 4 3 2 3" xfId="26965"/>
    <cellStyle name="计算 3 2 2 5 4 3 3" xfId="26966"/>
    <cellStyle name="计算 3 2 2 5 4 3 4" xfId="26967"/>
    <cellStyle name="计算 3 2 2 5 4 4" xfId="26968"/>
    <cellStyle name="计算 3 2 2 5 4 4 2" xfId="26969"/>
    <cellStyle name="计算 3 2 2 5 4 4 2 2" xfId="26970"/>
    <cellStyle name="计算 3 2 2 5 4 4 2 3" xfId="26971"/>
    <cellStyle name="计算 3 2 2 5 4 4 3" xfId="26972"/>
    <cellStyle name="计算 3 2 2 5 4 4 4" xfId="26973"/>
    <cellStyle name="计算 3 2 2 5 4 5" xfId="26974"/>
    <cellStyle name="计算 3 2 2 5 4 5 2" xfId="26975"/>
    <cellStyle name="计算 3 2 2 5 4 5 3" xfId="26976"/>
    <cellStyle name="计算 3 2 2 5 4 6" xfId="26977"/>
    <cellStyle name="计算 3 2 2 5 4 7" xfId="26978"/>
    <cellStyle name="计算 3 2 2 5 5" xfId="26979"/>
    <cellStyle name="计算 3 2 2 5 5 2" xfId="26980"/>
    <cellStyle name="计算 3 2 2 5 5 2 2" xfId="26981"/>
    <cellStyle name="计算 3 2 2 5 5 2 3" xfId="26982"/>
    <cellStyle name="计算 3 2 2 5 5 3" xfId="26983"/>
    <cellStyle name="计算 3 2 2 5 5 4" xfId="26984"/>
    <cellStyle name="计算 3 2 2 5 6" xfId="26985"/>
    <cellStyle name="计算 3 2 2 5 6 2" xfId="26986"/>
    <cellStyle name="计算 3 2 2 5 6 3" xfId="26987"/>
    <cellStyle name="计算 3 2 2 5 7" xfId="26988"/>
    <cellStyle name="计算 3 2 2 5 8" xfId="26989"/>
    <cellStyle name="计算 3 2 2 6" xfId="26990"/>
    <cellStyle name="计算 3 2 2 6 2" xfId="26991"/>
    <cellStyle name="计算 3 2 2 6 2 2" xfId="26992"/>
    <cellStyle name="计算 3 2 2 6 2 2 2" xfId="26993"/>
    <cellStyle name="计算 3 2 2 6 2 2 3" xfId="26994"/>
    <cellStyle name="计算 3 2 2 6 2 3" xfId="26995"/>
    <cellStyle name="计算 3 2 2 6 2 4" xfId="26996"/>
    <cellStyle name="计算 3 2 2 6 3" xfId="26997"/>
    <cellStyle name="计算 3 2 2 6 3 2" xfId="26998"/>
    <cellStyle name="计算 3 2 2 6 3 2 2" xfId="26999"/>
    <cellStyle name="计算 3 2 2 6 3 2 3" xfId="27000"/>
    <cellStyle name="计算 3 2 2 6 3 3" xfId="27001"/>
    <cellStyle name="计算 3 2 2 6 3 4" xfId="27002"/>
    <cellStyle name="计算 3 2 2 6 4" xfId="27003"/>
    <cellStyle name="计算 3 2 2 6 4 2" xfId="27004"/>
    <cellStyle name="计算 3 2 2 6 4 2 2" xfId="27005"/>
    <cellStyle name="计算 3 2 2 6 4 2 3" xfId="27006"/>
    <cellStyle name="计算 3 2 2 6 4 3" xfId="27007"/>
    <cellStyle name="计算 3 2 2 6 4 4" xfId="27008"/>
    <cellStyle name="计算 3 2 2 6 5" xfId="27009"/>
    <cellStyle name="计算 3 2 2 6 5 2" xfId="27010"/>
    <cellStyle name="计算 3 2 2 6 5 3" xfId="27011"/>
    <cellStyle name="计算 3 2 2 6 6" xfId="27012"/>
    <cellStyle name="计算 3 2 2 6 7" xfId="27013"/>
    <cellStyle name="计算 3 2 2 7" xfId="27014"/>
    <cellStyle name="计算 3 2 2 7 2" xfId="27015"/>
    <cellStyle name="计算 3 2 2 7 2 2" xfId="27016"/>
    <cellStyle name="计算 3 2 2 7 2 2 2" xfId="27017"/>
    <cellStyle name="计算 3 2 2 7 2 2 3" xfId="27018"/>
    <cellStyle name="计算 3 2 2 7 2 3" xfId="27019"/>
    <cellStyle name="计算 3 2 2 7 2 4" xfId="27020"/>
    <cellStyle name="计算 3 2 2 7 3" xfId="27021"/>
    <cellStyle name="计算 3 2 2 7 3 2" xfId="27022"/>
    <cellStyle name="计算 3 2 2 7 3 2 2" xfId="27023"/>
    <cellStyle name="计算 3 2 2 7 3 2 3" xfId="27024"/>
    <cellStyle name="计算 3 2 2 7 3 3" xfId="27025"/>
    <cellStyle name="计算 3 2 2 7 3 4" xfId="27026"/>
    <cellStyle name="计算 3 2 2 7 4" xfId="27027"/>
    <cellStyle name="计算 3 2 2 7 4 2" xfId="27028"/>
    <cellStyle name="计算 3 2 2 7 4 2 2" xfId="27029"/>
    <cellStyle name="计算 3 2 2 7 4 2 3" xfId="27030"/>
    <cellStyle name="计算 3 2 2 7 4 3" xfId="27031"/>
    <cellStyle name="计算 3 2 2 7 4 4" xfId="27032"/>
    <cellStyle name="计算 3 2 2 7 5" xfId="27033"/>
    <cellStyle name="计算 3 2 2 7 5 2" xfId="27034"/>
    <cellStyle name="计算 3 2 2 7 5 3" xfId="27035"/>
    <cellStyle name="计算 3 2 2 7 6" xfId="27036"/>
    <cellStyle name="计算 3 2 2 7 7" xfId="27037"/>
    <cellStyle name="计算 3 2 2 8" xfId="27038"/>
    <cellStyle name="计算 3 2 2 8 2" xfId="27039"/>
    <cellStyle name="计算 3 2 2 8 2 2" xfId="27040"/>
    <cellStyle name="计算 3 2 2 8 2 2 2" xfId="27041"/>
    <cellStyle name="计算 3 2 2 8 2 2 3" xfId="27042"/>
    <cellStyle name="计算 3 2 2 8 2 3" xfId="27043"/>
    <cellStyle name="计算 3 2 2 8 2 4" xfId="27044"/>
    <cellStyle name="计算 3 2 2 8 3" xfId="27045"/>
    <cellStyle name="计算 3 2 2 8 3 2" xfId="27046"/>
    <cellStyle name="计算 3 2 2 8 3 2 2" xfId="27047"/>
    <cellStyle name="计算 3 2 2 8 3 2 3" xfId="27048"/>
    <cellStyle name="计算 3 2 2 8 3 3" xfId="27049"/>
    <cellStyle name="计算 3 2 2 8 3 4" xfId="27050"/>
    <cellStyle name="计算 3 2 2 8 4" xfId="27051"/>
    <cellStyle name="计算 3 2 2 8 4 2" xfId="27052"/>
    <cellStyle name="计算 3 2 2 8 4 2 2" xfId="27053"/>
    <cellStyle name="计算 3 2 2 8 4 2 3" xfId="27054"/>
    <cellStyle name="计算 3 2 2 8 4 3" xfId="27055"/>
    <cellStyle name="计算 3 2 2 8 4 4" xfId="27056"/>
    <cellStyle name="计算 3 2 2 8 5" xfId="27057"/>
    <cellStyle name="计算 3 2 2 8 5 2" xfId="27058"/>
    <cellStyle name="计算 3 2 2 8 5 3" xfId="27059"/>
    <cellStyle name="计算 3 2 2 8 6" xfId="27060"/>
    <cellStyle name="计算 3 2 2 8 7" xfId="27061"/>
    <cellStyle name="计算 3 2 2 9" xfId="27062"/>
    <cellStyle name="计算 3 2 2 9 2" xfId="27063"/>
    <cellStyle name="计算 3 2 2 9 2 2" xfId="27064"/>
    <cellStyle name="计算 3 2 2 9 2 3" xfId="27065"/>
    <cellStyle name="计算 3 2 2 9 3" xfId="27066"/>
    <cellStyle name="计算 3 2 2 9 4" xfId="27067"/>
    <cellStyle name="计算 3 2 3" xfId="27068"/>
    <cellStyle name="计算 3 2 3 2" xfId="27069"/>
    <cellStyle name="计算 3 2 3 2 2" xfId="27070"/>
    <cellStyle name="计算 3 2 3 2 2 2" xfId="27071"/>
    <cellStyle name="计算 3 2 3 2 2 2 2" xfId="27072"/>
    <cellStyle name="计算 3 2 3 2 2 2 2 2" xfId="27073"/>
    <cellStyle name="计算 3 2 3 2 2 2 2 3" xfId="27074"/>
    <cellStyle name="计算 3 2 3 2 2 2 3" xfId="27075"/>
    <cellStyle name="计算 3 2 3 2 2 2 4" xfId="27076"/>
    <cellStyle name="计算 3 2 3 2 2 3" xfId="27077"/>
    <cellStyle name="计算 3 2 3 2 2 3 2" xfId="27078"/>
    <cellStyle name="计算 3 2 3 2 2 3 2 2" xfId="27079"/>
    <cellStyle name="计算 3 2 3 2 2 3 2 3" xfId="27080"/>
    <cellStyle name="计算 3 2 3 2 2 3 3" xfId="27081"/>
    <cellStyle name="计算 3 2 3 2 2 3 4" xfId="27082"/>
    <cellStyle name="计算 3 2 3 2 2 4" xfId="27083"/>
    <cellStyle name="计算 3 2 3 2 2 4 2" xfId="27084"/>
    <cellStyle name="计算 3 2 3 2 2 4 2 2" xfId="27085"/>
    <cellStyle name="计算 3 2 3 2 2 4 2 3" xfId="27086"/>
    <cellStyle name="计算 3 2 3 2 2 4 3" xfId="27087"/>
    <cellStyle name="计算 3 2 3 2 2 4 4" xfId="27088"/>
    <cellStyle name="计算 3 2 3 2 2 5" xfId="27089"/>
    <cellStyle name="计算 3 2 3 2 2 5 2" xfId="27090"/>
    <cellStyle name="计算 3 2 3 2 2 5 3" xfId="27091"/>
    <cellStyle name="计算 3 2 3 2 2 6" xfId="27092"/>
    <cellStyle name="计算 3 2 3 2 2 7" xfId="27093"/>
    <cellStyle name="计算 3 2 3 2 3" xfId="27094"/>
    <cellStyle name="计算 3 2 3 2 3 2" xfId="27095"/>
    <cellStyle name="计算 3 2 3 2 3 2 2" xfId="27096"/>
    <cellStyle name="计算 3 2 3 2 3 2 2 2" xfId="27097"/>
    <cellStyle name="计算 3 2 3 2 3 2 2 3" xfId="27098"/>
    <cellStyle name="计算 3 2 3 2 3 2 3" xfId="27099"/>
    <cellStyle name="计算 3 2 3 2 3 2 4" xfId="27100"/>
    <cellStyle name="计算 3 2 3 2 3 3" xfId="27101"/>
    <cellStyle name="计算 3 2 3 2 3 3 2" xfId="27102"/>
    <cellStyle name="计算 3 2 3 2 3 3 2 2" xfId="27103"/>
    <cellStyle name="计算 3 2 3 2 3 3 2 3" xfId="27104"/>
    <cellStyle name="计算 3 2 3 2 3 3 3" xfId="27105"/>
    <cellStyle name="计算 3 2 3 2 3 3 4" xfId="27106"/>
    <cellStyle name="计算 3 2 3 2 3 4" xfId="27107"/>
    <cellStyle name="计算 3 2 3 2 3 4 2" xfId="27108"/>
    <cellStyle name="计算 3 2 3 2 3 4 2 2" xfId="27109"/>
    <cellStyle name="计算 3 2 3 2 3 4 2 3" xfId="27110"/>
    <cellStyle name="计算 3 2 3 2 3 4 3" xfId="27111"/>
    <cellStyle name="计算 3 2 3 2 3 4 4" xfId="27112"/>
    <cellStyle name="计算 3 2 3 2 3 5" xfId="27113"/>
    <cellStyle name="计算 3 2 3 2 3 5 2" xfId="27114"/>
    <cellStyle name="计算 3 2 3 2 3 5 3" xfId="27115"/>
    <cellStyle name="计算 3 2 3 2 3 6" xfId="27116"/>
    <cellStyle name="计算 3 2 3 2 3 7" xfId="27117"/>
    <cellStyle name="计算 3 2 3 2 4" xfId="27118"/>
    <cellStyle name="计算 3 2 3 2 4 2" xfId="27119"/>
    <cellStyle name="计算 3 2 3 2 4 2 2" xfId="27120"/>
    <cellStyle name="计算 3 2 3 2 4 2 2 2" xfId="27121"/>
    <cellStyle name="计算 3 2 3 2 4 2 2 3" xfId="27122"/>
    <cellStyle name="计算 3 2 3 2 4 2 3" xfId="27123"/>
    <cellStyle name="计算 3 2 3 2 4 2 4" xfId="27124"/>
    <cellStyle name="计算 3 2 3 2 4 3" xfId="27125"/>
    <cellStyle name="计算 3 2 3 2 4 3 2" xfId="27126"/>
    <cellStyle name="计算 3 2 3 2 4 3 2 2" xfId="27127"/>
    <cellStyle name="计算 3 2 3 2 4 3 2 3" xfId="27128"/>
    <cellStyle name="计算 3 2 3 2 4 3 3" xfId="27129"/>
    <cellStyle name="计算 3 2 3 2 4 3 4" xfId="27130"/>
    <cellStyle name="计算 3 2 3 2 4 4" xfId="27131"/>
    <cellStyle name="计算 3 2 3 2 4 4 2" xfId="27132"/>
    <cellStyle name="计算 3 2 3 2 4 4 2 2" xfId="27133"/>
    <cellStyle name="计算 3 2 3 2 4 4 2 3" xfId="27134"/>
    <cellStyle name="计算 3 2 3 2 4 4 3" xfId="27135"/>
    <cellStyle name="计算 3 2 3 2 4 4 4" xfId="27136"/>
    <cellStyle name="计算 3 2 3 2 4 5" xfId="27137"/>
    <cellStyle name="计算 3 2 3 2 4 5 2" xfId="27138"/>
    <cellStyle name="计算 3 2 3 2 4 5 3" xfId="27139"/>
    <cellStyle name="计算 3 2 3 2 4 6" xfId="27140"/>
    <cellStyle name="计算 3 2 3 2 4 7" xfId="27141"/>
    <cellStyle name="计算 3 2 3 2 5" xfId="27142"/>
    <cellStyle name="计算 3 2 3 2 5 2" xfId="27143"/>
    <cellStyle name="计算 3 2 3 2 5 2 2" xfId="27144"/>
    <cellStyle name="计算 3 2 3 2 5 2 3" xfId="27145"/>
    <cellStyle name="计算 3 2 3 2 5 3" xfId="27146"/>
    <cellStyle name="计算 3 2 3 2 5 4" xfId="27147"/>
    <cellStyle name="计算 3 2 3 2 6" xfId="27148"/>
    <cellStyle name="计算 3 2 3 2 6 2" xfId="27149"/>
    <cellStyle name="计算 3 2 3 2 6 3" xfId="27150"/>
    <cellStyle name="计算 3 2 3 2 7" xfId="27151"/>
    <cellStyle name="计算 3 2 3 2 8" xfId="27152"/>
    <cellStyle name="计算 3 2 3 3" xfId="27153"/>
    <cellStyle name="计算 3 2 3 3 2" xfId="27154"/>
    <cellStyle name="计算 3 2 3 3 2 2" xfId="27155"/>
    <cellStyle name="计算 3 2 3 3 2 2 2" xfId="27156"/>
    <cellStyle name="计算 3 2 3 3 2 2 3" xfId="27157"/>
    <cellStyle name="计算 3 2 3 3 2 3" xfId="27158"/>
    <cellStyle name="计算 3 2 3 3 2 4" xfId="27159"/>
    <cellStyle name="计算 3 2 3 3 3" xfId="27160"/>
    <cellStyle name="计算 3 2 3 3 3 2" xfId="27161"/>
    <cellStyle name="计算 3 2 3 3 3 2 2" xfId="27162"/>
    <cellStyle name="计算 3 2 3 3 3 2 3" xfId="27163"/>
    <cellStyle name="计算 3 2 3 3 3 3" xfId="27164"/>
    <cellStyle name="计算 3 2 3 3 3 4" xfId="27165"/>
    <cellStyle name="计算 3 2 3 3 4" xfId="27166"/>
    <cellStyle name="计算 3 2 3 3 4 2" xfId="27167"/>
    <cellStyle name="计算 3 2 3 3 4 2 2" xfId="27168"/>
    <cellStyle name="计算 3 2 3 3 4 2 3" xfId="27169"/>
    <cellStyle name="计算 3 2 3 3 4 3" xfId="27170"/>
    <cellStyle name="计算 3 2 3 3 4 4" xfId="27171"/>
    <cellStyle name="计算 3 2 3 3 5" xfId="27172"/>
    <cellStyle name="计算 3 2 3 3 5 2" xfId="27173"/>
    <cellStyle name="计算 3 2 3 3 5 3" xfId="27174"/>
    <cellStyle name="计算 3 2 3 3 6" xfId="27175"/>
    <cellStyle name="计算 3 2 3 3 7" xfId="27176"/>
    <cellStyle name="计算 3 2 3 4" xfId="27177"/>
    <cellStyle name="计算 3 2 3 4 2" xfId="27178"/>
    <cellStyle name="计算 3 2 3 4 2 2" xfId="27179"/>
    <cellStyle name="计算 3 2 3 4 2 2 2" xfId="27180"/>
    <cellStyle name="计算 3 2 3 4 2 2 3" xfId="27181"/>
    <cellStyle name="计算 3 2 3 4 2 3" xfId="27182"/>
    <cellStyle name="计算 3 2 3 4 2 4" xfId="27183"/>
    <cellStyle name="计算 3 2 3 4 3" xfId="27184"/>
    <cellStyle name="计算 3 2 3 4 3 2" xfId="27185"/>
    <cellStyle name="计算 3 2 3 4 3 2 2" xfId="27186"/>
    <cellStyle name="计算 3 2 3 4 3 2 3" xfId="27187"/>
    <cellStyle name="计算 3 2 3 4 3 3" xfId="27188"/>
    <cellStyle name="计算 3 2 3 4 3 4" xfId="27189"/>
    <cellStyle name="计算 3 2 3 4 4" xfId="27190"/>
    <cellStyle name="计算 3 2 3 4 4 2" xfId="27191"/>
    <cellStyle name="计算 3 2 3 4 4 2 2" xfId="27192"/>
    <cellStyle name="计算 3 2 3 4 4 2 3" xfId="27193"/>
    <cellStyle name="计算 3 2 3 4 4 3" xfId="27194"/>
    <cellStyle name="计算 3 2 3 4 4 4" xfId="27195"/>
    <cellStyle name="计算 3 2 3 4 5" xfId="27196"/>
    <cellStyle name="计算 3 2 3 4 5 2" xfId="27197"/>
    <cellStyle name="计算 3 2 3 4 5 3" xfId="27198"/>
    <cellStyle name="计算 3 2 3 4 6" xfId="27199"/>
    <cellStyle name="计算 3 2 3 4 7" xfId="27200"/>
    <cellStyle name="计算 3 2 3 5" xfId="27201"/>
    <cellStyle name="计算 3 2 3 5 2" xfId="27202"/>
    <cellStyle name="计算 3 2 3 5 2 2" xfId="27203"/>
    <cellStyle name="计算 3 2 3 5 2 2 2" xfId="27204"/>
    <cellStyle name="计算 3 2 3 5 2 2 3" xfId="27205"/>
    <cellStyle name="计算 3 2 3 5 2 3" xfId="27206"/>
    <cellStyle name="计算 3 2 3 5 2 4" xfId="27207"/>
    <cellStyle name="计算 3 2 3 5 3" xfId="27208"/>
    <cellStyle name="计算 3 2 3 5 3 2" xfId="27209"/>
    <cellStyle name="计算 3 2 3 5 3 2 2" xfId="27210"/>
    <cellStyle name="计算 3 2 3 5 3 2 3" xfId="27211"/>
    <cellStyle name="计算 3 2 3 5 3 3" xfId="27212"/>
    <cellStyle name="计算 3 2 3 5 3 4" xfId="27213"/>
    <cellStyle name="计算 3 2 3 5 4" xfId="27214"/>
    <cellStyle name="计算 3 2 3 5 4 2" xfId="27215"/>
    <cellStyle name="计算 3 2 3 5 4 2 2" xfId="27216"/>
    <cellStyle name="计算 3 2 3 5 4 2 3" xfId="27217"/>
    <cellStyle name="计算 3 2 3 5 4 3" xfId="27218"/>
    <cellStyle name="计算 3 2 3 5 4 4" xfId="27219"/>
    <cellStyle name="计算 3 2 3 5 5" xfId="27220"/>
    <cellStyle name="计算 3 2 3 5 5 2" xfId="27221"/>
    <cellStyle name="计算 3 2 3 5 5 3" xfId="27222"/>
    <cellStyle name="计算 3 2 3 5 6" xfId="27223"/>
    <cellStyle name="计算 3 2 3 5 7" xfId="27224"/>
    <cellStyle name="计算 3 2 3 6" xfId="27225"/>
    <cellStyle name="计算 3 2 3 6 2" xfId="27226"/>
    <cellStyle name="计算 3 2 3 6 2 2" xfId="27227"/>
    <cellStyle name="计算 3 2 3 6 2 3" xfId="27228"/>
    <cellStyle name="计算 3 2 3 6 3" xfId="27229"/>
    <cellStyle name="计算 3 2 3 6 4" xfId="27230"/>
    <cellStyle name="计算 3 2 3 7" xfId="27231"/>
    <cellStyle name="计算 3 2 3 7 2" xfId="27232"/>
    <cellStyle name="计算 3 2 3 7 3" xfId="27233"/>
    <cellStyle name="计算 3 2 3 8" xfId="27234"/>
    <cellStyle name="计算 3 2 3 9" xfId="27235"/>
    <cellStyle name="计算 3 2 4" xfId="27236"/>
    <cellStyle name="计算 3 2 4 2" xfId="27237"/>
    <cellStyle name="计算 3 2 4 2 2" xfId="27238"/>
    <cellStyle name="计算 3 2 4 2 2 2" xfId="27239"/>
    <cellStyle name="计算 3 2 4 2 2 2 2" xfId="27240"/>
    <cellStyle name="计算 3 2 4 2 2 2 2 2" xfId="27241"/>
    <cellStyle name="计算 3 2 4 2 2 2 2 3" xfId="27242"/>
    <cellStyle name="计算 3 2 4 2 2 2 3" xfId="27243"/>
    <cellStyle name="计算 3 2 4 2 2 2 4" xfId="27244"/>
    <cellStyle name="计算 3 2 4 2 2 3" xfId="27245"/>
    <cellStyle name="计算 3 2 4 2 2 3 2" xfId="27246"/>
    <cellStyle name="计算 3 2 4 2 2 3 2 2" xfId="27247"/>
    <cellStyle name="计算 3 2 4 2 2 3 2 3" xfId="27248"/>
    <cellStyle name="计算 3 2 4 2 2 3 3" xfId="27249"/>
    <cellStyle name="计算 3 2 4 2 2 3 4" xfId="27250"/>
    <cellStyle name="计算 3 2 4 2 2 4" xfId="27251"/>
    <cellStyle name="计算 3 2 4 2 2 4 2" xfId="27252"/>
    <cellStyle name="计算 3 2 4 2 2 4 2 2" xfId="27253"/>
    <cellStyle name="计算 3 2 4 2 2 4 2 3" xfId="27254"/>
    <cellStyle name="计算 3 2 4 2 2 4 3" xfId="27255"/>
    <cellStyle name="计算 3 2 4 2 2 4 4" xfId="27256"/>
    <cellStyle name="计算 3 2 4 2 2 5" xfId="27257"/>
    <cellStyle name="计算 3 2 4 2 2 5 2" xfId="27258"/>
    <cellStyle name="计算 3 2 4 2 2 5 3" xfId="27259"/>
    <cellStyle name="计算 3 2 4 2 2 6" xfId="27260"/>
    <cellStyle name="计算 3 2 4 2 2 7" xfId="27261"/>
    <cellStyle name="计算 3 2 4 2 3" xfId="27262"/>
    <cellStyle name="计算 3 2 4 2 3 2" xfId="27263"/>
    <cellStyle name="计算 3 2 4 2 3 2 2" xfId="27264"/>
    <cellStyle name="计算 3 2 4 2 3 2 2 2" xfId="27265"/>
    <cellStyle name="计算 3 2 4 2 3 2 2 3" xfId="27266"/>
    <cellStyle name="计算 3 2 4 2 3 2 3" xfId="27267"/>
    <cellStyle name="计算 3 2 4 2 3 2 4" xfId="27268"/>
    <cellStyle name="计算 3 2 4 2 3 3" xfId="27269"/>
    <cellStyle name="计算 3 2 4 2 3 3 2" xfId="27270"/>
    <cellStyle name="计算 3 2 4 2 3 3 2 2" xfId="27271"/>
    <cellStyle name="计算 3 2 4 2 3 3 2 3" xfId="27272"/>
    <cellStyle name="计算 3 2 4 2 3 3 3" xfId="27273"/>
    <cellStyle name="计算 3 2 4 2 3 3 4" xfId="27274"/>
    <cellStyle name="计算 3 2 4 2 3 4" xfId="27275"/>
    <cellStyle name="计算 3 2 4 2 3 4 2" xfId="27276"/>
    <cellStyle name="计算 3 2 4 2 3 4 2 2" xfId="27277"/>
    <cellStyle name="计算 3 2 4 2 3 4 2 3" xfId="27278"/>
    <cellStyle name="计算 3 2 4 2 3 4 3" xfId="27279"/>
    <cellStyle name="计算 3 2 4 2 3 4 4" xfId="27280"/>
    <cellStyle name="计算 3 2 4 2 3 5" xfId="27281"/>
    <cellStyle name="计算 3 2 4 2 3 5 2" xfId="27282"/>
    <cellStyle name="计算 3 2 4 2 3 5 3" xfId="27283"/>
    <cellStyle name="计算 3 2 4 2 3 6" xfId="27284"/>
    <cellStyle name="计算 3 2 4 2 3 7" xfId="27285"/>
    <cellStyle name="计算 3 2 4 2 4" xfId="27286"/>
    <cellStyle name="计算 3 2 4 2 4 2" xfId="27287"/>
    <cellStyle name="计算 3 2 4 2 4 2 2" xfId="27288"/>
    <cellStyle name="计算 3 2 4 2 4 2 2 2" xfId="27289"/>
    <cellStyle name="计算 3 2 4 2 4 2 2 3" xfId="27290"/>
    <cellStyle name="计算 3 2 4 2 4 2 3" xfId="27291"/>
    <cellStyle name="计算 3 2 4 2 4 2 4" xfId="27292"/>
    <cellStyle name="计算 3 2 4 2 4 3" xfId="27293"/>
    <cellStyle name="计算 3 2 4 2 4 3 2" xfId="27294"/>
    <cellStyle name="计算 3 2 4 2 4 3 2 2" xfId="27295"/>
    <cellStyle name="计算 3 2 4 2 4 3 2 3" xfId="27296"/>
    <cellStyle name="计算 3 2 4 2 4 3 3" xfId="27297"/>
    <cellStyle name="计算 3 2 4 2 4 3 4" xfId="27298"/>
    <cellStyle name="计算 3 2 4 2 4 4" xfId="27299"/>
    <cellStyle name="计算 3 2 4 2 4 4 2" xfId="27300"/>
    <cellStyle name="计算 3 2 4 2 4 4 2 2" xfId="27301"/>
    <cellStyle name="计算 3 2 4 2 4 4 2 3" xfId="27302"/>
    <cellStyle name="计算 3 2 4 2 4 4 3" xfId="27303"/>
    <cellStyle name="计算 3 2 4 2 4 4 4" xfId="27304"/>
    <cellStyle name="计算 3 2 4 2 4 5" xfId="27305"/>
    <cellStyle name="计算 3 2 4 2 4 5 2" xfId="27306"/>
    <cellStyle name="计算 3 2 4 2 4 5 3" xfId="27307"/>
    <cellStyle name="计算 3 2 4 2 4 6" xfId="27308"/>
    <cellStyle name="计算 3 2 4 2 4 7" xfId="27309"/>
    <cellStyle name="计算 3 2 4 2 5" xfId="27310"/>
    <cellStyle name="计算 3 2 4 2 5 2" xfId="27311"/>
    <cellStyle name="计算 3 2 4 2 5 2 2" xfId="27312"/>
    <cellStyle name="计算 3 2 4 2 5 2 3" xfId="27313"/>
    <cellStyle name="计算 3 2 4 2 5 3" xfId="27314"/>
    <cellStyle name="计算 3 2 4 2 5 4" xfId="27315"/>
    <cellStyle name="计算 3 2 4 2 6" xfId="27316"/>
    <cellStyle name="计算 3 2 4 2 6 2" xfId="27317"/>
    <cellStyle name="计算 3 2 4 2 6 3" xfId="27318"/>
    <cellStyle name="计算 3 2 4 2 7" xfId="27319"/>
    <cellStyle name="计算 3 2 4 2 8" xfId="27320"/>
    <cellStyle name="计算 3 2 4 3" xfId="27321"/>
    <cellStyle name="计算 3 2 4 3 2" xfId="27322"/>
    <cellStyle name="计算 3 2 4 3 2 2" xfId="27323"/>
    <cellStyle name="计算 3 2 4 3 2 2 2" xfId="27324"/>
    <cellStyle name="计算 3 2 4 3 2 2 3" xfId="27325"/>
    <cellStyle name="计算 3 2 4 3 2 3" xfId="27326"/>
    <cellStyle name="计算 3 2 4 3 2 4" xfId="27327"/>
    <cellStyle name="计算 3 2 4 3 3" xfId="27328"/>
    <cellStyle name="计算 3 2 4 3 3 2" xfId="27329"/>
    <cellStyle name="计算 3 2 4 3 3 2 2" xfId="27330"/>
    <cellStyle name="计算 3 2 4 3 3 2 3" xfId="27331"/>
    <cellStyle name="计算 3 2 4 3 3 3" xfId="27332"/>
    <cellStyle name="计算 3 2 4 3 3 4" xfId="27333"/>
    <cellStyle name="计算 3 2 4 3 4" xfId="27334"/>
    <cellStyle name="计算 3 2 4 3 4 2" xfId="27335"/>
    <cellStyle name="计算 3 2 4 3 4 2 2" xfId="27336"/>
    <cellStyle name="计算 3 2 4 3 4 2 3" xfId="27337"/>
    <cellStyle name="计算 3 2 4 3 4 3" xfId="27338"/>
    <cellStyle name="计算 3 2 4 3 4 4" xfId="27339"/>
    <cellStyle name="计算 3 2 4 3 5" xfId="27340"/>
    <cellStyle name="计算 3 2 4 3 5 2" xfId="27341"/>
    <cellStyle name="计算 3 2 4 3 5 3" xfId="27342"/>
    <cellStyle name="计算 3 2 4 3 6" xfId="27343"/>
    <cellStyle name="计算 3 2 4 3 7" xfId="27344"/>
    <cellStyle name="计算 3 2 4 4" xfId="27345"/>
    <cellStyle name="计算 3 2 4 4 2" xfId="27346"/>
    <cellStyle name="计算 3 2 4 4 2 2" xfId="27347"/>
    <cellStyle name="计算 3 2 4 4 2 2 2" xfId="27348"/>
    <cellStyle name="计算 3 2 4 4 2 2 3" xfId="27349"/>
    <cellStyle name="计算 3 2 4 4 2 3" xfId="27350"/>
    <cellStyle name="计算 3 2 4 4 2 4" xfId="27351"/>
    <cellStyle name="计算 3 2 4 4 3" xfId="27352"/>
    <cellStyle name="计算 3 2 4 4 3 2" xfId="27353"/>
    <cellStyle name="计算 3 2 4 4 3 2 2" xfId="27354"/>
    <cellStyle name="计算 3 2 4 4 3 2 3" xfId="27355"/>
    <cellStyle name="计算 3 2 4 4 3 3" xfId="27356"/>
    <cellStyle name="计算 3 2 4 4 3 4" xfId="27357"/>
    <cellStyle name="计算 3 2 4 4 4" xfId="27358"/>
    <cellStyle name="计算 3 2 4 4 4 2" xfId="27359"/>
    <cellStyle name="计算 3 2 4 4 4 2 2" xfId="27360"/>
    <cellStyle name="计算 3 2 4 4 4 2 3" xfId="27361"/>
    <cellStyle name="计算 3 2 4 4 4 3" xfId="27362"/>
    <cellStyle name="计算 3 2 4 4 4 4" xfId="27363"/>
    <cellStyle name="计算 3 2 4 4 5" xfId="27364"/>
    <cellStyle name="计算 3 2 4 4 5 2" xfId="27365"/>
    <cellStyle name="计算 3 2 4 4 5 3" xfId="27366"/>
    <cellStyle name="计算 3 2 4 4 6" xfId="27367"/>
    <cellStyle name="计算 3 2 4 4 7" xfId="27368"/>
    <cellStyle name="计算 3 2 4 5" xfId="27369"/>
    <cellStyle name="计算 3 2 4 5 2" xfId="27370"/>
    <cellStyle name="计算 3 2 4 5 2 2" xfId="27371"/>
    <cellStyle name="计算 3 2 4 5 2 2 2" xfId="27372"/>
    <cellStyle name="计算 3 2 4 5 2 2 3" xfId="27373"/>
    <cellStyle name="计算 3 2 4 5 2 3" xfId="27374"/>
    <cellStyle name="计算 3 2 4 5 2 4" xfId="27375"/>
    <cellStyle name="计算 3 2 4 5 3" xfId="27376"/>
    <cellStyle name="计算 3 2 4 5 3 2" xfId="27377"/>
    <cellStyle name="计算 3 2 4 5 3 2 2" xfId="27378"/>
    <cellStyle name="计算 3 2 4 5 3 2 3" xfId="27379"/>
    <cellStyle name="计算 3 2 4 5 3 3" xfId="27380"/>
    <cellStyle name="计算 3 2 4 5 3 4" xfId="27381"/>
    <cellStyle name="计算 3 2 4 5 4" xfId="27382"/>
    <cellStyle name="计算 3 2 4 5 4 2" xfId="27383"/>
    <cellStyle name="计算 3 2 4 5 4 2 2" xfId="27384"/>
    <cellStyle name="计算 3 2 4 5 4 2 3" xfId="27385"/>
    <cellStyle name="计算 3 2 4 5 4 3" xfId="27386"/>
    <cellStyle name="计算 3 2 4 5 4 4" xfId="27387"/>
    <cellStyle name="计算 3 2 4 5 5" xfId="27388"/>
    <cellStyle name="计算 3 2 4 5 5 2" xfId="27389"/>
    <cellStyle name="计算 3 2 4 5 5 3" xfId="27390"/>
    <cellStyle name="计算 3 2 4 5 6" xfId="27391"/>
    <cellStyle name="计算 3 2 4 5 7" xfId="27392"/>
    <cellStyle name="计算 3 2 4 6" xfId="27393"/>
    <cellStyle name="计算 3 2 4 6 2" xfId="27394"/>
    <cellStyle name="计算 3 2 4 6 2 2" xfId="27395"/>
    <cellStyle name="计算 3 2 4 6 2 3" xfId="27396"/>
    <cellStyle name="计算 3 2 4 6 3" xfId="27397"/>
    <cellStyle name="计算 3 2 4 6 4" xfId="27398"/>
    <cellStyle name="计算 3 2 4 7" xfId="27399"/>
    <cellStyle name="计算 3 2 4 7 2" xfId="27400"/>
    <cellStyle name="计算 3 2 4 7 3" xfId="27401"/>
    <cellStyle name="计算 3 2 4 8" xfId="27402"/>
    <cellStyle name="计算 3 2 4 9" xfId="27403"/>
    <cellStyle name="计算 3 2 5" xfId="27404"/>
    <cellStyle name="计算 3 2 5 2" xfId="27405"/>
    <cellStyle name="计算 3 2 5 2 2" xfId="27406"/>
    <cellStyle name="计算 3 2 5 2 2 2" xfId="27407"/>
    <cellStyle name="计算 3 2 5 2 2 2 2" xfId="27408"/>
    <cellStyle name="计算 3 2 5 2 2 2 2 2" xfId="27409"/>
    <cellStyle name="计算 3 2 5 2 2 2 2 3" xfId="27410"/>
    <cellStyle name="计算 3 2 5 2 2 2 3" xfId="27411"/>
    <cellStyle name="计算 3 2 5 2 2 2 4" xfId="27412"/>
    <cellStyle name="计算 3 2 5 2 2 3" xfId="27413"/>
    <cellStyle name="计算 3 2 5 2 2 3 2" xfId="27414"/>
    <cellStyle name="计算 3 2 5 2 2 3 2 2" xfId="27415"/>
    <cellStyle name="计算 3 2 5 2 2 3 2 3" xfId="27416"/>
    <cellStyle name="计算 3 2 5 2 2 3 3" xfId="27417"/>
    <cellStyle name="计算 3 2 5 2 2 3 4" xfId="27418"/>
    <cellStyle name="计算 3 2 5 2 2 4" xfId="27419"/>
    <cellStyle name="计算 3 2 5 2 2 4 2" xfId="27420"/>
    <cellStyle name="计算 3 2 5 2 2 4 2 2" xfId="27421"/>
    <cellStyle name="计算 3 2 5 2 2 4 2 3" xfId="27422"/>
    <cellStyle name="计算 3 2 5 2 2 4 3" xfId="27423"/>
    <cellStyle name="计算 3 2 5 2 2 4 4" xfId="27424"/>
    <cellStyle name="计算 3 2 5 2 2 5" xfId="27425"/>
    <cellStyle name="计算 3 2 5 2 2 5 2" xfId="27426"/>
    <cellStyle name="计算 3 2 5 2 2 5 3" xfId="27427"/>
    <cellStyle name="计算 3 2 5 2 2 6" xfId="27428"/>
    <cellStyle name="计算 3 2 5 2 2 7" xfId="27429"/>
    <cellStyle name="计算 3 2 5 2 3" xfId="27430"/>
    <cellStyle name="计算 3 2 5 2 3 2" xfId="27431"/>
    <cellStyle name="计算 3 2 5 2 3 2 2" xfId="27432"/>
    <cellStyle name="计算 3 2 5 2 3 2 2 2" xfId="27433"/>
    <cellStyle name="计算 3 2 5 2 3 2 2 3" xfId="27434"/>
    <cellStyle name="计算 3 2 5 2 3 2 3" xfId="27435"/>
    <cellStyle name="计算 3 2 5 2 3 2 4" xfId="27436"/>
    <cellStyle name="计算 3 2 5 2 3 3" xfId="27437"/>
    <cellStyle name="计算 3 2 5 2 3 3 2" xfId="27438"/>
    <cellStyle name="计算 3 2 5 2 3 3 2 2" xfId="27439"/>
    <cellStyle name="计算 3 2 5 2 3 3 2 3" xfId="27440"/>
    <cellStyle name="计算 3 2 5 2 3 3 3" xfId="27441"/>
    <cellStyle name="计算 3 2 5 2 3 3 4" xfId="27442"/>
    <cellStyle name="计算 3 2 5 2 3 4" xfId="27443"/>
    <cellStyle name="计算 3 2 5 2 3 4 2" xfId="27444"/>
    <cellStyle name="计算 3 2 5 2 3 4 2 2" xfId="27445"/>
    <cellStyle name="计算 3 2 5 2 3 4 2 3" xfId="27446"/>
    <cellStyle name="计算 3 2 5 2 3 4 3" xfId="27447"/>
    <cellStyle name="计算 3 2 5 2 3 4 4" xfId="27448"/>
    <cellStyle name="计算 3 2 5 2 3 5" xfId="27449"/>
    <cellStyle name="计算 3 2 5 2 3 5 2" xfId="27450"/>
    <cellStyle name="计算 3 2 5 2 3 5 3" xfId="27451"/>
    <cellStyle name="计算 3 2 5 2 3 6" xfId="27452"/>
    <cellStyle name="计算 3 2 5 2 3 7" xfId="27453"/>
    <cellStyle name="计算 3 2 5 2 4" xfId="27454"/>
    <cellStyle name="计算 3 2 5 2 4 2" xfId="27455"/>
    <cellStyle name="计算 3 2 5 2 4 2 2" xfId="27456"/>
    <cellStyle name="计算 3 2 5 2 4 2 2 2" xfId="27457"/>
    <cellStyle name="计算 3 2 5 2 4 2 2 3" xfId="27458"/>
    <cellStyle name="计算 3 2 5 2 4 2 3" xfId="27459"/>
    <cellStyle name="计算 3 2 5 2 4 2 4" xfId="27460"/>
    <cellStyle name="计算 3 2 5 2 4 3" xfId="27461"/>
    <cellStyle name="计算 3 2 5 2 4 3 2" xfId="27462"/>
    <cellStyle name="计算 3 2 5 2 4 3 2 2" xfId="27463"/>
    <cellStyle name="计算 3 2 5 2 4 3 2 3" xfId="27464"/>
    <cellStyle name="计算 3 2 5 2 4 3 3" xfId="27465"/>
    <cellStyle name="计算 3 2 5 2 4 3 4" xfId="27466"/>
    <cellStyle name="计算 3 2 5 2 4 4" xfId="27467"/>
    <cellStyle name="计算 3 2 5 2 4 4 2" xfId="27468"/>
    <cellStyle name="计算 3 2 5 2 4 4 2 2" xfId="27469"/>
    <cellStyle name="计算 3 2 5 2 4 4 2 3" xfId="27470"/>
    <cellStyle name="计算 3 2 5 2 4 4 3" xfId="27471"/>
    <cellStyle name="计算 3 2 5 2 4 4 4" xfId="27472"/>
    <cellStyle name="计算 3 2 5 2 4 5" xfId="27473"/>
    <cellStyle name="计算 3 2 5 2 4 5 2" xfId="27474"/>
    <cellStyle name="计算 3 2 5 2 4 5 3" xfId="27475"/>
    <cellStyle name="计算 3 2 5 2 4 6" xfId="27476"/>
    <cellStyle name="计算 3 2 5 2 4 7" xfId="27477"/>
    <cellStyle name="计算 3 2 5 2 5" xfId="27478"/>
    <cellStyle name="计算 3 2 5 2 5 2" xfId="27479"/>
    <cellStyle name="计算 3 2 5 2 5 2 2" xfId="27480"/>
    <cellStyle name="计算 3 2 5 2 5 2 3" xfId="27481"/>
    <cellStyle name="计算 3 2 5 2 5 3" xfId="27482"/>
    <cellStyle name="计算 3 2 5 2 5 4" xfId="27483"/>
    <cellStyle name="计算 3 2 5 2 6" xfId="27484"/>
    <cellStyle name="计算 3 2 5 2 6 2" xfId="27485"/>
    <cellStyle name="计算 3 2 5 2 6 3" xfId="27486"/>
    <cellStyle name="计算 3 2 5 2 7" xfId="27487"/>
    <cellStyle name="计算 3 2 5 2 8" xfId="27488"/>
    <cellStyle name="计算 3 2 5 3" xfId="27489"/>
    <cellStyle name="计算 3 2 5 3 2" xfId="27490"/>
    <cellStyle name="计算 3 2 5 3 2 2" xfId="27491"/>
    <cellStyle name="计算 3 2 5 3 2 2 2" xfId="27492"/>
    <cellStyle name="计算 3 2 5 3 2 2 3" xfId="27493"/>
    <cellStyle name="计算 3 2 5 3 2 3" xfId="27494"/>
    <cellStyle name="计算 3 2 5 3 2 4" xfId="27495"/>
    <cellStyle name="计算 3 2 5 3 3" xfId="27496"/>
    <cellStyle name="计算 3 2 5 3 3 2" xfId="27497"/>
    <cellStyle name="计算 3 2 5 3 3 2 2" xfId="27498"/>
    <cellStyle name="计算 3 2 5 3 3 2 3" xfId="27499"/>
    <cellStyle name="计算 3 2 5 3 3 3" xfId="27500"/>
    <cellStyle name="计算 3 2 5 3 3 4" xfId="27501"/>
    <cellStyle name="计算 3 2 5 3 4" xfId="27502"/>
    <cellStyle name="计算 3 2 5 3 4 2" xfId="27503"/>
    <cellStyle name="计算 3 2 5 3 4 2 2" xfId="27504"/>
    <cellStyle name="计算 3 2 5 3 4 2 3" xfId="27505"/>
    <cellStyle name="计算 3 2 5 3 4 3" xfId="27506"/>
    <cellStyle name="计算 3 2 5 3 4 4" xfId="27507"/>
    <cellStyle name="计算 3 2 5 3 5" xfId="27508"/>
    <cellStyle name="计算 3 2 5 3 5 2" xfId="27509"/>
    <cellStyle name="计算 3 2 5 3 5 3" xfId="27510"/>
    <cellStyle name="计算 3 2 5 3 6" xfId="27511"/>
    <cellStyle name="计算 3 2 5 3 7" xfId="27512"/>
    <cellStyle name="计算 3 2 5 4" xfId="27513"/>
    <cellStyle name="计算 3 2 5 4 2" xfId="27514"/>
    <cellStyle name="计算 3 2 5 4 2 2" xfId="27515"/>
    <cellStyle name="计算 3 2 5 4 2 2 2" xfId="27516"/>
    <cellStyle name="计算 3 2 5 4 2 2 3" xfId="27517"/>
    <cellStyle name="计算 3 2 5 4 2 3" xfId="27518"/>
    <cellStyle name="计算 3 2 5 4 2 4" xfId="27519"/>
    <cellStyle name="计算 3 2 5 4 3" xfId="27520"/>
    <cellStyle name="计算 3 2 5 4 3 2" xfId="27521"/>
    <cellStyle name="计算 3 2 5 4 3 2 2" xfId="27522"/>
    <cellStyle name="计算 3 2 5 4 3 2 3" xfId="27523"/>
    <cellStyle name="计算 3 2 5 4 3 3" xfId="27524"/>
    <cellStyle name="计算 3 2 5 4 3 4" xfId="27525"/>
    <cellStyle name="计算 3 2 5 4 4" xfId="27526"/>
    <cellStyle name="计算 3 2 5 4 4 2" xfId="27527"/>
    <cellStyle name="计算 3 2 5 4 4 2 2" xfId="27528"/>
    <cellStyle name="计算 3 2 5 4 4 2 3" xfId="27529"/>
    <cellStyle name="计算 3 2 5 4 4 3" xfId="27530"/>
    <cellStyle name="计算 3 2 5 4 4 4" xfId="27531"/>
    <cellStyle name="计算 3 2 5 4 5" xfId="27532"/>
    <cellStyle name="计算 3 2 5 4 5 2" xfId="27533"/>
    <cellStyle name="计算 3 2 5 4 5 3" xfId="27534"/>
    <cellStyle name="计算 3 2 5 4 6" xfId="27535"/>
    <cellStyle name="计算 3 2 5 4 7" xfId="27536"/>
    <cellStyle name="计算 3 2 5 5" xfId="27537"/>
    <cellStyle name="计算 3 2 5 5 2" xfId="27538"/>
    <cellStyle name="计算 3 2 5 5 2 2" xfId="27539"/>
    <cellStyle name="计算 3 2 5 5 2 2 2" xfId="27540"/>
    <cellStyle name="计算 3 2 5 5 2 2 3" xfId="27541"/>
    <cellStyle name="计算 3 2 5 5 2 3" xfId="27542"/>
    <cellStyle name="计算 3 2 5 5 2 4" xfId="27543"/>
    <cellStyle name="计算 3 2 5 5 3" xfId="27544"/>
    <cellStyle name="计算 3 2 5 5 3 2" xfId="27545"/>
    <cellStyle name="计算 3 2 5 5 3 2 2" xfId="27546"/>
    <cellStyle name="计算 3 2 5 5 3 2 3" xfId="27547"/>
    <cellStyle name="计算 3 2 5 5 3 3" xfId="27548"/>
    <cellStyle name="计算 3 2 5 5 3 4" xfId="27549"/>
    <cellStyle name="计算 3 2 5 5 4" xfId="27550"/>
    <cellStyle name="计算 3 2 5 5 4 2" xfId="27551"/>
    <cellStyle name="计算 3 2 5 5 4 2 2" xfId="27552"/>
    <cellStyle name="计算 3 2 5 5 4 2 3" xfId="27553"/>
    <cellStyle name="计算 3 2 5 5 4 3" xfId="27554"/>
    <cellStyle name="计算 3 2 5 5 4 4" xfId="27555"/>
    <cellStyle name="计算 3 2 5 5 5" xfId="27556"/>
    <cellStyle name="计算 3 2 5 5 5 2" xfId="27557"/>
    <cellStyle name="计算 3 2 5 5 5 3" xfId="27558"/>
    <cellStyle name="计算 3 2 5 5 6" xfId="27559"/>
    <cellStyle name="计算 3 2 5 5 7" xfId="27560"/>
    <cellStyle name="计算 3 2 5 6" xfId="27561"/>
    <cellStyle name="计算 3 2 5 6 2" xfId="27562"/>
    <cellStyle name="计算 3 2 5 6 2 2" xfId="27563"/>
    <cellStyle name="计算 3 2 5 6 2 3" xfId="27564"/>
    <cellStyle name="计算 3 2 5 6 3" xfId="27565"/>
    <cellStyle name="计算 3 2 5 6 4" xfId="27566"/>
    <cellStyle name="计算 3 2 5 7" xfId="27567"/>
    <cellStyle name="计算 3 2 5 8" xfId="27568"/>
    <cellStyle name="计算 3 2 6" xfId="27569"/>
    <cellStyle name="计算 3 2 6 2" xfId="27570"/>
    <cellStyle name="计算 3 2 6 2 2" xfId="27571"/>
    <cellStyle name="计算 3 2 6 2 2 2" xfId="27572"/>
    <cellStyle name="计算 3 2 6 2 2 3" xfId="27573"/>
    <cellStyle name="计算 3 2 6 2 3" xfId="27574"/>
    <cellStyle name="计算 3 2 6 2 4" xfId="27575"/>
    <cellStyle name="计算 3 2 6 3" xfId="27576"/>
    <cellStyle name="计算 3 2 6 3 2" xfId="27577"/>
    <cellStyle name="计算 3 2 6 3 2 2" xfId="27578"/>
    <cellStyle name="计算 3 2 6 3 2 3" xfId="27579"/>
    <cellStyle name="计算 3 2 6 3 3" xfId="27580"/>
    <cellStyle name="计算 3 2 6 3 4" xfId="27581"/>
    <cellStyle name="计算 3 2 6 4" xfId="27582"/>
    <cellStyle name="计算 3 2 6 4 2" xfId="27583"/>
    <cellStyle name="计算 3 2 6 4 2 2" xfId="27584"/>
    <cellStyle name="计算 3 2 6 4 2 3" xfId="27585"/>
    <cellStyle name="计算 3 2 6 4 3" xfId="27586"/>
    <cellStyle name="计算 3 2 6 4 4" xfId="27587"/>
    <cellStyle name="计算 3 2 6 5" xfId="27588"/>
    <cellStyle name="计算 3 2 6 5 2" xfId="27589"/>
    <cellStyle name="计算 3 2 6 5 3" xfId="27590"/>
    <cellStyle name="计算 3 2 6 6" xfId="27591"/>
    <cellStyle name="计算 3 2 6 7" xfId="27592"/>
    <cellStyle name="计算 3 2 7" xfId="27593"/>
    <cellStyle name="计算 3 2 7 2" xfId="27594"/>
    <cellStyle name="计算 3 2 7 2 2" xfId="27595"/>
    <cellStyle name="计算 3 2 7 2 2 2" xfId="27596"/>
    <cellStyle name="计算 3 2 7 2 2 3" xfId="27597"/>
    <cellStyle name="计算 3 2 7 2 3" xfId="27598"/>
    <cellStyle name="计算 3 2 7 2 4" xfId="27599"/>
    <cellStyle name="计算 3 2 7 3" xfId="27600"/>
    <cellStyle name="计算 3 2 7 3 2" xfId="27601"/>
    <cellStyle name="计算 3 2 7 3 2 2" xfId="27602"/>
    <cellStyle name="计算 3 2 7 3 2 3" xfId="27603"/>
    <cellStyle name="计算 3 2 7 3 3" xfId="27604"/>
    <cellStyle name="计算 3 2 7 3 4" xfId="27605"/>
    <cellStyle name="计算 3 2 7 4" xfId="27606"/>
    <cellStyle name="计算 3 2 7 4 2" xfId="27607"/>
    <cellStyle name="计算 3 2 7 4 2 2" xfId="27608"/>
    <cellStyle name="计算 3 2 7 4 2 3" xfId="27609"/>
    <cellStyle name="计算 3 2 7 4 3" xfId="27610"/>
    <cellStyle name="计算 3 2 7 4 4" xfId="27611"/>
    <cellStyle name="计算 3 2 7 5" xfId="27612"/>
    <cellStyle name="计算 3 2 7 5 2" xfId="27613"/>
    <cellStyle name="计算 3 2 7 5 3" xfId="27614"/>
    <cellStyle name="计算 3 2 7 6" xfId="27615"/>
    <cellStyle name="计算 3 2 7 7" xfId="27616"/>
    <cellStyle name="计算 3 2 8" xfId="27617"/>
    <cellStyle name="计算 3 2 8 2" xfId="27618"/>
    <cellStyle name="计算 3 2 8 2 2" xfId="27619"/>
    <cellStyle name="计算 3 2 8 2 2 2" xfId="27620"/>
    <cellStyle name="计算 3 2 8 2 2 3" xfId="27621"/>
    <cellStyle name="计算 3 2 8 2 3" xfId="27622"/>
    <cellStyle name="计算 3 2 8 2 4" xfId="27623"/>
    <cellStyle name="计算 3 2 8 3" xfId="27624"/>
    <cellStyle name="计算 3 2 8 3 2" xfId="27625"/>
    <cellStyle name="计算 3 2 8 3 2 2" xfId="27626"/>
    <cellStyle name="计算 3 2 8 3 2 3" xfId="27627"/>
    <cellStyle name="计算 3 2 8 3 3" xfId="27628"/>
    <cellStyle name="计算 3 2 8 3 4" xfId="27629"/>
    <cellStyle name="计算 3 2 8 4" xfId="27630"/>
    <cellStyle name="计算 3 2 8 4 2" xfId="27631"/>
    <cellStyle name="计算 3 2 8 4 2 2" xfId="27632"/>
    <cellStyle name="计算 3 2 8 4 2 3" xfId="27633"/>
    <cellStyle name="计算 3 2 8 4 3" xfId="27634"/>
    <cellStyle name="计算 3 2 8 4 4" xfId="27635"/>
    <cellStyle name="计算 3 2 8 5" xfId="27636"/>
    <cellStyle name="计算 3 2 8 5 2" xfId="27637"/>
    <cellStyle name="计算 3 2 8 5 3" xfId="27638"/>
    <cellStyle name="计算 3 2 8 6" xfId="27639"/>
    <cellStyle name="计算 3 2 8 7" xfId="27640"/>
    <cellStyle name="计算 3 2 9" xfId="27641"/>
    <cellStyle name="计算 3 2 9 2" xfId="27642"/>
    <cellStyle name="计算 3 2 9 2 2" xfId="27643"/>
    <cellStyle name="计算 3 2 9 2 3" xfId="27644"/>
    <cellStyle name="计算 3 2 9 3" xfId="27645"/>
    <cellStyle name="计算 3 2 9 4" xfId="27646"/>
    <cellStyle name="计算 3 3" xfId="27647"/>
    <cellStyle name="计算 3 3 10" xfId="27648"/>
    <cellStyle name="计算 3 3 11" xfId="27649"/>
    <cellStyle name="计算 3 3 2" xfId="27650"/>
    <cellStyle name="计算 3 3 2 2" xfId="27651"/>
    <cellStyle name="计算 3 3 2 2 2" xfId="27652"/>
    <cellStyle name="计算 3 3 2 2 2 2" xfId="27653"/>
    <cellStyle name="计算 3 3 2 2 2 2 2" xfId="27654"/>
    <cellStyle name="计算 3 3 2 2 2 2 2 2" xfId="27655"/>
    <cellStyle name="计算 3 3 2 2 2 2 2 3" xfId="27656"/>
    <cellStyle name="计算 3 3 2 2 2 2 3" xfId="27657"/>
    <cellStyle name="计算 3 3 2 2 2 2 4" xfId="27658"/>
    <cellStyle name="计算 3 3 2 2 2 3" xfId="27659"/>
    <cellStyle name="计算 3 3 2 2 2 3 2" xfId="27660"/>
    <cellStyle name="计算 3 3 2 2 2 3 2 2" xfId="27661"/>
    <cellStyle name="计算 3 3 2 2 2 3 2 3" xfId="27662"/>
    <cellStyle name="计算 3 3 2 2 2 3 3" xfId="27663"/>
    <cellStyle name="计算 3 3 2 2 2 3 4" xfId="27664"/>
    <cellStyle name="计算 3 3 2 2 2 4" xfId="27665"/>
    <cellStyle name="计算 3 3 2 2 2 4 2" xfId="27666"/>
    <cellStyle name="计算 3 3 2 2 2 4 2 2" xfId="27667"/>
    <cellStyle name="计算 3 3 2 2 2 4 2 3" xfId="27668"/>
    <cellStyle name="计算 3 3 2 2 2 4 3" xfId="27669"/>
    <cellStyle name="计算 3 3 2 2 2 4 4" xfId="27670"/>
    <cellStyle name="计算 3 3 2 2 2 5" xfId="27671"/>
    <cellStyle name="计算 3 3 2 2 2 5 2" xfId="27672"/>
    <cellStyle name="计算 3 3 2 2 2 5 3" xfId="27673"/>
    <cellStyle name="计算 3 3 2 2 2 6" xfId="27674"/>
    <cellStyle name="计算 3 3 2 2 2 7" xfId="27675"/>
    <cellStyle name="计算 3 3 2 2 3" xfId="27676"/>
    <cellStyle name="计算 3 3 2 2 3 2" xfId="27677"/>
    <cellStyle name="计算 3 3 2 2 3 2 2" xfId="27678"/>
    <cellStyle name="计算 3 3 2 2 3 2 2 2" xfId="27679"/>
    <cellStyle name="计算 3 3 2 2 3 2 2 3" xfId="27680"/>
    <cellStyle name="计算 3 3 2 2 3 2 3" xfId="27681"/>
    <cellStyle name="计算 3 3 2 2 3 2 4" xfId="27682"/>
    <cellStyle name="计算 3 3 2 2 3 3" xfId="27683"/>
    <cellStyle name="计算 3 3 2 2 3 3 2" xfId="27684"/>
    <cellStyle name="计算 3 3 2 2 3 3 2 2" xfId="27685"/>
    <cellStyle name="计算 3 3 2 2 3 3 2 3" xfId="27686"/>
    <cellStyle name="计算 3 3 2 2 3 3 3" xfId="27687"/>
    <cellStyle name="计算 3 3 2 2 3 3 4" xfId="27688"/>
    <cellStyle name="计算 3 3 2 2 3 4" xfId="27689"/>
    <cellStyle name="计算 3 3 2 2 3 4 2" xfId="27690"/>
    <cellStyle name="计算 3 3 2 2 3 4 2 2" xfId="27691"/>
    <cellStyle name="计算 3 3 2 2 3 4 2 3" xfId="27692"/>
    <cellStyle name="计算 3 3 2 2 3 4 3" xfId="27693"/>
    <cellStyle name="计算 3 3 2 2 3 4 4" xfId="27694"/>
    <cellStyle name="计算 3 3 2 2 3 5" xfId="27695"/>
    <cellStyle name="计算 3 3 2 2 3 5 2" xfId="27696"/>
    <cellStyle name="计算 3 3 2 2 3 5 3" xfId="27697"/>
    <cellStyle name="计算 3 3 2 2 3 6" xfId="27698"/>
    <cellStyle name="计算 3 3 2 2 3 7" xfId="27699"/>
    <cellStyle name="计算 3 3 2 2 4" xfId="27700"/>
    <cellStyle name="计算 3 3 2 2 4 2" xfId="27701"/>
    <cellStyle name="计算 3 3 2 2 4 2 2" xfId="27702"/>
    <cellStyle name="计算 3 3 2 2 4 2 2 2" xfId="27703"/>
    <cellStyle name="计算 3 3 2 2 4 2 2 3" xfId="27704"/>
    <cellStyle name="计算 3 3 2 2 4 2 3" xfId="27705"/>
    <cellStyle name="计算 3 3 2 2 4 2 4" xfId="27706"/>
    <cellStyle name="计算 3 3 2 2 4 3" xfId="27707"/>
    <cellStyle name="计算 3 3 2 2 4 3 2" xfId="27708"/>
    <cellStyle name="计算 3 3 2 2 4 3 2 2" xfId="27709"/>
    <cellStyle name="计算 3 3 2 2 4 3 2 3" xfId="27710"/>
    <cellStyle name="计算 3 3 2 2 4 3 3" xfId="27711"/>
    <cellStyle name="计算 3 3 2 2 4 3 4" xfId="27712"/>
    <cellStyle name="计算 3 3 2 2 4 4" xfId="27713"/>
    <cellStyle name="计算 3 3 2 2 4 4 2" xfId="27714"/>
    <cellStyle name="计算 3 3 2 2 4 4 2 2" xfId="27715"/>
    <cellStyle name="计算 3 3 2 2 4 4 2 3" xfId="27716"/>
    <cellStyle name="计算 3 3 2 2 4 4 3" xfId="27717"/>
    <cellStyle name="计算 3 3 2 2 4 4 4" xfId="27718"/>
    <cellStyle name="计算 3 3 2 2 4 5" xfId="27719"/>
    <cellStyle name="计算 3 3 2 2 4 5 2" xfId="27720"/>
    <cellStyle name="计算 3 3 2 2 4 5 3" xfId="27721"/>
    <cellStyle name="计算 3 3 2 2 4 6" xfId="27722"/>
    <cellStyle name="计算 3 3 2 2 4 7" xfId="27723"/>
    <cellStyle name="计算 3 3 2 2 5" xfId="27724"/>
    <cellStyle name="计算 3 3 2 2 5 2" xfId="27725"/>
    <cellStyle name="计算 3 3 2 2 5 2 2" xfId="27726"/>
    <cellStyle name="计算 3 3 2 2 5 2 3" xfId="27727"/>
    <cellStyle name="计算 3 3 2 2 5 3" xfId="27728"/>
    <cellStyle name="计算 3 3 2 2 5 4" xfId="27729"/>
    <cellStyle name="计算 3 3 2 2 6" xfId="27730"/>
    <cellStyle name="计算 3 3 2 2 6 2" xfId="27731"/>
    <cellStyle name="计算 3 3 2 2 6 3" xfId="27732"/>
    <cellStyle name="计算 3 3 2 2 7" xfId="27733"/>
    <cellStyle name="计算 3 3 2 2 8" xfId="27734"/>
    <cellStyle name="计算 3 3 2 3" xfId="27735"/>
    <cellStyle name="计算 3 3 2 3 2" xfId="27736"/>
    <cellStyle name="计算 3 3 2 3 2 2" xfId="27737"/>
    <cellStyle name="计算 3 3 2 3 2 2 2" xfId="27738"/>
    <cellStyle name="计算 3 3 2 3 2 2 3" xfId="27739"/>
    <cellStyle name="计算 3 3 2 3 2 3" xfId="27740"/>
    <cellStyle name="计算 3 3 2 3 2 4" xfId="27741"/>
    <cellStyle name="计算 3 3 2 3 3" xfId="27742"/>
    <cellStyle name="计算 3 3 2 3 3 2" xfId="27743"/>
    <cellStyle name="计算 3 3 2 3 3 2 2" xfId="27744"/>
    <cellStyle name="计算 3 3 2 3 3 2 3" xfId="27745"/>
    <cellStyle name="计算 3 3 2 3 3 3" xfId="27746"/>
    <cellStyle name="计算 3 3 2 3 3 4" xfId="27747"/>
    <cellStyle name="计算 3 3 2 3 4" xfId="27748"/>
    <cellStyle name="计算 3 3 2 3 4 2" xfId="27749"/>
    <cellStyle name="计算 3 3 2 3 4 2 2" xfId="27750"/>
    <cellStyle name="计算 3 3 2 3 4 2 3" xfId="27751"/>
    <cellStyle name="计算 3 3 2 3 4 3" xfId="27752"/>
    <cellStyle name="计算 3 3 2 3 4 4" xfId="27753"/>
    <cellStyle name="计算 3 3 2 3 5" xfId="27754"/>
    <cellStyle name="计算 3 3 2 3 5 2" xfId="27755"/>
    <cellStyle name="计算 3 3 2 3 5 3" xfId="27756"/>
    <cellStyle name="计算 3 3 2 3 6" xfId="27757"/>
    <cellStyle name="计算 3 3 2 3 7" xfId="27758"/>
    <cellStyle name="计算 3 3 2 4" xfId="27759"/>
    <cellStyle name="计算 3 3 2 4 2" xfId="27760"/>
    <cellStyle name="计算 3 3 2 4 2 2" xfId="27761"/>
    <cellStyle name="计算 3 3 2 4 2 2 2" xfId="27762"/>
    <cellStyle name="计算 3 3 2 4 2 2 3" xfId="27763"/>
    <cellStyle name="计算 3 3 2 4 2 3" xfId="27764"/>
    <cellStyle name="计算 3 3 2 4 2 4" xfId="27765"/>
    <cellStyle name="计算 3 3 2 4 3" xfId="27766"/>
    <cellStyle name="计算 3 3 2 4 3 2" xfId="27767"/>
    <cellStyle name="计算 3 3 2 4 3 2 2" xfId="27768"/>
    <cellStyle name="计算 3 3 2 4 3 2 3" xfId="27769"/>
    <cellStyle name="计算 3 3 2 4 3 3" xfId="27770"/>
    <cellStyle name="计算 3 3 2 4 3 4" xfId="27771"/>
    <cellStyle name="计算 3 3 2 4 4" xfId="27772"/>
    <cellStyle name="计算 3 3 2 4 4 2" xfId="27773"/>
    <cellStyle name="计算 3 3 2 4 4 2 2" xfId="27774"/>
    <cellStyle name="计算 3 3 2 4 4 2 3" xfId="27775"/>
    <cellStyle name="计算 3 3 2 4 4 3" xfId="27776"/>
    <cellStyle name="计算 3 3 2 4 4 4" xfId="27777"/>
    <cellStyle name="计算 3 3 2 4 5" xfId="27778"/>
    <cellStyle name="计算 3 3 2 4 5 2" xfId="27779"/>
    <cellStyle name="计算 3 3 2 4 5 3" xfId="27780"/>
    <cellStyle name="计算 3 3 2 4 6" xfId="27781"/>
    <cellStyle name="计算 3 3 2 4 7" xfId="27782"/>
    <cellStyle name="计算 3 3 2 5" xfId="27783"/>
    <cellStyle name="计算 3 3 2 5 2" xfId="27784"/>
    <cellStyle name="计算 3 3 2 5 2 2" xfId="27785"/>
    <cellStyle name="计算 3 3 2 5 2 2 2" xfId="27786"/>
    <cellStyle name="计算 3 3 2 5 2 2 3" xfId="27787"/>
    <cellStyle name="计算 3 3 2 5 2 3" xfId="27788"/>
    <cellStyle name="计算 3 3 2 5 2 4" xfId="27789"/>
    <cellStyle name="计算 3 3 2 5 3" xfId="27790"/>
    <cellStyle name="计算 3 3 2 5 3 2" xfId="27791"/>
    <cellStyle name="计算 3 3 2 5 3 2 2" xfId="27792"/>
    <cellStyle name="计算 3 3 2 5 3 2 3" xfId="27793"/>
    <cellStyle name="计算 3 3 2 5 3 3" xfId="27794"/>
    <cellStyle name="计算 3 3 2 5 3 4" xfId="27795"/>
    <cellStyle name="计算 3 3 2 5 4" xfId="27796"/>
    <cellStyle name="计算 3 3 2 5 4 2" xfId="27797"/>
    <cellStyle name="计算 3 3 2 5 4 2 2" xfId="27798"/>
    <cellStyle name="计算 3 3 2 5 4 2 3" xfId="27799"/>
    <cellStyle name="计算 3 3 2 5 4 3" xfId="27800"/>
    <cellStyle name="计算 3 3 2 5 4 4" xfId="27801"/>
    <cellStyle name="计算 3 3 2 5 5" xfId="27802"/>
    <cellStyle name="计算 3 3 2 5 5 2" xfId="27803"/>
    <cellStyle name="计算 3 3 2 5 5 3" xfId="27804"/>
    <cellStyle name="计算 3 3 2 5 6" xfId="27805"/>
    <cellStyle name="计算 3 3 2 5 7" xfId="27806"/>
    <cellStyle name="计算 3 3 2 6" xfId="27807"/>
    <cellStyle name="计算 3 3 2 6 2" xfId="27808"/>
    <cellStyle name="计算 3 3 2 6 2 2" xfId="27809"/>
    <cellStyle name="计算 3 3 2 6 2 3" xfId="27810"/>
    <cellStyle name="计算 3 3 2 6 3" xfId="27811"/>
    <cellStyle name="计算 3 3 2 6 4" xfId="27812"/>
    <cellStyle name="计算 3 3 2 7" xfId="27813"/>
    <cellStyle name="计算 3 3 2 7 2" xfId="27814"/>
    <cellStyle name="计算 3 3 2 7 3" xfId="27815"/>
    <cellStyle name="计算 3 3 2 8" xfId="27816"/>
    <cellStyle name="计算 3 3 2 9" xfId="27817"/>
    <cellStyle name="计算 3 3 3" xfId="27818"/>
    <cellStyle name="计算 3 3 3 2" xfId="27819"/>
    <cellStyle name="计算 3 3 3 2 2" xfId="27820"/>
    <cellStyle name="计算 3 3 3 2 2 2" xfId="27821"/>
    <cellStyle name="计算 3 3 3 2 2 2 2" xfId="27822"/>
    <cellStyle name="计算 3 3 3 2 2 2 2 2" xfId="27823"/>
    <cellStyle name="计算 3 3 3 2 2 2 2 3" xfId="27824"/>
    <cellStyle name="计算 3 3 3 2 2 2 3" xfId="27825"/>
    <cellStyle name="计算 3 3 3 2 2 2 4" xfId="27826"/>
    <cellStyle name="计算 3 3 3 2 2 3" xfId="27827"/>
    <cellStyle name="计算 3 3 3 2 2 3 2" xfId="27828"/>
    <cellStyle name="计算 3 3 3 2 2 3 2 2" xfId="27829"/>
    <cellStyle name="计算 3 3 3 2 2 3 2 3" xfId="27830"/>
    <cellStyle name="计算 3 3 3 2 2 3 3" xfId="27831"/>
    <cellStyle name="计算 3 3 3 2 2 3 4" xfId="27832"/>
    <cellStyle name="计算 3 3 3 2 2 4" xfId="27833"/>
    <cellStyle name="计算 3 3 3 2 2 4 2" xfId="27834"/>
    <cellStyle name="计算 3 3 3 2 2 4 2 2" xfId="27835"/>
    <cellStyle name="计算 3 3 3 2 2 4 2 3" xfId="27836"/>
    <cellStyle name="计算 3 3 3 2 2 4 3" xfId="27837"/>
    <cellStyle name="计算 3 3 3 2 2 4 4" xfId="27838"/>
    <cellStyle name="计算 3 3 3 2 2 5" xfId="27839"/>
    <cellStyle name="计算 3 3 3 2 2 5 2" xfId="27840"/>
    <cellStyle name="计算 3 3 3 2 2 5 3" xfId="27841"/>
    <cellStyle name="计算 3 3 3 2 2 6" xfId="27842"/>
    <cellStyle name="计算 3 3 3 2 2 7" xfId="27843"/>
    <cellStyle name="计算 3 3 3 2 3" xfId="27844"/>
    <cellStyle name="计算 3 3 3 2 3 2" xfId="27845"/>
    <cellStyle name="计算 3 3 3 2 3 2 2" xfId="27846"/>
    <cellStyle name="计算 3 3 3 2 3 2 2 2" xfId="27847"/>
    <cellStyle name="计算 3 3 3 2 3 2 2 3" xfId="27848"/>
    <cellStyle name="计算 3 3 3 2 3 2 3" xfId="27849"/>
    <cellStyle name="计算 3 3 3 2 3 2 4" xfId="27850"/>
    <cellStyle name="计算 3 3 3 2 3 3" xfId="27851"/>
    <cellStyle name="计算 3 3 3 2 3 3 2" xfId="27852"/>
    <cellStyle name="计算 3 3 3 2 3 3 2 2" xfId="27853"/>
    <cellStyle name="计算 3 3 3 2 3 3 2 3" xfId="27854"/>
    <cellStyle name="计算 3 3 3 2 3 3 3" xfId="27855"/>
    <cellStyle name="计算 3 3 3 2 3 3 4" xfId="27856"/>
    <cellStyle name="计算 3 3 3 2 3 4" xfId="27857"/>
    <cellStyle name="计算 3 3 3 2 3 4 2" xfId="27858"/>
    <cellStyle name="计算 3 3 3 2 3 4 2 2" xfId="27859"/>
    <cellStyle name="计算 3 3 3 2 3 4 2 3" xfId="27860"/>
    <cellStyle name="计算 3 3 3 2 3 4 3" xfId="27861"/>
    <cellStyle name="计算 3 3 3 2 3 4 4" xfId="27862"/>
    <cellStyle name="计算 3 3 3 2 3 5" xfId="27863"/>
    <cellStyle name="计算 3 3 3 2 3 5 2" xfId="27864"/>
    <cellStyle name="计算 3 3 3 2 3 5 3" xfId="27865"/>
    <cellStyle name="计算 3 3 3 2 3 6" xfId="27866"/>
    <cellStyle name="计算 3 3 3 2 3 7" xfId="27867"/>
    <cellStyle name="计算 3 3 3 2 4" xfId="27868"/>
    <cellStyle name="计算 3 3 3 2 4 2" xfId="27869"/>
    <cellStyle name="计算 3 3 3 2 4 2 2" xfId="27870"/>
    <cellStyle name="计算 3 3 3 2 4 2 2 2" xfId="27871"/>
    <cellStyle name="计算 3 3 3 2 4 2 2 3" xfId="27872"/>
    <cellStyle name="计算 3 3 3 2 4 2 3" xfId="27873"/>
    <cellStyle name="计算 3 3 3 2 4 2 4" xfId="27874"/>
    <cellStyle name="计算 3 3 3 2 4 3" xfId="27875"/>
    <cellStyle name="计算 3 3 3 2 4 3 2" xfId="27876"/>
    <cellStyle name="计算 3 3 3 2 4 3 2 2" xfId="27877"/>
    <cellStyle name="计算 3 3 3 2 4 3 2 3" xfId="27878"/>
    <cellStyle name="计算 3 3 3 2 4 3 3" xfId="27879"/>
    <cellStyle name="计算 3 3 3 2 4 3 4" xfId="27880"/>
    <cellStyle name="计算 3 3 3 2 4 4" xfId="27881"/>
    <cellStyle name="计算 3 3 3 2 4 4 2" xfId="27882"/>
    <cellStyle name="计算 3 3 3 2 4 4 2 2" xfId="27883"/>
    <cellStyle name="计算 3 3 3 2 4 4 2 3" xfId="27884"/>
    <cellStyle name="计算 3 3 3 2 4 4 3" xfId="27885"/>
    <cellStyle name="计算 3 3 3 2 4 4 4" xfId="27886"/>
    <cellStyle name="计算 3 3 3 2 4 5" xfId="27887"/>
    <cellStyle name="计算 3 3 3 2 4 5 2" xfId="27888"/>
    <cellStyle name="计算 3 3 3 2 4 5 3" xfId="27889"/>
    <cellStyle name="计算 3 3 3 2 4 6" xfId="27890"/>
    <cellStyle name="计算 3 3 3 2 4 7" xfId="27891"/>
    <cellStyle name="计算 3 3 3 2 5" xfId="27892"/>
    <cellStyle name="计算 3 3 3 2 5 2" xfId="27893"/>
    <cellStyle name="计算 3 3 3 2 5 2 2" xfId="27894"/>
    <cellStyle name="计算 3 3 3 2 5 2 3" xfId="27895"/>
    <cellStyle name="计算 3 3 3 2 5 3" xfId="27896"/>
    <cellStyle name="计算 3 3 3 2 5 4" xfId="27897"/>
    <cellStyle name="计算 3 3 3 2 6" xfId="27898"/>
    <cellStyle name="计算 3 3 3 2 6 2" xfId="27899"/>
    <cellStyle name="计算 3 3 3 2 6 3" xfId="27900"/>
    <cellStyle name="计算 3 3 3 2 7" xfId="27901"/>
    <cellStyle name="计算 3 3 3 2 8" xfId="27902"/>
    <cellStyle name="计算 3 3 3 3" xfId="27903"/>
    <cellStyle name="计算 3 3 3 3 2" xfId="27904"/>
    <cellStyle name="计算 3 3 3 3 2 2" xfId="27905"/>
    <cellStyle name="计算 3 3 3 3 2 2 2" xfId="27906"/>
    <cellStyle name="计算 3 3 3 3 2 2 3" xfId="27907"/>
    <cellStyle name="计算 3 3 3 3 2 3" xfId="27908"/>
    <cellStyle name="计算 3 3 3 3 2 4" xfId="27909"/>
    <cellStyle name="计算 3 3 3 3 3" xfId="27910"/>
    <cellStyle name="计算 3 3 3 3 3 2" xfId="27911"/>
    <cellStyle name="计算 3 3 3 3 3 2 2" xfId="27912"/>
    <cellStyle name="计算 3 3 3 3 3 2 3" xfId="27913"/>
    <cellStyle name="计算 3 3 3 3 3 3" xfId="27914"/>
    <cellStyle name="计算 3 3 3 3 3 4" xfId="27915"/>
    <cellStyle name="计算 3 3 3 3 4" xfId="27916"/>
    <cellStyle name="计算 3 3 3 3 4 2" xfId="27917"/>
    <cellStyle name="计算 3 3 3 3 4 2 2" xfId="27918"/>
    <cellStyle name="计算 3 3 3 3 4 2 3" xfId="27919"/>
    <cellStyle name="计算 3 3 3 3 4 3" xfId="27920"/>
    <cellStyle name="计算 3 3 3 3 4 4" xfId="27921"/>
    <cellStyle name="计算 3 3 3 3 5" xfId="27922"/>
    <cellStyle name="计算 3 3 3 3 5 2" xfId="27923"/>
    <cellStyle name="计算 3 3 3 3 5 3" xfId="27924"/>
    <cellStyle name="计算 3 3 3 3 6" xfId="27925"/>
    <cellStyle name="计算 3 3 3 3 7" xfId="27926"/>
    <cellStyle name="计算 3 3 3 4" xfId="27927"/>
    <cellStyle name="计算 3 3 3 4 2" xfId="27928"/>
    <cellStyle name="计算 3 3 3 4 2 2" xfId="27929"/>
    <cellStyle name="计算 3 3 3 4 2 2 2" xfId="27930"/>
    <cellStyle name="计算 3 3 3 4 2 2 3" xfId="27931"/>
    <cellStyle name="计算 3 3 3 4 2 3" xfId="27932"/>
    <cellStyle name="计算 3 3 3 4 2 4" xfId="27933"/>
    <cellStyle name="计算 3 3 3 4 3" xfId="27934"/>
    <cellStyle name="计算 3 3 3 4 3 2" xfId="27935"/>
    <cellStyle name="计算 3 3 3 4 3 2 2" xfId="27936"/>
    <cellStyle name="计算 3 3 3 4 3 2 3" xfId="27937"/>
    <cellStyle name="计算 3 3 3 4 3 3" xfId="27938"/>
    <cellStyle name="计算 3 3 3 4 3 4" xfId="27939"/>
    <cellStyle name="计算 3 3 3 4 4" xfId="27940"/>
    <cellStyle name="计算 3 3 3 4 4 2" xfId="27941"/>
    <cellStyle name="计算 3 3 3 4 4 2 2" xfId="27942"/>
    <cellStyle name="计算 3 3 3 4 4 2 3" xfId="27943"/>
    <cellStyle name="计算 3 3 3 4 4 3" xfId="27944"/>
    <cellStyle name="计算 3 3 3 4 4 4" xfId="27945"/>
    <cellStyle name="计算 3 3 3 4 5" xfId="27946"/>
    <cellStyle name="计算 3 3 3 4 5 2" xfId="27947"/>
    <cellStyle name="计算 3 3 3 4 5 3" xfId="27948"/>
    <cellStyle name="计算 3 3 3 4 6" xfId="27949"/>
    <cellStyle name="计算 3 3 3 4 7" xfId="27950"/>
    <cellStyle name="计算 3 3 3 5" xfId="27951"/>
    <cellStyle name="计算 3 3 3 5 2" xfId="27952"/>
    <cellStyle name="计算 3 3 3 5 2 2" xfId="27953"/>
    <cellStyle name="计算 3 3 3 5 2 2 2" xfId="27954"/>
    <cellStyle name="计算 3 3 3 5 2 2 3" xfId="27955"/>
    <cellStyle name="计算 3 3 3 5 2 3" xfId="27956"/>
    <cellStyle name="计算 3 3 3 5 2 4" xfId="27957"/>
    <cellStyle name="计算 3 3 3 5 3" xfId="27958"/>
    <cellStyle name="计算 3 3 3 5 3 2" xfId="27959"/>
    <cellStyle name="计算 3 3 3 5 3 2 2" xfId="27960"/>
    <cellStyle name="计算 3 3 3 5 3 2 3" xfId="27961"/>
    <cellStyle name="计算 3 3 3 5 3 3" xfId="27962"/>
    <cellStyle name="计算 3 3 3 5 3 4" xfId="27963"/>
    <cellStyle name="计算 3 3 3 5 4" xfId="27964"/>
    <cellStyle name="计算 3 3 3 5 4 2" xfId="27965"/>
    <cellStyle name="计算 3 3 3 5 4 2 2" xfId="27966"/>
    <cellStyle name="计算 3 3 3 5 4 2 3" xfId="27967"/>
    <cellStyle name="计算 3 3 3 5 4 3" xfId="27968"/>
    <cellStyle name="计算 3 3 3 5 4 4" xfId="27969"/>
    <cellStyle name="计算 3 3 3 5 5" xfId="27970"/>
    <cellStyle name="计算 3 3 3 5 5 2" xfId="27971"/>
    <cellStyle name="计算 3 3 3 5 5 3" xfId="27972"/>
    <cellStyle name="计算 3 3 3 5 6" xfId="27973"/>
    <cellStyle name="计算 3 3 3 5 7" xfId="27974"/>
    <cellStyle name="计算 3 3 3 6" xfId="27975"/>
    <cellStyle name="计算 3 3 3 6 2" xfId="27976"/>
    <cellStyle name="计算 3 3 3 6 2 2" xfId="27977"/>
    <cellStyle name="计算 3 3 3 6 2 3" xfId="27978"/>
    <cellStyle name="计算 3 3 3 6 3" xfId="27979"/>
    <cellStyle name="计算 3 3 3 6 4" xfId="27980"/>
    <cellStyle name="计算 3 3 3 7" xfId="27981"/>
    <cellStyle name="计算 3 3 3 7 2" xfId="27982"/>
    <cellStyle name="计算 3 3 3 7 3" xfId="27983"/>
    <cellStyle name="计算 3 3 3 8" xfId="27984"/>
    <cellStyle name="计算 3 3 3 9" xfId="27985"/>
    <cellStyle name="计算 3 3 4" xfId="27986"/>
    <cellStyle name="计算 3 3 4 2" xfId="27987"/>
    <cellStyle name="计算 3 3 4 2 2" xfId="27988"/>
    <cellStyle name="计算 3 3 4 2 2 2" xfId="27989"/>
    <cellStyle name="计算 3 3 4 2 2 2 2" xfId="27990"/>
    <cellStyle name="计算 3 3 4 2 2 2 2 2" xfId="27991"/>
    <cellStyle name="计算 3 3 4 2 2 2 2 3" xfId="27992"/>
    <cellStyle name="计算 3 3 4 2 2 2 3" xfId="27993"/>
    <cellStyle name="计算 3 3 4 2 2 2 4" xfId="27994"/>
    <cellStyle name="计算 3 3 4 2 2 3" xfId="27995"/>
    <cellStyle name="计算 3 3 4 2 2 3 2" xfId="27996"/>
    <cellStyle name="计算 3 3 4 2 2 3 2 2" xfId="27997"/>
    <cellStyle name="计算 3 3 4 2 2 3 2 3" xfId="27998"/>
    <cellStyle name="计算 3 3 4 2 2 3 3" xfId="27999"/>
    <cellStyle name="计算 3 3 4 2 2 3 4" xfId="28000"/>
    <cellStyle name="计算 3 3 4 2 2 4" xfId="28001"/>
    <cellStyle name="计算 3 3 4 2 2 4 2" xfId="28002"/>
    <cellStyle name="计算 3 3 4 2 2 4 2 2" xfId="28003"/>
    <cellStyle name="计算 3 3 4 2 2 4 2 3" xfId="28004"/>
    <cellStyle name="计算 3 3 4 2 2 4 3" xfId="28005"/>
    <cellStyle name="计算 3 3 4 2 2 4 4" xfId="28006"/>
    <cellStyle name="计算 3 3 4 2 2 5" xfId="28007"/>
    <cellStyle name="计算 3 3 4 2 2 5 2" xfId="28008"/>
    <cellStyle name="计算 3 3 4 2 2 5 3" xfId="28009"/>
    <cellStyle name="计算 3 3 4 2 2 6" xfId="28010"/>
    <cellStyle name="计算 3 3 4 2 2 7" xfId="28011"/>
    <cellStyle name="计算 3 3 4 2 3" xfId="28012"/>
    <cellStyle name="计算 3 3 4 2 3 2" xfId="28013"/>
    <cellStyle name="计算 3 3 4 2 3 2 2" xfId="28014"/>
    <cellStyle name="计算 3 3 4 2 3 2 2 2" xfId="28015"/>
    <cellStyle name="计算 3 3 4 2 3 2 2 3" xfId="28016"/>
    <cellStyle name="计算 3 3 4 2 3 2 3" xfId="28017"/>
    <cellStyle name="计算 3 3 4 2 3 2 4" xfId="28018"/>
    <cellStyle name="计算 3 3 4 2 3 3" xfId="28019"/>
    <cellStyle name="计算 3 3 4 2 3 3 2" xfId="28020"/>
    <cellStyle name="计算 3 3 4 2 3 3 2 2" xfId="28021"/>
    <cellStyle name="计算 3 3 4 2 3 3 2 3" xfId="28022"/>
    <cellStyle name="计算 3 3 4 2 3 3 3" xfId="28023"/>
    <cellStyle name="计算 3 3 4 2 3 3 4" xfId="28024"/>
    <cellStyle name="计算 3 3 4 2 3 4" xfId="28025"/>
    <cellStyle name="计算 3 3 4 2 3 4 2" xfId="28026"/>
    <cellStyle name="计算 3 3 4 2 3 4 2 2" xfId="28027"/>
    <cellStyle name="计算 3 3 4 2 3 4 2 3" xfId="28028"/>
    <cellStyle name="计算 3 3 4 2 3 4 3" xfId="28029"/>
    <cellStyle name="计算 3 3 4 2 3 4 4" xfId="28030"/>
    <cellStyle name="计算 3 3 4 2 3 5" xfId="28031"/>
    <cellStyle name="计算 3 3 4 2 3 5 2" xfId="28032"/>
    <cellStyle name="计算 3 3 4 2 3 5 3" xfId="28033"/>
    <cellStyle name="计算 3 3 4 2 3 6" xfId="28034"/>
    <cellStyle name="计算 3 3 4 2 3 7" xfId="28035"/>
    <cellStyle name="计算 3 3 4 2 4" xfId="28036"/>
    <cellStyle name="计算 3 3 4 2 4 2" xfId="28037"/>
    <cellStyle name="计算 3 3 4 2 4 2 2" xfId="28038"/>
    <cellStyle name="计算 3 3 4 2 4 2 2 2" xfId="28039"/>
    <cellStyle name="计算 3 3 4 2 4 2 2 3" xfId="28040"/>
    <cellStyle name="计算 3 3 4 2 4 2 3" xfId="28041"/>
    <cellStyle name="计算 3 3 4 2 4 2 4" xfId="28042"/>
    <cellStyle name="计算 3 3 4 2 4 3" xfId="28043"/>
    <cellStyle name="计算 3 3 4 2 4 3 2" xfId="28044"/>
    <cellStyle name="计算 3 3 4 2 4 3 2 2" xfId="28045"/>
    <cellStyle name="计算 3 3 4 2 4 3 2 3" xfId="28046"/>
    <cellStyle name="计算 3 3 4 2 4 3 3" xfId="28047"/>
    <cellStyle name="计算 3 3 4 2 4 3 4" xfId="28048"/>
    <cellStyle name="计算 3 3 4 2 4 4" xfId="28049"/>
    <cellStyle name="计算 3 3 4 2 4 4 2" xfId="28050"/>
    <cellStyle name="计算 3 3 4 2 4 4 2 2" xfId="28051"/>
    <cellStyle name="计算 3 3 4 2 4 4 2 3" xfId="28052"/>
    <cellStyle name="计算 3 3 4 2 4 4 3" xfId="28053"/>
    <cellStyle name="计算 3 3 4 2 4 4 4" xfId="28054"/>
    <cellStyle name="计算 3 3 4 2 4 5" xfId="28055"/>
    <cellStyle name="计算 3 3 4 2 4 5 2" xfId="28056"/>
    <cellStyle name="计算 3 3 4 2 4 5 3" xfId="28057"/>
    <cellStyle name="计算 3 3 4 2 4 6" xfId="28058"/>
    <cellStyle name="计算 3 3 4 2 4 7" xfId="28059"/>
    <cellStyle name="计算 3 3 4 2 5" xfId="28060"/>
    <cellStyle name="计算 3 3 4 2 5 2" xfId="28061"/>
    <cellStyle name="计算 3 3 4 2 5 2 2" xfId="28062"/>
    <cellStyle name="计算 3 3 4 2 5 2 3" xfId="28063"/>
    <cellStyle name="计算 3 3 4 2 5 3" xfId="28064"/>
    <cellStyle name="计算 3 3 4 2 5 4" xfId="28065"/>
    <cellStyle name="计算 3 3 4 2 6" xfId="28066"/>
    <cellStyle name="计算 3 3 4 2 6 2" xfId="28067"/>
    <cellStyle name="计算 3 3 4 2 6 3" xfId="28068"/>
    <cellStyle name="计算 3 3 4 2 7" xfId="28069"/>
    <cellStyle name="计算 3 3 4 2 8" xfId="28070"/>
    <cellStyle name="计算 3 3 4 3" xfId="28071"/>
    <cellStyle name="计算 3 3 4 3 2" xfId="28072"/>
    <cellStyle name="计算 3 3 4 3 2 2" xfId="28073"/>
    <cellStyle name="计算 3 3 4 3 2 2 2" xfId="28074"/>
    <cellStyle name="计算 3 3 4 3 2 2 3" xfId="28075"/>
    <cellStyle name="计算 3 3 4 3 2 3" xfId="28076"/>
    <cellStyle name="计算 3 3 4 3 2 4" xfId="28077"/>
    <cellStyle name="计算 3 3 4 3 3" xfId="28078"/>
    <cellStyle name="计算 3 3 4 3 3 2" xfId="28079"/>
    <cellStyle name="计算 3 3 4 3 3 2 2" xfId="28080"/>
    <cellStyle name="计算 3 3 4 3 3 2 3" xfId="28081"/>
    <cellStyle name="计算 3 3 4 3 3 3" xfId="28082"/>
    <cellStyle name="计算 3 3 4 3 3 4" xfId="28083"/>
    <cellStyle name="计算 3 3 4 3 4" xfId="28084"/>
    <cellStyle name="计算 3 3 4 3 4 2" xfId="28085"/>
    <cellStyle name="计算 3 3 4 3 4 2 2" xfId="28086"/>
    <cellStyle name="计算 3 3 4 3 4 2 3" xfId="28087"/>
    <cellStyle name="计算 3 3 4 3 4 3" xfId="28088"/>
    <cellStyle name="计算 3 3 4 3 4 4" xfId="28089"/>
    <cellStyle name="计算 3 3 4 3 5" xfId="28090"/>
    <cellStyle name="计算 3 3 4 3 5 2" xfId="28091"/>
    <cellStyle name="计算 3 3 4 3 5 3" xfId="28092"/>
    <cellStyle name="计算 3 3 4 3 6" xfId="28093"/>
    <cellStyle name="计算 3 3 4 3 7" xfId="28094"/>
    <cellStyle name="计算 3 3 4 4" xfId="28095"/>
    <cellStyle name="计算 3 3 4 4 2" xfId="28096"/>
    <cellStyle name="计算 3 3 4 4 2 2" xfId="28097"/>
    <cellStyle name="计算 3 3 4 4 2 2 2" xfId="28098"/>
    <cellStyle name="计算 3 3 4 4 2 2 3" xfId="28099"/>
    <cellStyle name="计算 3 3 4 4 2 3" xfId="28100"/>
    <cellStyle name="计算 3 3 4 4 2 4" xfId="28101"/>
    <cellStyle name="计算 3 3 4 4 3" xfId="28102"/>
    <cellStyle name="计算 3 3 4 4 3 2" xfId="28103"/>
    <cellStyle name="计算 3 3 4 4 3 2 2" xfId="28104"/>
    <cellStyle name="计算 3 3 4 4 3 2 3" xfId="28105"/>
    <cellStyle name="计算 3 3 4 4 3 3" xfId="28106"/>
    <cellStyle name="计算 3 3 4 4 3 4" xfId="28107"/>
    <cellStyle name="计算 3 3 4 4 4" xfId="28108"/>
    <cellStyle name="计算 3 3 4 4 4 2" xfId="28109"/>
    <cellStyle name="计算 3 3 4 4 4 2 2" xfId="28110"/>
    <cellStyle name="计算 3 3 4 4 4 2 3" xfId="28111"/>
    <cellStyle name="计算 3 3 4 4 4 3" xfId="28112"/>
    <cellStyle name="计算 3 3 4 4 4 4" xfId="28113"/>
    <cellStyle name="计算 3 3 4 4 5" xfId="28114"/>
    <cellStyle name="计算 3 3 4 4 5 2" xfId="28115"/>
    <cellStyle name="计算 3 3 4 4 5 3" xfId="28116"/>
    <cellStyle name="计算 3 3 4 4 6" xfId="28117"/>
    <cellStyle name="计算 3 3 4 4 7" xfId="28118"/>
    <cellStyle name="计算 3 3 4 5" xfId="28119"/>
    <cellStyle name="计算 3 3 4 5 2" xfId="28120"/>
    <cellStyle name="计算 3 3 4 5 2 2" xfId="28121"/>
    <cellStyle name="计算 3 3 4 5 2 2 2" xfId="28122"/>
    <cellStyle name="计算 3 3 4 5 2 2 3" xfId="28123"/>
    <cellStyle name="计算 3 3 4 5 2 3" xfId="28124"/>
    <cellStyle name="计算 3 3 4 5 2 4" xfId="28125"/>
    <cellStyle name="计算 3 3 4 5 3" xfId="28126"/>
    <cellStyle name="计算 3 3 4 5 3 2" xfId="28127"/>
    <cellStyle name="计算 3 3 4 5 3 2 2" xfId="28128"/>
    <cellStyle name="计算 3 3 4 5 3 2 3" xfId="28129"/>
    <cellStyle name="计算 3 3 4 5 3 3" xfId="28130"/>
    <cellStyle name="计算 3 3 4 5 3 4" xfId="28131"/>
    <cellStyle name="计算 3 3 4 5 4" xfId="28132"/>
    <cellStyle name="计算 3 3 4 5 4 2" xfId="28133"/>
    <cellStyle name="计算 3 3 4 5 4 2 2" xfId="28134"/>
    <cellStyle name="计算 3 3 4 5 4 2 3" xfId="28135"/>
    <cellStyle name="计算 3 3 4 5 4 3" xfId="28136"/>
    <cellStyle name="计算 3 3 4 5 4 4" xfId="28137"/>
    <cellStyle name="计算 3 3 4 5 5" xfId="28138"/>
    <cellStyle name="计算 3 3 4 5 5 2" xfId="28139"/>
    <cellStyle name="计算 3 3 4 5 5 3" xfId="28140"/>
    <cellStyle name="计算 3 3 4 5 6" xfId="28141"/>
    <cellStyle name="计算 3 3 4 5 7" xfId="28142"/>
    <cellStyle name="计算 3 3 4 6" xfId="28143"/>
    <cellStyle name="计算 3 3 4 6 2" xfId="28144"/>
    <cellStyle name="计算 3 3 4 6 2 2" xfId="28145"/>
    <cellStyle name="计算 3 3 4 6 2 3" xfId="28146"/>
    <cellStyle name="计算 3 3 4 6 3" xfId="28147"/>
    <cellStyle name="计算 3 3 4 6 4" xfId="28148"/>
    <cellStyle name="计算 3 3 4 7" xfId="28149"/>
    <cellStyle name="计算 3 3 4 8" xfId="28150"/>
    <cellStyle name="计算 3 3 5" xfId="28151"/>
    <cellStyle name="计算 3 3 5 2" xfId="28152"/>
    <cellStyle name="计算 3 3 5 2 2" xfId="28153"/>
    <cellStyle name="计算 3 3 5 2 2 2" xfId="28154"/>
    <cellStyle name="计算 3 3 5 2 2 2 2" xfId="28155"/>
    <cellStyle name="计算 3 3 5 2 2 2 3" xfId="28156"/>
    <cellStyle name="计算 3 3 5 2 2 3" xfId="28157"/>
    <cellStyle name="计算 3 3 5 2 2 4" xfId="28158"/>
    <cellStyle name="计算 3 3 5 2 3" xfId="28159"/>
    <cellStyle name="计算 3 3 5 2 3 2" xfId="28160"/>
    <cellStyle name="计算 3 3 5 2 3 2 2" xfId="28161"/>
    <cellStyle name="计算 3 3 5 2 3 2 3" xfId="28162"/>
    <cellStyle name="计算 3 3 5 2 3 3" xfId="28163"/>
    <cellStyle name="计算 3 3 5 2 3 4" xfId="28164"/>
    <cellStyle name="计算 3 3 5 2 4" xfId="28165"/>
    <cellStyle name="计算 3 3 5 2 4 2" xfId="28166"/>
    <cellStyle name="计算 3 3 5 2 4 2 2" xfId="28167"/>
    <cellStyle name="计算 3 3 5 2 4 2 3" xfId="28168"/>
    <cellStyle name="计算 3 3 5 2 4 3" xfId="28169"/>
    <cellStyle name="计算 3 3 5 2 4 4" xfId="28170"/>
    <cellStyle name="计算 3 3 5 2 5" xfId="28171"/>
    <cellStyle name="计算 3 3 5 2 5 2" xfId="28172"/>
    <cellStyle name="计算 3 3 5 2 5 3" xfId="28173"/>
    <cellStyle name="计算 3 3 5 2 6" xfId="28174"/>
    <cellStyle name="计算 3 3 5 2 7" xfId="28175"/>
    <cellStyle name="计算 3 3 5 3" xfId="28176"/>
    <cellStyle name="计算 3 3 5 3 2" xfId="28177"/>
    <cellStyle name="计算 3 3 5 3 2 2" xfId="28178"/>
    <cellStyle name="计算 3 3 5 3 2 2 2" xfId="28179"/>
    <cellStyle name="计算 3 3 5 3 2 2 3" xfId="28180"/>
    <cellStyle name="计算 3 3 5 3 2 3" xfId="28181"/>
    <cellStyle name="计算 3 3 5 3 2 4" xfId="28182"/>
    <cellStyle name="计算 3 3 5 3 3" xfId="28183"/>
    <cellStyle name="计算 3 3 5 3 3 2" xfId="28184"/>
    <cellStyle name="计算 3 3 5 3 3 2 2" xfId="28185"/>
    <cellStyle name="计算 3 3 5 3 3 2 3" xfId="28186"/>
    <cellStyle name="计算 3 3 5 3 3 3" xfId="28187"/>
    <cellStyle name="计算 3 3 5 3 3 4" xfId="28188"/>
    <cellStyle name="计算 3 3 5 3 4" xfId="28189"/>
    <cellStyle name="计算 3 3 5 3 4 2" xfId="28190"/>
    <cellStyle name="计算 3 3 5 3 4 2 2" xfId="28191"/>
    <cellStyle name="计算 3 3 5 3 4 2 3" xfId="28192"/>
    <cellStyle name="计算 3 3 5 3 4 3" xfId="28193"/>
    <cellStyle name="计算 3 3 5 3 4 4" xfId="28194"/>
    <cellStyle name="计算 3 3 5 3 5" xfId="28195"/>
    <cellStyle name="计算 3 3 5 3 5 2" xfId="28196"/>
    <cellStyle name="计算 3 3 5 3 5 3" xfId="28197"/>
    <cellStyle name="计算 3 3 5 3 6" xfId="28198"/>
    <cellStyle name="计算 3 3 5 3 7" xfId="28199"/>
    <cellStyle name="计算 3 3 5 4" xfId="28200"/>
    <cellStyle name="计算 3 3 5 4 2" xfId="28201"/>
    <cellStyle name="计算 3 3 5 4 2 2" xfId="28202"/>
    <cellStyle name="计算 3 3 5 4 2 2 2" xfId="28203"/>
    <cellStyle name="计算 3 3 5 4 2 2 3" xfId="28204"/>
    <cellStyle name="计算 3 3 5 4 2 3" xfId="28205"/>
    <cellStyle name="计算 3 3 5 4 2 4" xfId="28206"/>
    <cellStyle name="计算 3 3 5 4 3" xfId="28207"/>
    <cellStyle name="计算 3 3 5 4 3 2" xfId="28208"/>
    <cellStyle name="计算 3 3 5 4 3 2 2" xfId="28209"/>
    <cellStyle name="计算 3 3 5 4 3 2 3" xfId="28210"/>
    <cellStyle name="计算 3 3 5 4 3 3" xfId="28211"/>
    <cellStyle name="计算 3 3 5 4 3 4" xfId="28212"/>
    <cellStyle name="计算 3 3 5 4 4" xfId="28213"/>
    <cellStyle name="计算 3 3 5 4 4 2" xfId="28214"/>
    <cellStyle name="计算 3 3 5 4 4 2 2" xfId="28215"/>
    <cellStyle name="计算 3 3 5 4 4 2 3" xfId="28216"/>
    <cellStyle name="计算 3 3 5 4 4 3" xfId="28217"/>
    <cellStyle name="计算 3 3 5 4 4 4" xfId="28218"/>
    <cellStyle name="计算 3 3 5 4 5" xfId="28219"/>
    <cellStyle name="计算 3 3 5 4 5 2" xfId="28220"/>
    <cellStyle name="计算 3 3 5 4 5 3" xfId="28221"/>
    <cellStyle name="计算 3 3 5 4 6" xfId="28222"/>
    <cellStyle name="计算 3 3 5 4 7" xfId="28223"/>
    <cellStyle name="计算 3 3 5 5" xfId="28224"/>
    <cellStyle name="计算 3 3 5 5 2" xfId="28225"/>
    <cellStyle name="计算 3 3 5 5 2 2" xfId="28226"/>
    <cellStyle name="计算 3 3 5 5 2 3" xfId="28227"/>
    <cellStyle name="计算 3 3 5 5 3" xfId="28228"/>
    <cellStyle name="计算 3 3 5 5 4" xfId="28229"/>
    <cellStyle name="计算 3 3 5 6" xfId="28230"/>
    <cellStyle name="计算 3 3 5 6 2" xfId="28231"/>
    <cellStyle name="计算 3 3 5 6 3" xfId="28232"/>
    <cellStyle name="计算 3 3 5 7" xfId="28233"/>
    <cellStyle name="计算 3 3 5 8" xfId="28234"/>
    <cellStyle name="计算 3 3 6" xfId="28235"/>
    <cellStyle name="计算 3 3 6 2" xfId="28236"/>
    <cellStyle name="计算 3 3 6 2 2" xfId="28237"/>
    <cellStyle name="计算 3 3 6 2 2 2" xfId="28238"/>
    <cellStyle name="计算 3 3 6 2 2 3" xfId="28239"/>
    <cellStyle name="计算 3 3 6 2 3" xfId="28240"/>
    <cellStyle name="计算 3 3 6 2 4" xfId="28241"/>
    <cellStyle name="计算 3 3 6 3" xfId="28242"/>
    <cellStyle name="计算 3 3 6 3 2" xfId="28243"/>
    <cellStyle name="计算 3 3 6 3 2 2" xfId="28244"/>
    <cellStyle name="计算 3 3 6 3 2 3" xfId="28245"/>
    <cellStyle name="计算 3 3 6 3 3" xfId="28246"/>
    <cellStyle name="计算 3 3 6 3 4" xfId="28247"/>
    <cellStyle name="计算 3 3 6 4" xfId="28248"/>
    <cellStyle name="计算 3 3 6 4 2" xfId="28249"/>
    <cellStyle name="计算 3 3 6 4 2 2" xfId="28250"/>
    <cellStyle name="计算 3 3 6 4 2 3" xfId="28251"/>
    <cellStyle name="计算 3 3 6 4 3" xfId="28252"/>
    <cellStyle name="计算 3 3 6 4 4" xfId="28253"/>
    <cellStyle name="计算 3 3 6 5" xfId="28254"/>
    <cellStyle name="计算 3 3 6 5 2" xfId="28255"/>
    <cellStyle name="计算 3 3 6 5 3" xfId="28256"/>
    <cellStyle name="计算 3 3 6 6" xfId="28257"/>
    <cellStyle name="计算 3 3 6 7" xfId="28258"/>
    <cellStyle name="计算 3 3 7" xfId="28259"/>
    <cellStyle name="计算 3 3 7 2" xfId="28260"/>
    <cellStyle name="计算 3 3 7 2 2" xfId="28261"/>
    <cellStyle name="计算 3 3 7 2 2 2" xfId="28262"/>
    <cellStyle name="计算 3 3 7 2 2 3" xfId="28263"/>
    <cellStyle name="计算 3 3 7 2 3" xfId="28264"/>
    <cellStyle name="计算 3 3 7 2 4" xfId="28265"/>
    <cellStyle name="计算 3 3 7 3" xfId="28266"/>
    <cellStyle name="计算 3 3 7 3 2" xfId="28267"/>
    <cellStyle name="计算 3 3 7 3 2 2" xfId="28268"/>
    <cellStyle name="计算 3 3 7 3 2 3" xfId="28269"/>
    <cellStyle name="计算 3 3 7 3 3" xfId="28270"/>
    <cellStyle name="计算 3 3 7 3 4" xfId="28271"/>
    <cellStyle name="计算 3 3 7 4" xfId="28272"/>
    <cellStyle name="计算 3 3 7 4 2" xfId="28273"/>
    <cellStyle name="计算 3 3 7 4 2 2" xfId="28274"/>
    <cellStyle name="计算 3 3 7 4 2 3" xfId="28275"/>
    <cellStyle name="计算 3 3 7 4 3" xfId="28276"/>
    <cellStyle name="计算 3 3 7 4 4" xfId="28277"/>
    <cellStyle name="计算 3 3 7 5" xfId="28278"/>
    <cellStyle name="计算 3 3 7 5 2" xfId="28279"/>
    <cellStyle name="计算 3 3 7 5 3" xfId="28280"/>
    <cellStyle name="计算 3 3 7 6" xfId="28281"/>
    <cellStyle name="计算 3 3 7 7" xfId="28282"/>
    <cellStyle name="计算 3 3 8" xfId="28283"/>
    <cellStyle name="计算 3 3 8 2" xfId="28284"/>
    <cellStyle name="计算 3 3 8 2 2" xfId="28285"/>
    <cellStyle name="计算 3 3 8 2 2 2" xfId="28286"/>
    <cellStyle name="计算 3 3 8 2 2 3" xfId="28287"/>
    <cellStyle name="计算 3 3 8 2 3" xfId="28288"/>
    <cellStyle name="计算 3 3 8 2 4" xfId="28289"/>
    <cellStyle name="计算 3 3 8 3" xfId="28290"/>
    <cellStyle name="计算 3 3 8 3 2" xfId="28291"/>
    <cellStyle name="计算 3 3 8 3 2 2" xfId="28292"/>
    <cellStyle name="计算 3 3 8 3 2 3" xfId="28293"/>
    <cellStyle name="计算 3 3 8 3 3" xfId="28294"/>
    <cellStyle name="计算 3 3 8 3 4" xfId="28295"/>
    <cellStyle name="计算 3 3 8 4" xfId="28296"/>
    <cellStyle name="计算 3 3 8 4 2" xfId="28297"/>
    <cellStyle name="计算 3 3 8 4 2 2" xfId="28298"/>
    <cellStyle name="计算 3 3 8 4 2 3" xfId="28299"/>
    <cellStyle name="计算 3 3 8 4 3" xfId="28300"/>
    <cellStyle name="计算 3 3 8 4 4" xfId="28301"/>
    <cellStyle name="计算 3 3 8 5" xfId="28302"/>
    <cellStyle name="计算 3 3 8 5 2" xfId="28303"/>
    <cellStyle name="计算 3 3 8 5 3" xfId="28304"/>
    <cellStyle name="计算 3 3 8 6" xfId="28305"/>
    <cellStyle name="计算 3 3 8 7" xfId="28306"/>
    <cellStyle name="计算 3 3 9" xfId="28307"/>
    <cellStyle name="计算 3 3 9 2" xfId="28308"/>
    <cellStyle name="计算 3 3 9 2 2" xfId="28309"/>
    <cellStyle name="计算 3 3 9 2 3" xfId="28310"/>
    <cellStyle name="计算 3 3 9 3" xfId="28311"/>
    <cellStyle name="计算 3 3 9 4" xfId="28312"/>
    <cellStyle name="计算 3 4" xfId="28313"/>
    <cellStyle name="计算 3 4 2" xfId="28314"/>
    <cellStyle name="计算 3 4 2 2" xfId="28315"/>
    <cellStyle name="计算 3 4 2 2 2" xfId="28316"/>
    <cellStyle name="计算 3 4 2 2 2 2" xfId="28317"/>
    <cellStyle name="计算 3 4 2 2 2 2 2" xfId="28318"/>
    <cellStyle name="计算 3 4 2 2 2 2 3" xfId="28319"/>
    <cellStyle name="计算 3 4 2 2 2 3" xfId="28320"/>
    <cellStyle name="计算 3 4 2 2 2 4" xfId="28321"/>
    <cellStyle name="计算 3 4 2 2 3" xfId="28322"/>
    <cellStyle name="计算 3 4 2 2 3 2" xfId="28323"/>
    <cellStyle name="计算 3 4 2 2 3 2 2" xfId="28324"/>
    <cellStyle name="计算 3 4 2 2 3 2 3" xfId="28325"/>
    <cellStyle name="计算 3 4 2 2 3 3" xfId="28326"/>
    <cellStyle name="计算 3 4 2 2 3 4" xfId="28327"/>
    <cellStyle name="计算 3 4 2 2 4" xfId="28328"/>
    <cellStyle name="计算 3 4 2 2 4 2" xfId="28329"/>
    <cellStyle name="计算 3 4 2 2 4 2 2" xfId="28330"/>
    <cellStyle name="计算 3 4 2 2 4 2 3" xfId="28331"/>
    <cellStyle name="计算 3 4 2 2 4 3" xfId="28332"/>
    <cellStyle name="计算 3 4 2 2 4 4" xfId="28333"/>
    <cellStyle name="计算 3 4 2 2 5" xfId="28334"/>
    <cellStyle name="计算 3 4 2 2 5 2" xfId="28335"/>
    <cellStyle name="计算 3 4 2 2 5 3" xfId="28336"/>
    <cellStyle name="计算 3 4 2 2 6" xfId="28337"/>
    <cellStyle name="计算 3 4 2 2 7" xfId="28338"/>
    <cellStyle name="计算 3 4 2 3" xfId="28339"/>
    <cellStyle name="计算 3 4 2 3 2" xfId="28340"/>
    <cellStyle name="计算 3 4 2 3 2 2" xfId="28341"/>
    <cellStyle name="计算 3 4 2 3 2 2 2" xfId="28342"/>
    <cellStyle name="计算 3 4 2 3 2 2 3" xfId="28343"/>
    <cellStyle name="计算 3 4 2 3 2 3" xfId="28344"/>
    <cellStyle name="计算 3 4 2 3 2 4" xfId="28345"/>
    <cellStyle name="计算 3 4 2 3 3" xfId="28346"/>
    <cellStyle name="计算 3 4 2 3 3 2" xfId="28347"/>
    <cellStyle name="计算 3 4 2 3 3 2 2" xfId="28348"/>
    <cellStyle name="计算 3 4 2 3 3 2 3" xfId="28349"/>
    <cellStyle name="计算 3 4 2 3 3 3" xfId="28350"/>
    <cellStyle name="计算 3 4 2 3 3 4" xfId="28351"/>
    <cellStyle name="计算 3 4 2 3 4" xfId="28352"/>
    <cellStyle name="计算 3 4 2 3 4 2" xfId="28353"/>
    <cellStyle name="计算 3 4 2 3 4 2 2" xfId="28354"/>
    <cellStyle name="计算 3 4 2 3 4 2 3" xfId="28355"/>
    <cellStyle name="计算 3 4 2 3 4 3" xfId="28356"/>
    <cellStyle name="计算 3 4 2 3 4 4" xfId="28357"/>
    <cellStyle name="计算 3 4 2 3 5" xfId="28358"/>
    <cellStyle name="计算 3 4 2 3 5 2" xfId="28359"/>
    <cellStyle name="计算 3 4 2 3 5 3" xfId="28360"/>
    <cellStyle name="计算 3 4 2 3 6" xfId="28361"/>
    <cellStyle name="计算 3 4 2 3 7" xfId="28362"/>
    <cellStyle name="计算 3 4 2 4" xfId="28363"/>
    <cellStyle name="计算 3 4 2 4 2" xfId="28364"/>
    <cellStyle name="计算 3 4 2 4 2 2" xfId="28365"/>
    <cellStyle name="计算 3 4 2 4 2 2 2" xfId="28366"/>
    <cellStyle name="计算 3 4 2 4 2 2 3" xfId="28367"/>
    <cellStyle name="计算 3 4 2 4 2 3" xfId="28368"/>
    <cellStyle name="计算 3 4 2 4 2 4" xfId="28369"/>
    <cellStyle name="计算 3 4 2 4 3" xfId="28370"/>
    <cellStyle name="计算 3 4 2 4 3 2" xfId="28371"/>
    <cellStyle name="计算 3 4 2 4 3 2 2" xfId="28372"/>
    <cellStyle name="计算 3 4 2 4 3 2 3" xfId="28373"/>
    <cellStyle name="计算 3 4 2 4 3 3" xfId="28374"/>
    <cellStyle name="计算 3 4 2 4 3 4" xfId="28375"/>
    <cellStyle name="计算 3 4 2 4 4" xfId="28376"/>
    <cellStyle name="计算 3 4 2 4 4 2" xfId="28377"/>
    <cellStyle name="计算 3 4 2 4 4 2 2" xfId="28378"/>
    <cellStyle name="计算 3 4 2 4 4 2 3" xfId="28379"/>
    <cellStyle name="计算 3 4 2 4 4 3" xfId="28380"/>
    <cellStyle name="计算 3 4 2 4 4 4" xfId="28381"/>
    <cellStyle name="计算 3 4 2 4 5" xfId="28382"/>
    <cellStyle name="计算 3 4 2 4 5 2" xfId="28383"/>
    <cellStyle name="计算 3 4 2 4 5 3" xfId="28384"/>
    <cellStyle name="计算 3 4 2 4 6" xfId="28385"/>
    <cellStyle name="计算 3 4 2 4 7" xfId="28386"/>
    <cellStyle name="计算 3 4 2 5" xfId="28387"/>
    <cellStyle name="计算 3 4 2 5 2" xfId="28388"/>
    <cellStyle name="计算 3 4 2 5 2 2" xfId="28389"/>
    <cellStyle name="计算 3 4 2 5 2 3" xfId="28390"/>
    <cellStyle name="计算 3 4 2 5 3" xfId="28391"/>
    <cellStyle name="计算 3 4 2 5 4" xfId="28392"/>
    <cellStyle name="计算 3 4 2 6" xfId="28393"/>
    <cellStyle name="计算 3 4 2 6 2" xfId="28394"/>
    <cellStyle name="计算 3 4 2 6 3" xfId="28395"/>
    <cellStyle name="计算 3 4 2 7" xfId="28396"/>
    <cellStyle name="计算 3 4 2 8" xfId="28397"/>
    <cellStyle name="计算 3 4 3" xfId="28398"/>
    <cellStyle name="计算 3 4 3 2" xfId="28399"/>
    <cellStyle name="计算 3 4 3 2 2" xfId="28400"/>
    <cellStyle name="计算 3 4 3 2 2 2" xfId="28401"/>
    <cellStyle name="计算 3 4 3 2 2 3" xfId="28402"/>
    <cellStyle name="计算 3 4 3 2 3" xfId="28403"/>
    <cellStyle name="计算 3 4 3 2 4" xfId="28404"/>
    <cellStyle name="计算 3 4 3 3" xfId="28405"/>
    <cellStyle name="计算 3 4 3 3 2" xfId="28406"/>
    <cellStyle name="计算 3 4 3 3 2 2" xfId="28407"/>
    <cellStyle name="计算 3 4 3 3 2 3" xfId="28408"/>
    <cellStyle name="计算 3 4 3 3 3" xfId="28409"/>
    <cellStyle name="计算 3 4 3 3 4" xfId="28410"/>
    <cellStyle name="计算 3 4 3 4" xfId="28411"/>
    <cellStyle name="计算 3 4 3 4 2" xfId="28412"/>
    <cellStyle name="计算 3 4 3 4 2 2" xfId="28413"/>
    <cellStyle name="计算 3 4 3 4 2 3" xfId="28414"/>
    <cellStyle name="计算 3 4 3 4 3" xfId="28415"/>
    <cellStyle name="计算 3 4 3 4 4" xfId="28416"/>
    <cellStyle name="计算 3 4 3 5" xfId="28417"/>
    <cellStyle name="计算 3 4 3 5 2" xfId="28418"/>
    <cellStyle name="计算 3 4 3 5 3" xfId="28419"/>
    <cellStyle name="计算 3 4 3 6" xfId="28420"/>
    <cellStyle name="计算 3 4 3 7" xfId="28421"/>
    <cellStyle name="计算 3 4 4" xfId="28422"/>
    <cellStyle name="计算 3 4 4 2" xfId="28423"/>
    <cellStyle name="计算 3 4 4 2 2" xfId="28424"/>
    <cellStyle name="计算 3 4 4 2 2 2" xfId="28425"/>
    <cellStyle name="计算 3 4 4 2 2 3" xfId="28426"/>
    <cellStyle name="计算 3 4 4 2 3" xfId="28427"/>
    <cellStyle name="计算 3 4 4 2 4" xfId="28428"/>
    <cellStyle name="计算 3 4 4 3" xfId="28429"/>
    <cellStyle name="计算 3 4 4 3 2" xfId="28430"/>
    <cellStyle name="计算 3 4 4 3 2 2" xfId="28431"/>
    <cellStyle name="计算 3 4 4 3 2 3" xfId="28432"/>
    <cellStyle name="计算 3 4 4 3 3" xfId="28433"/>
    <cellStyle name="计算 3 4 4 3 4" xfId="28434"/>
    <cellStyle name="计算 3 4 4 4" xfId="28435"/>
    <cellStyle name="计算 3 4 4 4 2" xfId="28436"/>
    <cellStyle name="计算 3 4 4 4 2 2" xfId="28437"/>
    <cellStyle name="计算 3 4 4 4 2 3" xfId="28438"/>
    <cellStyle name="计算 3 4 4 4 3" xfId="28439"/>
    <cellStyle name="计算 3 4 4 4 4" xfId="28440"/>
    <cellStyle name="计算 3 4 4 5" xfId="28441"/>
    <cellStyle name="计算 3 4 4 5 2" xfId="28442"/>
    <cellStyle name="计算 3 4 4 5 3" xfId="28443"/>
    <cellStyle name="计算 3 4 4 6" xfId="28444"/>
    <cellStyle name="计算 3 4 4 7" xfId="28445"/>
    <cellStyle name="计算 3 4 5" xfId="28446"/>
    <cellStyle name="计算 3 4 5 2" xfId="28447"/>
    <cellStyle name="计算 3 4 5 2 2" xfId="28448"/>
    <cellStyle name="计算 3 4 5 2 2 2" xfId="28449"/>
    <cellStyle name="计算 3 4 5 2 2 3" xfId="28450"/>
    <cellStyle name="计算 3 4 5 2 3" xfId="28451"/>
    <cellStyle name="计算 3 4 5 2 4" xfId="28452"/>
    <cellStyle name="计算 3 4 5 3" xfId="28453"/>
    <cellStyle name="计算 3 4 5 3 2" xfId="28454"/>
    <cellStyle name="计算 3 4 5 3 2 2" xfId="28455"/>
    <cellStyle name="计算 3 4 5 3 2 3" xfId="28456"/>
    <cellStyle name="计算 3 4 5 3 3" xfId="28457"/>
    <cellStyle name="计算 3 4 5 3 4" xfId="28458"/>
    <cellStyle name="计算 3 4 5 4" xfId="28459"/>
    <cellStyle name="计算 3 4 5 4 2" xfId="28460"/>
    <cellStyle name="计算 3 4 5 4 2 2" xfId="28461"/>
    <cellStyle name="计算 3 4 5 4 2 3" xfId="28462"/>
    <cellStyle name="计算 3 4 5 4 3" xfId="28463"/>
    <cellStyle name="计算 3 4 5 4 4" xfId="28464"/>
    <cellStyle name="计算 3 4 5 5" xfId="28465"/>
    <cellStyle name="计算 3 4 5 5 2" xfId="28466"/>
    <cellStyle name="计算 3 4 5 5 3" xfId="28467"/>
    <cellStyle name="计算 3 4 5 6" xfId="28468"/>
    <cellStyle name="计算 3 4 5 7" xfId="28469"/>
    <cellStyle name="计算 3 4 6" xfId="28470"/>
    <cellStyle name="计算 3 4 6 2" xfId="28471"/>
    <cellStyle name="计算 3 4 6 2 2" xfId="28472"/>
    <cellStyle name="计算 3 4 6 2 3" xfId="28473"/>
    <cellStyle name="计算 3 4 6 3" xfId="28474"/>
    <cellStyle name="计算 3 4 6 4" xfId="28475"/>
    <cellStyle name="计算 3 4 7" xfId="28476"/>
    <cellStyle name="计算 3 4 7 2" xfId="28477"/>
    <cellStyle name="计算 3 4 7 3" xfId="28478"/>
    <cellStyle name="计算 3 4 8" xfId="28479"/>
    <cellStyle name="计算 3 4 9" xfId="28480"/>
    <cellStyle name="计算 3 5" xfId="28481"/>
    <cellStyle name="计算 3 5 2" xfId="28482"/>
    <cellStyle name="计算 3 5 2 2" xfId="28483"/>
    <cellStyle name="计算 3 5 2 2 2" xfId="28484"/>
    <cellStyle name="计算 3 5 2 2 2 2" xfId="28485"/>
    <cellStyle name="计算 3 5 2 2 2 2 2" xfId="28486"/>
    <cellStyle name="计算 3 5 2 2 2 2 3" xfId="28487"/>
    <cellStyle name="计算 3 5 2 2 2 3" xfId="28488"/>
    <cellStyle name="计算 3 5 2 2 2 4" xfId="28489"/>
    <cellStyle name="计算 3 5 2 2 3" xfId="28490"/>
    <cellStyle name="计算 3 5 2 2 3 2" xfId="28491"/>
    <cellStyle name="计算 3 5 2 2 3 2 2" xfId="28492"/>
    <cellStyle name="计算 3 5 2 2 3 2 3" xfId="28493"/>
    <cellStyle name="计算 3 5 2 2 3 3" xfId="28494"/>
    <cellStyle name="计算 3 5 2 2 3 4" xfId="28495"/>
    <cellStyle name="计算 3 5 2 2 4" xfId="28496"/>
    <cellStyle name="计算 3 5 2 2 4 2" xfId="28497"/>
    <cellStyle name="计算 3 5 2 2 4 2 2" xfId="28498"/>
    <cellStyle name="计算 3 5 2 2 4 2 3" xfId="28499"/>
    <cellStyle name="计算 3 5 2 2 4 3" xfId="28500"/>
    <cellStyle name="计算 3 5 2 2 4 4" xfId="28501"/>
    <cellStyle name="计算 3 5 2 2 5" xfId="28502"/>
    <cellStyle name="计算 3 5 2 2 5 2" xfId="28503"/>
    <cellStyle name="计算 3 5 2 2 5 3" xfId="28504"/>
    <cellStyle name="计算 3 5 2 2 6" xfId="28505"/>
    <cellStyle name="计算 3 5 2 2 7" xfId="28506"/>
    <cellStyle name="计算 3 5 2 3" xfId="28507"/>
    <cellStyle name="计算 3 5 2 3 2" xfId="28508"/>
    <cellStyle name="计算 3 5 2 3 2 2" xfId="28509"/>
    <cellStyle name="计算 3 5 2 3 2 2 2" xfId="28510"/>
    <cellStyle name="计算 3 5 2 3 2 2 3" xfId="28511"/>
    <cellStyle name="计算 3 5 2 3 2 3" xfId="28512"/>
    <cellStyle name="计算 3 5 2 3 2 4" xfId="28513"/>
    <cellStyle name="计算 3 5 2 3 3" xfId="28514"/>
    <cellStyle name="计算 3 5 2 3 3 2" xfId="28515"/>
    <cellStyle name="计算 3 5 2 3 3 2 2" xfId="28516"/>
    <cellStyle name="计算 3 5 2 3 3 2 3" xfId="28517"/>
    <cellStyle name="计算 3 5 2 3 3 3" xfId="28518"/>
    <cellStyle name="计算 3 5 2 3 3 4" xfId="28519"/>
    <cellStyle name="计算 3 5 2 3 4" xfId="28520"/>
    <cellStyle name="计算 3 5 2 3 4 2" xfId="28521"/>
    <cellStyle name="计算 3 5 2 3 4 2 2" xfId="28522"/>
    <cellStyle name="计算 3 5 2 3 4 2 3" xfId="28523"/>
    <cellStyle name="计算 3 5 2 3 4 3" xfId="28524"/>
    <cellStyle name="计算 3 5 2 3 4 4" xfId="28525"/>
    <cellStyle name="计算 3 5 2 3 5" xfId="28526"/>
    <cellStyle name="计算 3 5 2 3 5 2" xfId="28527"/>
    <cellStyle name="计算 3 5 2 3 5 3" xfId="28528"/>
    <cellStyle name="计算 3 5 2 3 6" xfId="28529"/>
    <cellStyle name="计算 3 5 2 3 7" xfId="28530"/>
    <cellStyle name="计算 3 5 2 4" xfId="28531"/>
    <cellStyle name="计算 3 5 2 4 2" xfId="28532"/>
    <cellStyle name="计算 3 5 2 4 2 2" xfId="28533"/>
    <cellStyle name="计算 3 5 2 4 2 2 2" xfId="28534"/>
    <cellStyle name="计算 3 5 2 4 2 2 3" xfId="28535"/>
    <cellStyle name="计算 3 5 2 4 2 3" xfId="28536"/>
    <cellStyle name="计算 3 5 2 4 2 4" xfId="28537"/>
    <cellStyle name="计算 3 5 2 4 3" xfId="28538"/>
    <cellStyle name="计算 3 5 2 4 3 2" xfId="28539"/>
    <cellStyle name="计算 3 5 2 4 3 2 2" xfId="28540"/>
    <cellStyle name="计算 3 5 2 4 3 2 3" xfId="28541"/>
    <cellStyle name="计算 3 5 2 4 3 3" xfId="28542"/>
    <cellStyle name="计算 3 5 2 4 3 4" xfId="28543"/>
    <cellStyle name="计算 3 5 2 4 4" xfId="28544"/>
    <cellStyle name="计算 3 5 2 4 4 2" xfId="28545"/>
    <cellStyle name="计算 3 5 2 4 4 2 2" xfId="28546"/>
    <cellStyle name="计算 3 5 2 4 4 2 3" xfId="28547"/>
    <cellStyle name="计算 3 5 2 4 4 3" xfId="28548"/>
    <cellStyle name="计算 3 5 2 4 4 4" xfId="28549"/>
    <cellStyle name="计算 3 5 2 4 5" xfId="28550"/>
    <cellStyle name="计算 3 5 2 4 5 2" xfId="28551"/>
    <cellStyle name="计算 3 5 2 4 5 3" xfId="28552"/>
    <cellStyle name="计算 3 5 2 4 6" xfId="28553"/>
    <cellStyle name="计算 3 5 2 4 7" xfId="28554"/>
    <cellStyle name="计算 3 5 2 5" xfId="28555"/>
    <cellStyle name="计算 3 5 2 5 2" xfId="28556"/>
    <cellStyle name="计算 3 5 2 5 2 2" xfId="28557"/>
    <cellStyle name="计算 3 5 2 5 2 3" xfId="28558"/>
    <cellStyle name="计算 3 5 2 5 3" xfId="28559"/>
    <cellStyle name="计算 3 5 2 5 4" xfId="28560"/>
    <cellStyle name="计算 3 5 2 6" xfId="28561"/>
    <cellStyle name="计算 3 5 2 6 2" xfId="28562"/>
    <cellStyle name="计算 3 5 2 6 3" xfId="28563"/>
    <cellStyle name="计算 3 5 2 7" xfId="28564"/>
    <cellStyle name="计算 3 5 2 8" xfId="28565"/>
    <cellStyle name="计算 3 5 3" xfId="28566"/>
    <cellStyle name="计算 3 5 3 2" xfId="28567"/>
    <cellStyle name="计算 3 5 3 2 2" xfId="28568"/>
    <cellStyle name="计算 3 5 3 2 2 2" xfId="28569"/>
    <cellStyle name="计算 3 5 3 2 2 3" xfId="28570"/>
    <cellStyle name="计算 3 5 3 2 3" xfId="28571"/>
    <cellStyle name="计算 3 5 3 2 4" xfId="28572"/>
    <cellStyle name="计算 3 5 3 3" xfId="28573"/>
    <cellStyle name="计算 3 5 3 3 2" xfId="28574"/>
    <cellStyle name="计算 3 5 3 3 2 2" xfId="28575"/>
    <cellStyle name="计算 3 5 3 3 2 3" xfId="28576"/>
    <cellStyle name="计算 3 5 3 3 3" xfId="28577"/>
    <cellStyle name="计算 3 5 3 3 4" xfId="28578"/>
    <cellStyle name="计算 3 5 3 4" xfId="28579"/>
    <cellStyle name="计算 3 5 3 4 2" xfId="28580"/>
    <cellStyle name="计算 3 5 3 4 2 2" xfId="28581"/>
    <cellStyle name="计算 3 5 3 4 2 3" xfId="28582"/>
    <cellStyle name="计算 3 5 3 4 3" xfId="28583"/>
    <cellStyle name="计算 3 5 3 4 4" xfId="28584"/>
    <cellStyle name="计算 3 5 3 5" xfId="28585"/>
    <cellStyle name="计算 3 5 3 5 2" xfId="28586"/>
    <cellStyle name="计算 3 5 3 5 3" xfId="28587"/>
    <cellStyle name="计算 3 5 3 6" xfId="28588"/>
    <cellStyle name="计算 3 5 3 7" xfId="28589"/>
    <cellStyle name="计算 3 5 4" xfId="28590"/>
    <cellStyle name="计算 3 5 4 2" xfId="28591"/>
    <cellStyle name="计算 3 5 4 2 2" xfId="28592"/>
    <cellStyle name="计算 3 5 4 2 2 2" xfId="28593"/>
    <cellStyle name="计算 3 5 4 2 2 3" xfId="28594"/>
    <cellStyle name="计算 3 5 4 2 3" xfId="28595"/>
    <cellStyle name="计算 3 5 4 2 4" xfId="28596"/>
    <cellStyle name="计算 3 5 4 3" xfId="28597"/>
    <cellStyle name="计算 3 5 4 3 2" xfId="28598"/>
    <cellStyle name="计算 3 5 4 3 2 2" xfId="28599"/>
    <cellStyle name="计算 3 5 4 3 2 3" xfId="28600"/>
    <cellStyle name="计算 3 5 4 3 3" xfId="28601"/>
    <cellStyle name="计算 3 5 4 3 4" xfId="28602"/>
    <cellStyle name="计算 3 5 4 4" xfId="28603"/>
    <cellStyle name="计算 3 5 4 4 2" xfId="28604"/>
    <cellStyle name="计算 3 5 4 4 2 2" xfId="28605"/>
    <cellStyle name="计算 3 5 4 4 2 3" xfId="28606"/>
    <cellStyle name="计算 3 5 4 4 3" xfId="28607"/>
    <cellStyle name="计算 3 5 4 4 4" xfId="28608"/>
    <cellStyle name="计算 3 5 4 5" xfId="28609"/>
    <cellStyle name="计算 3 5 4 5 2" xfId="28610"/>
    <cellStyle name="计算 3 5 4 5 3" xfId="28611"/>
    <cellStyle name="计算 3 5 4 6" xfId="28612"/>
    <cellStyle name="计算 3 5 4 7" xfId="28613"/>
    <cellStyle name="计算 3 5 5" xfId="28614"/>
    <cellStyle name="计算 3 5 5 2" xfId="28615"/>
    <cellStyle name="计算 3 5 5 2 2" xfId="28616"/>
    <cellStyle name="计算 3 5 5 2 2 2" xfId="28617"/>
    <cellStyle name="计算 3 5 5 2 2 3" xfId="28618"/>
    <cellStyle name="计算 3 5 5 2 3" xfId="28619"/>
    <cellStyle name="计算 3 5 5 2 4" xfId="28620"/>
    <cellStyle name="计算 3 5 5 3" xfId="28621"/>
    <cellStyle name="计算 3 5 5 3 2" xfId="28622"/>
    <cellStyle name="计算 3 5 5 3 2 2" xfId="28623"/>
    <cellStyle name="计算 3 5 5 3 2 3" xfId="28624"/>
    <cellStyle name="计算 3 5 5 3 3" xfId="28625"/>
    <cellStyle name="计算 3 5 5 3 4" xfId="28626"/>
    <cellStyle name="计算 3 5 5 4" xfId="28627"/>
    <cellStyle name="计算 3 5 5 4 2" xfId="28628"/>
    <cellStyle name="计算 3 5 5 4 2 2" xfId="28629"/>
    <cellStyle name="计算 3 5 5 4 2 3" xfId="28630"/>
    <cellStyle name="计算 3 5 5 4 3" xfId="28631"/>
    <cellStyle name="计算 3 5 5 4 4" xfId="28632"/>
    <cellStyle name="计算 3 5 5 5" xfId="28633"/>
    <cellStyle name="计算 3 5 5 5 2" xfId="28634"/>
    <cellStyle name="计算 3 5 5 5 3" xfId="28635"/>
    <cellStyle name="计算 3 5 5 6" xfId="28636"/>
    <cellStyle name="计算 3 5 5 7" xfId="28637"/>
    <cellStyle name="计算 3 5 6" xfId="28638"/>
    <cellStyle name="计算 3 5 6 2" xfId="28639"/>
    <cellStyle name="计算 3 5 6 2 2" xfId="28640"/>
    <cellStyle name="计算 3 5 6 2 3" xfId="28641"/>
    <cellStyle name="计算 3 5 6 3" xfId="28642"/>
    <cellStyle name="计算 3 5 6 4" xfId="28643"/>
    <cellStyle name="计算 3 5 7" xfId="28644"/>
    <cellStyle name="计算 3 5 7 2" xfId="28645"/>
    <cellStyle name="计算 3 5 7 3" xfId="28646"/>
    <cellStyle name="计算 3 5 8" xfId="28647"/>
    <cellStyle name="计算 3 5 9" xfId="28648"/>
    <cellStyle name="计算 3 6" xfId="28649"/>
    <cellStyle name="计算 3 6 2" xfId="28650"/>
    <cellStyle name="计算 3 6 2 2" xfId="28651"/>
    <cellStyle name="计算 3 6 2 2 2" xfId="28652"/>
    <cellStyle name="计算 3 6 2 2 2 2" xfId="28653"/>
    <cellStyle name="计算 3 6 2 2 2 2 2" xfId="28654"/>
    <cellStyle name="计算 3 6 2 2 2 2 3" xfId="28655"/>
    <cellStyle name="计算 3 6 2 2 2 3" xfId="28656"/>
    <cellStyle name="计算 3 6 2 2 2 4" xfId="28657"/>
    <cellStyle name="计算 3 6 2 2 3" xfId="28658"/>
    <cellStyle name="计算 3 6 2 2 3 2" xfId="28659"/>
    <cellStyle name="计算 3 6 2 2 3 2 2" xfId="28660"/>
    <cellStyle name="计算 3 6 2 2 3 2 3" xfId="28661"/>
    <cellStyle name="计算 3 6 2 2 3 3" xfId="28662"/>
    <cellStyle name="计算 3 6 2 2 3 4" xfId="28663"/>
    <cellStyle name="计算 3 6 2 2 4" xfId="28664"/>
    <cellStyle name="计算 3 6 2 2 4 2" xfId="28665"/>
    <cellStyle name="计算 3 6 2 2 4 2 2" xfId="28666"/>
    <cellStyle name="计算 3 6 2 2 4 2 3" xfId="28667"/>
    <cellStyle name="计算 3 6 2 2 4 3" xfId="28668"/>
    <cellStyle name="计算 3 6 2 2 4 4" xfId="28669"/>
    <cellStyle name="计算 3 6 2 2 5" xfId="28670"/>
    <cellStyle name="计算 3 6 2 2 5 2" xfId="28671"/>
    <cellStyle name="计算 3 6 2 2 5 3" xfId="28672"/>
    <cellStyle name="计算 3 6 2 2 6" xfId="28673"/>
    <cellStyle name="计算 3 6 2 2 7" xfId="28674"/>
    <cellStyle name="计算 3 6 2 3" xfId="28675"/>
    <cellStyle name="计算 3 6 2 3 2" xfId="28676"/>
    <cellStyle name="计算 3 6 2 3 2 2" xfId="28677"/>
    <cellStyle name="计算 3 6 2 3 2 2 2" xfId="28678"/>
    <cellStyle name="计算 3 6 2 3 2 2 3" xfId="28679"/>
    <cellStyle name="计算 3 6 2 3 2 3" xfId="28680"/>
    <cellStyle name="计算 3 6 2 3 2 4" xfId="28681"/>
    <cellStyle name="计算 3 6 2 3 3" xfId="28682"/>
    <cellStyle name="计算 3 6 2 3 3 2" xfId="28683"/>
    <cellStyle name="计算 3 6 2 3 3 2 2" xfId="28684"/>
    <cellStyle name="计算 3 6 2 3 3 2 3" xfId="28685"/>
    <cellStyle name="计算 3 6 2 3 3 3" xfId="28686"/>
    <cellStyle name="计算 3 6 2 3 3 4" xfId="28687"/>
    <cellStyle name="计算 3 6 2 3 4" xfId="28688"/>
    <cellStyle name="计算 3 6 2 3 4 2" xfId="28689"/>
    <cellStyle name="计算 3 6 2 3 4 2 2" xfId="28690"/>
    <cellStyle name="计算 3 6 2 3 4 2 3" xfId="28691"/>
    <cellStyle name="计算 3 6 2 3 4 3" xfId="28692"/>
    <cellStyle name="计算 3 6 2 3 4 4" xfId="28693"/>
    <cellStyle name="计算 3 6 2 3 5" xfId="28694"/>
    <cellStyle name="计算 3 6 2 3 5 2" xfId="28695"/>
    <cellStyle name="计算 3 6 2 3 5 3" xfId="28696"/>
    <cellStyle name="计算 3 6 2 3 6" xfId="28697"/>
    <cellStyle name="计算 3 6 2 3 7" xfId="28698"/>
    <cellStyle name="计算 3 6 2 4" xfId="28699"/>
    <cellStyle name="计算 3 6 2 4 2" xfId="28700"/>
    <cellStyle name="计算 3 6 2 4 2 2" xfId="28701"/>
    <cellStyle name="计算 3 6 2 4 2 2 2" xfId="28702"/>
    <cellStyle name="计算 3 6 2 4 2 2 3" xfId="28703"/>
    <cellStyle name="计算 3 6 2 4 2 3" xfId="28704"/>
    <cellStyle name="计算 3 6 2 4 2 4" xfId="28705"/>
    <cellStyle name="计算 3 6 2 4 3" xfId="28706"/>
    <cellStyle name="计算 3 6 2 4 3 2" xfId="28707"/>
    <cellStyle name="计算 3 6 2 4 3 2 2" xfId="28708"/>
    <cellStyle name="计算 3 6 2 4 3 2 3" xfId="28709"/>
    <cellStyle name="计算 3 6 2 4 3 3" xfId="28710"/>
    <cellStyle name="计算 3 6 2 4 3 4" xfId="28711"/>
    <cellStyle name="计算 3 6 2 4 4" xfId="28712"/>
    <cellStyle name="计算 3 6 2 4 4 2" xfId="28713"/>
    <cellStyle name="计算 3 6 2 4 4 2 2" xfId="28714"/>
    <cellStyle name="计算 3 6 2 4 4 2 3" xfId="28715"/>
    <cellStyle name="计算 3 6 2 4 4 3" xfId="28716"/>
    <cellStyle name="计算 3 6 2 4 4 4" xfId="28717"/>
    <cellStyle name="计算 3 6 2 4 5" xfId="28718"/>
    <cellStyle name="计算 3 6 2 4 5 2" xfId="28719"/>
    <cellStyle name="计算 3 6 2 4 5 3" xfId="28720"/>
    <cellStyle name="计算 3 6 2 4 6" xfId="28721"/>
    <cellStyle name="计算 3 6 2 4 7" xfId="28722"/>
    <cellStyle name="计算 3 6 2 5" xfId="28723"/>
    <cellStyle name="计算 3 6 2 5 2" xfId="28724"/>
    <cellStyle name="计算 3 6 2 5 2 2" xfId="28725"/>
    <cellStyle name="计算 3 6 2 5 2 3" xfId="28726"/>
    <cellStyle name="计算 3 6 2 5 3" xfId="28727"/>
    <cellStyle name="计算 3 6 2 5 4" xfId="28728"/>
    <cellStyle name="计算 3 6 2 6" xfId="28729"/>
    <cellStyle name="计算 3 6 2 6 2" xfId="28730"/>
    <cellStyle name="计算 3 6 2 6 3" xfId="28731"/>
    <cellStyle name="计算 3 6 2 7" xfId="28732"/>
    <cellStyle name="计算 3 6 2 8" xfId="28733"/>
    <cellStyle name="计算 3 6 3" xfId="28734"/>
    <cellStyle name="计算 3 6 3 2" xfId="28735"/>
    <cellStyle name="计算 3 6 3 2 2" xfId="28736"/>
    <cellStyle name="计算 3 6 3 2 2 2" xfId="28737"/>
    <cellStyle name="计算 3 6 3 2 2 3" xfId="28738"/>
    <cellStyle name="计算 3 6 3 2 3" xfId="28739"/>
    <cellStyle name="计算 3 6 3 2 4" xfId="28740"/>
    <cellStyle name="计算 3 6 3 3" xfId="28741"/>
    <cellStyle name="计算 3 6 3 3 2" xfId="28742"/>
    <cellStyle name="计算 3 6 3 3 2 2" xfId="28743"/>
    <cellStyle name="计算 3 6 3 3 2 3" xfId="28744"/>
    <cellStyle name="计算 3 6 3 3 3" xfId="28745"/>
    <cellStyle name="计算 3 6 3 3 4" xfId="28746"/>
    <cellStyle name="计算 3 6 3 4" xfId="28747"/>
    <cellStyle name="计算 3 6 3 4 2" xfId="28748"/>
    <cellStyle name="计算 3 6 3 4 2 2" xfId="28749"/>
    <cellStyle name="计算 3 6 3 4 2 3" xfId="28750"/>
    <cellStyle name="计算 3 6 3 4 3" xfId="28751"/>
    <cellStyle name="计算 3 6 3 4 4" xfId="28752"/>
    <cellStyle name="计算 3 6 3 5" xfId="28753"/>
    <cellStyle name="计算 3 6 3 5 2" xfId="28754"/>
    <cellStyle name="计算 3 6 3 5 3" xfId="28755"/>
    <cellStyle name="计算 3 6 3 6" xfId="28756"/>
    <cellStyle name="计算 3 6 3 7" xfId="28757"/>
    <cellStyle name="计算 3 6 4" xfId="28758"/>
    <cellStyle name="计算 3 6 4 2" xfId="28759"/>
    <cellStyle name="计算 3 6 4 2 2" xfId="28760"/>
    <cellStyle name="计算 3 6 4 2 2 2" xfId="28761"/>
    <cellStyle name="计算 3 6 4 2 2 3" xfId="28762"/>
    <cellStyle name="计算 3 6 4 2 3" xfId="28763"/>
    <cellStyle name="计算 3 6 4 2 4" xfId="28764"/>
    <cellStyle name="计算 3 6 4 3" xfId="28765"/>
    <cellStyle name="计算 3 6 4 3 2" xfId="28766"/>
    <cellStyle name="计算 3 6 4 3 2 2" xfId="28767"/>
    <cellStyle name="计算 3 6 4 3 2 3" xfId="28768"/>
    <cellStyle name="计算 3 6 4 3 3" xfId="28769"/>
    <cellStyle name="计算 3 6 4 3 4" xfId="28770"/>
    <cellStyle name="计算 3 6 4 4" xfId="28771"/>
    <cellStyle name="计算 3 6 4 4 2" xfId="28772"/>
    <cellStyle name="计算 3 6 4 4 2 2" xfId="28773"/>
    <cellStyle name="计算 3 6 4 4 2 3" xfId="28774"/>
    <cellStyle name="计算 3 6 4 4 3" xfId="28775"/>
    <cellStyle name="计算 3 6 4 4 4" xfId="28776"/>
    <cellStyle name="计算 3 6 4 5" xfId="28777"/>
    <cellStyle name="计算 3 6 4 5 2" xfId="28778"/>
    <cellStyle name="计算 3 6 4 5 3" xfId="28779"/>
    <cellStyle name="计算 3 6 4 6" xfId="28780"/>
    <cellStyle name="计算 3 6 4 7" xfId="28781"/>
    <cellStyle name="计算 3 6 5" xfId="28782"/>
    <cellStyle name="计算 3 6 5 2" xfId="28783"/>
    <cellStyle name="计算 3 6 5 2 2" xfId="28784"/>
    <cellStyle name="计算 3 6 5 2 2 2" xfId="28785"/>
    <cellStyle name="计算 3 6 5 2 2 3" xfId="28786"/>
    <cellStyle name="计算 3 6 5 2 3" xfId="28787"/>
    <cellStyle name="计算 3 6 5 2 4" xfId="28788"/>
    <cellStyle name="计算 3 6 5 3" xfId="28789"/>
    <cellStyle name="计算 3 6 5 3 2" xfId="28790"/>
    <cellStyle name="计算 3 6 5 3 2 2" xfId="28791"/>
    <cellStyle name="计算 3 6 5 3 2 3" xfId="28792"/>
    <cellStyle name="计算 3 6 5 3 3" xfId="28793"/>
    <cellStyle name="计算 3 6 5 3 4" xfId="28794"/>
    <cellStyle name="计算 3 6 5 4" xfId="28795"/>
    <cellStyle name="计算 3 6 5 4 2" xfId="28796"/>
    <cellStyle name="计算 3 6 5 4 2 2" xfId="28797"/>
    <cellStyle name="计算 3 6 5 4 2 3" xfId="28798"/>
    <cellStyle name="计算 3 6 5 4 3" xfId="28799"/>
    <cellStyle name="计算 3 6 5 4 4" xfId="28800"/>
    <cellStyle name="计算 3 6 5 5" xfId="28801"/>
    <cellStyle name="计算 3 6 5 5 2" xfId="28802"/>
    <cellStyle name="计算 3 6 5 5 3" xfId="28803"/>
    <cellStyle name="计算 3 6 5 6" xfId="28804"/>
    <cellStyle name="计算 3 6 5 7" xfId="28805"/>
    <cellStyle name="计算 3 6 6" xfId="28806"/>
    <cellStyle name="计算 3 6 6 2" xfId="28807"/>
    <cellStyle name="计算 3 6 6 2 2" xfId="28808"/>
    <cellStyle name="计算 3 6 6 2 3" xfId="28809"/>
    <cellStyle name="计算 3 6 6 3" xfId="28810"/>
    <cellStyle name="计算 3 6 6 4" xfId="28811"/>
    <cellStyle name="计算 3 6 7" xfId="28812"/>
    <cellStyle name="计算 3 6 8" xfId="28813"/>
    <cellStyle name="计算 3 7" xfId="28814"/>
    <cellStyle name="计算 3 7 2" xfId="28815"/>
    <cellStyle name="计算 3 7 2 2" xfId="28816"/>
    <cellStyle name="计算 3 7 2 2 2" xfId="28817"/>
    <cellStyle name="计算 3 7 2 2 3" xfId="28818"/>
    <cellStyle name="计算 3 7 2 3" xfId="28819"/>
    <cellStyle name="计算 3 7 2 4" xfId="28820"/>
    <cellStyle name="计算 3 7 3" xfId="28821"/>
    <cellStyle name="计算 3 7 3 2" xfId="28822"/>
    <cellStyle name="计算 3 7 3 2 2" xfId="28823"/>
    <cellStyle name="计算 3 7 3 2 3" xfId="28824"/>
    <cellStyle name="计算 3 7 3 3" xfId="28825"/>
    <cellStyle name="计算 3 7 3 4" xfId="28826"/>
    <cellStyle name="计算 3 7 4" xfId="28827"/>
    <cellStyle name="计算 3 7 4 2" xfId="28828"/>
    <cellStyle name="计算 3 7 4 2 2" xfId="28829"/>
    <cellStyle name="计算 3 7 4 2 3" xfId="28830"/>
    <cellStyle name="计算 3 7 4 3" xfId="28831"/>
    <cellStyle name="计算 3 7 4 4" xfId="28832"/>
    <cellStyle name="计算 3 7 5" xfId="28833"/>
    <cellStyle name="计算 3 7 5 2" xfId="28834"/>
    <cellStyle name="计算 3 7 5 3" xfId="28835"/>
    <cellStyle name="计算 3 7 6" xfId="28836"/>
    <cellStyle name="计算 3 7 7" xfId="28837"/>
    <cellStyle name="计算 3 8" xfId="28838"/>
    <cellStyle name="计算 3 8 2" xfId="28839"/>
    <cellStyle name="计算 3 8 2 2" xfId="28840"/>
    <cellStyle name="计算 3 8 2 2 2" xfId="28841"/>
    <cellStyle name="计算 3 8 2 2 3" xfId="28842"/>
    <cellStyle name="计算 3 8 2 3" xfId="28843"/>
    <cellStyle name="计算 3 8 2 4" xfId="28844"/>
    <cellStyle name="计算 3 8 3" xfId="28845"/>
    <cellStyle name="计算 3 8 3 2" xfId="28846"/>
    <cellStyle name="计算 3 8 3 2 2" xfId="28847"/>
    <cellStyle name="计算 3 8 3 2 3" xfId="28848"/>
    <cellStyle name="计算 3 8 3 3" xfId="28849"/>
    <cellStyle name="计算 3 8 3 4" xfId="28850"/>
    <cellStyle name="计算 3 8 4" xfId="28851"/>
    <cellStyle name="计算 3 8 4 2" xfId="28852"/>
    <cellStyle name="计算 3 8 4 2 2" xfId="28853"/>
    <cellStyle name="计算 3 8 4 2 3" xfId="28854"/>
    <cellStyle name="计算 3 8 4 3" xfId="28855"/>
    <cellStyle name="计算 3 8 4 4" xfId="28856"/>
    <cellStyle name="计算 3 8 5" xfId="28857"/>
    <cellStyle name="计算 3 8 5 2" xfId="28858"/>
    <cellStyle name="计算 3 8 5 3" xfId="28859"/>
    <cellStyle name="计算 3 8 6" xfId="28860"/>
    <cellStyle name="计算 3 8 7" xfId="28861"/>
    <cellStyle name="计算 3 9" xfId="28862"/>
    <cellStyle name="计算 3 9 2" xfId="28863"/>
    <cellStyle name="计算 3 9 2 2" xfId="28864"/>
    <cellStyle name="计算 3 9 2 2 2" xfId="28865"/>
    <cellStyle name="计算 3 9 2 2 3" xfId="28866"/>
    <cellStyle name="计算 3 9 2 3" xfId="28867"/>
    <cellStyle name="计算 3 9 2 4" xfId="28868"/>
    <cellStyle name="计算 3 9 3" xfId="28869"/>
    <cellStyle name="计算 3 9 3 2" xfId="28870"/>
    <cellStyle name="计算 3 9 3 2 2" xfId="28871"/>
    <cellStyle name="计算 3 9 3 2 3" xfId="28872"/>
    <cellStyle name="计算 3 9 3 3" xfId="28873"/>
    <cellStyle name="计算 3 9 3 4" xfId="28874"/>
    <cellStyle name="计算 3 9 4" xfId="28875"/>
    <cellStyle name="计算 3 9 4 2" xfId="28876"/>
    <cellStyle name="计算 3 9 4 2 2" xfId="28877"/>
    <cellStyle name="计算 3 9 4 2 3" xfId="28878"/>
    <cellStyle name="计算 3 9 4 3" xfId="28879"/>
    <cellStyle name="计算 3 9 4 4" xfId="28880"/>
    <cellStyle name="计算 3 9 5" xfId="28881"/>
    <cellStyle name="计算 3 9 5 2" xfId="28882"/>
    <cellStyle name="计算 3 9 5 3" xfId="28883"/>
    <cellStyle name="计算 3 9 6" xfId="28884"/>
    <cellStyle name="计算 3 9 7" xfId="28885"/>
    <cellStyle name="计算 4" xfId="28886"/>
    <cellStyle name="计算 4 10" xfId="28887"/>
    <cellStyle name="计算 4 10 2" xfId="28888"/>
    <cellStyle name="计算 4 10 2 2" xfId="28889"/>
    <cellStyle name="计算 4 10 2 3" xfId="28890"/>
    <cellStyle name="计算 4 10 3" xfId="28891"/>
    <cellStyle name="计算 4 10 4" xfId="28892"/>
    <cellStyle name="计算 4 11" xfId="28893"/>
    <cellStyle name="计算 4 12" xfId="28894"/>
    <cellStyle name="计算 4 2" xfId="28895"/>
    <cellStyle name="计算 4 2 10" xfId="28896"/>
    <cellStyle name="计算 4 2 11" xfId="28897"/>
    <cellStyle name="计算 4 2 2" xfId="28898"/>
    <cellStyle name="计算 4 2 2 10" xfId="28899"/>
    <cellStyle name="计算 4 2 2 11" xfId="28900"/>
    <cellStyle name="计算 4 2 2 2" xfId="28901"/>
    <cellStyle name="计算 4 2 2 2 2" xfId="28902"/>
    <cellStyle name="计算 4 2 2 2 2 2" xfId="28903"/>
    <cellStyle name="计算 4 2 2 2 2 2 2" xfId="28904"/>
    <cellStyle name="计算 4 2 2 2 2 2 2 2" xfId="28905"/>
    <cellStyle name="计算 4 2 2 2 2 2 2 2 2" xfId="28906"/>
    <cellStyle name="计算 4 2 2 2 2 2 2 2 3" xfId="28907"/>
    <cellStyle name="计算 4 2 2 2 2 2 2 3" xfId="28908"/>
    <cellStyle name="计算 4 2 2 2 2 2 2 4" xfId="28909"/>
    <cellStyle name="计算 4 2 2 2 2 2 3" xfId="28910"/>
    <cellStyle name="计算 4 2 2 2 2 2 3 2" xfId="28911"/>
    <cellStyle name="计算 4 2 2 2 2 2 3 2 2" xfId="28912"/>
    <cellStyle name="计算 4 2 2 2 2 2 3 2 3" xfId="28913"/>
    <cellStyle name="计算 4 2 2 2 2 2 3 3" xfId="28914"/>
    <cellStyle name="计算 4 2 2 2 2 2 3 4" xfId="28915"/>
    <cellStyle name="计算 4 2 2 2 2 2 4" xfId="28916"/>
    <cellStyle name="计算 4 2 2 2 2 2 4 2" xfId="28917"/>
    <cellStyle name="计算 4 2 2 2 2 2 4 2 2" xfId="28918"/>
    <cellStyle name="计算 4 2 2 2 2 2 4 2 3" xfId="28919"/>
    <cellStyle name="计算 4 2 2 2 2 2 4 3" xfId="28920"/>
    <cellStyle name="计算 4 2 2 2 2 2 4 4" xfId="28921"/>
    <cellStyle name="计算 4 2 2 2 2 2 5" xfId="28922"/>
    <cellStyle name="计算 4 2 2 2 2 2 5 2" xfId="28923"/>
    <cellStyle name="计算 4 2 2 2 2 2 5 3" xfId="28924"/>
    <cellStyle name="计算 4 2 2 2 2 2 6" xfId="28925"/>
    <cellStyle name="计算 4 2 2 2 2 2 7" xfId="28926"/>
    <cellStyle name="计算 4 2 2 2 2 3" xfId="28927"/>
    <cellStyle name="计算 4 2 2 2 2 3 2" xfId="28928"/>
    <cellStyle name="计算 4 2 2 2 2 3 2 2" xfId="28929"/>
    <cellStyle name="计算 4 2 2 2 2 3 2 2 2" xfId="28930"/>
    <cellStyle name="计算 4 2 2 2 2 3 2 2 3" xfId="28931"/>
    <cellStyle name="计算 4 2 2 2 2 3 2 3" xfId="28932"/>
    <cellStyle name="计算 4 2 2 2 2 3 2 4" xfId="28933"/>
    <cellStyle name="计算 4 2 2 2 2 3 3" xfId="28934"/>
    <cellStyle name="计算 4 2 2 2 2 3 3 2" xfId="28935"/>
    <cellStyle name="计算 4 2 2 2 2 3 3 2 2" xfId="28936"/>
    <cellStyle name="计算 4 2 2 2 2 3 3 2 3" xfId="28937"/>
    <cellStyle name="计算 4 2 2 2 2 3 3 3" xfId="28938"/>
    <cellStyle name="计算 4 2 2 2 2 3 3 4" xfId="28939"/>
    <cellStyle name="计算 4 2 2 2 2 3 4" xfId="28940"/>
    <cellStyle name="计算 4 2 2 2 2 3 4 2" xfId="28941"/>
    <cellStyle name="计算 4 2 2 2 2 3 4 2 2" xfId="28942"/>
    <cellStyle name="计算 4 2 2 2 2 3 4 2 3" xfId="28943"/>
    <cellStyle name="计算 4 2 2 2 2 3 4 3" xfId="28944"/>
    <cellStyle name="计算 4 2 2 2 2 3 4 4" xfId="28945"/>
    <cellStyle name="计算 4 2 2 2 2 3 5" xfId="28946"/>
    <cellStyle name="计算 4 2 2 2 2 3 5 2" xfId="28947"/>
    <cellStyle name="计算 4 2 2 2 2 3 5 3" xfId="28948"/>
    <cellStyle name="计算 4 2 2 2 2 3 6" xfId="28949"/>
    <cellStyle name="计算 4 2 2 2 2 3 7" xfId="28950"/>
    <cellStyle name="计算 4 2 2 2 2 4" xfId="28951"/>
    <cellStyle name="计算 4 2 2 2 2 4 2" xfId="28952"/>
    <cellStyle name="计算 4 2 2 2 2 4 2 2" xfId="28953"/>
    <cellStyle name="计算 4 2 2 2 2 4 2 2 2" xfId="28954"/>
    <cellStyle name="计算 4 2 2 2 2 4 2 2 3" xfId="28955"/>
    <cellStyle name="计算 4 2 2 2 2 4 2 3" xfId="28956"/>
    <cellStyle name="计算 4 2 2 2 2 4 2 4" xfId="28957"/>
    <cellStyle name="计算 4 2 2 2 2 4 3" xfId="28958"/>
    <cellStyle name="计算 4 2 2 2 2 4 3 2" xfId="28959"/>
    <cellStyle name="计算 4 2 2 2 2 4 3 2 2" xfId="28960"/>
    <cellStyle name="计算 4 2 2 2 2 4 3 2 3" xfId="28961"/>
    <cellStyle name="计算 4 2 2 2 2 4 3 3" xfId="28962"/>
    <cellStyle name="计算 4 2 2 2 2 4 3 4" xfId="28963"/>
    <cellStyle name="计算 4 2 2 2 2 4 4" xfId="28964"/>
    <cellStyle name="计算 4 2 2 2 2 4 4 2" xfId="28965"/>
    <cellStyle name="计算 4 2 2 2 2 4 4 2 2" xfId="28966"/>
    <cellStyle name="计算 4 2 2 2 2 4 4 2 3" xfId="28967"/>
    <cellStyle name="计算 4 2 2 2 2 4 4 3" xfId="28968"/>
    <cellStyle name="计算 4 2 2 2 2 4 4 4" xfId="28969"/>
    <cellStyle name="计算 4 2 2 2 2 4 5" xfId="28970"/>
    <cellStyle name="计算 4 2 2 2 2 4 5 2" xfId="28971"/>
    <cellStyle name="计算 4 2 2 2 2 4 5 3" xfId="28972"/>
    <cellStyle name="计算 4 2 2 2 2 4 6" xfId="28973"/>
    <cellStyle name="计算 4 2 2 2 2 4 7" xfId="28974"/>
    <cellStyle name="计算 4 2 2 2 2 5" xfId="28975"/>
    <cellStyle name="计算 4 2 2 2 2 5 2" xfId="28976"/>
    <cellStyle name="计算 4 2 2 2 2 5 2 2" xfId="28977"/>
    <cellStyle name="计算 4 2 2 2 2 5 2 3" xfId="28978"/>
    <cellStyle name="计算 4 2 2 2 2 5 3" xfId="28979"/>
    <cellStyle name="计算 4 2 2 2 2 5 4" xfId="28980"/>
    <cellStyle name="计算 4 2 2 2 2 6" xfId="28981"/>
    <cellStyle name="计算 4 2 2 2 2 6 2" xfId="28982"/>
    <cellStyle name="计算 4 2 2 2 2 6 3" xfId="28983"/>
    <cellStyle name="计算 4 2 2 2 2 7" xfId="28984"/>
    <cellStyle name="计算 4 2 2 2 2 8" xfId="28985"/>
    <cellStyle name="计算 4 2 2 2 3" xfId="28986"/>
    <cellStyle name="计算 4 2 2 2 3 2" xfId="28987"/>
    <cellStyle name="计算 4 2 2 2 3 2 2" xfId="28988"/>
    <cellStyle name="计算 4 2 2 2 3 2 2 2" xfId="28989"/>
    <cellStyle name="计算 4 2 2 2 3 2 2 3" xfId="28990"/>
    <cellStyle name="计算 4 2 2 2 3 2 3" xfId="28991"/>
    <cellStyle name="计算 4 2 2 2 3 2 4" xfId="28992"/>
    <cellStyle name="计算 4 2 2 2 3 3" xfId="28993"/>
    <cellStyle name="计算 4 2 2 2 3 3 2" xfId="28994"/>
    <cellStyle name="计算 4 2 2 2 3 3 2 2" xfId="28995"/>
    <cellStyle name="计算 4 2 2 2 3 3 2 3" xfId="28996"/>
    <cellStyle name="计算 4 2 2 2 3 3 3" xfId="28997"/>
    <cellStyle name="计算 4 2 2 2 3 3 4" xfId="28998"/>
    <cellStyle name="计算 4 2 2 2 3 4" xfId="28999"/>
    <cellStyle name="计算 4 2 2 2 3 4 2" xfId="29000"/>
    <cellStyle name="计算 4 2 2 2 3 4 2 2" xfId="29001"/>
    <cellStyle name="计算 4 2 2 2 3 4 2 3" xfId="29002"/>
    <cellStyle name="计算 4 2 2 2 3 4 3" xfId="29003"/>
    <cellStyle name="计算 4 2 2 2 3 4 4" xfId="29004"/>
    <cellStyle name="计算 4 2 2 2 3 5" xfId="29005"/>
    <cellStyle name="计算 4 2 2 2 3 5 2" xfId="29006"/>
    <cellStyle name="计算 4 2 2 2 3 5 3" xfId="29007"/>
    <cellStyle name="计算 4 2 2 2 3 6" xfId="29008"/>
    <cellStyle name="计算 4 2 2 2 3 7" xfId="29009"/>
    <cellStyle name="计算 4 2 2 2 4" xfId="29010"/>
    <cellStyle name="计算 4 2 2 2 4 2" xfId="29011"/>
    <cellStyle name="计算 4 2 2 2 4 2 2" xfId="29012"/>
    <cellStyle name="计算 4 2 2 2 4 2 2 2" xfId="29013"/>
    <cellStyle name="计算 4 2 2 2 4 2 2 3" xfId="29014"/>
    <cellStyle name="计算 4 2 2 2 4 2 3" xfId="29015"/>
    <cellStyle name="计算 4 2 2 2 4 2 4" xfId="29016"/>
    <cellStyle name="计算 4 2 2 2 4 3" xfId="29017"/>
    <cellStyle name="计算 4 2 2 2 4 3 2" xfId="29018"/>
    <cellStyle name="计算 4 2 2 2 4 3 2 2" xfId="29019"/>
    <cellStyle name="计算 4 2 2 2 4 3 2 3" xfId="29020"/>
    <cellStyle name="计算 4 2 2 2 4 3 3" xfId="29021"/>
    <cellStyle name="计算 4 2 2 2 4 3 4" xfId="29022"/>
    <cellStyle name="计算 4 2 2 2 4 4" xfId="29023"/>
    <cellStyle name="计算 4 2 2 2 4 4 2" xfId="29024"/>
    <cellStyle name="计算 4 2 2 2 4 4 2 2" xfId="29025"/>
    <cellStyle name="计算 4 2 2 2 4 4 2 3" xfId="29026"/>
    <cellStyle name="计算 4 2 2 2 4 4 3" xfId="29027"/>
    <cellStyle name="计算 4 2 2 2 4 4 4" xfId="29028"/>
    <cellStyle name="计算 4 2 2 2 4 5" xfId="29029"/>
    <cellStyle name="计算 4 2 2 2 4 5 2" xfId="29030"/>
    <cellStyle name="计算 4 2 2 2 4 5 3" xfId="29031"/>
    <cellStyle name="计算 4 2 2 2 4 6" xfId="29032"/>
    <cellStyle name="计算 4 2 2 2 4 7" xfId="29033"/>
    <cellStyle name="计算 4 2 2 2 5" xfId="29034"/>
    <cellStyle name="计算 4 2 2 2 5 2" xfId="29035"/>
    <cellStyle name="计算 4 2 2 2 5 2 2" xfId="29036"/>
    <cellStyle name="计算 4 2 2 2 5 2 2 2" xfId="29037"/>
    <cellStyle name="计算 4 2 2 2 5 2 2 3" xfId="29038"/>
    <cellStyle name="计算 4 2 2 2 5 2 3" xfId="29039"/>
    <cellStyle name="计算 4 2 2 2 5 2 4" xfId="29040"/>
    <cellStyle name="计算 4 2 2 2 5 3" xfId="29041"/>
    <cellStyle name="计算 4 2 2 2 5 3 2" xfId="29042"/>
    <cellStyle name="计算 4 2 2 2 5 3 2 2" xfId="29043"/>
    <cellStyle name="计算 4 2 2 2 5 3 2 3" xfId="29044"/>
    <cellStyle name="计算 4 2 2 2 5 3 3" xfId="29045"/>
    <cellStyle name="计算 4 2 2 2 5 3 4" xfId="29046"/>
    <cellStyle name="计算 4 2 2 2 5 4" xfId="29047"/>
    <cellStyle name="计算 4 2 2 2 5 4 2" xfId="29048"/>
    <cellStyle name="计算 4 2 2 2 5 4 2 2" xfId="29049"/>
    <cellStyle name="计算 4 2 2 2 5 4 2 3" xfId="29050"/>
    <cellStyle name="计算 4 2 2 2 5 4 3" xfId="29051"/>
    <cellStyle name="计算 4 2 2 2 5 4 4" xfId="29052"/>
    <cellStyle name="计算 4 2 2 2 5 5" xfId="29053"/>
    <cellStyle name="计算 4 2 2 2 5 5 2" xfId="29054"/>
    <cellStyle name="计算 4 2 2 2 5 5 3" xfId="29055"/>
    <cellStyle name="计算 4 2 2 2 5 6" xfId="29056"/>
    <cellStyle name="计算 4 2 2 2 5 7" xfId="29057"/>
    <cellStyle name="计算 4 2 2 2 6" xfId="29058"/>
    <cellStyle name="计算 4 2 2 2 6 2" xfId="29059"/>
    <cellStyle name="计算 4 2 2 2 6 2 2" xfId="29060"/>
    <cellStyle name="计算 4 2 2 2 6 2 3" xfId="29061"/>
    <cellStyle name="计算 4 2 2 2 6 3" xfId="29062"/>
    <cellStyle name="计算 4 2 2 2 6 4" xfId="29063"/>
    <cellStyle name="计算 4 2 2 2 7" xfId="29064"/>
    <cellStyle name="计算 4 2 2 2 7 2" xfId="29065"/>
    <cellStyle name="计算 4 2 2 2 7 3" xfId="29066"/>
    <cellStyle name="计算 4 2 2 2 8" xfId="29067"/>
    <cellStyle name="计算 4 2 2 2 9" xfId="29068"/>
    <cellStyle name="计算 4 2 2 3" xfId="29069"/>
    <cellStyle name="计算 4 2 2 3 2" xfId="29070"/>
    <cellStyle name="计算 4 2 2 3 2 2" xfId="29071"/>
    <cellStyle name="计算 4 2 2 3 2 2 2" xfId="29072"/>
    <cellStyle name="计算 4 2 2 3 2 2 2 2" xfId="29073"/>
    <cellStyle name="计算 4 2 2 3 2 2 2 2 2" xfId="29074"/>
    <cellStyle name="计算 4 2 2 3 2 2 2 2 3" xfId="29075"/>
    <cellStyle name="计算 4 2 2 3 2 2 2 3" xfId="29076"/>
    <cellStyle name="计算 4 2 2 3 2 2 2 4" xfId="29077"/>
    <cellStyle name="计算 4 2 2 3 2 2 3" xfId="29078"/>
    <cellStyle name="计算 4 2 2 3 2 2 3 2" xfId="29079"/>
    <cellStyle name="计算 4 2 2 3 2 2 3 2 2" xfId="29080"/>
    <cellStyle name="计算 4 2 2 3 2 2 3 2 3" xfId="29081"/>
    <cellStyle name="计算 4 2 2 3 2 2 3 3" xfId="29082"/>
    <cellStyle name="计算 4 2 2 3 2 2 3 4" xfId="29083"/>
    <cellStyle name="计算 4 2 2 3 2 2 4" xfId="29084"/>
    <cellStyle name="计算 4 2 2 3 2 2 4 2" xfId="29085"/>
    <cellStyle name="计算 4 2 2 3 2 2 4 2 2" xfId="29086"/>
    <cellStyle name="计算 4 2 2 3 2 2 4 2 3" xfId="29087"/>
    <cellStyle name="计算 4 2 2 3 2 2 4 3" xfId="29088"/>
    <cellStyle name="计算 4 2 2 3 2 2 4 4" xfId="29089"/>
    <cellStyle name="计算 4 2 2 3 2 2 5" xfId="29090"/>
    <cellStyle name="计算 4 2 2 3 2 2 5 2" xfId="29091"/>
    <cellStyle name="计算 4 2 2 3 2 2 5 3" xfId="29092"/>
    <cellStyle name="计算 4 2 2 3 2 2 6" xfId="29093"/>
    <cellStyle name="计算 4 2 2 3 2 2 7" xfId="29094"/>
    <cellStyle name="计算 4 2 2 3 2 3" xfId="29095"/>
    <cellStyle name="计算 4 2 2 3 2 3 2" xfId="29096"/>
    <cellStyle name="计算 4 2 2 3 2 3 2 2" xfId="29097"/>
    <cellStyle name="计算 4 2 2 3 2 3 2 2 2" xfId="29098"/>
    <cellStyle name="计算 4 2 2 3 2 3 2 2 3" xfId="29099"/>
    <cellStyle name="计算 4 2 2 3 2 3 2 3" xfId="29100"/>
    <cellStyle name="计算 4 2 2 3 2 3 2 4" xfId="29101"/>
    <cellStyle name="计算 4 2 2 3 2 3 3" xfId="29102"/>
    <cellStyle name="计算 4 2 2 3 2 3 3 2" xfId="29103"/>
    <cellStyle name="计算 4 2 2 3 2 3 3 2 2" xfId="29104"/>
    <cellStyle name="计算 4 2 2 3 2 3 3 2 3" xfId="29105"/>
    <cellStyle name="计算 4 2 2 3 2 3 3 3" xfId="29106"/>
    <cellStyle name="计算 4 2 2 3 2 3 3 4" xfId="29107"/>
    <cellStyle name="计算 4 2 2 3 2 3 4" xfId="29108"/>
    <cellStyle name="计算 4 2 2 3 2 3 4 2" xfId="29109"/>
    <cellStyle name="计算 4 2 2 3 2 3 4 2 2" xfId="29110"/>
    <cellStyle name="计算 4 2 2 3 2 3 4 2 3" xfId="29111"/>
    <cellStyle name="计算 4 2 2 3 2 3 4 3" xfId="29112"/>
    <cellStyle name="计算 4 2 2 3 2 3 4 4" xfId="29113"/>
    <cellStyle name="计算 4 2 2 3 2 3 5" xfId="29114"/>
    <cellStyle name="计算 4 2 2 3 2 3 5 2" xfId="29115"/>
    <cellStyle name="计算 4 2 2 3 2 3 5 3" xfId="29116"/>
    <cellStyle name="计算 4 2 2 3 2 3 6" xfId="29117"/>
    <cellStyle name="计算 4 2 2 3 2 3 7" xfId="29118"/>
    <cellStyle name="计算 4 2 2 3 2 4" xfId="29119"/>
    <cellStyle name="计算 4 2 2 3 2 4 2" xfId="29120"/>
    <cellStyle name="计算 4 2 2 3 2 4 2 2" xfId="29121"/>
    <cellStyle name="计算 4 2 2 3 2 4 2 2 2" xfId="29122"/>
    <cellStyle name="计算 4 2 2 3 2 4 2 2 3" xfId="29123"/>
    <cellStyle name="计算 4 2 2 3 2 4 2 3" xfId="29124"/>
    <cellStyle name="计算 4 2 2 3 2 4 2 4" xfId="29125"/>
    <cellStyle name="计算 4 2 2 3 2 4 3" xfId="29126"/>
    <cellStyle name="计算 4 2 2 3 2 4 3 2" xfId="29127"/>
    <cellStyle name="计算 4 2 2 3 2 4 3 2 2" xfId="29128"/>
    <cellStyle name="计算 4 2 2 3 2 4 3 2 3" xfId="29129"/>
    <cellStyle name="计算 4 2 2 3 2 4 3 3" xfId="29130"/>
    <cellStyle name="计算 4 2 2 3 2 4 3 4" xfId="29131"/>
    <cellStyle name="计算 4 2 2 3 2 4 4" xfId="29132"/>
    <cellStyle name="计算 4 2 2 3 2 4 4 2" xfId="29133"/>
    <cellStyle name="计算 4 2 2 3 2 4 4 2 2" xfId="29134"/>
    <cellStyle name="计算 4 2 2 3 2 4 4 2 3" xfId="29135"/>
    <cellStyle name="计算 4 2 2 3 2 4 4 3" xfId="29136"/>
    <cellStyle name="计算 4 2 2 3 2 4 4 4" xfId="29137"/>
    <cellStyle name="计算 4 2 2 3 2 4 5" xfId="29138"/>
    <cellStyle name="计算 4 2 2 3 2 4 5 2" xfId="29139"/>
    <cellStyle name="计算 4 2 2 3 2 4 5 3" xfId="29140"/>
    <cellStyle name="计算 4 2 2 3 2 4 6" xfId="29141"/>
    <cellStyle name="计算 4 2 2 3 2 4 7" xfId="29142"/>
    <cellStyle name="计算 4 2 2 3 2 5" xfId="29143"/>
    <cellStyle name="计算 4 2 2 3 2 5 2" xfId="29144"/>
    <cellStyle name="计算 4 2 2 3 2 5 2 2" xfId="29145"/>
    <cellStyle name="计算 4 2 2 3 2 5 2 3" xfId="29146"/>
    <cellStyle name="计算 4 2 2 3 2 5 3" xfId="29147"/>
    <cellStyle name="计算 4 2 2 3 2 5 4" xfId="29148"/>
    <cellStyle name="计算 4 2 2 3 2 6" xfId="29149"/>
    <cellStyle name="计算 4 2 2 3 2 6 2" xfId="29150"/>
    <cellStyle name="计算 4 2 2 3 2 6 3" xfId="29151"/>
    <cellStyle name="计算 4 2 2 3 2 7" xfId="29152"/>
    <cellStyle name="计算 4 2 2 3 2 8" xfId="29153"/>
    <cellStyle name="计算 4 2 2 3 3" xfId="29154"/>
    <cellStyle name="计算 4 2 2 3 3 2" xfId="29155"/>
    <cellStyle name="计算 4 2 2 3 3 2 2" xfId="29156"/>
    <cellStyle name="计算 4 2 2 3 3 2 2 2" xfId="29157"/>
    <cellStyle name="计算 4 2 2 3 3 2 2 3" xfId="29158"/>
    <cellStyle name="计算 4 2 2 3 3 2 3" xfId="29159"/>
    <cellStyle name="计算 4 2 2 3 3 2 4" xfId="29160"/>
    <cellStyle name="计算 4 2 2 3 3 3" xfId="29161"/>
    <cellStyle name="计算 4 2 2 3 3 3 2" xfId="29162"/>
    <cellStyle name="计算 4 2 2 3 3 3 2 2" xfId="29163"/>
    <cellStyle name="计算 4 2 2 3 3 3 2 3" xfId="29164"/>
    <cellStyle name="计算 4 2 2 3 3 3 3" xfId="29165"/>
    <cellStyle name="计算 4 2 2 3 3 3 4" xfId="29166"/>
    <cellStyle name="计算 4 2 2 3 3 4" xfId="29167"/>
    <cellStyle name="计算 4 2 2 3 3 4 2" xfId="29168"/>
    <cellStyle name="计算 4 2 2 3 3 4 2 2" xfId="29169"/>
    <cellStyle name="计算 4 2 2 3 3 4 2 3" xfId="29170"/>
    <cellStyle name="计算 4 2 2 3 3 4 3" xfId="29171"/>
    <cellStyle name="计算 4 2 2 3 3 4 4" xfId="29172"/>
    <cellStyle name="计算 4 2 2 3 3 5" xfId="29173"/>
    <cellStyle name="计算 4 2 2 3 3 5 2" xfId="29174"/>
    <cellStyle name="计算 4 2 2 3 3 5 3" xfId="29175"/>
    <cellStyle name="计算 4 2 2 3 3 6" xfId="29176"/>
    <cellStyle name="计算 4 2 2 3 3 7" xfId="29177"/>
    <cellStyle name="计算 4 2 2 3 4" xfId="29178"/>
    <cellStyle name="计算 4 2 2 3 4 2" xfId="29179"/>
    <cellStyle name="计算 4 2 2 3 4 2 2" xfId="29180"/>
    <cellStyle name="计算 4 2 2 3 4 2 2 2" xfId="29181"/>
    <cellStyle name="计算 4 2 2 3 4 2 2 3" xfId="29182"/>
    <cellStyle name="计算 4 2 2 3 4 2 3" xfId="29183"/>
    <cellStyle name="计算 4 2 2 3 4 2 4" xfId="29184"/>
    <cellStyle name="计算 4 2 2 3 4 3" xfId="29185"/>
    <cellStyle name="计算 4 2 2 3 4 3 2" xfId="29186"/>
    <cellStyle name="计算 4 2 2 3 4 3 2 2" xfId="29187"/>
    <cellStyle name="计算 4 2 2 3 4 3 2 3" xfId="29188"/>
    <cellStyle name="计算 4 2 2 3 4 3 3" xfId="29189"/>
    <cellStyle name="计算 4 2 2 3 4 3 4" xfId="29190"/>
    <cellStyle name="计算 4 2 2 3 4 4" xfId="29191"/>
    <cellStyle name="计算 4 2 2 3 4 4 2" xfId="29192"/>
    <cellStyle name="计算 4 2 2 3 4 4 2 2" xfId="29193"/>
    <cellStyle name="计算 4 2 2 3 4 4 2 3" xfId="29194"/>
    <cellStyle name="计算 4 2 2 3 4 4 3" xfId="29195"/>
    <cellStyle name="计算 4 2 2 3 4 4 4" xfId="29196"/>
    <cellStyle name="计算 4 2 2 3 4 5" xfId="29197"/>
    <cellStyle name="计算 4 2 2 3 4 5 2" xfId="29198"/>
    <cellStyle name="计算 4 2 2 3 4 5 3" xfId="29199"/>
    <cellStyle name="计算 4 2 2 3 4 6" xfId="29200"/>
    <cellStyle name="计算 4 2 2 3 4 7" xfId="29201"/>
    <cellStyle name="计算 4 2 2 3 5" xfId="29202"/>
    <cellStyle name="计算 4 2 2 3 5 2" xfId="29203"/>
    <cellStyle name="计算 4 2 2 3 5 2 2" xfId="29204"/>
    <cellStyle name="计算 4 2 2 3 5 2 2 2" xfId="29205"/>
    <cellStyle name="计算 4 2 2 3 5 2 2 3" xfId="29206"/>
    <cellStyle name="计算 4 2 2 3 5 2 3" xfId="29207"/>
    <cellStyle name="计算 4 2 2 3 5 2 4" xfId="29208"/>
    <cellStyle name="计算 4 2 2 3 5 3" xfId="29209"/>
    <cellStyle name="计算 4 2 2 3 5 3 2" xfId="29210"/>
    <cellStyle name="计算 4 2 2 3 5 3 2 2" xfId="29211"/>
    <cellStyle name="计算 4 2 2 3 5 3 2 3" xfId="29212"/>
    <cellStyle name="计算 4 2 2 3 5 3 3" xfId="29213"/>
    <cellStyle name="计算 4 2 2 3 5 3 4" xfId="29214"/>
    <cellStyle name="计算 4 2 2 3 5 4" xfId="29215"/>
    <cellStyle name="计算 4 2 2 3 5 4 2" xfId="29216"/>
    <cellStyle name="计算 4 2 2 3 5 4 2 2" xfId="29217"/>
    <cellStyle name="计算 4 2 2 3 5 4 2 3" xfId="29218"/>
    <cellStyle name="计算 4 2 2 3 5 4 3" xfId="29219"/>
    <cellStyle name="计算 4 2 2 3 5 4 4" xfId="29220"/>
    <cellStyle name="计算 4 2 2 3 5 5" xfId="29221"/>
    <cellStyle name="计算 4 2 2 3 5 5 2" xfId="29222"/>
    <cellStyle name="计算 4 2 2 3 5 5 3" xfId="29223"/>
    <cellStyle name="计算 4 2 2 3 5 6" xfId="29224"/>
    <cellStyle name="计算 4 2 2 3 5 7" xfId="29225"/>
    <cellStyle name="计算 4 2 2 3 6" xfId="29226"/>
    <cellStyle name="计算 4 2 2 3 6 2" xfId="29227"/>
    <cellStyle name="计算 4 2 2 3 6 2 2" xfId="29228"/>
    <cellStyle name="计算 4 2 2 3 6 2 3" xfId="29229"/>
    <cellStyle name="计算 4 2 2 3 6 3" xfId="29230"/>
    <cellStyle name="计算 4 2 2 3 6 4" xfId="29231"/>
    <cellStyle name="计算 4 2 2 3 7" xfId="29232"/>
    <cellStyle name="计算 4 2 2 3 7 2" xfId="29233"/>
    <cellStyle name="计算 4 2 2 3 7 3" xfId="29234"/>
    <cellStyle name="计算 4 2 2 3 8" xfId="29235"/>
    <cellStyle name="计算 4 2 2 3 9" xfId="29236"/>
    <cellStyle name="计算 4 2 2 4" xfId="29237"/>
    <cellStyle name="计算 4 2 2 4 2" xfId="29238"/>
    <cellStyle name="计算 4 2 2 4 2 2" xfId="29239"/>
    <cellStyle name="计算 4 2 2 4 2 2 2" xfId="29240"/>
    <cellStyle name="计算 4 2 2 4 2 2 2 2" xfId="29241"/>
    <cellStyle name="计算 4 2 2 4 2 2 2 2 2" xfId="29242"/>
    <cellStyle name="计算 4 2 2 4 2 2 2 2 3" xfId="29243"/>
    <cellStyle name="计算 4 2 2 4 2 2 2 3" xfId="29244"/>
    <cellStyle name="计算 4 2 2 4 2 2 2 4" xfId="29245"/>
    <cellStyle name="计算 4 2 2 4 2 2 3" xfId="29246"/>
    <cellStyle name="计算 4 2 2 4 2 2 3 2" xfId="29247"/>
    <cellStyle name="计算 4 2 2 4 2 2 3 2 2" xfId="29248"/>
    <cellStyle name="计算 4 2 2 4 2 2 3 2 3" xfId="29249"/>
    <cellStyle name="计算 4 2 2 4 2 2 3 3" xfId="29250"/>
    <cellStyle name="计算 4 2 2 4 2 2 3 4" xfId="29251"/>
    <cellStyle name="计算 4 2 2 4 2 2 4" xfId="29252"/>
    <cellStyle name="计算 4 2 2 4 2 2 4 2" xfId="29253"/>
    <cellStyle name="计算 4 2 2 4 2 2 4 2 2" xfId="29254"/>
    <cellStyle name="计算 4 2 2 4 2 2 4 2 3" xfId="29255"/>
    <cellStyle name="计算 4 2 2 4 2 2 4 3" xfId="29256"/>
    <cellStyle name="计算 4 2 2 4 2 2 4 4" xfId="29257"/>
    <cellStyle name="计算 4 2 2 4 2 2 5" xfId="29258"/>
    <cellStyle name="计算 4 2 2 4 2 2 5 2" xfId="29259"/>
    <cellStyle name="计算 4 2 2 4 2 2 5 3" xfId="29260"/>
    <cellStyle name="计算 4 2 2 4 2 2 6" xfId="29261"/>
    <cellStyle name="计算 4 2 2 4 2 2 7" xfId="29262"/>
    <cellStyle name="计算 4 2 2 4 2 3" xfId="29263"/>
    <cellStyle name="计算 4 2 2 4 2 3 2" xfId="29264"/>
    <cellStyle name="计算 4 2 2 4 2 3 2 2" xfId="29265"/>
    <cellStyle name="计算 4 2 2 4 2 3 2 2 2" xfId="29266"/>
    <cellStyle name="计算 4 2 2 4 2 3 2 2 3" xfId="29267"/>
    <cellStyle name="计算 4 2 2 4 2 3 2 3" xfId="29268"/>
    <cellStyle name="计算 4 2 2 4 2 3 2 4" xfId="29269"/>
    <cellStyle name="计算 4 2 2 4 2 3 3" xfId="29270"/>
    <cellStyle name="计算 4 2 2 4 2 3 3 2" xfId="29271"/>
    <cellStyle name="计算 4 2 2 4 2 3 3 2 2" xfId="29272"/>
    <cellStyle name="计算 4 2 2 4 2 3 3 2 3" xfId="29273"/>
    <cellStyle name="计算 4 2 2 4 2 3 3 3" xfId="29274"/>
    <cellStyle name="计算 4 2 2 4 2 3 3 4" xfId="29275"/>
    <cellStyle name="计算 4 2 2 4 2 3 4" xfId="29276"/>
    <cellStyle name="计算 4 2 2 4 2 3 4 2" xfId="29277"/>
    <cellStyle name="计算 4 2 2 4 2 3 4 2 2" xfId="29278"/>
    <cellStyle name="计算 4 2 2 4 2 3 4 2 3" xfId="29279"/>
    <cellStyle name="计算 4 2 2 4 2 3 4 3" xfId="29280"/>
    <cellStyle name="计算 4 2 2 4 2 3 4 4" xfId="29281"/>
    <cellStyle name="计算 4 2 2 4 2 3 5" xfId="29282"/>
    <cellStyle name="计算 4 2 2 4 2 3 5 2" xfId="29283"/>
    <cellStyle name="计算 4 2 2 4 2 3 5 3" xfId="29284"/>
    <cellStyle name="计算 4 2 2 4 2 3 6" xfId="29285"/>
    <cellStyle name="计算 4 2 2 4 2 3 7" xfId="29286"/>
    <cellStyle name="计算 4 2 2 4 2 4" xfId="29287"/>
    <cellStyle name="计算 4 2 2 4 2 4 2" xfId="29288"/>
    <cellStyle name="计算 4 2 2 4 2 4 2 2" xfId="29289"/>
    <cellStyle name="计算 4 2 2 4 2 4 2 2 2" xfId="29290"/>
    <cellStyle name="计算 4 2 2 4 2 4 2 2 3" xfId="29291"/>
    <cellStyle name="计算 4 2 2 4 2 4 2 3" xfId="29292"/>
    <cellStyle name="计算 4 2 2 4 2 4 2 4" xfId="29293"/>
    <cellStyle name="计算 4 2 2 4 2 4 3" xfId="29294"/>
    <cellStyle name="计算 4 2 2 4 2 4 3 2" xfId="29295"/>
    <cellStyle name="计算 4 2 2 4 2 4 3 2 2" xfId="29296"/>
    <cellStyle name="计算 4 2 2 4 2 4 3 2 3" xfId="29297"/>
    <cellStyle name="计算 4 2 2 4 2 4 3 3" xfId="29298"/>
    <cellStyle name="计算 4 2 2 4 2 4 3 4" xfId="29299"/>
    <cellStyle name="计算 4 2 2 4 2 4 4" xfId="29300"/>
    <cellStyle name="计算 4 2 2 4 2 4 4 2" xfId="29301"/>
    <cellStyle name="计算 4 2 2 4 2 4 4 2 2" xfId="29302"/>
    <cellStyle name="计算 4 2 2 4 2 4 4 2 3" xfId="29303"/>
    <cellStyle name="计算 4 2 2 4 2 4 4 3" xfId="29304"/>
    <cellStyle name="计算 4 2 2 4 2 4 4 4" xfId="29305"/>
    <cellStyle name="计算 4 2 2 4 2 4 5" xfId="29306"/>
    <cellStyle name="计算 4 2 2 4 2 4 5 2" xfId="29307"/>
    <cellStyle name="计算 4 2 2 4 2 4 5 3" xfId="29308"/>
    <cellStyle name="计算 4 2 2 4 2 4 6" xfId="29309"/>
    <cellStyle name="计算 4 2 2 4 2 4 7" xfId="29310"/>
    <cellStyle name="计算 4 2 2 4 2 5" xfId="29311"/>
    <cellStyle name="计算 4 2 2 4 2 5 2" xfId="29312"/>
    <cellStyle name="计算 4 2 2 4 2 5 2 2" xfId="29313"/>
    <cellStyle name="计算 4 2 2 4 2 5 2 3" xfId="29314"/>
    <cellStyle name="计算 4 2 2 4 2 5 3" xfId="29315"/>
    <cellStyle name="计算 4 2 2 4 2 5 4" xfId="29316"/>
    <cellStyle name="计算 4 2 2 4 2 6" xfId="29317"/>
    <cellStyle name="计算 4 2 2 4 2 6 2" xfId="29318"/>
    <cellStyle name="计算 4 2 2 4 2 6 3" xfId="29319"/>
    <cellStyle name="计算 4 2 2 4 2 7" xfId="29320"/>
    <cellStyle name="计算 4 2 2 4 2 8" xfId="29321"/>
    <cellStyle name="计算 4 2 2 4 3" xfId="29322"/>
    <cellStyle name="计算 4 2 2 4 3 2" xfId="29323"/>
    <cellStyle name="计算 4 2 2 4 3 2 2" xfId="29324"/>
    <cellStyle name="计算 4 2 2 4 3 2 2 2" xfId="29325"/>
    <cellStyle name="计算 4 2 2 4 3 2 2 3" xfId="29326"/>
    <cellStyle name="计算 4 2 2 4 3 2 3" xfId="29327"/>
    <cellStyle name="计算 4 2 2 4 3 2 4" xfId="29328"/>
    <cellStyle name="计算 4 2 2 4 3 3" xfId="29329"/>
    <cellStyle name="计算 4 2 2 4 3 3 2" xfId="29330"/>
    <cellStyle name="计算 4 2 2 4 3 3 2 2" xfId="29331"/>
    <cellStyle name="计算 4 2 2 4 3 3 2 3" xfId="29332"/>
    <cellStyle name="计算 4 2 2 4 3 3 3" xfId="29333"/>
    <cellStyle name="计算 4 2 2 4 3 3 4" xfId="29334"/>
    <cellStyle name="计算 4 2 2 4 3 4" xfId="29335"/>
    <cellStyle name="计算 4 2 2 4 3 4 2" xfId="29336"/>
    <cellStyle name="计算 4 2 2 4 3 4 2 2" xfId="29337"/>
    <cellStyle name="计算 4 2 2 4 3 4 2 3" xfId="29338"/>
    <cellStyle name="计算 4 2 2 4 3 4 3" xfId="29339"/>
    <cellStyle name="计算 4 2 2 4 3 4 4" xfId="29340"/>
    <cellStyle name="计算 4 2 2 4 3 5" xfId="29341"/>
    <cellStyle name="计算 4 2 2 4 3 5 2" xfId="29342"/>
    <cellStyle name="计算 4 2 2 4 3 5 3" xfId="29343"/>
    <cellStyle name="计算 4 2 2 4 3 6" xfId="29344"/>
    <cellStyle name="计算 4 2 2 4 3 7" xfId="29345"/>
    <cellStyle name="计算 4 2 2 4 4" xfId="29346"/>
    <cellStyle name="计算 4 2 2 4 4 2" xfId="29347"/>
    <cellStyle name="计算 4 2 2 4 4 2 2" xfId="29348"/>
    <cellStyle name="计算 4 2 2 4 4 2 2 2" xfId="29349"/>
    <cellStyle name="计算 4 2 2 4 4 2 2 3" xfId="29350"/>
    <cellStyle name="计算 4 2 2 4 4 2 3" xfId="29351"/>
    <cellStyle name="计算 4 2 2 4 4 2 4" xfId="29352"/>
    <cellStyle name="计算 4 2 2 4 4 3" xfId="29353"/>
    <cellStyle name="计算 4 2 2 4 4 3 2" xfId="29354"/>
    <cellStyle name="计算 4 2 2 4 4 3 2 2" xfId="29355"/>
    <cellStyle name="计算 4 2 2 4 4 3 2 3" xfId="29356"/>
    <cellStyle name="计算 4 2 2 4 4 3 3" xfId="29357"/>
    <cellStyle name="计算 4 2 2 4 4 3 4" xfId="29358"/>
    <cellStyle name="计算 4 2 2 4 4 4" xfId="29359"/>
    <cellStyle name="计算 4 2 2 4 4 4 2" xfId="29360"/>
    <cellStyle name="计算 4 2 2 4 4 4 2 2" xfId="29361"/>
    <cellStyle name="计算 4 2 2 4 4 4 2 3" xfId="29362"/>
    <cellStyle name="计算 4 2 2 4 4 4 3" xfId="29363"/>
    <cellStyle name="计算 4 2 2 4 4 4 4" xfId="29364"/>
    <cellStyle name="计算 4 2 2 4 4 5" xfId="29365"/>
    <cellStyle name="计算 4 2 2 4 4 5 2" xfId="29366"/>
    <cellStyle name="计算 4 2 2 4 4 5 3" xfId="29367"/>
    <cellStyle name="计算 4 2 2 4 4 6" xfId="29368"/>
    <cellStyle name="计算 4 2 2 4 4 7" xfId="29369"/>
    <cellStyle name="计算 4 2 2 4 5" xfId="29370"/>
    <cellStyle name="计算 4 2 2 4 5 2" xfId="29371"/>
    <cellStyle name="计算 4 2 2 4 5 2 2" xfId="29372"/>
    <cellStyle name="计算 4 2 2 4 5 2 2 2" xfId="29373"/>
    <cellStyle name="计算 4 2 2 4 5 2 2 3" xfId="29374"/>
    <cellStyle name="计算 4 2 2 4 5 2 3" xfId="29375"/>
    <cellStyle name="计算 4 2 2 4 5 2 4" xfId="29376"/>
    <cellStyle name="计算 4 2 2 4 5 3" xfId="29377"/>
    <cellStyle name="计算 4 2 2 4 5 3 2" xfId="29378"/>
    <cellStyle name="计算 4 2 2 4 5 3 2 2" xfId="29379"/>
    <cellStyle name="计算 4 2 2 4 5 3 2 3" xfId="29380"/>
    <cellStyle name="计算 4 2 2 4 5 3 3" xfId="29381"/>
    <cellStyle name="计算 4 2 2 4 5 3 4" xfId="29382"/>
    <cellStyle name="计算 4 2 2 4 5 4" xfId="29383"/>
    <cellStyle name="计算 4 2 2 4 5 4 2" xfId="29384"/>
    <cellStyle name="计算 4 2 2 4 5 4 2 2" xfId="29385"/>
    <cellStyle name="计算 4 2 2 4 5 4 2 3" xfId="29386"/>
    <cellStyle name="计算 4 2 2 4 5 4 3" xfId="29387"/>
    <cellStyle name="计算 4 2 2 4 5 4 4" xfId="29388"/>
    <cellStyle name="计算 4 2 2 4 5 5" xfId="29389"/>
    <cellStyle name="计算 4 2 2 4 5 5 2" xfId="29390"/>
    <cellStyle name="计算 4 2 2 4 5 5 3" xfId="29391"/>
    <cellStyle name="计算 4 2 2 4 5 6" xfId="29392"/>
    <cellStyle name="计算 4 2 2 4 5 7" xfId="29393"/>
    <cellStyle name="计算 4 2 2 4 6" xfId="29394"/>
    <cellStyle name="计算 4 2 2 4 6 2" xfId="29395"/>
    <cellStyle name="计算 4 2 2 4 6 2 2" xfId="29396"/>
    <cellStyle name="计算 4 2 2 4 6 2 3" xfId="29397"/>
    <cellStyle name="计算 4 2 2 4 6 3" xfId="29398"/>
    <cellStyle name="计算 4 2 2 4 6 4" xfId="29399"/>
    <cellStyle name="计算 4 2 2 4 7" xfId="29400"/>
    <cellStyle name="计算 4 2 2 4 8" xfId="29401"/>
    <cellStyle name="计算 4 2 2 5" xfId="29402"/>
    <cellStyle name="计算 4 2 2 5 2" xfId="29403"/>
    <cellStyle name="计算 4 2 2 5 2 2" xfId="29404"/>
    <cellStyle name="计算 4 2 2 5 2 2 2" xfId="29405"/>
    <cellStyle name="计算 4 2 2 5 2 2 2 2" xfId="29406"/>
    <cellStyle name="计算 4 2 2 5 2 2 2 3" xfId="29407"/>
    <cellStyle name="计算 4 2 2 5 2 2 3" xfId="29408"/>
    <cellStyle name="计算 4 2 2 5 2 2 4" xfId="29409"/>
    <cellStyle name="计算 4 2 2 5 2 3" xfId="29410"/>
    <cellStyle name="计算 4 2 2 5 2 3 2" xfId="29411"/>
    <cellStyle name="计算 4 2 2 5 2 3 2 2" xfId="29412"/>
    <cellStyle name="计算 4 2 2 5 2 3 2 3" xfId="29413"/>
    <cellStyle name="计算 4 2 2 5 2 3 3" xfId="29414"/>
    <cellStyle name="计算 4 2 2 5 2 3 4" xfId="29415"/>
    <cellStyle name="计算 4 2 2 5 2 4" xfId="29416"/>
    <cellStyle name="计算 4 2 2 5 2 4 2" xfId="29417"/>
    <cellStyle name="计算 4 2 2 5 2 4 2 2" xfId="29418"/>
    <cellStyle name="计算 4 2 2 5 2 4 2 3" xfId="29419"/>
    <cellStyle name="计算 4 2 2 5 2 4 3" xfId="29420"/>
    <cellStyle name="计算 4 2 2 5 2 4 4" xfId="29421"/>
    <cellStyle name="计算 4 2 2 5 2 5" xfId="29422"/>
    <cellStyle name="计算 4 2 2 5 2 5 2" xfId="29423"/>
    <cellStyle name="计算 4 2 2 5 2 5 3" xfId="29424"/>
    <cellStyle name="计算 4 2 2 5 2 6" xfId="29425"/>
    <cellStyle name="计算 4 2 2 5 2 7" xfId="29426"/>
    <cellStyle name="计算 4 2 2 5 3" xfId="29427"/>
    <cellStyle name="计算 4 2 2 5 3 2" xfId="29428"/>
    <cellStyle name="计算 4 2 2 5 3 2 2" xfId="29429"/>
    <cellStyle name="计算 4 2 2 5 3 2 2 2" xfId="29430"/>
    <cellStyle name="计算 4 2 2 5 3 2 2 3" xfId="29431"/>
    <cellStyle name="计算 4 2 2 5 3 2 3" xfId="29432"/>
    <cellStyle name="计算 4 2 2 5 3 2 4" xfId="29433"/>
    <cellStyle name="计算 4 2 2 5 3 3" xfId="29434"/>
    <cellStyle name="计算 4 2 2 5 3 3 2" xfId="29435"/>
    <cellStyle name="计算 4 2 2 5 3 3 2 2" xfId="29436"/>
    <cellStyle name="计算 4 2 2 5 3 3 2 3" xfId="29437"/>
    <cellStyle name="计算 4 2 2 5 3 3 3" xfId="29438"/>
    <cellStyle name="计算 4 2 2 5 3 3 4" xfId="29439"/>
    <cellStyle name="计算 4 2 2 5 3 4" xfId="29440"/>
    <cellStyle name="计算 4 2 2 5 3 4 2" xfId="29441"/>
    <cellStyle name="计算 4 2 2 5 3 4 2 2" xfId="29442"/>
    <cellStyle name="计算 4 2 2 5 3 4 2 3" xfId="29443"/>
    <cellStyle name="计算 4 2 2 5 3 4 3" xfId="29444"/>
    <cellStyle name="计算 4 2 2 5 3 4 4" xfId="29445"/>
    <cellStyle name="计算 4 2 2 5 3 5" xfId="29446"/>
    <cellStyle name="计算 4 2 2 5 3 5 2" xfId="29447"/>
    <cellStyle name="计算 4 2 2 5 3 5 3" xfId="29448"/>
    <cellStyle name="计算 4 2 2 5 3 6" xfId="29449"/>
    <cellStyle name="计算 4 2 2 5 3 7" xfId="29450"/>
    <cellStyle name="计算 4 2 2 5 4" xfId="29451"/>
    <cellStyle name="计算 4 2 2 5 4 2" xfId="29452"/>
    <cellStyle name="计算 4 2 2 5 4 2 2" xfId="29453"/>
    <cellStyle name="计算 4 2 2 5 4 2 2 2" xfId="29454"/>
    <cellStyle name="计算 4 2 2 5 4 2 2 3" xfId="29455"/>
    <cellStyle name="计算 4 2 2 5 4 2 3" xfId="29456"/>
    <cellStyle name="计算 4 2 2 5 4 2 4" xfId="29457"/>
    <cellStyle name="计算 4 2 2 5 4 3" xfId="29458"/>
    <cellStyle name="计算 4 2 2 5 4 3 2" xfId="29459"/>
    <cellStyle name="计算 4 2 2 5 4 3 2 2" xfId="29460"/>
    <cellStyle name="计算 4 2 2 5 4 3 2 3" xfId="29461"/>
    <cellStyle name="计算 4 2 2 5 4 3 3" xfId="29462"/>
    <cellStyle name="计算 4 2 2 5 4 3 4" xfId="29463"/>
    <cellStyle name="计算 4 2 2 5 4 4" xfId="29464"/>
    <cellStyle name="计算 4 2 2 5 4 4 2" xfId="29465"/>
    <cellStyle name="计算 4 2 2 5 4 4 2 2" xfId="29466"/>
    <cellStyle name="计算 4 2 2 5 4 4 2 3" xfId="29467"/>
    <cellStyle name="计算 4 2 2 5 4 4 3" xfId="29468"/>
    <cellStyle name="计算 4 2 2 5 4 4 4" xfId="29469"/>
    <cellStyle name="计算 4 2 2 5 4 5" xfId="29470"/>
    <cellStyle name="计算 4 2 2 5 4 5 2" xfId="29471"/>
    <cellStyle name="计算 4 2 2 5 4 5 3" xfId="29472"/>
    <cellStyle name="计算 4 2 2 5 4 6" xfId="29473"/>
    <cellStyle name="计算 4 2 2 5 4 7" xfId="29474"/>
    <cellStyle name="计算 4 2 2 5 5" xfId="29475"/>
    <cellStyle name="计算 4 2 2 5 5 2" xfId="29476"/>
    <cellStyle name="计算 4 2 2 5 5 2 2" xfId="29477"/>
    <cellStyle name="计算 4 2 2 5 5 2 3" xfId="29478"/>
    <cellStyle name="计算 4 2 2 5 5 3" xfId="29479"/>
    <cellStyle name="计算 4 2 2 5 5 4" xfId="29480"/>
    <cellStyle name="计算 4 2 2 5 6" xfId="29481"/>
    <cellStyle name="计算 4 2 2 5 6 2" xfId="29482"/>
    <cellStyle name="计算 4 2 2 5 6 3" xfId="29483"/>
    <cellStyle name="计算 4 2 2 5 7" xfId="29484"/>
    <cellStyle name="计算 4 2 2 5 8" xfId="29485"/>
    <cellStyle name="计算 4 2 2 6" xfId="29486"/>
    <cellStyle name="计算 4 2 2 6 2" xfId="29487"/>
    <cellStyle name="计算 4 2 2 6 2 2" xfId="29488"/>
    <cellStyle name="计算 4 2 2 6 2 2 2" xfId="29489"/>
    <cellStyle name="计算 4 2 2 6 2 2 3" xfId="29490"/>
    <cellStyle name="计算 4 2 2 6 2 3" xfId="29491"/>
    <cellStyle name="计算 4 2 2 6 2 4" xfId="29492"/>
    <cellStyle name="计算 4 2 2 6 3" xfId="29493"/>
    <cellStyle name="计算 4 2 2 6 3 2" xfId="29494"/>
    <cellStyle name="计算 4 2 2 6 3 2 2" xfId="29495"/>
    <cellStyle name="计算 4 2 2 6 3 2 3" xfId="29496"/>
    <cellStyle name="计算 4 2 2 6 3 3" xfId="29497"/>
    <cellStyle name="计算 4 2 2 6 3 4" xfId="29498"/>
    <cellStyle name="计算 4 2 2 6 4" xfId="29499"/>
    <cellStyle name="计算 4 2 2 6 4 2" xfId="29500"/>
    <cellStyle name="计算 4 2 2 6 4 2 2" xfId="29501"/>
    <cellStyle name="计算 4 2 2 6 4 2 3" xfId="29502"/>
    <cellStyle name="计算 4 2 2 6 4 3" xfId="29503"/>
    <cellStyle name="计算 4 2 2 6 4 4" xfId="29504"/>
    <cellStyle name="计算 4 2 2 6 5" xfId="29505"/>
    <cellStyle name="计算 4 2 2 6 5 2" xfId="29506"/>
    <cellStyle name="计算 4 2 2 6 5 3" xfId="29507"/>
    <cellStyle name="计算 4 2 2 6 6" xfId="29508"/>
    <cellStyle name="计算 4 2 2 6 7" xfId="29509"/>
    <cellStyle name="计算 4 2 2 7" xfId="29510"/>
    <cellStyle name="计算 4 2 2 7 2" xfId="29511"/>
    <cellStyle name="计算 4 2 2 7 2 2" xfId="29512"/>
    <cellStyle name="计算 4 2 2 7 2 2 2" xfId="29513"/>
    <cellStyle name="计算 4 2 2 7 2 2 3" xfId="29514"/>
    <cellStyle name="计算 4 2 2 7 2 3" xfId="29515"/>
    <cellStyle name="计算 4 2 2 7 2 4" xfId="29516"/>
    <cellStyle name="计算 4 2 2 7 3" xfId="29517"/>
    <cellStyle name="计算 4 2 2 7 3 2" xfId="29518"/>
    <cellStyle name="计算 4 2 2 7 3 2 2" xfId="29519"/>
    <cellStyle name="计算 4 2 2 7 3 2 3" xfId="29520"/>
    <cellStyle name="计算 4 2 2 7 3 3" xfId="29521"/>
    <cellStyle name="计算 4 2 2 7 3 4" xfId="29522"/>
    <cellStyle name="计算 4 2 2 7 4" xfId="29523"/>
    <cellStyle name="计算 4 2 2 7 4 2" xfId="29524"/>
    <cellStyle name="计算 4 2 2 7 4 2 2" xfId="29525"/>
    <cellStyle name="计算 4 2 2 7 4 2 3" xfId="29526"/>
    <cellStyle name="计算 4 2 2 7 4 3" xfId="29527"/>
    <cellStyle name="计算 4 2 2 7 4 4" xfId="29528"/>
    <cellStyle name="计算 4 2 2 7 5" xfId="29529"/>
    <cellStyle name="计算 4 2 2 7 5 2" xfId="29530"/>
    <cellStyle name="计算 4 2 2 7 5 3" xfId="29531"/>
    <cellStyle name="计算 4 2 2 7 6" xfId="29532"/>
    <cellStyle name="计算 4 2 2 7 7" xfId="29533"/>
    <cellStyle name="计算 4 2 2 8" xfId="29534"/>
    <cellStyle name="计算 4 2 2 8 2" xfId="29535"/>
    <cellStyle name="计算 4 2 2 8 2 2" xfId="29536"/>
    <cellStyle name="计算 4 2 2 8 2 2 2" xfId="29537"/>
    <cellStyle name="计算 4 2 2 8 2 2 3" xfId="29538"/>
    <cellStyle name="计算 4 2 2 8 2 3" xfId="29539"/>
    <cellStyle name="计算 4 2 2 8 2 4" xfId="29540"/>
    <cellStyle name="计算 4 2 2 8 3" xfId="29541"/>
    <cellStyle name="计算 4 2 2 8 3 2" xfId="29542"/>
    <cellStyle name="计算 4 2 2 8 3 2 2" xfId="29543"/>
    <cellStyle name="计算 4 2 2 8 3 2 3" xfId="29544"/>
    <cellStyle name="计算 4 2 2 8 3 3" xfId="29545"/>
    <cellStyle name="计算 4 2 2 8 3 4" xfId="29546"/>
    <cellStyle name="计算 4 2 2 8 4" xfId="29547"/>
    <cellStyle name="计算 4 2 2 8 4 2" xfId="29548"/>
    <cellStyle name="计算 4 2 2 8 4 2 2" xfId="29549"/>
    <cellStyle name="计算 4 2 2 8 4 2 3" xfId="29550"/>
    <cellStyle name="计算 4 2 2 8 4 3" xfId="29551"/>
    <cellStyle name="计算 4 2 2 8 4 4" xfId="29552"/>
    <cellStyle name="计算 4 2 2 8 5" xfId="29553"/>
    <cellStyle name="计算 4 2 2 8 5 2" xfId="29554"/>
    <cellStyle name="计算 4 2 2 8 5 3" xfId="29555"/>
    <cellStyle name="计算 4 2 2 8 6" xfId="29556"/>
    <cellStyle name="计算 4 2 2 8 7" xfId="29557"/>
    <cellStyle name="计算 4 2 2 9" xfId="29558"/>
    <cellStyle name="计算 4 2 2 9 2" xfId="29559"/>
    <cellStyle name="计算 4 2 2 9 2 2" xfId="29560"/>
    <cellStyle name="计算 4 2 2 9 2 3" xfId="29561"/>
    <cellStyle name="计算 4 2 2 9 3" xfId="29562"/>
    <cellStyle name="计算 4 2 2 9 4" xfId="29563"/>
    <cellStyle name="计算 4 2 3" xfId="29564"/>
    <cellStyle name="计算 4 2 3 2" xfId="29565"/>
    <cellStyle name="计算 4 2 3 2 2" xfId="29566"/>
    <cellStyle name="计算 4 2 3 2 2 2" xfId="29567"/>
    <cellStyle name="计算 4 2 3 2 2 2 2" xfId="29568"/>
    <cellStyle name="计算 4 2 3 2 2 2 2 2" xfId="29569"/>
    <cellStyle name="计算 4 2 3 2 2 2 2 3" xfId="29570"/>
    <cellStyle name="计算 4 2 3 2 2 2 3" xfId="29571"/>
    <cellStyle name="计算 4 2 3 2 2 2 4" xfId="29572"/>
    <cellStyle name="计算 4 2 3 2 2 3" xfId="29573"/>
    <cellStyle name="计算 4 2 3 2 2 3 2" xfId="29574"/>
    <cellStyle name="计算 4 2 3 2 2 3 2 2" xfId="29575"/>
    <cellStyle name="计算 4 2 3 2 2 3 2 3" xfId="29576"/>
    <cellStyle name="计算 4 2 3 2 2 3 3" xfId="29577"/>
    <cellStyle name="计算 4 2 3 2 2 3 4" xfId="29578"/>
    <cellStyle name="计算 4 2 3 2 2 4" xfId="29579"/>
    <cellStyle name="计算 4 2 3 2 2 4 2" xfId="29580"/>
    <cellStyle name="计算 4 2 3 2 2 4 2 2" xfId="29581"/>
    <cellStyle name="计算 4 2 3 2 2 4 2 3" xfId="29582"/>
    <cellStyle name="计算 4 2 3 2 2 4 3" xfId="29583"/>
    <cellStyle name="计算 4 2 3 2 2 4 4" xfId="29584"/>
    <cellStyle name="计算 4 2 3 2 2 5" xfId="29585"/>
    <cellStyle name="计算 4 2 3 2 2 5 2" xfId="29586"/>
    <cellStyle name="计算 4 2 3 2 2 5 3" xfId="29587"/>
    <cellStyle name="计算 4 2 3 2 2 6" xfId="29588"/>
    <cellStyle name="计算 4 2 3 2 2 7" xfId="29589"/>
    <cellStyle name="计算 4 2 3 2 3" xfId="29590"/>
    <cellStyle name="计算 4 2 3 2 3 2" xfId="29591"/>
    <cellStyle name="计算 4 2 3 2 3 2 2" xfId="29592"/>
    <cellStyle name="计算 4 2 3 2 3 2 2 2" xfId="29593"/>
    <cellStyle name="计算 4 2 3 2 3 2 2 3" xfId="29594"/>
    <cellStyle name="计算 4 2 3 2 3 2 3" xfId="29595"/>
    <cellStyle name="计算 4 2 3 2 3 2 4" xfId="29596"/>
    <cellStyle name="计算 4 2 3 2 3 3" xfId="29597"/>
    <cellStyle name="计算 4 2 3 2 3 3 2" xfId="29598"/>
    <cellStyle name="计算 4 2 3 2 3 3 2 2" xfId="29599"/>
    <cellStyle name="计算 4 2 3 2 3 3 2 3" xfId="29600"/>
    <cellStyle name="计算 4 2 3 2 3 3 3" xfId="29601"/>
    <cellStyle name="计算 4 2 3 2 3 3 4" xfId="29602"/>
    <cellStyle name="计算 4 2 3 2 3 4" xfId="29603"/>
    <cellStyle name="计算 4 2 3 2 3 4 2" xfId="29604"/>
    <cellStyle name="计算 4 2 3 2 3 4 2 2" xfId="29605"/>
    <cellStyle name="计算 4 2 3 2 3 4 2 3" xfId="29606"/>
    <cellStyle name="计算 4 2 3 2 3 4 3" xfId="29607"/>
    <cellStyle name="计算 4 2 3 2 3 4 4" xfId="29608"/>
    <cellStyle name="计算 4 2 3 2 3 5" xfId="29609"/>
    <cellStyle name="计算 4 2 3 2 3 5 2" xfId="29610"/>
    <cellStyle name="计算 4 2 3 2 3 5 3" xfId="29611"/>
    <cellStyle name="计算 4 2 3 2 3 6" xfId="29612"/>
    <cellStyle name="计算 4 2 3 2 3 7" xfId="29613"/>
    <cellStyle name="计算 4 2 3 2 4" xfId="29614"/>
    <cellStyle name="计算 4 2 3 2 4 2" xfId="29615"/>
    <cellStyle name="计算 4 2 3 2 4 2 2" xfId="29616"/>
    <cellStyle name="计算 4 2 3 2 4 2 2 2" xfId="29617"/>
    <cellStyle name="计算 4 2 3 2 4 2 2 3" xfId="29618"/>
    <cellStyle name="计算 4 2 3 2 4 2 3" xfId="29619"/>
    <cellStyle name="计算 4 2 3 2 4 2 4" xfId="29620"/>
    <cellStyle name="计算 4 2 3 2 4 3" xfId="29621"/>
    <cellStyle name="计算 4 2 3 2 4 3 2" xfId="29622"/>
    <cellStyle name="计算 4 2 3 2 4 3 2 2" xfId="29623"/>
    <cellStyle name="计算 4 2 3 2 4 3 2 3" xfId="29624"/>
    <cellStyle name="计算 4 2 3 2 4 3 3" xfId="29625"/>
    <cellStyle name="计算 4 2 3 2 4 3 4" xfId="29626"/>
    <cellStyle name="计算 4 2 3 2 4 4" xfId="29627"/>
    <cellStyle name="计算 4 2 3 2 4 4 2" xfId="29628"/>
    <cellStyle name="计算 4 2 3 2 4 4 2 2" xfId="29629"/>
    <cellStyle name="计算 4 2 3 2 4 4 2 3" xfId="29630"/>
    <cellStyle name="计算 4 2 3 2 4 4 3" xfId="29631"/>
    <cellStyle name="计算 4 2 3 2 4 4 4" xfId="29632"/>
    <cellStyle name="计算 4 2 3 2 4 5" xfId="29633"/>
    <cellStyle name="计算 4 2 3 2 4 5 2" xfId="29634"/>
    <cellStyle name="计算 4 2 3 2 4 5 3" xfId="29635"/>
    <cellStyle name="计算 4 2 3 2 4 6" xfId="29636"/>
    <cellStyle name="计算 4 2 3 2 4 7" xfId="29637"/>
    <cellStyle name="计算 4 2 3 2 5" xfId="29638"/>
    <cellStyle name="计算 4 2 3 2 5 2" xfId="29639"/>
    <cellStyle name="计算 4 2 3 2 5 2 2" xfId="29640"/>
    <cellStyle name="计算 4 2 3 2 5 2 3" xfId="29641"/>
    <cellStyle name="计算 4 2 3 2 5 3" xfId="29642"/>
    <cellStyle name="计算 4 2 3 2 5 4" xfId="29643"/>
    <cellStyle name="计算 4 2 3 2 6" xfId="29644"/>
    <cellStyle name="计算 4 2 3 2 6 2" xfId="29645"/>
    <cellStyle name="计算 4 2 3 2 6 3" xfId="29646"/>
    <cellStyle name="计算 4 2 3 2 7" xfId="29647"/>
    <cellStyle name="计算 4 2 3 2 8" xfId="29648"/>
    <cellStyle name="计算 4 2 3 3" xfId="29649"/>
    <cellStyle name="计算 4 2 3 3 2" xfId="29650"/>
    <cellStyle name="计算 4 2 3 3 2 2" xfId="29651"/>
    <cellStyle name="计算 4 2 3 3 2 2 2" xfId="29652"/>
    <cellStyle name="计算 4 2 3 3 2 2 3" xfId="29653"/>
    <cellStyle name="计算 4 2 3 3 2 3" xfId="29654"/>
    <cellStyle name="计算 4 2 3 3 2 4" xfId="29655"/>
    <cellStyle name="计算 4 2 3 3 3" xfId="29656"/>
    <cellStyle name="计算 4 2 3 3 3 2" xfId="29657"/>
    <cellStyle name="计算 4 2 3 3 3 2 2" xfId="29658"/>
    <cellStyle name="计算 4 2 3 3 3 2 3" xfId="29659"/>
    <cellStyle name="计算 4 2 3 3 3 3" xfId="29660"/>
    <cellStyle name="计算 4 2 3 3 3 4" xfId="29661"/>
    <cellStyle name="计算 4 2 3 3 4" xfId="29662"/>
    <cellStyle name="计算 4 2 3 3 4 2" xfId="29663"/>
    <cellStyle name="计算 4 2 3 3 4 2 2" xfId="29664"/>
    <cellStyle name="计算 4 2 3 3 4 2 3" xfId="29665"/>
    <cellStyle name="计算 4 2 3 3 4 3" xfId="29666"/>
    <cellStyle name="计算 4 2 3 3 4 4" xfId="29667"/>
    <cellStyle name="计算 4 2 3 3 5" xfId="29668"/>
    <cellStyle name="计算 4 2 3 3 5 2" xfId="29669"/>
    <cellStyle name="计算 4 2 3 3 5 3" xfId="29670"/>
    <cellStyle name="计算 4 2 3 3 6" xfId="29671"/>
    <cellStyle name="计算 4 2 3 3 7" xfId="29672"/>
    <cellStyle name="计算 4 2 3 4" xfId="29673"/>
    <cellStyle name="计算 4 2 3 4 2" xfId="29674"/>
    <cellStyle name="计算 4 2 3 4 2 2" xfId="29675"/>
    <cellStyle name="计算 4 2 3 4 2 2 2" xfId="29676"/>
    <cellStyle name="计算 4 2 3 4 2 2 3" xfId="29677"/>
    <cellStyle name="计算 4 2 3 4 2 3" xfId="29678"/>
    <cellStyle name="计算 4 2 3 4 2 4" xfId="29679"/>
    <cellStyle name="计算 4 2 3 4 3" xfId="29680"/>
    <cellStyle name="计算 4 2 3 4 3 2" xfId="29681"/>
    <cellStyle name="计算 4 2 3 4 3 2 2" xfId="29682"/>
    <cellStyle name="计算 4 2 3 4 3 2 3" xfId="29683"/>
    <cellStyle name="计算 4 2 3 4 3 3" xfId="29684"/>
    <cellStyle name="计算 4 2 3 4 3 4" xfId="29685"/>
    <cellStyle name="计算 4 2 3 4 4" xfId="29686"/>
    <cellStyle name="计算 4 2 3 4 4 2" xfId="29687"/>
    <cellStyle name="计算 4 2 3 4 4 2 2" xfId="29688"/>
    <cellStyle name="计算 4 2 3 4 4 2 3" xfId="29689"/>
    <cellStyle name="计算 4 2 3 4 4 3" xfId="29690"/>
    <cellStyle name="计算 4 2 3 4 4 4" xfId="29691"/>
    <cellStyle name="计算 4 2 3 4 5" xfId="29692"/>
    <cellStyle name="计算 4 2 3 4 5 2" xfId="29693"/>
    <cellStyle name="计算 4 2 3 4 5 3" xfId="29694"/>
    <cellStyle name="计算 4 2 3 4 6" xfId="29695"/>
    <cellStyle name="计算 4 2 3 4 7" xfId="29696"/>
    <cellStyle name="计算 4 2 3 5" xfId="29697"/>
    <cellStyle name="计算 4 2 3 5 2" xfId="29698"/>
    <cellStyle name="计算 4 2 3 5 2 2" xfId="29699"/>
    <cellStyle name="计算 4 2 3 5 2 2 2" xfId="29700"/>
    <cellStyle name="计算 4 2 3 5 2 2 3" xfId="29701"/>
    <cellStyle name="计算 4 2 3 5 2 3" xfId="29702"/>
    <cellStyle name="计算 4 2 3 5 2 4" xfId="29703"/>
    <cellStyle name="计算 4 2 3 5 3" xfId="29704"/>
    <cellStyle name="计算 4 2 3 5 3 2" xfId="29705"/>
    <cellStyle name="计算 4 2 3 5 3 2 2" xfId="29706"/>
    <cellStyle name="计算 4 2 3 5 3 2 3" xfId="29707"/>
    <cellStyle name="计算 4 2 3 5 3 3" xfId="29708"/>
    <cellStyle name="计算 4 2 3 5 3 4" xfId="29709"/>
    <cellStyle name="计算 4 2 3 5 4" xfId="29710"/>
    <cellStyle name="计算 4 2 3 5 4 2" xfId="29711"/>
    <cellStyle name="计算 4 2 3 5 4 2 2" xfId="29712"/>
    <cellStyle name="计算 4 2 3 5 4 2 3" xfId="29713"/>
    <cellStyle name="计算 4 2 3 5 4 3" xfId="29714"/>
    <cellStyle name="计算 4 2 3 5 4 4" xfId="29715"/>
    <cellStyle name="计算 4 2 3 5 5" xfId="29716"/>
    <cellStyle name="计算 4 2 3 5 5 2" xfId="29717"/>
    <cellStyle name="计算 4 2 3 5 5 3" xfId="29718"/>
    <cellStyle name="计算 4 2 3 5 6" xfId="29719"/>
    <cellStyle name="计算 4 2 3 5 7" xfId="29720"/>
    <cellStyle name="计算 4 2 3 6" xfId="29721"/>
    <cellStyle name="计算 4 2 3 6 2" xfId="29722"/>
    <cellStyle name="计算 4 2 3 6 2 2" xfId="29723"/>
    <cellStyle name="计算 4 2 3 6 2 3" xfId="29724"/>
    <cellStyle name="计算 4 2 3 6 3" xfId="29725"/>
    <cellStyle name="计算 4 2 3 6 4" xfId="29726"/>
    <cellStyle name="计算 4 2 3 7" xfId="29727"/>
    <cellStyle name="计算 4 2 3 7 2" xfId="29728"/>
    <cellStyle name="计算 4 2 3 7 3" xfId="29729"/>
    <cellStyle name="计算 4 2 3 8" xfId="29730"/>
    <cellStyle name="计算 4 2 3 9" xfId="29731"/>
    <cellStyle name="计算 4 2 4" xfId="29732"/>
    <cellStyle name="计算 4 2 4 2" xfId="29733"/>
    <cellStyle name="计算 4 2 4 2 2" xfId="29734"/>
    <cellStyle name="计算 4 2 4 2 2 2" xfId="29735"/>
    <cellStyle name="计算 4 2 4 2 2 2 2" xfId="29736"/>
    <cellStyle name="计算 4 2 4 2 2 2 2 2" xfId="29737"/>
    <cellStyle name="计算 4 2 4 2 2 2 2 3" xfId="29738"/>
    <cellStyle name="计算 4 2 4 2 2 2 3" xfId="29739"/>
    <cellStyle name="计算 4 2 4 2 2 2 4" xfId="29740"/>
    <cellStyle name="计算 4 2 4 2 2 3" xfId="29741"/>
    <cellStyle name="计算 4 2 4 2 2 3 2" xfId="29742"/>
    <cellStyle name="计算 4 2 4 2 2 3 2 2" xfId="29743"/>
    <cellStyle name="计算 4 2 4 2 2 3 2 3" xfId="29744"/>
    <cellStyle name="计算 4 2 4 2 2 3 3" xfId="29745"/>
    <cellStyle name="计算 4 2 4 2 2 3 4" xfId="29746"/>
    <cellStyle name="计算 4 2 4 2 2 4" xfId="29747"/>
    <cellStyle name="计算 4 2 4 2 2 4 2" xfId="29748"/>
    <cellStyle name="计算 4 2 4 2 2 4 2 2" xfId="29749"/>
    <cellStyle name="计算 4 2 4 2 2 4 2 3" xfId="29750"/>
    <cellStyle name="计算 4 2 4 2 2 4 3" xfId="29751"/>
    <cellStyle name="计算 4 2 4 2 2 4 4" xfId="29752"/>
    <cellStyle name="计算 4 2 4 2 2 5" xfId="29753"/>
    <cellStyle name="计算 4 2 4 2 2 5 2" xfId="29754"/>
    <cellStyle name="计算 4 2 4 2 2 5 3" xfId="29755"/>
    <cellStyle name="计算 4 2 4 2 2 6" xfId="29756"/>
    <cellStyle name="计算 4 2 4 2 2 7" xfId="29757"/>
    <cellStyle name="计算 4 2 4 2 3" xfId="29758"/>
    <cellStyle name="计算 4 2 4 2 3 2" xfId="29759"/>
    <cellStyle name="计算 4 2 4 2 3 2 2" xfId="29760"/>
    <cellStyle name="计算 4 2 4 2 3 2 2 2" xfId="29761"/>
    <cellStyle name="计算 4 2 4 2 3 2 2 3" xfId="29762"/>
    <cellStyle name="计算 4 2 4 2 3 2 3" xfId="29763"/>
    <cellStyle name="计算 4 2 4 2 3 2 4" xfId="29764"/>
    <cellStyle name="计算 4 2 4 2 3 3" xfId="29765"/>
    <cellStyle name="计算 4 2 4 2 3 3 2" xfId="29766"/>
    <cellStyle name="计算 4 2 4 2 3 3 2 2" xfId="29767"/>
    <cellStyle name="计算 4 2 4 2 3 3 2 3" xfId="29768"/>
    <cellStyle name="计算 4 2 4 2 3 3 3" xfId="29769"/>
    <cellStyle name="计算 4 2 4 2 3 3 4" xfId="29770"/>
    <cellStyle name="计算 4 2 4 2 3 4" xfId="29771"/>
    <cellStyle name="计算 4 2 4 2 3 4 2" xfId="29772"/>
    <cellStyle name="计算 4 2 4 2 3 4 2 2" xfId="29773"/>
    <cellStyle name="计算 4 2 4 2 3 4 2 3" xfId="29774"/>
    <cellStyle name="计算 4 2 4 2 3 4 3" xfId="29775"/>
    <cellStyle name="计算 4 2 4 2 3 4 4" xfId="29776"/>
    <cellStyle name="计算 4 2 4 2 3 5" xfId="29777"/>
    <cellStyle name="计算 4 2 4 2 3 5 2" xfId="29778"/>
    <cellStyle name="计算 4 2 4 2 3 5 3" xfId="29779"/>
    <cellStyle name="计算 4 2 4 2 3 6" xfId="29780"/>
    <cellStyle name="计算 4 2 4 2 3 7" xfId="29781"/>
    <cellStyle name="计算 4 2 4 2 4" xfId="29782"/>
    <cellStyle name="计算 4 2 4 2 4 2" xfId="29783"/>
    <cellStyle name="计算 4 2 4 2 4 2 2" xfId="29784"/>
    <cellStyle name="计算 4 2 4 2 4 2 2 2" xfId="29785"/>
    <cellStyle name="计算 4 2 4 2 4 2 2 3" xfId="29786"/>
    <cellStyle name="计算 4 2 4 2 4 2 3" xfId="29787"/>
    <cellStyle name="计算 4 2 4 2 4 2 4" xfId="29788"/>
    <cellStyle name="计算 4 2 4 2 4 3" xfId="29789"/>
    <cellStyle name="计算 4 2 4 2 4 3 2" xfId="29790"/>
    <cellStyle name="计算 4 2 4 2 4 3 2 2" xfId="29791"/>
    <cellStyle name="计算 4 2 4 2 4 3 2 3" xfId="29792"/>
    <cellStyle name="计算 4 2 4 2 4 3 3" xfId="29793"/>
    <cellStyle name="计算 4 2 4 2 4 3 4" xfId="29794"/>
    <cellStyle name="计算 4 2 4 2 4 4" xfId="29795"/>
    <cellStyle name="计算 4 2 4 2 4 4 2" xfId="29796"/>
    <cellStyle name="计算 4 2 4 2 4 4 2 2" xfId="29797"/>
    <cellStyle name="计算 4 2 4 2 4 4 2 3" xfId="29798"/>
    <cellStyle name="计算 4 2 4 2 4 4 3" xfId="29799"/>
    <cellStyle name="计算 4 2 4 2 4 4 4" xfId="29800"/>
    <cellStyle name="计算 4 2 4 2 4 5" xfId="29801"/>
    <cellStyle name="计算 4 2 4 2 4 5 2" xfId="29802"/>
    <cellStyle name="计算 4 2 4 2 4 5 3" xfId="29803"/>
    <cellStyle name="计算 4 2 4 2 4 6" xfId="29804"/>
    <cellStyle name="计算 4 2 4 2 4 7" xfId="29805"/>
    <cellStyle name="计算 4 2 4 2 5" xfId="29806"/>
    <cellStyle name="计算 4 2 4 2 5 2" xfId="29807"/>
    <cellStyle name="计算 4 2 4 2 5 2 2" xfId="29808"/>
    <cellStyle name="计算 4 2 4 2 5 2 3" xfId="29809"/>
    <cellStyle name="计算 4 2 4 2 5 3" xfId="29810"/>
    <cellStyle name="计算 4 2 4 2 5 4" xfId="29811"/>
    <cellStyle name="计算 4 2 4 2 6" xfId="29812"/>
    <cellStyle name="计算 4 2 4 2 6 2" xfId="29813"/>
    <cellStyle name="计算 4 2 4 2 6 3" xfId="29814"/>
    <cellStyle name="计算 4 2 4 2 7" xfId="29815"/>
    <cellStyle name="计算 4 2 4 2 8" xfId="29816"/>
    <cellStyle name="计算 4 2 4 3" xfId="29817"/>
    <cellStyle name="计算 4 2 4 3 2" xfId="29818"/>
    <cellStyle name="计算 4 2 4 3 2 2" xfId="29819"/>
    <cellStyle name="计算 4 2 4 3 2 2 2" xfId="29820"/>
    <cellStyle name="计算 4 2 4 3 2 2 3" xfId="29821"/>
    <cellStyle name="计算 4 2 4 3 2 3" xfId="29822"/>
    <cellStyle name="计算 4 2 4 3 2 4" xfId="29823"/>
    <cellStyle name="计算 4 2 4 3 3" xfId="29824"/>
    <cellStyle name="计算 4 2 4 3 3 2" xfId="29825"/>
    <cellStyle name="计算 4 2 4 3 3 2 2" xfId="29826"/>
    <cellStyle name="计算 4 2 4 3 3 2 3" xfId="29827"/>
    <cellStyle name="计算 4 2 4 3 3 3" xfId="29828"/>
    <cellStyle name="计算 4 2 4 3 3 4" xfId="29829"/>
    <cellStyle name="计算 4 2 4 3 4" xfId="29830"/>
    <cellStyle name="计算 4 2 4 3 4 2" xfId="29831"/>
    <cellStyle name="计算 4 2 4 3 4 2 2" xfId="29832"/>
    <cellStyle name="计算 4 2 4 3 4 2 3" xfId="29833"/>
    <cellStyle name="计算 4 2 4 3 4 3" xfId="29834"/>
    <cellStyle name="计算 4 2 4 3 4 4" xfId="29835"/>
    <cellStyle name="计算 4 2 4 3 5" xfId="29836"/>
    <cellStyle name="计算 4 2 4 3 5 2" xfId="29837"/>
    <cellStyle name="计算 4 2 4 3 5 3" xfId="29838"/>
    <cellStyle name="计算 4 2 4 3 6" xfId="29839"/>
    <cellStyle name="计算 4 2 4 3 7" xfId="29840"/>
    <cellStyle name="计算 4 2 4 4" xfId="29841"/>
    <cellStyle name="计算 4 2 4 4 2" xfId="29842"/>
    <cellStyle name="计算 4 2 4 4 2 2" xfId="29843"/>
    <cellStyle name="计算 4 2 4 4 2 2 2" xfId="29844"/>
    <cellStyle name="计算 4 2 4 4 2 2 3" xfId="29845"/>
    <cellStyle name="计算 4 2 4 4 2 3" xfId="29846"/>
    <cellStyle name="计算 4 2 4 4 2 4" xfId="29847"/>
    <cellStyle name="计算 4 2 4 4 3" xfId="29848"/>
    <cellStyle name="计算 4 2 4 4 3 2" xfId="29849"/>
    <cellStyle name="计算 4 2 4 4 3 2 2" xfId="29850"/>
    <cellStyle name="计算 4 2 4 4 3 2 3" xfId="29851"/>
    <cellStyle name="计算 4 2 4 4 3 3" xfId="29852"/>
    <cellStyle name="计算 4 2 4 4 3 4" xfId="29853"/>
    <cellStyle name="计算 4 2 4 4 4" xfId="29854"/>
    <cellStyle name="计算 4 2 4 4 4 2" xfId="29855"/>
    <cellStyle name="计算 4 2 4 4 4 2 2" xfId="29856"/>
    <cellStyle name="计算 4 2 4 4 4 2 3" xfId="29857"/>
    <cellStyle name="计算 4 2 4 4 4 3" xfId="29858"/>
    <cellStyle name="计算 4 2 4 4 4 4" xfId="29859"/>
    <cellStyle name="计算 4 2 4 4 5" xfId="29860"/>
    <cellStyle name="计算 4 2 4 4 5 2" xfId="29861"/>
    <cellStyle name="计算 4 2 4 4 5 3" xfId="29862"/>
    <cellStyle name="计算 4 2 4 4 6" xfId="29863"/>
    <cellStyle name="计算 4 2 4 4 7" xfId="29864"/>
    <cellStyle name="计算 4 2 4 5" xfId="29865"/>
    <cellStyle name="计算 4 2 4 5 2" xfId="29866"/>
    <cellStyle name="计算 4 2 4 5 2 2" xfId="29867"/>
    <cellStyle name="计算 4 2 4 5 2 2 2" xfId="29868"/>
    <cellStyle name="计算 4 2 4 5 2 2 3" xfId="29869"/>
    <cellStyle name="计算 4 2 4 5 2 3" xfId="29870"/>
    <cellStyle name="计算 4 2 4 5 2 4" xfId="29871"/>
    <cellStyle name="计算 4 2 4 5 3" xfId="29872"/>
    <cellStyle name="计算 4 2 4 5 3 2" xfId="29873"/>
    <cellStyle name="计算 4 2 4 5 3 2 2" xfId="29874"/>
    <cellStyle name="计算 4 2 4 5 3 2 3" xfId="29875"/>
    <cellStyle name="计算 4 2 4 5 3 3" xfId="29876"/>
    <cellStyle name="计算 4 2 4 5 3 4" xfId="29877"/>
    <cellStyle name="计算 4 2 4 5 4" xfId="29878"/>
    <cellStyle name="计算 4 2 4 5 4 2" xfId="29879"/>
    <cellStyle name="计算 4 2 4 5 4 2 2" xfId="29880"/>
    <cellStyle name="计算 4 2 4 5 4 2 3" xfId="29881"/>
    <cellStyle name="计算 4 2 4 5 4 3" xfId="29882"/>
    <cellStyle name="计算 4 2 4 5 4 4" xfId="29883"/>
    <cellStyle name="计算 4 2 4 5 5" xfId="29884"/>
    <cellStyle name="计算 4 2 4 5 5 2" xfId="29885"/>
    <cellStyle name="计算 4 2 4 5 5 3" xfId="29886"/>
    <cellStyle name="计算 4 2 4 5 6" xfId="29887"/>
    <cellStyle name="计算 4 2 4 5 7" xfId="29888"/>
    <cellStyle name="计算 4 2 4 6" xfId="29889"/>
    <cellStyle name="计算 4 2 4 6 2" xfId="29890"/>
    <cellStyle name="计算 4 2 4 6 2 2" xfId="29891"/>
    <cellStyle name="计算 4 2 4 6 2 3" xfId="29892"/>
    <cellStyle name="计算 4 2 4 6 3" xfId="29893"/>
    <cellStyle name="计算 4 2 4 6 4" xfId="29894"/>
    <cellStyle name="计算 4 2 4 7" xfId="29895"/>
    <cellStyle name="计算 4 2 4 7 2" xfId="29896"/>
    <cellStyle name="计算 4 2 4 7 3" xfId="29897"/>
    <cellStyle name="计算 4 2 4 8" xfId="29898"/>
    <cellStyle name="计算 4 2 4 9" xfId="29899"/>
    <cellStyle name="计算 4 2 5" xfId="29900"/>
    <cellStyle name="计算 4 2 5 2" xfId="29901"/>
    <cellStyle name="计算 4 2 5 2 2" xfId="29902"/>
    <cellStyle name="计算 4 2 5 2 2 2" xfId="29903"/>
    <cellStyle name="计算 4 2 5 2 2 2 2" xfId="29904"/>
    <cellStyle name="计算 4 2 5 2 2 2 2 2" xfId="29905"/>
    <cellStyle name="计算 4 2 5 2 2 2 2 3" xfId="29906"/>
    <cellStyle name="计算 4 2 5 2 2 2 3" xfId="29907"/>
    <cellStyle name="计算 4 2 5 2 2 2 4" xfId="29908"/>
    <cellStyle name="计算 4 2 5 2 2 3" xfId="29909"/>
    <cellStyle name="计算 4 2 5 2 2 3 2" xfId="29910"/>
    <cellStyle name="计算 4 2 5 2 2 3 2 2" xfId="29911"/>
    <cellStyle name="计算 4 2 5 2 2 3 2 3" xfId="29912"/>
    <cellStyle name="计算 4 2 5 2 2 3 3" xfId="29913"/>
    <cellStyle name="计算 4 2 5 2 2 3 4" xfId="29914"/>
    <cellStyle name="计算 4 2 5 2 2 4" xfId="29915"/>
    <cellStyle name="计算 4 2 5 2 2 4 2" xfId="29916"/>
    <cellStyle name="计算 4 2 5 2 2 4 2 2" xfId="29917"/>
    <cellStyle name="计算 4 2 5 2 2 4 2 3" xfId="29918"/>
    <cellStyle name="计算 4 2 5 2 2 4 3" xfId="29919"/>
    <cellStyle name="计算 4 2 5 2 2 4 4" xfId="29920"/>
    <cellStyle name="计算 4 2 5 2 2 5" xfId="29921"/>
    <cellStyle name="计算 4 2 5 2 2 5 2" xfId="29922"/>
    <cellStyle name="计算 4 2 5 2 2 5 3" xfId="29923"/>
    <cellStyle name="计算 4 2 5 2 2 6" xfId="29924"/>
    <cellStyle name="计算 4 2 5 2 2 7" xfId="29925"/>
    <cellStyle name="计算 4 2 5 2 3" xfId="29926"/>
    <cellStyle name="计算 4 2 5 2 3 2" xfId="29927"/>
    <cellStyle name="计算 4 2 5 2 3 2 2" xfId="29928"/>
    <cellStyle name="计算 4 2 5 2 3 2 2 2" xfId="29929"/>
    <cellStyle name="计算 4 2 5 2 3 2 2 3" xfId="29930"/>
    <cellStyle name="计算 4 2 5 2 3 2 3" xfId="29931"/>
    <cellStyle name="计算 4 2 5 2 3 2 4" xfId="29932"/>
    <cellStyle name="计算 4 2 5 2 3 3" xfId="29933"/>
    <cellStyle name="计算 4 2 5 2 3 3 2" xfId="29934"/>
    <cellStyle name="计算 4 2 5 2 3 3 2 2" xfId="29935"/>
    <cellStyle name="计算 4 2 5 2 3 3 2 3" xfId="29936"/>
    <cellStyle name="计算 4 2 5 2 3 3 3" xfId="29937"/>
    <cellStyle name="计算 4 2 5 2 3 3 4" xfId="29938"/>
    <cellStyle name="计算 4 2 5 2 3 4" xfId="29939"/>
    <cellStyle name="计算 4 2 5 2 3 4 2" xfId="29940"/>
    <cellStyle name="计算 4 2 5 2 3 4 2 2" xfId="29941"/>
    <cellStyle name="计算 4 2 5 2 3 4 2 3" xfId="29942"/>
    <cellStyle name="计算 4 2 5 2 3 4 3" xfId="29943"/>
    <cellStyle name="计算 4 2 5 2 3 4 4" xfId="29944"/>
    <cellStyle name="计算 4 2 5 2 3 5" xfId="29945"/>
    <cellStyle name="计算 4 2 5 2 3 5 2" xfId="29946"/>
    <cellStyle name="计算 4 2 5 2 3 5 3" xfId="29947"/>
    <cellStyle name="计算 4 2 5 2 3 6" xfId="29948"/>
    <cellStyle name="计算 4 2 5 2 3 7" xfId="29949"/>
    <cellStyle name="计算 4 2 5 2 4" xfId="29950"/>
    <cellStyle name="计算 4 2 5 2 4 2" xfId="29951"/>
    <cellStyle name="计算 4 2 5 2 4 2 2" xfId="29952"/>
    <cellStyle name="计算 4 2 5 2 4 2 2 2" xfId="29953"/>
    <cellStyle name="计算 4 2 5 2 4 2 2 3" xfId="29954"/>
    <cellStyle name="计算 4 2 5 2 4 2 3" xfId="29955"/>
    <cellStyle name="计算 4 2 5 2 4 2 4" xfId="29956"/>
    <cellStyle name="计算 4 2 5 2 4 3" xfId="29957"/>
    <cellStyle name="计算 4 2 5 2 4 3 2" xfId="29958"/>
    <cellStyle name="计算 4 2 5 2 4 3 2 2" xfId="29959"/>
    <cellStyle name="计算 4 2 5 2 4 3 2 3" xfId="29960"/>
    <cellStyle name="计算 4 2 5 2 4 3 3" xfId="29961"/>
    <cellStyle name="计算 4 2 5 2 4 3 4" xfId="29962"/>
    <cellStyle name="计算 4 2 5 2 4 4" xfId="29963"/>
    <cellStyle name="计算 4 2 5 2 4 4 2" xfId="29964"/>
    <cellStyle name="计算 4 2 5 2 4 4 2 2" xfId="29965"/>
    <cellStyle name="计算 4 2 5 2 4 4 2 3" xfId="29966"/>
    <cellStyle name="计算 4 2 5 2 4 4 3" xfId="29967"/>
    <cellStyle name="计算 4 2 5 2 4 4 4" xfId="29968"/>
    <cellStyle name="计算 4 2 5 2 4 5" xfId="29969"/>
    <cellStyle name="计算 4 2 5 2 4 5 2" xfId="29970"/>
    <cellStyle name="计算 4 2 5 2 4 5 3" xfId="29971"/>
    <cellStyle name="计算 4 2 5 2 4 6" xfId="29972"/>
    <cellStyle name="计算 4 2 5 2 4 7" xfId="29973"/>
    <cellStyle name="计算 4 2 5 2 5" xfId="29974"/>
    <cellStyle name="计算 4 2 5 2 5 2" xfId="29975"/>
    <cellStyle name="计算 4 2 5 2 5 2 2" xfId="29976"/>
    <cellStyle name="计算 4 2 5 2 5 2 3" xfId="29977"/>
    <cellStyle name="计算 4 2 5 2 5 3" xfId="29978"/>
    <cellStyle name="计算 4 2 5 2 5 4" xfId="29979"/>
    <cellStyle name="计算 4 2 5 2 6" xfId="29980"/>
    <cellStyle name="计算 4 2 5 2 6 2" xfId="29981"/>
    <cellStyle name="计算 4 2 5 2 6 3" xfId="29982"/>
    <cellStyle name="计算 4 2 5 2 7" xfId="29983"/>
    <cellStyle name="计算 4 2 5 2 8" xfId="29984"/>
    <cellStyle name="计算 4 2 5 3" xfId="29985"/>
    <cellStyle name="计算 4 2 5 3 2" xfId="29986"/>
    <cellStyle name="计算 4 2 5 3 2 2" xfId="29987"/>
    <cellStyle name="计算 4 2 5 3 2 2 2" xfId="29988"/>
    <cellStyle name="计算 4 2 5 3 2 2 3" xfId="29989"/>
    <cellStyle name="计算 4 2 5 3 2 3" xfId="29990"/>
    <cellStyle name="计算 4 2 5 3 2 4" xfId="29991"/>
    <cellStyle name="计算 4 2 5 3 3" xfId="29992"/>
    <cellStyle name="计算 4 2 5 3 3 2" xfId="29993"/>
    <cellStyle name="计算 4 2 5 3 3 2 2" xfId="29994"/>
    <cellStyle name="计算 4 2 5 3 3 2 3" xfId="29995"/>
    <cellStyle name="计算 4 2 5 3 3 3" xfId="29996"/>
    <cellStyle name="计算 4 2 5 3 3 4" xfId="29997"/>
    <cellStyle name="计算 4 2 5 3 4" xfId="29998"/>
    <cellStyle name="计算 4 2 5 3 4 2" xfId="29999"/>
    <cellStyle name="计算 4 2 5 3 4 2 2" xfId="30000"/>
    <cellStyle name="计算 4 2 5 3 4 2 3" xfId="30001"/>
    <cellStyle name="计算 4 2 5 3 4 3" xfId="30002"/>
    <cellStyle name="计算 4 2 5 3 4 4" xfId="30003"/>
    <cellStyle name="计算 4 2 5 3 5" xfId="30004"/>
    <cellStyle name="计算 4 2 5 3 5 2" xfId="30005"/>
    <cellStyle name="计算 4 2 5 3 5 3" xfId="30006"/>
    <cellStyle name="计算 4 2 5 3 6" xfId="30007"/>
    <cellStyle name="计算 4 2 5 3 7" xfId="30008"/>
    <cellStyle name="计算 4 2 5 4" xfId="30009"/>
    <cellStyle name="计算 4 2 5 4 2" xfId="30010"/>
    <cellStyle name="计算 4 2 5 4 2 2" xfId="30011"/>
    <cellStyle name="计算 4 2 5 4 2 2 2" xfId="30012"/>
    <cellStyle name="计算 4 2 5 4 2 2 3" xfId="30013"/>
    <cellStyle name="计算 4 2 5 4 2 3" xfId="30014"/>
    <cellStyle name="计算 4 2 5 4 2 4" xfId="30015"/>
    <cellStyle name="计算 4 2 5 4 3" xfId="30016"/>
    <cellStyle name="计算 4 2 5 4 3 2" xfId="30017"/>
    <cellStyle name="计算 4 2 5 4 3 2 2" xfId="30018"/>
    <cellStyle name="计算 4 2 5 4 3 2 3" xfId="30019"/>
    <cellStyle name="计算 4 2 5 4 3 3" xfId="30020"/>
    <cellStyle name="计算 4 2 5 4 3 4" xfId="30021"/>
    <cellStyle name="计算 4 2 5 4 4" xfId="30022"/>
    <cellStyle name="计算 4 2 5 4 4 2" xfId="30023"/>
    <cellStyle name="计算 4 2 5 4 4 2 2" xfId="30024"/>
    <cellStyle name="计算 4 2 5 4 4 2 3" xfId="30025"/>
    <cellStyle name="计算 4 2 5 4 4 3" xfId="30026"/>
    <cellStyle name="计算 4 2 5 4 4 4" xfId="30027"/>
    <cellStyle name="计算 4 2 5 4 5" xfId="30028"/>
    <cellStyle name="计算 4 2 5 4 5 2" xfId="30029"/>
    <cellStyle name="计算 4 2 5 4 5 3" xfId="30030"/>
    <cellStyle name="计算 4 2 5 4 6" xfId="30031"/>
    <cellStyle name="计算 4 2 5 4 7" xfId="30032"/>
    <cellStyle name="计算 4 2 5 5" xfId="30033"/>
    <cellStyle name="计算 4 2 5 5 2" xfId="30034"/>
    <cellStyle name="计算 4 2 5 5 2 2" xfId="30035"/>
    <cellStyle name="计算 4 2 5 5 2 2 2" xfId="30036"/>
    <cellStyle name="计算 4 2 5 5 2 2 3" xfId="30037"/>
    <cellStyle name="计算 4 2 5 5 2 3" xfId="30038"/>
    <cellStyle name="计算 4 2 5 5 2 4" xfId="30039"/>
    <cellStyle name="计算 4 2 5 5 3" xfId="30040"/>
    <cellStyle name="计算 4 2 5 5 3 2" xfId="30041"/>
    <cellStyle name="计算 4 2 5 5 3 2 2" xfId="30042"/>
    <cellStyle name="计算 4 2 5 5 3 2 3" xfId="30043"/>
    <cellStyle name="计算 4 2 5 5 3 3" xfId="30044"/>
    <cellStyle name="计算 4 2 5 5 3 4" xfId="30045"/>
    <cellStyle name="计算 4 2 5 5 4" xfId="30046"/>
    <cellStyle name="计算 4 2 5 5 4 2" xfId="30047"/>
    <cellStyle name="计算 4 2 5 5 4 2 2" xfId="30048"/>
    <cellStyle name="计算 4 2 5 5 4 2 3" xfId="30049"/>
    <cellStyle name="计算 4 2 5 5 4 3" xfId="30050"/>
    <cellStyle name="计算 4 2 5 5 4 4" xfId="30051"/>
    <cellStyle name="计算 4 2 5 5 5" xfId="30052"/>
    <cellStyle name="计算 4 2 5 5 5 2" xfId="30053"/>
    <cellStyle name="计算 4 2 5 5 5 3" xfId="30054"/>
    <cellStyle name="计算 4 2 5 5 6" xfId="30055"/>
    <cellStyle name="计算 4 2 5 5 7" xfId="30056"/>
    <cellStyle name="计算 4 2 5 6" xfId="30057"/>
    <cellStyle name="计算 4 2 5 6 2" xfId="30058"/>
    <cellStyle name="计算 4 2 5 6 2 2" xfId="30059"/>
    <cellStyle name="计算 4 2 5 6 2 3" xfId="30060"/>
    <cellStyle name="计算 4 2 5 6 3" xfId="30061"/>
    <cellStyle name="计算 4 2 5 6 4" xfId="30062"/>
    <cellStyle name="计算 4 2 5 7" xfId="30063"/>
    <cellStyle name="计算 4 2 5 8" xfId="30064"/>
    <cellStyle name="计算 4 2 6" xfId="30065"/>
    <cellStyle name="计算 4 2 6 2" xfId="30066"/>
    <cellStyle name="计算 4 2 6 2 2" xfId="30067"/>
    <cellStyle name="计算 4 2 6 2 2 2" xfId="30068"/>
    <cellStyle name="计算 4 2 6 2 2 3" xfId="30069"/>
    <cellStyle name="计算 4 2 6 2 3" xfId="30070"/>
    <cellStyle name="计算 4 2 6 2 4" xfId="30071"/>
    <cellStyle name="计算 4 2 6 3" xfId="30072"/>
    <cellStyle name="计算 4 2 6 3 2" xfId="30073"/>
    <cellStyle name="计算 4 2 6 3 2 2" xfId="30074"/>
    <cellStyle name="计算 4 2 6 3 2 3" xfId="30075"/>
    <cellStyle name="计算 4 2 6 3 3" xfId="30076"/>
    <cellStyle name="计算 4 2 6 3 4" xfId="30077"/>
    <cellStyle name="计算 4 2 6 4" xfId="30078"/>
    <cellStyle name="计算 4 2 6 4 2" xfId="30079"/>
    <cellStyle name="计算 4 2 6 4 2 2" xfId="30080"/>
    <cellStyle name="计算 4 2 6 4 2 3" xfId="30081"/>
    <cellStyle name="计算 4 2 6 4 3" xfId="30082"/>
    <cellStyle name="计算 4 2 6 4 4" xfId="30083"/>
    <cellStyle name="计算 4 2 6 5" xfId="30084"/>
    <cellStyle name="计算 4 2 6 5 2" xfId="30085"/>
    <cellStyle name="计算 4 2 6 5 3" xfId="30086"/>
    <cellStyle name="计算 4 2 6 6" xfId="30087"/>
    <cellStyle name="计算 4 2 6 7" xfId="30088"/>
    <cellStyle name="计算 4 2 7" xfId="30089"/>
    <cellStyle name="计算 4 2 7 2" xfId="30090"/>
    <cellStyle name="计算 4 2 7 2 2" xfId="30091"/>
    <cellStyle name="计算 4 2 7 2 2 2" xfId="30092"/>
    <cellStyle name="计算 4 2 7 2 2 3" xfId="30093"/>
    <cellStyle name="计算 4 2 7 2 3" xfId="30094"/>
    <cellStyle name="计算 4 2 7 2 4" xfId="30095"/>
    <cellStyle name="计算 4 2 7 3" xfId="30096"/>
    <cellStyle name="计算 4 2 7 3 2" xfId="30097"/>
    <cellStyle name="计算 4 2 7 3 2 2" xfId="30098"/>
    <cellStyle name="计算 4 2 7 3 2 3" xfId="30099"/>
    <cellStyle name="计算 4 2 7 3 3" xfId="30100"/>
    <cellStyle name="计算 4 2 7 3 4" xfId="30101"/>
    <cellStyle name="计算 4 2 7 4" xfId="30102"/>
    <cellStyle name="计算 4 2 7 4 2" xfId="30103"/>
    <cellStyle name="计算 4 2 7 4 2 2" xfId="30104"/>
    <cellStyle name="计算 4 2 7 4 2 3" xfId="30105"/>
    <cellStyle name="计算 4 2 7 4 3" xfId="30106"/>
    <cellStyle name="计算 4 2 7 4 4" xfId="30107"/>
    <cellStyle name="计算 4 2 7 5" xfId="30108"/>
    <cellStyle name="计算 4 2 7 5 2" xfId="30109"/>
    <cellStyle name="计算 4 2 7 5 3" xfId="30110"/>
    <cellStyle name="计算 4 2 7 6" xfId="30111"/>
    <cellStyle name="计算 4 2 7 7" xfId="30112"/>
    <cellStyle name="计算 4 2 8" xfId="30113"/>
    <cellStyle name="计算 4 2 8 2" xfId="30114"/>
    <cellStyle name="计算 4 2 8 2 2" xfId="30115"/>
    <cellStyle name="计算 4 2 8 2 2 2" xfId="30116"/>
    <cellStyle name="计算 4 2 8 2 2 3" xfId="30117"/>
    <cellStyle name="计算 4 2 8 2 3" xfId="30118"/>
    <cellStyle name="计算 4 2 8 2 4" xfId="30119"/>
    <cellStyle name="计算 4 2 8 3" xfId="30120"/>
    <cellStyle name="计算 4 2 8 3 2" xfId="30121"/>
    <cellStyle name="计算 4 2 8 3 2 2" xfId="30122"/>
    <cellStyle name="计算 4 2 8 3 2 3" xfId="30123"/>
    <cellStyle name="计算 4 2 8 3 3" xfId="30124"/>
    <cellStyle name="计算 4 2 8 3 4" xfId="30125"/>
    <cellStyle name="计算 4 2 8 4" xfId="30126"/>
    <cellStyle name="计算 4 2 8 4 2" xfId="30127"/>
    <cellStyle name="计算 4 2 8 4 2 2" xfId="30128"/>
    <cellStyle name="计算 4 2 8 4 2 3" xfId="30129"/>
    <cellStyle name="计算 4 2 8 4 3" xfId="30130"/>
    <cellStyle name="计算 4 2 8 4 4" xfId="30131"/>
    <cellStyle name="计算 4 2 8 5" xfId="30132"/>
    <cellStyle name="计算 4 2 8 5 2" xfId="30133"/>
    <cellStyle name="计算 4 2 8 5 3" xfId="30134"/>
    <cellStyle name="计算 4 2 8 6" xfId="30135"/>
    <cellStyle name="计算 4 2 8 7" xfId="30136"/>
    <cellStyle name="计算 4 2 9" xfId="30137"/>
    <cellStyle name="计算 4 2 9 2" xfId="30138"/>
    <cellStyle name="计算 4 2 9 2 2" xfId="30139"/>
    <cellStyle name="计算 4 2 9 2 3" xfId="30140"/>
    <cellStyle name="计算 4 2 9 3" xfId="30141"/>
    <cellStyle name="计算 4 2 9 4" xfId="30142"/>
    <cellStyle name="计算 4 3" xfId="30143"/>
    <cellStyle name="计算 4 3 10" xfId="30144"/>
    <cellStyle name="计算 4 3 11" xfId="30145"/>
    <cellStyle name="计算 4 3 2" xfId="30146"/>
    <cellStyle name="计算 4 3 2 2" xfId="30147"/>
    <cellStyle name="计算 4 3 2 2 2" xfId="30148"/>
    <cellStyle name="计算 4 3 2 2 2 2" xfId="30149"/>
    <cellStyle name="计算 4 3 2 2 2 2 2" xfId="30150"/>
    <cellStyle name="计算 4 3 2 2 2 2 2 2" xfId="30151"/>
    <cellStyle name="计算 4 3 2 2 2 2 2 3" xfId="30152"/>
    <cellStyle name="计算 4 3 2 2 2 2 3" xfId="30153"/>
    <cellStyle name="计算 4 3 2 2 2 2 4" xfId="30154"/>
    <cellStyle name="计算 4 3 2 2 2 3" xfId="30155"/>
    <cellStyle name="计算 4 3 2 2 2 3 2" xfId="30156"/>
    <cellStyle name="计算 4 3 2 2 2 3 2 2" xfId="30157"/>
    <cellStyle name="计算 4 3 2 2 2 3 2 3" xfId="30158"/>
    <cellStyle name="计算 4 3 2 2 2 3 3" xfId="30159"/>
    <cellStyle name="计算 4 3 2 2 2 3 4" xfId="30160"/>
    <cellStyle name="计算 4 3 2 2 2 4" xfId="30161"/>
    <cellStyle name="计算 4 3 2 2 2 4 2" xfId="30162"/>
    <cellStyle name="计算 4 3 2 2 2 4 2 2" xfId="30163"/>
    <cellStyle name="计算 4 3 2 2 2 4 2 3" xfId="30164"/>
    <cellStyle name="计算 4 3 2 2 2 4 3" xfId="30165"/>
    <cellStyle name="计算 4 3 2 2 2 4 4" xfId="30166"/>
    <cellStyle name="计算 4 3 2 2 2 5" xfId="30167"/>
    <cellStyle name="计算 4 3 2 2 2 5 2" xfId="30168"/>
    <cellStyle name="计算 4 3 2 2 2 5 3" xfId="30169"/>
    <cellStyle name="计算 4 3 2 2 2 6" xfId="30170"/>
    <cellStyle name="计算 4 3 2 2 2 7" xfId="30171"/>
    <cellStyle name="计算 4 3 2 2 3" xfId="30172"/>
    <cellStyle name="计算 4 3 2 2 3 2" xfId="30173"/>
    <cellStyle name="计算 4 3 2 2 3 2 2" xfId="30174"/>
    <cellStyle name="计算 4 3 2 2 3 2 2 2" xfId="30175"/>
    <cellStyle name="计算 4 3 2 2 3 2 2 3" xfId="30176"/>
    <cellStyle name="计算 4 3 2 2 3 2 3" xfId="30177"/>
    <cellStyle name="计算 4 3 2 2 3 2 4" xfId="30178"/>
    <cellStyle name="计算 4 3 2 2 3 3" xfId="30179"/>
    <cellStyle name="计算 4 3 2 2 3 3 2" xfId="30180"/>
    <cellStyle name="计算 4 3 2 2 3 3 2 2" xfId="30181"/>
    <cellStyle name="计算 4 3 2 2 3 3 2 3" xfId="30182"/>
    <cellStyle name="计算 4 3 2 2 3 3 3" xfId="30183"/>
    <cellStyle name="计算 4 3 2 2 3 3 4" xfId="30184"/>
    <cellStyle name="计算 4 3 2 2 3 4" xfId="30185"/>
    <cellStyle name="计算 4 3 2 2 3 4 2" xfId="30186"/>
    <cellStyle name="计算 4 3 2 2 3 4 2 2" xfId="30187"/>
    <cellStyle name="计算 4 3 2 2 3 4 2 3" xfId="30188"/>
    <cellStyle name="计算 4 3 2 2 3 4 3" xfId="30189"/>
    <cellStyle name="计算 4 3 2 2 3 4 4" xfId="30190"/>
    <cellStyle name="计算 4 3 2 2 3 5" xfId="30191"/>
    <cellStyle name="计算 4 3 2 2 3 5 2" xfId="30192"/>
    <cellStyle name="计算 4 3 2 2 3 5 3" xfId="30193"/>
    <cellStyle name="计算 4 3 2 2 3 6" xfId="30194"/>
    <cellStyle name="计算 4 3 2 2 3 7" xfId="30195"/>
    <cellStyle name="计算 4 3 2 2 4" xfId="30196"/>
    <cellStyle name="计算 4 3 2 2 4 2" xfId="30197"/>
    <cellStyle name="计算 4 3 2 2 4 2 2" xfId="30198"/>
    <cellStyle name="计算 4 3 2 2 4 2 2 2" xfId="30199"/>
    <cellStyle name="计算 4 3 2 2 4 2 2 3" xfId="30200"/>
    <cellStyle name="计算 4 3 2 2 4 2 3" xfId="30201"/>
    <cellStyle name="计算 4 3 2 2 4 2 4" xfId="30202"/>
    <cellStyle name="计算 4 3 2 2 4 3" xfId="30203"/>
    <cellStyle name="计算 4 3 2 2 4 3 2" xfId="30204"/>
    <cellStyle name="计算 4 3 2 2 4 3 2 2" xfId="30205"/>
    <cellStyle name="计算 4 3 2 2 4 3 2 3" xfId="30206"/>
    <cellStyle name="计算 4 3 2 2 4 3 3" xfId="30207"/>
    <cellStyle name="计算 4 3 2 2 4 3 4" xfId="30208"/>
    <cellStyle name="计算 4 3 2 2 4 4" xfId="30209"/>
    <cellStyle name="计算 4 3 2 2 4 4 2" xfId="30210"/>
    <cellStyle name="计算 4 3 2 2 4 4 2 2" xfId="30211"/>
    <cellStyle name="计算 4 3 2 2 4 4 2 3" xfId="30212"/>
    <cellStyle name="计算 4 3 2 2 4 4 3" xfId="30213"/>
    <cellStyle name="计算 4 3 2 2 4 4 4" xfId="30214"/>
    <cellStyle name="计算 4 3 2 2 4 5" xfId="30215"/>
    <cellStyle name="计算 4 3 2 2 4 5 2" xfId="30216"/>
    <cellStyle name="计算 4 3 2 2 4 5 3" xfId="30217"/>
    <cellStyle name="计算 4 3 2 2 4 6" xfId="30218"/>
    <cellStyle name="计算 4 3 2 2 4 7" xfId="30219"/>
    <cellStyle name="计算 4 3 2 2 5" xfId="30220"/>
    <cellStyle name="计算 4 3 2 2 5 2" xfId="30221"/>
    <cellStyle name="计算 4 3 2 2 5 2 2" xfId="30222"/>
    <cellStyle name="计算 4 3 2 2 5 2 3" xfId="30223"/>
    <cellStyle name="计算 4 3 2 2 5 3" xfId="30224"/>
    <cellStyle name="计算 4 3 2 2 5 4" xfId="30225"/>
    <cellStyle name="计算 4 3 2 2 6" xfId="30226"/>
    <cellStyle name="计算 4 3 2 2 6 2" xfId="30227"/>
    <cellStyle name="计算 4 3 2 2 6 3" xfId="30228"/>
    <cellStyle name="计算 4 3 2 2 7" xfId="30229"/>
    <cellStyle name="计算 4 3 2 2 8" xfId="30230"/>
    <cellStyle name="计算 4 3 2 3" xfId="30231"/>
    <cellStyle name="计算 4 3 2 3 2" xfId="30232"/>
    <cellStyle name="计算 4 3 2 3 2 2" xfId="30233"/>
    <cellStyle name="计算 4 3 2 3 2 2 2" xfId="30234"/>
    <cellStyle name="计算 4 3 2 3 2 2 3" xfId="30235"/>
    <cellStyle name="计算 4 3 2 3 2 3" xfId="30236"/>
    <cellStyle name="计算 4 3 2 3 2 4" xfId="30237"/>
    <cellStyle name="计算 4 3 2 3 3" xfId="30238"/>
    <cellStyle name="计算 4 3 2 3 3 2" xfId="30239"/>
    <cellStyle name="计算 4 3 2 3 3 2 2" xfId="30240"/>
    <cellStyle name="计算 4 3 2 3 3 2 3" xfId="30241"/>
    <cellStyle name="计算 4 3 2 3 3 3" xfId="30242"/>
    <cellStyle name="计算 4 3 2 3 3 4" xfId="30243"/>
    <cellStyle name="计算 4 3 2 3 4" xfId="30244"/>
    <cellStyle name="计算 4 3 2 3 4 2" xfId="30245"/>
    <cellStyle name="计算 4 3 2 3 4 2 2" xfId="30246"/>
    <cellStyle name="计算 4 3 2 3 4 2 3" xfId="30247"/>
    <cellStyle name="计算 4 3 2 3 4 3" xfId="30248"/>
    <cellStyle name="计算 4 3 2 3 4 4" xfId="30249"/>
    <cellStyle name="计算 4 3 2 3 5" xfId="30250"/>
    <cellStyle name="计算 4 3 2 3 5 2" xfId="30251"/>
    <cellStyle name="计算 4 3 2 3 5 3" xfId="30252"/>
    <cellStyle name="计算 4 3 2 3 6" xfId="30253"/>
    <cellStyle name="计算 4 3 2 3 7" xfId="30254"/>
    <cellStyle name="计算 4 3 2 4" xfId="30255"/>
    <cellStyle name="计算 4 3 2 4 2" xfId="30256"/>
    <cellStyle name="计算 4 3 2 4 2 2" xfId="30257"/>
    <cellStyle name="计算 4 3 2 4 2 2 2" xfId="30258"/>
    <cellStyle name="计算 4 3 2 4 2 2 3" xfId="30259"/>
    <cellStyle name="计算 4 3 2 4 2 3" xfId="30260"/>
    <cellStyle name="计算 4 3 2 4 2 4" xfId="30261"/>
    <cellStyle name="计算 4 3 2 4 3" xfId="30262"/>
    <cellStyle name="计算 4 3 2 4 3 2" xfId="30263"/>
    <cellStyle name="计算 4 3 2 4 3 2 2" xfId="30264"/>
    <cellStyle name="计算 4 3 2 4 3 2 3" xfId="30265"/>
    <cellStyle name="计算 4 3 2 4 3 3" xfId="30266"/>
    <cellStyle name="计算 4 3 2 4 3 4" xfId="30267"/>
    <cellStyle name="计算 4 3 2 4 4" xfId="30268"/>
    <cellStyle name="计算 4 3 2 4 4 2" xfId="30269"/>
    <cellStyle name="计算 4 3 2 4 4 2 2" xfId="30270"/>
    <cellStyle name="计算 4 3 2 4 4 2 3" xfId="30271"/>
    <cellStyle name="计算 4 3 2 4 4 3" xfId="30272"/>
    <cellStyle name="计算 4 3 2 4 4 4" xfId="30273"/>
    <cellStyle name="计算 4 3 2 4 5" xfId="30274"/>
    <cellStyle name="计算 4 3 2 4 5 2" xfId="30275"/>
    <cellStyle name="计算 4 3 2 4 5 3" xfId="30276"/>
    <cellStyle name="计算 4 3 2 4 6" xfId="30277"/>
    <cellStyle name="计算 4 3 2 4 7" xfId="30278"/>
    <cellStyle name="计算 4 3 2 5" xfId="30279"/>
    <cellStyle name="计算 4 3 2 5 2" xfId="30280"/>
    <cellStyle name="计算 4 3 2 5 2 2" xfId="30281"/>
    <cellStyle name="计算 4 3 2 5 2 2 2" xfId="30282"/>
    <cellStyle name="计算 4 3 2 5 2 2 3" xfId="30283"/>
    <cellStyle name="计算 4 3 2 5 2 3" xfId="30284"/>
    <cellStyle name="计算 4 3 2 5 2 4" xfId="30285"/>
    <cellStyle name="计算 4 3 2 5 3" xfId="30286"/>
    <cellStyle name="计算 4 3 2 5 3 2" xfId="30287"/>
    <cellStyle name="计算 4 3 2 5 3 2 2" xfId="30288"/>
    <cellStyle name="计算 4 3 2 5 3 2 3" xfId="30289"/>
    <cellStyle name="计算 4 3 2 5 3 3" xfId="30290"/>
    <cellStyle name="计算 4 3 2 5 3 4" xfId="30291"/>
    <cellStyle name="计算 4 3 2 5 4" xfId="30292"/>
    <cellStyle name="计算 4 3 2 5 4 2" xfId="30293"/>
    <cellStyle name="计算 4 3 2 5 4 2 2" xfId="30294"/>
    <cellStyle name="计算 4 3 2 5 4 2 3" xfId="30295"/>
    <cellStyle name="计算 4 3 2 5 4 3" xfId="30296"/>
    <cellStyle name="计算 4 3 2 5 4 4" xfId="30297"/>
    <cellStyle name="计算 4 3 2 5 5" xfId="30298"/>
    <cellStyle name="计算 4 3 2 5 5 2" xfId="30299"/>
    <cellStyle name="计算 4 3 2 5 5 3" xfId="30300"/>
    <cellStyle name="计算 4 3 2 5 6" xfId="30301"/>
    <cellStyle name="计算 4 3 2 5 7" xfId="30302"/>
    <cellStyle name="计算 4 3 2 6" xfId="30303"/>
    <cellStyle name="计算 4 3 2 6 2" xfId="30304"/>
    <cellStyle name="计算 4 3 2 6 2 2" xfId="30305"/>
    <cellStyle name="计算 4 3 2 6 2 3" xfId="30306"/>
    <cellStyle name="计算 4 3 2 6 3" xfId="30307"/>
    <cellStyle name="计算 4 3 2 6 4" xfId="30308"/>
    <cellStyle name="计算 4 3 2 7" xfId="30309"/>
    <cellStyle name="计算 4 3 2 7 2" xfId="30310"/>
    <cellStyle name="计算 4 3 2 7 3" xfId="30311"/>
    <cellStyle name="计算 4 3 2 8" xfId="30312"/>
    <cellStyle name="计算 4 3 2 9" xfId="30313"/>
    <cellStyle name="计算 4 3 3" xfId="30314"/>
    <cellStyle name="计算 4 3 3 2" xfId="30315"/>
    <cellStyle name="计算 4 3 3 2 2" xfId="30316"/>
    <cellStyle name="计算 4 3 3 2 2 2" xfId="30317"/>
    <cellStyle name="计算 4 3 3 2 2 2 2" xfId="30318"/>
    <cellStyle name="计算 4 3 3 2 2 2 2 2" xfId="30319"/>
    <cellStyle name="计算 4 3 3 2 2 2 2 3" xfId="30320"/>
    <cellStyle name="计算 4 3 3 2 2 2 3" xfId="30321"/>
    <cellStyle name="计算 4 3 3 2 2 2 4" xfId="30322"/>
    <cellStyle name="计算 4 3 3 2 2 3" xfId="30323"/>
    <cellStyle name="计算 4 3 3 2 2 3 2" xfId="30324"/>
    <cellStyle name="计算 4 3 3 2 2 3 2 2" xfId="30325"/>
    <cellStyle name="计算 4 3 3 2 2 3 2 3" xfId="30326"/>
    <cellStyle name="计算 4 3 3 2 2 3 3" xfId="30327"/>
    <cellStyle name="计算 4 3 3 2 2 3 4" xfId="30328"/>
    <cellStyle name="计算 4 3 3 2 2 4" xfId="30329"/>
    <cellStyle name="计算 4 3 3 2 2 4 2" xfId="30330"/>
    <cellStyle name="计算 4 3 3 2 2 4 2 2" xfId="30331"/>
    <cellStyle name="计算 4 3 3 2 2 4 2 3" xfId="30332"/>
    <cellStyle name="计算 4 3 3 2 2 4 3" xfId="30333"/>
    <cellStyle name="计算 4 3 3 2 2 4 4" xfId="30334"/>
    <cellStyle name="计算 4 3 3 2 2 5" xfId="30335"/>
    <cellStyle name="计算 4 3 3 2 2 5 2" xfId="30336"/>
    <cellStyle name="计算 4 3 3 2 2 5 3" xfId="30337"/>
    <cellStyle name="计算 4 3 3 2 2 6" xfId="30338"/>
    <cellStyle name="计算 4 3 3 2 2 7" xfId="30339"/>
    <cellStyle name="计算 4 3 3 2 3" xfId="30340"/>
    <cellStyle name="计算 4 3 3 2 3 2" xfId="30341"/>
    <cellStyle name="计算 4 3 3 2 3 2 2" xfId="30342"/>
    <cellStyle name="计算 4 3 3 2 3 2 2 2" xfId="30343"/>
    <cellStyle name="计算 4 3 3 2 3 2 2 3" xfId="30344"/>
    <cellStyle name="计算 4 3 3 2 3 2 3" xfId="30345"/>
    <cellStyle name="计算 4 3 3 2 3 2 4" xfId="30346"/>
    <cellStyle name="计算 4 3 3 2 3 3" xfId="30347"/>
    <cellStyle name="计算 4 3 3 2 3 3 2" xfId="30348"/>
    <cellStyle name="计算 4 3 3 2 3 3 2 2" xfId="30349"/>
    <cellStyle name="计算 4 3 3 2 3 3 2 3" xfId="30350"/>
    <cellStyle name="计算 4 3 3 2 3 3 3" xfId="30351"/>
    <cellStyle name="计算 4 3 3 2 3 3 4" xfId="30352"/>
    <cellStyle name="计算 4 3 3 2 3 4" xfId="30353"/>
    <cellStyle name="计算 4 3 3 2 3 4 2" xfId="30354"/>
    <cellStyle name="计算 4 3 3 2 3 4 2 2" xfId="30355"/>
    <cellStyle name="计算 4 3 3 2 3 4 2 3" xfId="30356"/>
    <cellStyle name="计算 4 3 3 2 3 4 3" xfId="30357"/>
    <cellStyle name="计算 4 3 3 2 3 4 4" xfId="30358"/>
    <cellStyle name="计算 4 3 3 2 3 5" xfId="30359"/>
    <cellStyle name="计算 4 3 3 2 3 5 2" xfId="30360"/>
    <cellStyle name="计算 4 3 3 2 3 5 3" xfId="30361"/>
    <cellStyle name="计算 4 3 3 2 3 6" xfId="30362"/>
    <cellStyle name="计算 4 3 3 2 3 7" xfId="30363"/>
    <cellStyle name="计算 4 3 3 2 4" xfId="30364"/>
    <cellStyle name="计算 4 3 3 2 4 2" xfId="30365"/>
    <cellStyle name="计算 4 3 3 2 4 2 2" xfId="30366"/>
    <cellStyle name="计算 4 3 3 2 4 2 2 2" xfId="30367"/>
    <cellStyle name="计算 4 3 3 2 4 2 2 3" xfId="30368"/>
    <cellStyle name="计算 4 3 3 2 4 2 3" xfId="30369"/>
    <cellStyle name="计算 4 3 3 2 4 2 4" xfId="30370"/>
    <cellStyle name="计算 4 3 3 2 4 3" xfId="30371"/>
    <cellStyle name="计算 4 3 3 2 4 3 2" xfId="30372"/>
    <cellStyle name="计算 4 3 3 2 4 3 2 2" xfId="30373"/>
    <cellStyle name="计算 4 3 3 2 4 3 2 3" xfId="30374"/>
    <cellStyle name="计算 4 3 3 2 4 3 3" xfId="30375"/>
    <cellStyle name="计算 4 3 3 2 4 3 4" xfId="30376"/>
    <cellStyle name="计算 4 3 3 2 4 4" xfId="30377"/>
    <cellStyle name="计算 4 3 3 2 4 4 2" xfId="30378"/>
    <cellStyle name="计算 4 3 3 2 4 4 2 2" xfId="30379"/>
    <cellStyle name="计算 4 3 3 2 4 4 2 3" xfId="30380"/>
    <cellStyle name="计算 4 3 3 2 4 4 3" xfId="30381"/>
    <cellStyle name="计算 4 3 3 2 4 4 4" xfId="30382"/>
    <cellStyle name="计算 4 3 3 2 4 5" xfId="30383"/>
    <cellStyle name="计算 4 3 3 2 4 5 2" xfId="30384"/>
    <cellStyle name="计算 4 3 3 2 4 5 3" xfId="30385"/>
    <cellStyle name="计算 4 3 3 2 4 6" xfId="30386"/>
    <cellStyle name="计算 4 3 3 2 4 7" xfId="30387"/>
    <cellStyle name="计算 4 3 3 2 5" xfId="30388"/>
    <cellStyle name="计算 4 3 3 2 5 2" xfId="30389"/>
    <cellStyle name="计算 4 3 3 2 5 2 2" xfId="30390"/>
    <cellStyle name="计算 4 3 3 2 5 2 3" xfId="30391"/>
    <cellStyle name="计算 4 3 3 2 5 3" xfId="30392"/>
    <cellStyle name="计算 4 3 3 2 5 4" xfId="30393"/>
    <cellStyle name="计算 4 3 3 2 6" xfId="30394"/>
    <cellStyle name="计算 4 3 3 2 6 2" xfId="30395"/>
    <cellStyle name="计算 4 3 3 2 6 3" xfId="30396"/>
    <cellStyle name="计算 4 3 3 2 7" xfId="30397"/>
    <cellStyle name="计算 4 3 3 2 8" xfId="30398"/>
    <cellStyle name="计算 4 3 3 3" xfId="30399"/>
    <cellStyle name="计算 4 3 3 3 2" xfId="30400"/>
    <cellStyle name="计算 4 3 3 3 2 2" xfId="30401"/>
    <cellStyle name="计算 4 3 3 3 2 2 2" xfId="30402"/>
    <cellStyle name="计算 4 3 3 3 2 2 3" xfId="30403"/>
    <cellStyle name="计算 4 3 3 3 2 3" xfId="30404"/>
    <cellStyle name="计算 4 3 3 3 2 4" xfId="30405"/>
    <cellStyle name="计算 4 3 3 3 3" xfId="30406"/>
    <cellStyle name="计算 4 3 3 3 3 2" xfId="30407"/>
    <cellStyle name="计算 4 3 3 3 3 2 2" xfId="30408"/>
    <cellStyle name="计算 4 3 3 3 3 2 3" xfId="30409"/>
    <cellStyle name="计算 4 3 3 3 3 3" xfId="30410"/>
    <cellStyle name="计算 4 3 3 3 3 4" xfId="30411"/>
    <cellStyle name="计算 4 3 3 3 4" xfId="30412"/>
    <cellStyle name="计算 4 3 3 3 4 2" xfId="30413"/>
    <cellStyle name="计算 4 3 3 3 4 2 2" xfId="30414"/>
    <cellStyle name="计算 4 3 3 3 4 2 3" xfId="30415"/>
    <cellStyle name="计算 4 3 3 3 4 3" xfId="30416"/>
    <cellStyle name="计算 4 3 3 3 4 4" xfId="30417"/>
    <cellStyle name="计算 4 3 3 3 5" xfId="30418"/>
    <cellStyle name="计算 4 3 3 3 5 2" xfId="30419"/>
    <cellStyle name="计算 4 3 3 3 5 3" xfId="30420"/>
    <cellStyle name="计算 4 3 3 3 6" xfId="30421"/>
    <cellStyle name="计算 4 3 3 3 7" xfId="30422"/>
    <cellStyle name="计算 4 3 3 4" xfId="30423"/>
    <cellStyle name="计算 4 3 3 4 2" xfId="30424"/>
    <cellStyle name="计算 4 3 3 4 2 2" xfId="30425"/>
    <cellStyle name="计算 4 3 3 4 2 2 2" xfId="30426"/>
    <cellStyle name="计算 4 3 3 4 2 2 3" xfId="30427"/>
    <cellStyle name="计算 4 3 3 4 2 3" xfId="30428"/>
    <cellStyle name="计算 4 3 3 4 2 4" xfId="30429"/>
    <cellStyle name="计算 4 3 3 4 3" xfId="30430"/>
    <cellStyle name="计算 4 3 3 4 3 2" xfId="30431"/>
    <cellStyle name="计算 4 3 3 4 3 2 2" xfId="30432"/>
    <cellStyle name="计算 4 3 3 4 3 2 3" xfId="30433"/>
    <cellStyle name="计算 4 3 3 4 3 3" xfId="30434"/>
    <cellStyle name="计算 4 3 3 4 3 4" xfId="30435"/>
    <cellStyle name="计算 4 3 3 4 4" xfId="30436"/>
    <cellStyle name="计算 4 3 3 4 4 2" xfId="30437"/>
    <cellStyle name="计算 4 3 3 4 4 2 2" xfId="30438"/>
    <cellStyle name="计算 4 3 3 4 4 2 3" xfId="30439"/>
    <cellStyle name="计算 4 3 3 4 4 3" xfId="30440"/>
    <cellStyle name="计算 4 3 3 4 4 4" xfId="30441"/>
    <cellStyle name="计算 4 3 3 4 5" xfId="30442"/>
    <cellStyle name="计算 4 3 3 4 5 2" xfId="30443"/>
    <cellStyle name="计算 4 3 3 4 5 3" xfId="30444"/>
    <cellStyle name="计算 4 3 3 4 6" xfId="30445"/>
    <cellStyle name="计算 4 3 3 4 7" xfId="30446"/>
    <cellStyle name="计算 4 3 3 5" xfId="30447"/>
    <cellStyle name="计算 4 3 3 5 2" xfId="30448"/>
    <cellStyle name="计算 4 3 3 5 2 2" xfId="30449"/>
    <cellStyle name="计算 4 3 3 5 2 2 2" xfId="30450"/>
    <cellStyle name="计算 4 3 3 5 2 2 3" xfId="30451"/>
    <cellStyle name="计算 4 3 3 5 2 3" xfId="30452"/>
    <cellStyle name="计算 4 3 3 5 2 4" xfId="30453"/>
    <cellStyle name="计算 4 3 3 5 3" xfId="30454"/>
    <cellStyle name="计算 4 3 3 5 3 2" xfId="30455"/>
    <cellStyle name="计算 4 3 3 5 3 2 2" xfId="30456"/>
    <cellStyle name="计算 4 3 3 5 3 2 3" xfId="30457"/>
    <cellStyle name="计算 4 3 3 5 3 3" xfId="30458"/>
    <cellStyle name="计算 4 3 3 5 3 4" xfId="30459"/>
    <cellStyle name="计算 4 3 3 5 4" xfId="30460"/>
    <cellStyle name="计算 4 3 3 5 4 2" xfId="30461"/>
    <cellStyle name="计算 4 3 3 5 4 2 2" xfId="30462"/>
    <cellStyle name="计算 4 3 3 5 4 2 3" xfId="30463"/>
    <cellStyle name="计算 4 3 3 5 4 3" xfId="30464"/>
    <cellStyle name="计算 4 3 3 5 4 4" xfId="30465"/>
    <cellStyle name="计算 4 3 3 5 5" xfId="30466"/>
    <cellStyle name="计算 4 3 3 5 5 2" xfId="30467"/>
    <cellStyle name="计算 4 3 3 5 5 3" xfId="30468"/>
    <cellStyle name="计算 4 3 3 5 6" xfId="30469"/>
    <cellStyle name="计算 4 3 3 5 7" xfId="30470"/>
    <cellStyle name="计算 4 3 3 6" xfId="30471"/>
    <cellStyle name="计算 4 3 3 6 2" xfId="30472"/>
    <cellStyle name="计算 4 3 3 6 2 2" xfId="30473"/>
    <cellStyle name="计算 4 3 3 6 2 3" xfId="30474"/>
    <cellStyle name="计算 4 3 3 6 3" xfId="30475"/>
    <cellStyle name="计算 4 3 3 6 4" xfId="30476"/>
    <cellStyle name="计算 4 3 3 7" xfId="30477"/>
    <cellStyle name="计算 4 3 3 7 2" xfId="30478"/>
    <cellStyle name="计算 4 3 3 7 3" xfId="30479"/>
    <cellStyle name="计算 4 3 3 8" xfId="30480"/>
    <cellStyle name="计算 4 3 3 9" xfId="30481"/>
    <cellStyle name="计算 4 3 4" xfId="30482"/>
    <cellStyle name="计算 4 3 4 2" xfId="30483"/>
    <cellStyle name="计算 4 3 4 2 2" xfId="30484"/>
    <cellStyle name="计算 4 3 4 2 2 2" xfId="30485"/>
    <cellStyle name="计算 4 3 4 2 2 2 2" xfId="30486"/>
    <cellStyle name="计算 4 3 4 2 2 2 2 2" xfId="30487"/>
    <cellStyle name="计算 4 3 4 2 2 2 2 3" xfId="30488"/>
    <cellStyle name="计算 4 3 4 2 2 2 3" xfId="30489"/>
    <cellStyle name="计算 4 3 4 2 2 2 4" xfId="30490"/>
    <cellStyle name="计算 4 3 4 2 2 3" xfId="30491"/>
    <cellStyle name="计算 4 3 4 2 2 3 2" xfId="30492"/>
    <cellStyle name="计算 4 3 4 2 2 3 2 2" xfId="30493"/>
    <cellStyle name="计算 4 3 4 2 2 3 2 3" xfId="30494"/>
    <cellStyle name="计算 4 3 4 2 2 3 3" xfId="30495"/>
    <cellStyle name="计算 4 3 4 2 2 3 4" xfId="30496"/>
    <cellStyle name="计算 4 3 4 2 2 4" xfId="30497"/>
    <cellStyle name="计算 4 3 4 2 2 4 2" xfId="30498"/>
    <cellStyle name="计算 4 3 4 2 2 4 2 2" xfId="30499"/>
    <cellStyle name="计算 4 3 4 2 2 4 2 3" xfId="30500"/>
    <cellStyle name="计算 4 3 4 2 2 4 3" xfId="30501"/>
    <cellStyle name="计算 4 3 4 2 2 4 4" xfId="30502"/>
    <cellStyle name="计算 4 3 4 2 2 5" xfId="30503"/>
    <cellStyle name="计算 4 3 4 2 2 5 2" xfId="30504"/>
    <cellStyle name="计算 4 3 4 2 2 5 3" xfId="30505"/>
    <cellStyle name="计算 4 3 4 2 2 6" xfId="30506"/>
    <cellStyle name="计算 4 3 4 2 2 7" xfId="30507"/>
    <cellStyle name="计算 4 3 4 2 3" xfId="30508"/>
    <cellStyle name="计算 4 3 4 2 3 2" xfId="30509"/>
    <cellStyle name="计算 4 3 4 2 3 2 2" xfId="30510"/>
    <cellStyle name="计算 4 3 4 2 3 2 2 2" xfId="30511"/>
    <cellStyle name="计算 4 3 4 2 3 2 2 3" xfId="30512"/>
    <cellStyle name="计算 4 3 4 2 3 2 3" xfId="30513"/>
    <cellStyle name="计算 4 3 4 2 3 2 4" xfId="30514"/>
    <cellStyle name="计算 4 3 4 2 3 3" xfId="30515"/>
    <cellStyle name="计算 4 3 4 2 3 3 2" xfId="30516"/>
    <cellStyle name="计算 4 3 4 2 3 3 2 2" xfId="30517"/>
    <cellStyle name="计算 4 3 4 2 3 3 2 3" xfId="30518"/>
    <cellStyle name="计算 4 3 4 2 3 3 3" xfId="30519"/>
    <cellStyle name="计算 4 3 4 2 3 3 4" xfId="30520"/>
    <cellStyle name="计算 4 3 4 2 3 4" xfId="30521"/>
    <cellStyle name="计算 4 3 4 2 3 4 2" xfId="30522"/>
    <cellStyle name="计算 4 3 4 2 3 4 2 2" xfId="30523"/>
    <cellStyle name="计算 4 3 4 2 3 4 2 3" xfId="30524"/>
    <cellStyle name="计算 4 3 4 2 3 4 3" xfId="30525"/>
    <cellStyle name="计算 4 3 4 2 3 4 4" xfId="30526"/>
    <cellStyle name="计算 4 3 4 2 3 5" xfId="30527"/>
    <cellStyle name="计算 4 3 4 2 3 5 2" xfId="30528"/>
    <cellStyle name="计算 4 3 4 2 3 5 3" xfId="30529"/>
    <cellStyle name="计算 4 3 4 2 3 6" xfId="30530"/>
    <cellStyle name="计算 4 3 4 2 3 7" xfId="30531"/>
    <cellStyle name="计算 4 3 4 2 4" xfId="30532"/>
    <cellStyle name="计算 4 3 4 2 4 2" xfId="30533"/>
    <cellStyle name="计算 4 3 4 2 4 2 2" xfId="30534"/>
    <cellStyle name="计算 4 3 4 2 4 2 2 2" xfId="30535"/>
    <cellStyle name="计算 4 3 4 2 4 2 2 3" xfId="30536"/>
    <cellStyle name="计算 4 3 4 2 4 2 3" xfId="30537"/>
    <cellStyle name="计算 4 3 4 2 4 2 4" xfId="30538"/>
    <cellStyle name="计算 4 3 4 2 4 3" xfId="30539"/>
    <cellStyle name="计算 4 3 4 2 4 3 2" xfId="30540"/>
    <cellStyle name="计算 4 3 4 2 4 3 2 2" xfId="30541"/>
    <cellStyle name="计算 4 3 4 2 4 3 2 3" xfId="30542"/>
    <cellStyle name="计算 4 3 4 2 4 3 3" xfId="30543"/>
    <cellStyle name="计算 4 3 4 2 4 3 4" xfId="30544"/>
    <cellStyle name="计算 4 3 4 2 4 4" xfId="30545"/>
    <cellStyle name="计算 4 3 4 2 4 4 2" xfId="30546"/>
    <cellStyle name="计算 4 3 4 2 4 4 2 2" xfId="30547"/>
    <cellStyle name="计算 4 3 4 2 4 4 2 3" xfId="30548"/>
    <cellStyle name="计算 4 3 4 2 4 4 3" xfId="30549"/>
    <cellStyle name="计算 4 3 4 2 4 4 4" xfId="30550"/>
    <cellStyle name="计算 4 3 4 2 4 5" xfId="30551"/>
    <cellStyle name="计算 4 3 4 2 4 5 2" xfId="30552"/>
    <cellStyle name="计算 4 3 4 2 4 5 3" xfId="30553"/>
    <cellStyle name="计算 4 3 4 2 4 6" xfId="30554"/>
    <cellStyle name="计算 4 3 4 2 4 7" xfId="30555"/>
    <cellStyle name="计算 4 3 4 2 5" xfId="30556"/>
    <cellStyle name="计算 4 3 4 2 5 2" xfId="30557"/>
    <cellStyle name="计算 4 3 4 2 5 2 2" xfId="30558"/>
    <cellStyle name="计算 4 3 4 2 5 2 3" xfId="30559"/>
    <cellStyle name="计算 4 3 4 2 5 3" xfId="30560"/>
    <cellStyle name="计算 4 3 4 2 5 4" xfId="30561"/>
    <cellStyle name="计算 4 3 4 2 6" xfId="30562"/>
    <cellStyle name="计算 4 3 4 2 6 2" xfId="30563"/>
    <cellStyle name="计算 4 3 4 2 6 3" xfId="30564"/>
    <cellStyle name="计算 4 3 4 2 7" xfId="30565"/>
    <cellStyle name="计算 4 3 4 2 8" xfId="30566"/>
    <cellStyle name="计算 4 3 4 3" xfId="30567"/>
    <cellStyle name="计算 4 3 4 3 2" xfId="30568"/>
    <cellStyle name="计算 4 3 4 3 2 2" xfId="30569"/>
    <cellStyle name="计算 4 3 4 3 2 2 2" xfId="30570"/>
    <cellStyle name="计算 4 3 4 3 2 2 3" xfId="30571"/>
    <cellStyle name="计算 4 3 4 3 2 3" xfId="30572"/>
    <cellStyle name="计算 4 3 4 3 2 4" xfId="30573"/>
    <cellStyle name="计算 4 3 4 3 3" xfId="30574"/>
    <cellStyle name="计算 4 3 4 3 3 2" xfId="30575"/>
    <cellStyle name="计算 4 3 4 3 3 2 2" xfId="30576"/>
    <cellStyle name="计算 4 3 4 3 3 2 3" xfId="30577"/>
    <cellStyle name="计算 4 3 4 3 3 3" xfId="30578"/>
    <cellStyle name="计算 4 3 4 3 3 4" xfId="30579"/>
    <cellStyle name="计算 4 3 4 3 4" xfId="30580"/>
    <cellStyle name="计算 4 3 4 3 4 2" xfId="30581"/>
    <cellStyle name="计算 4 3 4 3 4 2 2" xfId="30582"/>
    <cellStyle name="计算 4 3 4 3 4 2 3" xfId="30583"/>
    <cellStyle name="计算 4 3 4 3 4 3" xfId="30584"/>
    <cellStyle name="计算 4 3 4 3 4 4" xfId="30585"/>
    <cellStyle name="计算 4 3 4 3 5" xfId="30586"/>
    <cellStyle name="计算 4 3 4 3 5 2" xfId="30587"/>
    <cellStyle name="计算 4 3 4 3 5 3" xfId="30588"/>
    <cellStyle name="计算 4 3 4 3 6" xfId="30589"/>
    <cellStyle name="计算 4 3 4 3 7" xfId="30590"/>
    <cellStyle name="计算 4 3 4 4" xfId="30591"/>
    <cellStyle name="计算 4 3 4 4 2" xfId="30592"/>
    <cellStyle name="计算 4 3 4 4 2 2" xfId="30593"/>
    <cellStyle name="计算 4 3 4 4 2 2 2" xfId="30594"/>
    <cellStyle name="计算 4 3 4 4 2 2 3" xfId="30595"/>
    <cellStyle name="计算 4 3 4 4 2 3" xfId="30596"/>
    <cellStyle name="计算 4 3 4 4 2 4" xfId="30597"/>
    <cellStyle name="计算 4 3 4 4 3" xfId="30598"/>
    <cellStyle name="计算 4 3 4 4 3 2" xfId="30599"/>
    <cellStyle name="计算 4 3 4 4 3 2 2" xfId="30600"/>
    <cellStyle name="计算 4 3 4 4 3 2 3" xfId="30601"/>
    <cellStyle name="计算 4 3 4 4 3 3" xfId="30602"/>
    <cellStyle name="计算 4 3 4 4 3 4" xfId="30603"/>
    <cellStyle name="计算 4 3 4 4 4" xfId="30604"/>
    <cellStyle name="计算 4 3 4 4 4 2" xfId="30605"/>
    <cellStyle name="计算 4 3 4 4 4 2 2" xfId="30606"/>
    <cellStyle name="计算 4 3 4 4 4 2 3" xfId="30607"/>
    <cellStyle name="计算 4 3 4 4 4 3" xfId="30608"/>
    <cellStyle name="计算 4 3 4 4 4 4" xfId="30609"/>
    <cellStyle name="计算 4 3 4 4 5" xfId="30610"/>
    <cellStyle name="计算 4 3 4 4 5 2" xfId="30611"/>
    <cellStyle name="计算 4 3 4 4 5 3" xfId="30612"/>
    <cellStyle name="计算 4 3 4 4 6" xfId="30613"/>
    <cellStyle name="计算 4 3 4 4 7" xfId="30614"/>
    <cellStyle name="计算 4 3 4 5" xfId="30615"/>
    <cellStyle name="计算 4 3 4 5 2" xfId="30616"/>
    <cellStyle name="计算 4 3 4 5 2 2" xfId="30617"/>
    <cellStyle name="计算 4 3 4 5 2 2 2" xfId="30618"/>
    <cellStyle name="计算 4 3 4 5 2 2 3" xfId="30619"/>
    <cellStyle name="计算 4 3 4 5 2 3" xfId="30620"/>
    <cellStyle name="计算 4 3 4 5 2 4" xfId="30621"/>
    <cellStyle name="计算 4 3 4 5 3" xfId="30622"/>
    <cellStyle name="计算 4 3 4 5 3 2" xfId="30623"/>
    <cellStyle name="计算 4 3 4 5 3 2 2" xfId="30624"/>
    <cellStyle name="计算 4 3 4 5 3 2 3" xfId="30625"/>
    <cellStyle name="计算 4 3 4 5 3 3" xfId="30626"/>
    <cellStyle name="计算 4 3 4 5 3 4" xfId="30627"/>
    <cellStyle name="计算 4 3 4 5 4" xfId="30628"/>
    <cellStyle name="计算 4 3 4 5 4 2" xfId="30629"/>
    <cellStyle name="计算 4 3 4 5 4 2 2" xfId="30630"/>
    <cellStyle name="计算 4 3 4 5 4 2 3" xfId="30631"/>
    <cellStyle name="计算 4 3 4 5 4 3" xfId="30632"/>
    <cellStyle name="计算 4 3 4 5 4 4" xfId="30633"/>
    <cellStyle name="计算 4 3 4 5 5" xfId="30634"/>
    <cellStyle name="计算 4 3 4 5 5 2" xfId="30635"/>
    <cellStyle name="计算 4 3 4 5 5 3" xfId="30636"/>
    <cellStyle name="计算 4 3 4 5 6" xfId="30637"/>
    <cellStyle name="计算 4 3 4 5 7" xfId="30638"/>
    <cellStyle name="计算 4 3 4 6" xfId="30639"/>
    <cellStyle name="计算 4 3 4 6 2" xfId="30640"/>
    <cellStyle name="计算 4 3 4 6 2 2" xfId="30641"/>
    <cellStyle name="计算 4 3 4 6 2 3" xfId="30642"/>
    <cellStyle name="计算 4 3 4 6 3" xfId="30643"/>
    <cellStyle name="计算 4 3 4 6 4" xfId="30644"/>
    <cellStyle name="计算 4 3 4 7" xfId="30645"/>
    <cellStyle name="计算 4 3 4 8" xfId="30646"/>
    <cellStyle name="计算 4 3 5" xfId="30647"/>
    <cellStyle name="计算 4 3 5 2" xfId="30648"/>
    <cellStyle name="计算 4 3 5 2 2" xfId="30649"/>
    <cellStyle name="计算 4 3 5 2 2 2" xfId="30650"/>
    <cellStyle name="计算 4 3 5 2 2 2 2" xfId="30651"/>
    <cellStyle name="计算 4 3 5 2 2 2 3" xfId="30652"/>
    <cellStyle name="计算 4 3 5 2 2 3" xfId="30653"/>
    <cellStyle name="计算 4 3 5 2 2 4" xfId="30654"/>
    <cellStyle name="计算 4 3 5 2 3" xfId="30655"/>
    <cellStyle name="计算 4 3 5 2 3 2" xfId="30656"/>
    <cellStyle name="计算 4 3 5 2 3 2 2" xfId="30657"/>
    <cellStyle name="计算 4 3 5 2 3 2 3" xfId="30658"/>
    <cellStyle name="计算 4 3 5 2 3 3" xfId="30659"/>
    <cellStyle name="计算 4 3 5 2 3 4" xfId="30660"/>
    <cellStyle name="计算 4 3 5 2 4" xfId="30661"/>
    <cellStyle name="计算 4 3 5 2 4 2" xfId="30662"/>
    <cellStyle name="计算 4 3 5 2 4 2 2" xfId="30663"/>
    <cellStyle name="计算 4 3 5 2 4 2 3" xfId="30664"/>
    <cellStyle name="计算 4 3 5 2 4 3" xfId="30665"/>
    <cellStyle name="计算 4 3 5 2 4 4" xfId="30666"/>
    <cellStyle name="计算 4 3 5 2 5" xfId="30667"/>
    <cellStyle name="计算 4 3 5 2 5 2" xfId="30668"/>
    <cellStyle name="计算 4 3 5 2 5 3" xfId="30669"/>
    <cellStyle name="计算 4 3 5 2 6" xfId="30670"/>
    <cellStyle name="计算 4 3 5 2 7" xfId="30671"/>
    <cellStyle name="计算 4 3 5 3" xfId="30672"/>
    <cellStyle name="计算 4 3 5 3 2" xfId="30673"/>
    <cellStyle name="计算 4 3 5 3 2 2" xfId="30674"/>
    <cellStyle name="计算 4 3 5 3 2 2 2" xfId="30675"/>
    <cellStyle name="计算 4 3 5 3 2 2 3" xfId="30676"/>
    <cellStyle name="计算 4 3 5 3 2 3" xfId="30677"/>
    <cellStyle name="计算 4 3 5 3 2 4" xfId="30678"/>
    <cellStyle name="计算 4 3 5 3 3" xfId="30679"/>
    <cellStyle name="计算 4 3 5 3 3 2" xfId="30680"/>
    <cellStyle name="计算 4 3 5 3 3 2 2" xfId="30681"/>
    <cellStyle name="计算 4 3 5 3 3 2 3" xfId="30682"/>
    <cellStyle name="计算 4 3 5 3 3 3" xfId="30683"/>
    <cellStyle name="计算 4 3 5 3 3 4" xfId="30684"/>
    <cellStyle name="计算 4 3 5 3 4" xfId="30685"/>
    <cellStyle name="计算 4 3 5 3 4 2" xfId="30686"/>
    <cellStyle name="计算 4 3 5 3 4 2 2" xfId="30687"/>
    <cellStyle name="计算 4 3 5 3 4 2 3" xfId="30688"/>
    <cellStyle name="计算 4 3 5 3 4 3" xfId="30689"/>
    <cellStyle name="计算 4 3 5 3 4 4" xfId="30690"/>
    <cellStyle name="计算 4 3 5 3 5" xfId="30691"/>
    <cellStyle name="计算 4 3 5 3 5 2" xfId="30692"/>
    <cellStyle name="计算 4 3 5 3 5 3" xfId="30693"/>
    <cellStyle name="计算 4 3 5 3 6" xfId="30694"/>
    <cellStyle name="计算 4 3 5 3 7" xfId="30695"/>
    <cellStyle name="计算 4 3 5 4" xfId="30696"/>
    <cellStyle name="计算 4 3 5 4 2" xfId="30697"/>
    <cellStyle name="计算 4 3 5 4 2 2" xfId="30698"/>
    <cellStyle name="计算 4 3 5 4 2 2 2" xfId="30699"/>
    <cellStyle name="计算 4 3 5 4 2 2 3" xfId="30700"/>
    <cellStyle name="计算 4 3 5 4 2 3" xfId="30701"/>
    <cellStyle name="计算 4 3 5 4 2 4" xfId="30702"/>
    <cellStyle name="计算 4 3 5 4 3" xfId="30703"/>
    <cellStyle name="计算 4 3 5 4 3 2" xfId="30704"/>
    <cellStyle name="计算 4 3 5 4 3 2 2" xfId="30705"/>
    <cellStyle name="计算 4 3 5 4 3 2 3" xfId="30706"/>
    <cellStyle name="计算 4 3 5 4 3 3" xfId="30707"/>
    <cellStyle name="计算 4 3 5 4 3 4" xfId="30708"/>
    <cellStyle name="计算 4 3 5 4 4" xfId="30709"/>
    <cellStyle name="计算 4 3 5 4 4 2" xfId="30710"/>
    <cellStyle name="计算 4 3 5 4 4 2 2" xfId="30711"/>
    <cellStyle name="计算 4 3 5 4 4 2 3" xfId="30712"/>
    <cellStyle name="计算 4 3 5 4 4 3" xfId="30713"/>
    <cellStyle name="计算 4 3 5 4 4 4" xfId="30714"/>
    <cellStyle name="计算 4 3 5 4 5" xfId="30715"/>
    <cellStyle name="计算 4 3 5 4 5 2" xfId="30716"/>
    <cellStyle name="计算 4 3 5 4 5 3" xfId="30717"/>
    <cellStyle name="计算 4 3 5 4 6" xfId="30718"/>
    <cellStyle name="计算 4 3 5 4 7" xfId="30719"/>
    <cellStyle name="计算 4 3 5 5" xfId="30720"/>
    <cellStyle name="计算 4 3 5 5 2" xfId="30721"/>
    <cellStyle name="计算 4 3 5 5 2 2" xfId="30722"/>
    <cellStyle name="计算 4 3 5 5 2 3" xfId="30723"/>
    <cellStyle name="计算 4 3 5 5 3" xfId="30724"/>
    <cellStyle name="计算 4 3 5 5 4" xfId="30725"/>
    <cellStyle name="计算 4 3 5 6" xfId="30726"/>
    <cellStyle name="计算 4 3 5 6 2" xfId="30727"/>
    <cellStyle name="计算 4 3 5 6 3" xfId="30728"/>
    <cellStyle name="计算 4 3 5 7" xfId="30729"/>
    <cellStyle name="计算 4 3 5 8" xfId="30730"/>
    <cellStyle name="计算 4 3 6" xfId="30731"/>
    <cellStyle name="计算 4 3 6 2" xfId="30732"/>
    <cellStyle name="计算 4 3 6 2 2" xfId="30733"/>
    <cellStyle name="计算 4 3 6 2 2 2" xfId="30734"/>
    <cellStyle name="计算 4 3 6 2 2 3" xfId="30735"/>
    <cellStyle name="计算 4 3 6 2 3" xfId="30736"/>
    <cellStyle name="计算 4 3 6 2 4" xfId="30737"/>
    <cellStyle name="计算 4 3 6 3" xfId="30738"/>
    <cellStyle name="计算 4 3 6 3 2" xfId="30739"/>
    <cellStyle name="计算 4 3 6 3 2 2" xfId="30740"/>
    <cellStyle name="计算 4 3 6 3 2 3" xfId="30741"/>
    <cellStyle name="计算 4 3 6 3 3" xfId="30742"/>
    <cellStyle name="计算 4 3 6 3 4" xfId="30743"/>
    <cellStyle name="计算 4 3 6 4" xfId="30744"/>
    <cellStyle name="计算 4 3 6 4 2" xfId="30745"/>
    <cellStyle name="计算 4 3 6 4 2 2" xfId="30746"/>
    <cellStyle name="计算 4 3 6 4 2 3" xfId="30747"/>
    <cellStyle name="计算 4 3 6 4 3" xfId="30748"/>
    <cellStyle name="计算 4 3 6 4 4" xfId="30749"/>
    <cellStyle name="计算 4 3 6 5" xfId="30750"/>
    <cellStyle name="计算 4 3 6 5 2" xfId="30751"/>
    <cellStyle name="计算 4 3 6 5 3" xfId="30752"/>
    <cellStyle name="计算 4 3 6 6" xfId="30753"/>
    <cellStyle name="计算 4 3 6 7" xfId="30754"/>
    <cellStyle name="计算 4 3 7" xfId="30755"/>
    <cellStyle name="计算 4 3 7 2" xfId="30756"/>
    <cellStyle name="计算 4 3 7 2 2" xfId="30757"/>
    <cellStyle name="计算 4 3 7 2 2 2" xfId="30758"/>
    <cellStyle name="计算 4 3 7 2 2 3" xfId="30759"/>
    <cellStyle name="计算 4 3 7 2 3" xfId="30760"/>
    <cellStyle name="计算 4 3 7 2 4" xfId="30761"/>
    <cellStyle name="计算 4 3 7 3" xfId="30762"/>
    <cellStyle name="计算 4 3 7 3 2" xfId="30763"/>
    <cellStyle name="计算 4 3 7 3 2 2" xfId="30764"/>
    <cellStyle name="计算 4 3 7 3 2 3" xfId="30765"/>
    <cellStyle name="计算 4 3 7 3 3" xfId="30766"/>
    <cellStyle name="计算 4 3 7 3 4" xfId="30767"/>
    <cellStyle name="计算 4 3 7 4" xfId="30768"/>
    <cellStyle name="计算 4 3 7 4 2" xfId="30769"/>
    <cellStyle name="计算 4 3 7 4 2 2" xfId="30770"/>
    <cellStyle name="计算 4 3 7 4 2 3" xfId="30771"/>
    <cellStyle name="计算 4 3 7 4 3" xfId="30772"/>
    <cellStyle name="计算 4 3 7 4 4" xfId="30773"/>
    <cellStyle name="计算 4 3 7 5" xfId="30774"/>
    <cellStyle name="计算 4 3 7 5 2" xfId="30775"/>
    <cellStyle name="计算 4 3 7 5 3" xfId="30776"/>
    <cellStyle name="计算 4 3 7 6" xfId="30777"/>
    <cellStyle name="计算 4 3 7 7" xfId="30778"/>
    <cellStyle name="计算 4 3 8" xfId="30779"/>
    <cellStyle name="计算 4 3 8 2" xfId="30780"/>
    <cellStyle name="计算 4 3 8 2 2" xfId="30781"/>
    <cellStyle name="计算 4 3 8 2 2 2" xfId="30782"/>
    <cellStyle name="计算 4 3 8 2 2 3" xfId="30783"/>
    <cellStyle name="计算 4 3 8 2 3" xfId="30784"/>
    <cellStyle name="计算 4 3 8 2 4" xfId="30785"/>
    <cellStyle name="计算 4 3 8 3" xfId="30786"/>
    <cellStyle name="计算 4 3 8 3 2" xfId="30787"/>
    <cellStyle name="计算 4 3 8 3 2 2" xfId="30788"/>
    <cellStyle name="计算 4 3 8 3 2 3" xfId="30789"/>
    <cellStyle name="计算 4 3 8 3 3" xfId="30790"/>
    <cellStyle name="计算 4 3 8 3 4" xfId="30791"/>
    <cellStyle name="计算 4 3 8 4" xfId="30792"/>
    <cellStyle name="计算 4 3 8 4 2" xfId="30793"/>
    <cellStyle name="计算 4 3 8 4 2 2" xfId="30794"/>
    <cellStyle name="计算 4 3 8 4 2 3" xfId="30795"/>
    <cellStyle name="计算 4 3 8 4 3" xfId="30796"/>
    <cellStyle name="计算 4 3 8 4 4" xfId="30797"/>
    <cellStyle name="计算 4 3 8 5" xfId="30798"/>
    <cellStyle name="计算 4 3 8 5 2" xfId="30799"/>
    <cellStyle name="计算 4 3 8 5 3" xfId="30800"/>
    <cellStyle name="计算 4 3 8 6" xfId="30801"/>
    <cellStyle name="计算 4 3 8 7" xfId="30802"/>
    <cellStyle name="计算 4 3 9" xfId="30803"/>
    <cellStyle name="计算 4 3 9 2" xfId="30804"/>
    <cellStyle name="计算 4 3 9 2 2" xfId="30805"/>
    <cellStyle name="计算 4 3 9 2 3" xfId="30806"/>
    <cellStyle name="计算 4 3 9 3" xfId="30807"/>
    <cellStyle name="计算 4 3 9 4" xfId="30808"/>
    <cellStyle name="计算 4 4" xfId="30809"/>
    <cellStyle name="计算 4 4 2" xfId="30810"/>
    <cellStyle name="计算 4 4 2 2" xfId="30811"/>
    <cellStyle name="计算 4 4 2 2 2" xfId="30812"/>
    <cellStyle name="计算 4 4 2 2 2 2" xfId="30813"/>
    <cellStyle name="计算 4 4 2 2 2 2 2" xfId="30814"/>
    <cellStyle name="计算 4 4 2 2 2 2 3" xfId="30815"/>
    <cellStyle name="计算 4 4 2 2 2 3" xfId="30816"/>
    <cellStyle name="计算 4 4 2 2 2 4" xfId="30817"/>
    <cellStyle name="计算 4 4 2 2 3" xfId="30818"/>
    <cellStyle name="计算 4 4 2 2 3 2" xfId="30819"/>
    <cellStyle name="计算 4 4 2 2 3 2 2" xfId="30820"/>
    <cellStyle name="计算 4 4 2 2 3 2 3" xfId="30821"/>
    <cellStyle name="计算 4 4 2 2 3 3" xfId="30822"/>
    <cellStyle name="计算 4 4 2 2 3 4" xfId="30823"/>
    <cellStyle name="计算 4 4 2 2 4" xfId="30824"/>
    <cellStyle name="计算 4 4 2 2 4 2" xfId="30825"/>
    <cellStyle name="计算 4 4 2 2 4 2 2" xfId="30826"/>
    <cellStyle name="计算 4 4 2 2 4 2 3" xfId="30827"/>
    <cellStyle name="计算 4 4 2 2 4 3" xfId="30828"/>
    <cellStyle name="计算 4 4 2 2 4 4" xfId="30829"/>
    <cellStyle name="计算 4 4 2 2 5" xfId="30830"/>
    <cellStyle name="计算 4 4 2 2 5 2" xfId="30831"/>
    <cellStyle name="计算 4 4 2 2 5 3" xfId="30832"/>
    <cellStyle name="计算 4 4 2 2 6" xfId="30833"/>
    <cellStyle name="计算 4 4 2 2 7" xfId="30834"/>
    <cellStyle name="计算 4 4 2 3" xfId="30835"/>
    <cellStyle name="计算 4 4 2 3 2" xfId="30836"/>
    <cellStyle name="计算 4 4 2 3 2 2" xfId="30837"/>
    <cellStyle name="计算 4 4 2 3 2 2 2" xfId="30838"/>
    <cellStyle name="计算 4 4 2 3 2 2 3" xfId="30839"/>
    <cellStyle name="计算 4 4 2 3 2 3" xfId="30840"/>
    <cellStyle name="计算 4 4 2 3 2 4" xfId="30841"/>
    <cellStyle name="计算 4 4 2 3 3" xfId="30842"/>
    <cellStyle name="计算 4 4 2 3 3 2" xfId="30843"/>
    <cellStyle name="计算 4 4 2 3 3 2 2" xfId="30844"/>
    <cellStyle name="计算 4 4 2 3 3 2 3" xfId="30845"/>
    <cellStyle name="计算 4 4 2 3 3 3" xfId="30846"/>
    <cellStyle name="计算 4 4 2 3 3 4" xfId="30847"/>
    <cellStyle name="计算 4 4 2 3 4" xfId="30848"/>
    <cellStyle name="计算 4 4 2 3 4 2" xfId="30849"/>
    <cellStyle name="计算 4 4 2 3 4 2 2" xfId="30850"/>
    <cellStyle name="计算 4 4 2 3 4 2 3" xfId="30851"/>
    <cellStyle name="计算 4 4 2 3 4 3" xfId="30852"/>
    <cellStyle name="计算 4 4 2 3 4 4" xfId="30853"/>
    <cellStyle name="计算 4 4 2 3 5" xfId="30854"/>
    <cellStyle name="计算 4 4 2 3 5 2" xfId="30855"/>
    <cellStyle name="计算 4 4 2 3 5 3" xfId="30856"/>
    <cellStyle name="计算 4 4 2 3 6" xfId="30857"/>
    <cellStyle name="计算 4 4 2 3 7" xfId="30858"/>
    <cellStyle name="计算 4 4 2 4" xfId="30859"/>
    <cellStyle name="计算 4 4 2 4 2" xfId="30860"/>
    <cellStyle name="计算 4 4 2 4 2 2" xfId="30861"/>
    <cellStyle name="计算 4 4 2 4 2 2 2" xfId="30862"/>
    <cellStyle name="计算 4 4 2 4 2 2 3" xfId="30863"/>
    <cellStyle name="计算 4 4 2 4 2 3" xfId="30864"/>
    <cellStyle name="计算 4 4 2 4 2 4" xfId="30865"/>
    <cellStyle name="计算 4 4 2 4 3" xfId="30866"/>
    <cellStyle name="计算 4 4 2 4 3 2" xfId="30867"/>
    <cellStyle name="计算 4 4 2 4 3 2 2" xfId="30868"/>
    <cellStyle name="计算 4 4 2 4 3 2 3" xfId="30869"/>
    <cellStyle name="计算 4 4 2 4 3 3" xfId="30870"/>
    <cellStyle name="计算 4 4 2 4 3 4" xfId="30871"/>
    <cellStyle name="计算 4 4 2 4 4" xfId="30872"/>
    <cellStyle name="计算 4 4 2 4 4 2" xfId="30873"/>
    <cellStyle name="计算 4 4 2 4 4 2 2" xfId="30874"/>
    <cellStyle name="计算 4 4 2 4 4 2 3" xfId="30875"/>
    <cellStyle name="计算 4 4 2 4 4 3" xfId="30876"/>
    <cellStyle name="计算 4 4 2 4 4 4" xfId="30877"/>
    <cellStyle name="计算 4 4 2 4 5" xfId="30878"/>
    <cellStyle name="计算 4 4 2 4 5 2" xfId="30879"/>
    <cellStyle name="计算 4 4 2 4 5 3" xfId="30880"/>
    <cellStyle name="计算 4 4 2 4 6" xfId="30881"/>
    <cellStyle name="计算 4 4 2 4 7" xfId="30882"/>
    <cellStyle name="计算 4 4 2 5" xfId="30883"/>
    <cellStyle name="计算 4 4 2 5 2" xfId="30884"/>
    <cellStyle name="计算 4 4 2 5 2 2" xfId="30885"/>
    <cellStyle name="计算 4 4 2 5 2 3" xfId="30886"/>
    <cellStyle name="计算 4 4 2 5 3" xfId="30887"/>
    <cellStyle name="计算 4 4 2 5 4" xfId="30888"/>
    <cellStyle name="计算 4 4 2 6" xfId="30889"/>
    <cellStyle name="计算 4 4 2 6 2" xfId="30890"/>
    <cellStyle name="计算 4 4 2 6 3" xfId="30891"/>
    <cellStyle name="计算 4 4 2 7" xfId="30892"/>
    <cellStyle name="计算 4 4 2 8" xfId="30893"/>
    <cellStyle name="计算 4 4 3" xfId="30894"/>
    <cellStyle name="计算 4 4 3 2" xfId="30895"/>
    <cellStyle name="计算 4 4 3 2 2" xfId="30896"/>
    <cellStyle name="计算 4 4 3 2 2 2" xfId="30897"/>
    <cellStyle name="计算 4 4 3 2 2 3" xfId="30898"/>
    <cellStyle name="计算 4 4 3 2 3" xfId="30899"/>
    <cellStyle name="计算 4 4 3 2 4" xfId="30900"/>
    <cellStyle name="计算 4 4 3 3" xfId="30901"/>
    <cellStyle name="计算 4 4 3 3 2" xfId="30902"/>
    <cellStyle name="计算 4 4 3 3 2 2" xfId="30903"/>
    <cellStyle name="计算 4 4 3 3 2 3" xfId="30904"/>
    <cellStyle name="计算 4 4 3 3 3" xfId="30905"/>
    <cellStyle name="计算 4 4 3 3 4" xfId="30906"/>
    <cellStyle name="计算 4 4 3 4" xfId="30907"/>
    <cellStyle name="计算 4 4 3 4 2" xfId="30908"/>
    <cellStyle name="计算 4 4 3 4 2 2" xfId="30909"/>
    <cellStyle name="计算 4 4 3 4 2 3" xfId="30910"/>
    <cellStyle name="计算 4 4 3 4 3" xfId="30911"/>
    <cellStyle name="计算 4 4 3 4 4" xfId="30912"/>
    <cellStyle name="计算 4 4 3 5" xfId="30913"/>
    <cellStyle name="计算 4 4 3 5 2" xfId="30914"/>
    <cellStyle name="计算 4 4 3 5 3" xfId="30915"/>
    <cellStyle name="计算 4 4 3 6" xfId="30916"/>
    <cellStyle name="计算 4 4 3 7" xfId="30917"/>
    <cellStyle name="计算 4 4 4" xfId="30918"/>
    <cellStyle name="计算 4 4 4 2" xfId="30919"/>
    <cellStyle name="计算 4 4 4 2 2" xfId="30920"/>
    <cellStyle name="计算 4 4 4 2 2 2" xfId="30921"/>
    <cellStyle name="计算 4 4 4 2 2 3" xfId="30922"/>
    <cellStyle name="计算 4 4 4 2 3" xfId="30923"/>
    <cellStyle name="计算 4 4 4 2 4" xfId="30924"/>
    <cellStyle name="计算 4 4 4 3" xfId="30925"/>
    <cellStyle name="计算 4 4 4 3 2" xfId="30926"/>
    <cellStyle name="计算 4 4 4 3 2 2" xfId="30927"/>
    <cellStyle name="计算 4 4 4 3 2 3" xfId="30928"/>
    <cellStyle name="计算 4 4 4 3 3" xfId="30929"/>
    <cellStyle name="计算 4 4 4 3 4" xfId="30930"/>
    <cellStyle name="计算 4 4 4 4" xfId="30931"/>
    <cellStyle name="计算 4 4 4 4 2" xfId="30932"/>
    <cellStyle name="计算 4 4 4 4 2 2" xfId="30933"/>
    <cellStyle name="计算 4 4 4 4 2 3" xfId="30934"/>
    <cellStyle name="计算 4 4 4 4 3" xfId="30935"/>
    <cellStyle name="计算 4 4 4 4 4" xfId="30936"/>
    <cellStyle name="计算 4 4 4 5" xfId="30937"/>
    <cellStyle name="计算 4 4 4 5 2" xfId="30938"/>
    <cellStyle name="计算 4 4 4 5 3" xfId="30939"/>
    <cellStyle name="计算 4 4 4 6" xfId="30940"/>
    <cellStyle name="计算 4 4 4 7" xfId="30941"/>
    <cellStyle name="计算 4 4 5" xfId="30942"/>
    <cellStyle name="计算 4 4 5 2" xfId="30943"/>
    <cellStyle name="计算 4 4 5 2 2" xfId="30944"/>
    <cellStyle name="计算 4 4 5 2 2 2" xfId="30945"/>
    <cellStyle name="计算 4 4 5 2 2 3" xfId="30946"/>
    <cellStyle name="计算 4 4 5 2 3" xfId="30947"/>
    <cellStyle name="计算 4 4 5 2 4" xfId="30948"/>
    <cellStyle name="计算 4 4 5 3" xfId="30949"/>
    <cellStyle name="计算 4 4 5 3 2" xfId="30950"/>
    <cellStyle name="计算 4 4 5 3 2 2" xfId="30951"/>
    <cellStyle name="计算 4 4 5 3 2 3" xfId="30952"/>
    <cellStyle name="计算 4 4 5 3 3" xfId="30953"/>
    <cellStyle name="计算 4 4 5 3 4" xfId="30954"/>
    <cellStyle name="计算 4 4 5 4" xfId="30955"/>
    <cellStyle name="计算 4 4 5 4 2" xfId="30956"/>
    <cellStyle name="计算 4 4 5 4 2 2" xfId="30957"/>
    <cellStyle name="计算 4 4 5 4 2 3" xfId="30958"/>
    <cellStyle name="计算 4 4 5 4 3" xfId="30959"/>
    <cellStyle name="计算 4 4 5 4 4" xfId="30960"/>
    <cellStyle name="计算 4 4 5 5" xfId="30961"/>
    <cellStyle name="计算 4 4 5 5 2" xfId="30962"/>
    <cellStyle name="计算 4 4 5 5 3" xfId="30963"/>
    <cellStyle name="计算 4 4 5 6" xfId="30964"/>
    <cellStyle name="计算 4 4 5 7" xfId="30965"/>
    <cellStyle name="计算 4 4 6" xfId="30966"/>
    <cellStyle name="计算 4 4 6 2" xfId="30967"/>
    <cellStyle name="计算 4 4 6 2 2" xfId="30968"/>
    <cellStyle name="计算 4 4 6 2 3" xfId="30969"/>
    <cellStyle name="计算 4 4 6 3" xfId="30970"/>
    <cellStyle name="计算 4 4 6 4" xfId="30971"/>
    <cellStyle name="计算 4 4 7" xfId="30972"/>
    <cellStyle name="计算 4 4 7 2" xfId="30973"/>
    <cellStyle name="计算 4 4 7 3" xfId="30974"/>
    <cellStyle name="计算 4 4 8" xfId="30975"/>
    <cellStyle name="计算 4 4 9" xfId="30976"/>
    <cellStyle name="计算 4 5" xfId="30977"/>
    <cellStyle name="计算 4 5 2" xfId="30978"/>
    <cellStyle name="计算 4 5 2 2" xfId="30979"/>
    <cellStyle name="计算 4 5 2 2 2" xfId="30980"/>
    <cellStyle name="计算 4 5 2 2 2 2" xfId="30981"/>
    <cellStyle name="计算 4 5 2 2 2 2 2" xfId="30982"/>
    <cellStyle name="计算 4 5 2 2 2 2 3" xfId="30983"/>
    <cellStyle name="计算 4 5 2 2 2 3" xfId="30984"/>
    <cellStyle name="计算 4 5 2 2 2 4" xfId="30985"/>
    <cellStyle name="计算 4 5 2 2 3" xfId="30986"/>
    <cellStyle name="计算 4 5 2 2 3 2" xfId="30987"/>
    <cellStyle name="计算 4 5 2 2 3 2 2" xfId="30988"/>
    <cellStyle name="计算 4 5 2 2 3 2 3" xfId="30989"/>
    <cellStyle name="计算 4 5 2 2 3 3" xfId="30990"/>
    <cellStyle name="计算 4 5 2 2 3 4" xfId="30991"/>
    <cellStyle name="计算 4 5 2 2 4" xfId="30992"/>
    <cellStyle name="计算 4 5 2 2 4 2" xfId="30993"/>
    <cellStyle name="计算 4 5 2 2 4 2 2" xfId="30994"/>
    <cellStyle name="计算 4 5 2 2 4 2 3" xfId="30995"/>
    <cellStyle name="计算 4 5 2 2 4 3" xfId="30996"/>
    <cellStyle name="计算 4 5 2 2 4 4" xfId="30997"/>
    <cellStyle name="计算 4 5 2 2 5" xfId="30998"/>
    <cellStyle name="计算 4 5 2 2 5 2" xfId="30999"/>
    <cellStyle name="计算 4 5 2 2 5 3" xfId="31000"/>
    <cellStyle name="计算 4 5 2 2 6" xfId="31001"/>
    <cellStyle name="计算 4 5 2 2 7" xfId="31002"/>
    <cellStyle name="计算 4 5 2 3" xfId="31003"/>
    <cellStyle name="计算 4 5 2 3 2" xfId="31004"/>
    <cellStyle name="计算 4 5 2 3 2 2" xfId="31005"/>
    <cellStyle name="计算 4 5 2 3 2 2 2" xfId="31006"/>
    <cellStyle name="计算 4 5 2 3 2 2 3" xfId="31007"/>
    <cellStyle name="计算 4 5 2 3 2 3" xfId="31008"/>
    <cellStyle name="计算 4 5 2 3 2 4" xfId="31009"/>
    <cellStyle name="计算 4 5 2 3 3" xfId="31010"/>
    <cellStyle name="计算 4 5 2 3 3 2" xfId="31011"/>
    <cellStyle name="计算 4 5 2 3 3 2 2" xfId="31012"/>
    <cellStyle name="计算 4 5 2 3 3 2 3" xfId="31013"/>
    <cellStyle name="计算 4 5 2 3 3 3" xfId="31014"/>
    <cellStyle name="计算 4 5 2 3 3 4" xfId="31015"/>
    <cellStyle name="计算 4 5 2 3 4" xfId="31016"/>
    <cellStyle name="计算 4 5 2 3 4 2" xfId="31017"/>
    <cellStyle name="计算 4 5 2 3 4 2 2" xfId="31018"/>
    <cellStyle name="计算 4 5 2 3 4 2 3" xfId="31019"/>
    <cellStyle name="计算 4 5 2 3 4 3" xfId="31020"/>
    <cellStyle name="计算 4 5 2 3 4 4" xfId="31021"/>
    <cellStyle name="计算 4 5 2 3 5" xfId="31022"/>
    <cellStyle name="计算 4 5 2 3 5 2" xfId="31023"/>
    <cellStyle name="计算 4 5 2 3 5 3" xfId="31024"/>
    <cellStyle name="计算 4 5 2 3 6" xfId="31025"/>
    <cellStyle name="计算 4 5 2 3 7" xfId="31026"/>
    <cellStyle name="计算 4 5 2 4" xfId="31027"/>
    <cellStyle name="计算 4 5 2 4 2" xfId="31028"/>
    <cellStyle name="计算 4 5 2 4 2 2" xfId="31029"/>
    <cellStyle name="计算 4 5 2 4 2 2 2" xfId="31030"/>
    <cellStyle name="计算 4 5 2 4 2 2 3" xfId="31031"/>
    <cellStyle name="计算 4 5 2 4 2 3" xfId="31032"/>
    <cellStyle name="计算 4 5 2 4 2 4" xfId="31033"/>
    <cellStyle name="计算 4 5 2 4 3" xfId="31034"/>
    <cellStyle name="计算 4 5 2 4 3 2" xfId="31035"/>
    <cellStyle name="计算 4 5 2 4 3 2 2" xfId="31036"/>
    <cellStyle name="计算 4 5 2 4 3 2 3" xfId="31037"/>
    <cellStyle name="计算 4 5 2 4 3 3" xfId="31038"/>
    <cellStyle name="计算 4 5 2 4 3 4" xfId="31039"/>
    <cellStyle name="计算 4 5 2 4 4" xfId="31040"/>
    <cellStyle name="计算 4 5 2 4 4 2" xfId="31041"/>
    <cellStyle name="计算 4 5 2 4 4 2 2" xfId="31042"/>
    <cellStyle name="计算 4 5 2 4 4 2 3" xfId="31043"/>
    <cellStyle name="计算 4 5 2 4 4 3" xfId="31044"/>
    <cellStyle name="计算 4 5 2 4 4 4" xfId="31045"/>
    <cellStyle name="计算 4 5 2 4 5" xfId="31046"/>
    <cellStyle name="计算 4 5 2 4 5 2" xfId="31047"/>
    <cellStyle name="计算 4 5 2 4 5 3" xfId="31048"/>
    <cellStyle name="计算 4 5 2 4 6" xfId="31049"/>
    <cellStyle name="计算 4 5 2 4 7" xfId="31050"/>
    <cellStyle name="计算 4 5 2 5" xfId="31051"/>
    <cellStyle name="计算 4 5 2 5 2" xfId="31052"/>
    <cellStyle name="计算 4 5 2 5 2 2" xfId="31053"/>
    <cellStyle name="计算 4 5 2 5 2 3" xfId="31054"/>
    <cellStyle name="计算 4 5 2 5 3" xfId="31055"/>
    <cellStyle name="计算 4 5 2 5 4" xfId="31056"/>
    <cellStyle name="计算 4 5 2 6" xfId="31057"/>
    <cellStyle name="计算 4 5 2 6 2" xfId="31058"/>
    <cellStyle name="计算 4 5 2 6 3" xfId="31059"/>
    <cellStyle name="计算 4 5 2 7" xfId="31060"/>
    <cellStyle name="计算 4 5 2 8" xfId="31061"/>
    <cellStyle name="计算 4 5 3" xfId="31062"/>
    <cellStyle name="计算 4 5 3 2" xfId="31063"/>
    <cellStyle name="计算 4 5 3 2 2" xfId="31064"/>
    <cellStyle name="计算 4 5 3 2 2 2" xfId="31065"/>
    <cellStyle name="计算 4 5 3 2 2 3" xfId="31066"/>
    <cellStyle name="计算 4 5 3 2 3" xfId="31067"/>
    <cellStyle name="计算 4 5 3 2 4" xfId="31068"/>
    <cellStyle name="计算 4 5 3 3" xfId="31069"/>
    <cellStyle name="计算 4 5 3 3 2" xfId="31070"/>
    <cellStyle name="计算 4 5 3 3 2 2" xfId="31071"/>
    <cellStyle name="计算 4 5 3 3 2 3" xfId="31072"/>
    <cellStyle name="计算 4 5 3 3 3" xfId="31073"/>
    <cellStyle name="计算 4 5 3 3 4" xfId="31074"/>
    <cellStyle name="计算 4 5 3 4" xfId="31075"/>
    <cellStyle name="计算 4 5 3 4 2" xfId="31076"/>
    <cellStyle name="计算 4 5 3 4 2 2" xfId="31077"/>
    <cellStyle name="计算 4 5 3 4 2 3" xfId="31078"/>
    <cellStyle name="计算 4 5 3 4 3" xfId="31079"/>
    <cellStyle name="计算 4 5 3 4 4" xfId="31080"/>
    <cellStyle name="计算 4 5 3 5" xfId="31081"/>
    <cellStyle name="计算 4 5 3 5 2" xfId="31082"/>
    <cellStyle name="计算 4 5 3 5 3" xfId="31083"/>
    <cellStyle name="计算 4 5 3 6" xfId="31084"/>
    <cellStyle name="计算 4 5 3 7" xfId="31085"/>
    <cellStyle name="计算 4 5 4" xfId="31086"/>
    <cellStyle name="计算 4 5 4 2" xfId="31087"/>
    <cellStyle name="计算 4 5 4 2 2" xfId="31088"/>
    <cellStyle name="计算 4 5 4 2 2 2" xfId="31089"/>
    <cellStyle name="计算 4 5 4 2 2 3" xfId="31090"/>
    <cellStyle name="计算 4 5 4 2 3" xfId="31091"/>
    <cellStyle name="计算 4 5 4 2 4" xfId="31092"/>
    <cellStyle name="计算 4 5 4 3" xfId="31093"/>
    <cellStyle name="计算 4 5 4 3 2" xfId="31094"/>
    <cellStyle name="计算 4 5 4 3 2 2" xfId="31095"/>
    <cellStyle name="计算 4 5 4 3 2 3" xfId="31096"/>
    <cellStyle name="计算 4 5 4 3 3" xfId="31097"/>
    <cellStyle name="计算 4 5 4 3 4" xfId="31098"/>
    <cellStyle name="计算 4 5 4 4" xfId="31099"/>
    <cellStyle name="计算 4 5 4 4 2" xfId="31100"/>
    <cellStyle name="计算 4 5 4 4 2 2" xfId="31101"/>
    <cellStyle name="计算 4 5 4 4 2 3" xfId="31102"/>
    <cellStyle name="计算 4 5 4 4 3" xfId="31103"/>
    <cellStyle name="计算 4 5 4 4 4" xfId="31104"/>
    <cellStyle name="计算 4 5 4 5" xfId="31105"/>
    <cellStyle name="计算 4 5 4 5 2" xfId="31106"/>
    <cellStyle name="计算 4 5 4 5 3" xfId="31107"/>
    <cellStyle name="计算 4 5 4 6" xfId="31108"/>
    <cellStyle name="计算 4 5 4 7" xfId="31109"/>
    <cellStyle name="计算 4 5 5" xfId="31110"/>
    <cellStyle name="计算 4 5 5 2" xfId="31111"/>
    <cellStyle name="计算 4 5 5 2 2" xfId="31112"/>
    <cellStyle name="计算 4 5 5 2 2 2" xfId="31113"/>
    <cellStyle name="计算 4 5 5 2 2 3" xfId="31114"/>
    <cellStyle name="计算 4 5 5 2 3" xfId="31115"/>
    <cellStyle name="计算 4 5 5 2 4" xfId="31116"/>
    <cellStyle name="计算 4 5 5 3" xfId="31117"/>
    <cellStyle name="计算 4 5 5 3 2" xfId="31118"/>
    <cellStyle name="计算 4 5 5 3 2 2" xfId="31119"/>
    <cellStyle name="计算 4 5 5 3 2 3" xfId="31120"/>
    <cellStyle name="计算 4 5 5 3 3" xfId="31121"/>
    <cellStyle name="计算 4 5 5 3 4" xfId="31122"/>
    <cellStyle name="计算 4 5 5 4" xfId="31123"/>
    <cellStyle name="计算 4 5 5 4 2" xfId="31124"/>
    <cellStyle name="计算 4 5 5 4 2 2" xfId="31125"/>
    <cellStyle name="计算 4 5 5 4 2 3" xfId="31126"/>
    <cellStyle name="计算 4 5 5 4 3" xfId="31127"/>
    <cellStyle name="计算 4 5 5 4 4" xfId="31128"/>
    <cellStyle name="计算 4 5 5 5" xfId="31129"/>
    <cellStyle name="计算 4 5 5 5 2" xfId="31130"/>
    <cellStyle name="计算 4 5 5 5 3" xfId="31131"/>
    <cellStyle name="计算 4 5 5 6" xfId="31132"/>
    <cellStyle name="计算 4 5 5 7" xfId="31133"/>
    <cellStyle name="计算 4 5 6" xfId="31134"/>
    <cellStyle name="计算 4 5 6 2" xfId="31135"/>
    <cellStyle name="计算 4 5 6 2 2" xfId="31136"/>
    <cellStyle name="计算 4 5 6 2 3" xfId="31137"/>
    <cellStyle name="计算 4 5 6 3" xfId="31138"/>
    <cellStyle name="计算 4 5 6 4" xfId="31139"/>
    <cellStyle name="计算 4 5 7" xfId="31140"/>
    <cellStyle name="计算 4 5 7 2" xfId="31141"/>
    <cellStyle name="计算 4 5 7 3" xfId="31142"/>
    <cellStyle name="计算 4 5 8" xfId="31143"/>
    <cellStyle name="计算 4 5 9" xfId="31144"/>
    <cellStyle name="计算 4 6" xfId="31145"/>
    <cellStyle name="计算 4 6 2" xfId="31146"/>
    <cellStyle name="计算 4 6 2 2" xfId="31147"/>
    <cellStyle name="计算 4 6 2 2 2" xfId="31148"/>
    <cellStyle name="计算 4 6 2 2 2 2" xfId="31149"/>
    <cellStyle name="计算 4 6 2 2 2 2 2" xfId="31150"/>
    <cellStyle name="计算 4 6 2 2 2 2 3" xfId="31151"/>
    <cellStyle name="计算 4 6 2 2 2 3" xfId="31152"/>
    <cellStyle name="计算 4 6 2 2 2 4" xfId="31153"/>
    <cellStyle name="计算 4 6 2 2 3" xfId="31154"/>
    <cellStyle name="计算 4 6 2 2 3 2" xfId="31155"/>
    <cellStyle name="计算 4 6 2 2 3 2 2" xfId="31156"/>
    <cellStyle name="计算 4 6 2 2 3 2 3" xfId="31157"/>
    <cellStyle name="计算 4 6 2 2 3 3" xfId="31158"/>
    <cellStyle name="计算 4 6 2 2 3 4" xfId="31159"/>
    <cellStyle name="计算 4 6 2 2 4" xfId="31160"/>
    <cellStyle name="计算 4 6 2 2 4 2" xfId="31161"/>
    <cellStyle name="计算 4 6 2 2 4 2 2" xfId="31162"/>
    <cellStyle name="计算 4 6 2 2 4 2 3" xfId="31163"/>
    <cellStyle name="计算 4 6 2 2 4 3" xfId="31164"/>
    <cellStyle name="计算 4 6 2 2 4 4" xfId="31165"/>
    <cellStyle name="计算 4 6 2 2 5" xfId="31166"/>
    <cellStyle name="计算 4 6 2 2 5 2" xfId="31167"/>
    <cellStyle name="计算 4 6 2 2 5 3" xfId="31168"/>
    <cellStyle name="计算 4 6 2 2 6" xfId="31169"/>
    <cellStyle name="计算 4 6 2 2 7" xfId="31170"/>
    <cellStyle name="计算 4 6 2 3" xfId="31171"/>
    <cellStyle name="计算 4 6 2 3 2" xfId="31172"/>
    <cellStyle name="计算 4 6 2 3 2 2" xfId="31173"/>
    <cellStyle name="计算 4 6 2 3 2 2 2" xfId="31174"/>
    <cellStyle name="计算 4 6 2 3 2 2 3" xfId="31175"/>
    <cellStyle name="计算 4 6 2 3 2 3" xfId="31176"/>
    <cellStyle name="计算 4 6 2 3 2 4" xfId="31177"/>
    <cellStyle name="计算 4 6 2 3 3" xfId="31178"/>
    <cellStyle name="计算 4 6 2 3 3 2" xfId="31179"/>
    <cellStyle name="计算 4 6 2 3 3 2 2" xfId="31180"/>
    <cellStyle name="计算 4 6 2 3 3 2 3" xfId="31181"/>
    <cellStyle name="计算 4 6 2 3 3 3" xfId="31182"/>
    <cellStyle name="计算 4 6 2 3 3 4" xfId="31183"/>
    <cellStyle name="计算 4 6 2 3 4" xfId="31184"/>
    <cellStyle name="计算 4 6 2 3 4 2" xfId="31185"/>
    <cellStyle name="计算 4 6 2 3 4 2 2" xfId="31186"/>
    <cellStyle name="计算 4 6 2 3 4 2 3" xfId="31187"/>
    <cellStyle name="计算 4 6 2 3 4 3" xfId="31188"/>
    <cellStyle name="计算 4 6 2 3 4 4" xfId="31189"/>
    <cellStyle name="计算 4 6 2 3 5" xfId="31190"/>
    <cellStyle name="计算 4 6 2 3 5 2" xfId="31191"/>
    <cellStyle name="计算 4 6 2 3 5 3" xfId="31192"/>
    <cellStyle name="计算 4 6 2 3 6" xfId="31193"/>
    <cellStyle name="计算 4 6 2 3 7" xfId="31194"/>
    <cellStyle name="计算 4 6 2 4" xfId="31195"/>
    <cellStyle name="计算 4 6 2 4 2" xfId="31196"/>
    <cellStyle name="计算 4 6 2 4 2 2" xfId="31197"/>
    <cellStyle name="计算 4 6 2 4 2 2 2" xfId="31198"/>
    <cellStyle name="计算 4 6 2 4 2 2 3" xfId="31199"/>
    <cellStyle name="计算 4 6 2 4 2 3" xfId="31200"/>
    <cellStyle name="计算 4 6 2 4 2 4" xfId="31201"/>
    <cellStyle name="计算 4 6 2 4 3" xfId="31202"/>
    <cellStyle name="计算 4 6 2 4 3 2" xfId="31203"/>
    <cellStyle name="计算 4 6 2 4 3 2 2" xfId="31204"/>
    <cellStyle name="计算 4 6 2 4 3 2 3" xfId="31205"/>
    <cellStyle name="计算 4 6 2 4 3 3" xfId="31206"/>
    <cellStyle name="计算 4 6 2 4 3 4" xfId="31207"/>
    <cellStyle name="计算 4 6 2 4 4" xfId="31208"/>
    <cellStyle name="计算 4 6 2 4 4 2" xfId="31209"/>
    <cellStyle name="计算 4 6 2 4 4 2 2" xfId="31210"/>
    <cellStyle name="计算 4 6 2 4 4 2 3" xfId="31211"/>
    <cellStyle name="计算 4 6 2 4 4 3" xfId="31212"/>
    <cellStyle name="计算 4 6 2 4 4 4" xfId="31213"/>
    <cellStyle name="计算 4 6 2 4 5" xfId="31214"/>
    <cellStyle name="计算 4 6 2 4 5 2" xfId="31215"/>
    <cellStyle name="计算 4 6 2 4 5 3" xfId="31216"/>
    <cellStyle name="计算 4 6 2 4 6" xfId="31217"/>
    <cellStyle name="计算 4 6 2 4 7" xfId="31218"/>
    <cellStyle name="计算 4 6 2 5" xfId="31219"/>
    <cellStyle name="计算 4 6 2 5 2" xfId="31220"/>
    <cellStyle name="计算 4 6 2 5 2 2" xfId="31221"/>
    <cellStyle name="计算 4 6 2 5 2 3" xfId="31222"/>
    <cellStyle name="计算 4 6 2 5 3" xfId="31223"/>
    <cellStyle name="计算 4 6 2 5 4" xfId="31224"/>
    <cellStyle name="计算 4 6 2 6" xfId="31225"/>
    <cellStyle name="计算 4 6 2 6 2" xfId="31226"/>
    <cellStyle name="计算 4 6 2 6 3" xfId="31227"/>
    <cellStyle name="计算 4 6 2 7" xfId="31228"/>
    <cellStyle name="计算 4 6 2 8" xfId="31229"/>
    <cellStyle name="计算 4 6 3" xfId="31230"/>
    <cellStyle name="计算 4 6 3 2" xfId="31231"/>
    <cellStyle name="计算 4 6 3 2 2" xfId="31232"/>
    <cellStyle name="计算 4 6 3 2 2 2" xfId="31233"/>
    <cellStyle name="计算 4 6 3 2 2 3" xfId="31234"/>
    <cellStyle name="计算 4 6 3 2 3" xfId="31235"/>
    <cellStyle name="计算 4 6 3 2 4" xfId="31236"/>
    <cellStyle name="计算 4 6 3 3" xfId="31237"/>
    <cellStyle name="计算 4 6 3 3 2" xfId="31238"/>
    <cellStyle name="计算 4 6 3 3 2 2" xfId="31239"/>
    <cellStyle name="计算 4 6 3 3 2 3" xfId="31240"/>
    <cellStyle name="计算 4 6 3 3 3" xfId="31241"/>
    <cellStyle name="计算 4 6 3 3 4" xfId="31242"/>
    <cellStyle name="计算 4 6 3 4" xfId="31243"/>
    <cellStyle name="计算 4 6 3 4 2" xfId="31244"/>
    <cellStyle name="计算 4 6 3 4 2 2" xfId="31245"/>
    <cellStyle name="计算 4 6 3 4 2 3" xfId="31246"/>
    <cellStyle name="计算 4 6 3 4 3" xfId="31247"/>
    <cellStyle name="计算 4 6 3 4 4" xfId="31248"/>
    <cellStyle name="计算 4 6 3 5" xfId="31249"/>
    <cellStyle name="计算 4 6 3 5 2" xfId="31250"/>
    <cellStyle name="计算 4 6 3 5 3" xfId="31251"/>
    <cellStyle name="计算 4 6 3 6" xfId="31252"/>
    <cellStyle name="计算 4 6 3 7" xfId="31253"/>
    <cellStyle name="计算 4 6 4" xfId="31254"/>
    <cellStyle name="计算 4 6 4 2" xfId="31255"/>
    <cellStyle name="计算 4 6 4 2 2" xfId="31256"/>
    <cellStyle name="计算 4 6 4 2 2 2" xfId="31257"/>
    <cellStyle name="计算 4 6 4 2 2 3" xfId="31258"/>
    <cellStyle name="计算 4 6 4 2 3" xfId="31259"/>
    <cellStyle name="计算 4 6 4 2 4" xfId="31260"/>
    <cellStyle name="计算 4 6 4 3" xfId="31261"/>
    <cellStyle name="计算 4 6 4 3 2" xfId="31262"/>
    <cellStyle name="计算 4 6 4 3 2 2" xfId="31263"/>
    <cellStyle name="计算 4 6 4 3 2 3" xfId="31264"/>
    <cellStyle name="计算 4 6 4 3 3" xfId="31265"/>
    <cellStyle name="计算 4 6 4 3 4" xfId="31266"/>
    <cellStyle name="计算 4 6 4 4" xfId="31267"/>
    <cellStyle name="计算 4 6 4 4 2" xfId="31268"/>
    <cellStyle name="计算 4 6 4 4 2 2" xfId="31269"/>
    <cellStyle name="计算 4 6 4 4 2 3" xfId="31270"/>
    <cellStyle name="计算 4 6 4 4 3" xfId="31271"/>
    <cellStyle name="计算 4 6 4 4 4" xfId="31272"/>
    <cellStyle name="计算 4 6 4 5" xfId="31273"/>
    <cellStyle name="计算 4 6 4 5 2" xfId="31274"/>
    <cellStyle name="计算 4 6 4 5 3" xfId="31275"/>
    <cellStyle name="计算 4 6 4 6" xfId="31276"/>
    <cellStyle name="计算 4 6 4 7" xfId="31277"/>
    <cellStyle name="计算 4 6 5" xfId="31278"/>
    <cellStyle name="计算 4 6 5 2" xfId="31279"/>
    <cellStyle name="计算 4 6 5 2 2" xfId="31280"/>
    <cellStyle name="计算 4 6 5 2 2 2" xfId="31281"/>
    <cellStyle name="计算 4 6 5 2 2 3" xfId="31282"/>
    <cellStyle name="计算 4 6 5 2 3" xfId="31283"/>
    <cellStyle name="计算 4 6 5 2 4" xfId="31284"/>
    <cellStyle name="计算 4 6 5 3" xfId="31285"/>
    <cellStyle name="计算 4 6 5 3 2" xfId="31286"/>
    <cellStyle name="计算 4 6 5 3 2 2" xfId="31287"/>
    <cellStyle name="计算 4 6 5 3 2 3" xfId="31288"/>
    <cellStyle name="计算 4 6 5 3 3" xfId="31289"/>
    <cellStyle name="计算 4 6 5 3 4" xfId="31290"/>
    <cellStyle name="计算 4 6 5 4" xfId="31291"/>
    <cellStyle name="计算 4 6 5 4 2" xfId="31292"/>
    <cellStyle name="计算 4 6 5 4 2 2" xfId="31293"/>
    <cellStyle name="计算 4 6 5 4 2 3" xfId="31294"/>
    <cellStyle name="计算 4 6 5 4 3" xfId="31295"/>
    <cellStyle name="计算 4 6 5 4 4" xfId="31296"/>
    <cellStyle name="计算 4 6 5 5" xfId="31297"/>
    <cellStyle name="计算 4 6 5 5 2" xfId="31298"/>
    <cellStyle name="计算 4 6 5 5 3" xfId="31299"/>
    <cellStyle name="计算 4 6 5 6" xfId="31300"/>
    <cellStyle name="计算 4 6 5 7" xfId="31301"/>
    <cellStyle name="计算 4 6 6" xfId="31302"/>
    <cellStyle name="计算 4 6 6 2" xfId="31303"/>
    <cellStyle name="计算 4 6 6 2 2" xfId="31304"/>
    <cellStyle name="计算 4 6 6 2 3" xfId="31305"/>
    <cellStyle name="计算 4 6 6 3" xfId="31306"/>
    <cellStyle name="计算 4 6 6 4" xfId="31307"/>
    <cellStyle name="计算 4 6 7" xfId="31308"/>
    <cellStyle name="计算 4 6 8" xfId="31309"/>
    <cellStyle name="计算 4 7" xfId="31310"/>
    <cellStyle name="计算 4 7 2" xfId="31311"/>
    <cellStyle name="计算 4 7 2 2" xfId="31312"/>
    <cellStyle name="计算 4 7 2 2 2" xfId="31313"/>
    <cellStyle name="计算 4 7 2 2 3" xfId="31314"/>
    <cellStyle name="计算 4 7 2 3" xfId="31315"/>
    <cellStyle name="计算 4 7 2 4" xfId="31316"/>
    <cellStyle name="计算 4 7 3" xfId="31317"/>
    <cellStyle name="计算 4 7 3 2" xfId="31318"/>
    <cellStyle name="计算 4 7 3 2 2" xfId="31319"/>
    <cellStyle name="计算 4 7 3 2 3" xfId="31320"/>
    <cellStyle name="计算 4 7 3 3" xfId="31321"/>
    <cellStyle name="计算 4 7 3 4" xfId="31322"/>
    <cellStyle name="计算 4 7 4" xfId="31323"/>
    <cellStyle name="计算 4 7 4 2" xfId="31324"/>
    <cellStyle name="计算 4 7 4 2 2" xfId="31325"/>
    <cellStyle name="计算 4 7 4 2 3" xfId="31326"/>
    <cellStyle name="计算 4 7 4 3" xfId="31327"/>
    <cellStyle name="计算 4 7 4 4" xfId="31328"/>
    <cellStyle name="计算 4 7 5" xfId="31329"/>
    <cellStyle name="计算 4 7 5 2" xfId="31330"/>
    <cellStyle name="计算 4 7 5 3" xfId="31331"/>
    <cellStyle name="计算 4 7 6" xfId="31332"/>
    <cellStyle name="计算 4 7 7" xfId="31333"/>
    <cellStyle name="计算 4 8" xfId="31334"/>
    <cellStyle name="计算 4 8 2" xfId="31335"/>
    <cellStyle name="计算 4 8 2 2" xfId="31336"/>
    <cellStyle name="计算 4 8 2 2 2" xfId="31337"/>
    <cellStyle name="计算 4 8 2 2 3" xfId="31338"/>
    <cellStyle name="计算 4 8 2 3" xfId="31339"/>
    <cellStyle name="计算 4 8 2 4" xfId="31340"/>
    <cellStyle name="计算 4 8 3" xfId="31341"/>
    <cellStyle name="计算 4 8 3 2" xfId="31342"/>
    <cellStyle name="计算 4 8 3 2 2" xfId="31343"/>
    <cellStyle name="计算 4 8 3 2 3" xfId="31344"/>
    <cellStyle name="计算 4 8 3 3" xfId="31345"/>
    <cellStyle name="计算 4 8 3 4" xfId="31346"/>
    <cellStyle name="计算 4 8 4" xfId="31347"/>
    <cellStyle name="计算 4 8 4 2" xfId="31348"/>
    <cellStyle name="计算 4 8 4 2 2" xfId="31349"/>
    <cellStyle name="计算 4 8 4 2 3" xfId="31350"/>
    <cellStyle name="计算 4 8 4 3" xfId="31351"/>
    <cellStyle name="计算 4 8 4 4" xfId="31352"/>
    <cellStyle name="计算 4 8 5" xfId="31353"/>
    <cellStyle name="计算 4 8 5 2" xfId="31354"/>
    <cellStyle name="计算 4 8 5 3" xfId="31355"/>
    <cellStyle name="计算 4 8 6" xfId="31356"/>
    <cellStyle name="计算 4 8 7" xfId="31357"/>
    <cellStyle name="计算 4 9" xfId="31358"/>
    <cellStyle name="计算 4 9 2" xfId="31359"/>
    <cellStyle name="计算 4 9 2 2" xfId="31360"/>
    <cellStyle name="计算 4 9 2 2 2" xfId="31361"/>
    <cellStyle name="计算 4 9 2 2 3" xfId="31362"/>
    <cellStyle name="计算 4 9 2 3" xfId="31363"/>
    <cellStyle name="计算 4 9 2 4" xfId="31364"/>
    <cellStyle name="计算 4 9 3" xfId="31365"/>
    <cellStyle name="计算 4 9 3 2" xfId="31366"/>
    <cellStyle name="计算 4 9 3 2 2" xfId="31367"/>
    <cellStyle name="计算 4 9 3 2 3" xfId="31368"/>
    <cellStyle name="计算 4 9 3 3" xfId="31369"/>
    <cellStyle name="计算 4 9 3 4" xfId="31370"/>
    <cellStyle name="计算 4 9 4" xfId="31371"/>
    <cellStyle name="计算 4 9 4 2" xfId="31372"/>
    <cellStyle name="计算 4 9 4 2 2" xfId="31373"/>
    <cellStyle name="计算 4 9 4 2 3" xfId="31374"/>
    <cellStyle name="计算 4 9 4 3" xfId="31375"/>
    <cellStyle name="计算 4 9 4 4" xfId="31376"/>
    <cellStyle name="计算 4 9 5" xfId="31377"/>
    <cellStyle name="计算 4 9 5 2" xfId="31378"/>
    <cellStyle name="计算 4 9 5 3" xfId="31379"/>
    <cellStyle name="计算 4 9 6" xfId="31380"/>
    <cellStyle name="计算 4 9 7" xfId="31381"/>
    <cellStyle name="检查单元格 2" xfId="31382"/>
    <cellStyle name="检查单元格 2 2" xfId="31383"/>
    <cellStyle name="检查单元格 2 3" xfId="31384"/>
    <cellStyle name="检查单元格 2 4" xfId="31385"/>
    <cellStyle name="检查单元格 2 5" xfId="31386"/>
    <cellStyle name="检查单元格 3" xfId="31387"/>
    <cellStyle name="检查单元格 4" xfId="31388"/>
    <cellStyle name="解释性文本 2" xfId="31389"/>
    <cellStyle name="解释性文本 2 2" xfId="31390"/>
    <cellStyle name="解释性文本 2 3" xfId="31391"/>
    <cellStyle name="解释性文本 2 4" xfId="31392"/>
    <cellStyle name="解释性文本 2 5" xfId="31393"/>
    <cellStyle name="解释性文本 3" xfId="31394"/>
    <cellStyle name="解释性文本 4" xfId="31395"/>
    <cellStyle name="警告文本 2" xfId="31396"/>
    <cellStyle name="警告文本 2 2" xfId="31397"/>
    <cellStyle name="警告文本 2 3" xfId="31398"/>
    <cellStyle name="警告文本 2 4" xfId="31399"/>
    <cellStyle name="警告文本 2 5" xfId="31400"/>
    <cellStyle name="警告文本 3" xfId="31401"/>
    <cellStyle name="警告文本 4" xfId="31402"/>
    <cellStyle name="链接单元格 2" xfId="31403"/>
    <cellStyle name="链接单元格 2 2" xfId="31404"/>
    <cellStyle name="链接单元格 2 3" xfId="31405"/>
    <cellStyle name="链接单元格 2 4" xfId="31406"/>
    <cellStyle name="链接单元格 2 5" xfId="31407"/>
    <cellStyle name="链接单元格 3" xfId="31408"/>
    <cellStyle name="链接单元格 4" xfId="31409"/>
    <cellStyle name="普通 2" xfId="31410"/>
    <cellStyle name="千位分隔 2" xfId="31411"/>
    <cellStyle name="千位分隔 2 10" xfId="31412"/>
    <cellStyle name="千位分隔 2 10 2" xfId="31413"/>
    <cellStyle name="千位分隔 2 10 2 2" xfId="31414"/>
    <cellStyle name="千位分隔 2 10 3" xfId="31415"/>
    <cellStyle name="千位分隔 2 10 3 2" xfId="31416"/>
    <cellStyle name="千位分隔 2 10 4" xfId="31417"/>
    <cellStyle name="千位分隔 2 11" xfId="31418"/>
    <cellStyle name="千位分隔 2 2" xfId="31419"/>
    <cellStyle name="千位分隔 2 2 10" xfId="31420"/>
    <cellStyle name="千位分隔 2 2 2" xfId="31421"/>
    <cellStyle name="千位分隔 2 2 2 10" xfId="31422"/>
    <cellStyle name="千位分隔 2 2 2 11" xfId="31423"/>
    <cellStyle name="千位分隔 2 2 2 11 2" xfId="31424"/>
    <cellStyle name="千位分隔 2 2 2 11 2 2" xfId="31425"/>
    <cellStyle name="千位分隔 2 2 2 11 3" xfId="31426"/>
    <cellStyle name="千位分隔 2 2 2 11 3 2" xfId="31427"/>
    <cellStyle name="千位分隔 2 2 2 11 4" xfId="31428"/>
    <cellStyle name="千位分隔 2 2 2 12" xfId="31429"/>
    <cellStyle name="千位分隔 2 2 2 2" xfId="31430"/>
    <cellStyle name="千位分隔 2 2 2 2 2" xfId="31431"/>
    <cellStyle name="千位分隔 2 2 2 2 2 2" xfId="31432"/>
    <cellStyle name="千位分隔 2 2 2 2 2 2 2" xfId="31433"/>
    <cellStyle name="千位分隔 2 2 2 2 2 2 2 2" xfId="31434"/>
    <cellStyle name="千位分隔 2 2 2 2 2 2 3" xfId="31435"/>
    <cellStyle name="千位分隔 2 2 2 2 2 3" xfId="31436"/>
    <cellStyle name="千位分隔 2 2 2 2 2 4" xfId="31437"/>
    <cellStyle name="千位分隔 2 2 2 2 3" xfId="31438"/>
    <cellStyle name="千位分隔 2 2 2 2 3 2" xfId="31439"/>
    <cellStyle name="千位分隔 2 2 2 2 3 2 2" xfId="31440"/>
    <cellStyle name="千位分隔 2 2 2 2 3 3" xfId="31441"/>
    <cellStyle name="千位分隔 2 2 2 2 4" xfId="31442"/>
    <cellStyle name="千位分隔 2 2 2 2 4 2" xfId="31443"/>
    <cellStyle name="千位分隔 2 2 2 3" xfId="31444"/>
    <cellStyle name="千位分隔 2 2 2 3 2" xfId="31445"/>
    <cellStyle name="千位分隔 2 2 2 3 2 2" xfId="31446"/>
    <cellStyle name="千位分隔 2 2 2 3 2 2 2" xfId="31447"/>
    <cellStyle name="千位分隔 2 2 2 3 2 2 2 2" xfId="31448"/>
    <cellStyle name="千位分隔 2 2 2 3 2 2 3" xfId="31449"/>
    <cellStyle name="千位分隔 2 2 2 3 2 3" xfId="31450"/>
    <cellStyle name="千位分隔 2 2 2 3 2 3 2" xfId="31451"/>
    <cellStyle name="千位分隔 2 2 2 3 2 4" xfId="31452"/>
    <cellStyle name="千位分隔 2 2 2 3 3" xfId="31453"/>
    <cellStyle name="千位分隔 2 2 2 3 3 2" xfId="31454"/>
    <cellStyle name="千位分隔 2 2 2 3 3 2 2" xfId="31455"/>
    <cellStyle name="千位分隔 2 2 2 3 3 2 2 2" xfId="31456"/>
    <cellStyle name="千位分隔 2 2 2 3 3 2 3" xfId="31457"/>
    <cellStyle name="千位分隔 2 2 2 3 3 3" xfId="31458"/>
    <cellStyle name="千位分隔 2 2 2 3 3 3 2" xfId="31459"/>
    <cellStyle name="千位分隔 2 2 2 3 3 4" xfId="31460"/>
    <cellStyle name="千位分隔 2 2 2 3 4" xfId="31461"/>
    <cellStyle name="千位分隔 2 2 2 3 4 2" xfId="31462"/>
    <cellStyle name="千位分隔 2 2 2 3 4 2 2" xfId="31463"/>
    <cellStyle name="千位分隔 2 2 2 3 4 3" xfId="31464"/>
    <cellStyle name="千位分隔 2 2 2 4" xfId="31465"/>
    <cellStyle name="千位分隔 2 2 2 4 2" xfId="31466"/>
    <cellStyle name="千位分隔 2 2 2 4 2 2" xfId="31467"/>
    <cellStyle name="千位分隔 2 2 2 4 2 2 2" xfId="31468"/>
    <cellStyle name="千位分隔 2 2 2 4 2 3" xfId="31469"/>
    <cellStyle name="千位分隔 2 2 2 4 3" xfId="31470"/>
    <cellStyle name="千位分隔 2 2 2 4 3 2" xfId="31471"/>
    <cellStyle name="千位分隔 2 2 2 4 4" xfId="31472"/>
    <cellStyle name="千位分隔 2 2 2 5" xfId="31473"/>
    <cellStyle name="千位分隔 2 2 2 5 2" xfId="31474"/>
    <cellStyle name="千位分隔 2 2 2 5 2 2" xfId="31475"/>
    <cellStyle name="千位分隔 2 2 2 5 2 2 2" xfId="31476"/>
    <cellStyle name="千位分隔 2 2 2 5 2 3" xfId="31477"/>
    <cellStyle name="千位分隔 2 2 2 5 3" xfId="31478"/>
    <cellStyle name="千位分隔 2 2 2 5 3 2" xfId="31479"/>
    <cellStyle name="千位分隔 2 2 2 5 4" xfId="31480"/>
    <cellStyle name="千位分隔 2 2 2 6" xfId="31481"/>
    <cellStyle name="千位分隔 2 2 2 6 2" xfId="31482"/>
    <cellStyle name="千位分隔 2 2 2 6 2 2" xfId="31483"/>
    <cellStyle name="千位分隔 2 2 2 6 3" xfId="31484"/>
    <cellStyle name="千位分隔 2 2 2 7" xfId="31485"/>
    <cellStyle name="千位分隔 2 2 2 8" xfId="31486"/>
    <cellStyle name="千位分隔 2 2 2 9" xfId="31487"/>
    <cellStyle name="千位分隔 2 2 2 9 2" xfId="31488"/>
    <cellStyle name="千位分隔 2 2 3" xfId="31489"/>
    <cellStyle name="千位分隔 2 2 3 2" xfId="31490"/>
    <cellStyle name="千位分隔 2 2 3 2 2" xfId="31491"/>
    <cellStyle name="千位分隔 2 2 3 2 2 2" xfId="31492"/>
    <cellStyle name="千位分隔 2 2 3 2 2 2 2" xfId="31493"/>
    <cellStyle name="千位分隔 2 2 3 2 2 3" xfId="31494"/>
    <cellStyle name="千位分隔 2 2 3 2 3" xfId="31495"/>
    <cellStyle name="千位分隔 2 2 3 2 3 2" xfId="31496"/>
    <cellStyle name="千位分隔 2 2 3 2 4" xfId="31497"/>
    <cellStyle name="千位分隔 2 2 3 3" xfId="31498"/>
    <cellStyle name="千位分隔 2 2 3 3 2" xfId="31499"/>
    <cellStyle name="千位分隔 2 2 3 3 2 2" xfId="31500"/>
    <cellStyle name="千位分隔 2 2 3 3 3" xfId="31501"/>
    <cellStyle name="千位分隔 2 2 3 4" xfId="31502"/>
    <cellStyle name="千位分隔 2 2 3 4 2" xfId="31503"/>
    <cellStyle name="千位分隔 2 2 3 5" xfId="31504"/>
    <cellStyle name="千位分隔 2 2 3 6" xfId="31505"/>
    <cellStyle name="千位分隔 2 2 3 7" xfId="31506"/>
    <cellStyle name="千位分隔 2 2 3 7 2" xfId="31507"/>
    <cellStyle name="千位分隔 2 2 3 7 2 2" xfId="31508"/>
    <cellStyle name="千位分隔 2 2 3 7 3" xfId="31509"/>
    <cellStyle name="千位分隔 2 2 3 7 3 2" xfId="31510"/>
    <cellStyle name="千位分隔 2 2 3 7 4" xfId="31511"/>
    <cellStyle name="千位分隔 2 2 3 8" xfId="31512"/>
    <cellStyle name="千位分隔 2 2 4" xfId="31513"/>
    <cellStyle name="千位分隔 2 2 4 2" xfId="31514"/>
    <cellStyle name="千位分隔 2 2 4 2 2" xfId="31515"/>
    <cellStyle name="千位分隔 2 2 4 2 2 2" xfId="31516"/>
    <cellStyle name="千位分隔 2 2 4 2 3" xfId="31517"/>
    <cellStyle name="千位分隔 2 2 4 3" xfId="31518"/>
    <cellStyle name="千位分隔 2 2 4 3 2" xfId="31519"/>
    <cellStyle name="千位分隔 2 2 4 4" xfId="31520"/>
    <cellStyle name="千位分隔 2 2 5" xfId="31521"/>
    <cellStyle name="千位分隔 2 2 5 2" xfId="31522"/>
    <cellStyle name="千位分隔 2 2 5 2 2" xfId="31523"/>
    <cellStyle name="千位分隔 2 2 5 3" xfId="31524"/>
    <cellStyle name="千位分隔 2 2 6" xfId="31525"/>
    <cellStyle name="千位分隔 2 2 6 2" xfId="31526"/>
    <cellStyle name="千位分隔 2 2 7" xfId="31527"/>
    <cellStyle name="千位分隔 2 2 7 2" xfId="31528"/>
    <cellStyle name="千位分隔 2 2 8" xfId="31529"/>
    <cellStyle name="千位分隔 2 2 9" xfId="31530"/>
    <cellStyle name="千位分隔 2 2 9 2" xfId="31531"/>
    <cellStyle name="千位分隔 2 2 9 2 2" xfId="31532"/>
    <cellStyle name="千位分隔 2 2 9 3" xfId="31533"/>
    <cellStyle name="千位分隔 2 2 9 3 2" xfId="31534"/>
    <cellStyle name="千位分隔 2 2 9 4" xfId="31535"/>
    <cellStyle name="千位分隔 2 3" xfId="31536"/>
    <cellStyle name="千位分隔 2 3 2" xfId="31537"/>
    <cellStyle name="千位分隔 2 3 2 2" xfId="31538"/>
    <cellStyle name="千位分隔 2 3 2 2 2" xfId="31539"/>
    <cellStyle name="千位分隔 2 3 2 2 2 2" xfId="31540"/>
    <cellStyle name="千位分隔 2 3 2 2 3" xfId="31541"/>
    <cellStyle name="千位分隔 2 3 2 3" xfId="31542"/>
    <cellStyle name="千位分隔 2 3 2 3 2" xfId="31543"/>
    <cellStyle name="千位分隔 2 3 2 4" xfId="31544"/>
    <cellStyle name="千位分隔 2 3 3" xfId="31545"/>
    <cellStyle name="千位分隔 2 3 3 2" xfId="31546"/>
    <cellStyle name="千位分隔 2 3 3 2 2" xfId="31547"/>
    <cellStyle name="千位分隔 2 3 3 2 2 2" xfId="31548"/>
    <cellStyle name="千位分隔 2 3 3 2 3" xfId="31549"/>
    <cellStyle name="千位分隔 2 3 3 3" xfId="31550"/>
    <cellStyle name="千位分隔 2 3 3 3 2" xfId="31551"/>
    <cellStyle name="千位分隔 2 3 3 4" xfId="31552"/>
    <cellStyle name="千位分隔 2 3 4" xfId="31553"/>
    <cellStyle name="千位分隔 2 3 4 2" xfId="31554"/>
    <cellStyle name="千位分隔 2 3 4 2 2" xfId="31555"/>
    <cellStyle name="千位分隔 2 3 4 3" xfId="31556"/>
    <cellStyle name="千位分隔 2 3 5" xfId="31557"/>
    <cellStyle name="千位分隔 2 3 5 2" xfId="31558"/>
    <cellStyle name="千位分隔 2 3 6" xfId="31559"/>
    <cellStyle name="千位分隔 2 3 7" xfId="31560"/>
    <cellStyle name="千位分隔 2 3 7 2" xfId="31561"/>
    <cellStyle name="千位分隔 2 3 7 2 2" xfId="31562"/>
    <cellStyle name="千位分隔 2 3 7 2 2 2" xfId="31563"/>
    <cellStyle name="千位分隔 2 3 7 2 3" xfId="31564"/>
    <cellStyle name="千位分隔 2 3 7 2 3 2" xfId="31565"/>
    <cellStyle name="千位分隔 2 3 7 2 4" xfId="31566"/>
    <cellStyle name="千位分隔 2 3 7 3" xfId="31567"/>
    <cellStyle name="千位分隔 2 3 8" xfId="31568"/>
    <cellStyle name="千位分隔 2 3 8 2" xfId="31569"/>
    <cellStyle name="千位分隔 2 3 8 2 2" xfId="31570"/>
    <cellStyle name="千位分隔 2 3 8 3" xfId="31571"/>
    <cellStyle name="千位分隔 2 3 8 3 2" xfId="31572"/>
    <cellStyle name="千位分隔 2 3 8 4" xfId="31573"/>
    <cellStyle name="千位分隔 2 3 9" xfId="31574"/>
    <cellStyle name="千位分隔 2 4" xfId="31575"/>
    <cellStyle name="千位分隔 2 4 2" xfId="31576"/>
    <cellStyle name="千位分隔 2 4 2 2" xfId="31577"/>
    <cellStyle name="千位分隔 2 4 2 2 2" xfId="31578"/>
    <cellStyle name="千位分隔 2 4 2 2 2 2" xfId="31579"/>
    <cellStyle name="千位分隔 2 4 2 2 3" xfId="31580"/>
    <cellStyle name="千位分隔 2 4 2 3" xfId="31581"/>
    <cellStyle name="千位分隔 2 4 2 3 2" xfId="31582"/>
    <cellStyle name="千位分隔 2 4 2 4" xfId="31583"/>
    <cellStyle name="千位分隔 2 4 3" xfId="31584"/>
    <cellStyle name="千位分隔 2 4 3 2" xfId="31585"/>
    <cellStyle name="千位分隔 2 4 3 2 2" xfId="31586"/>
    <cellStyle name="千位分隔 2 4 3 2 2 2" xfId="31587"/>
    <cellStyle name="千位分隔 2 4 3 2 3" xfId="31588"/>
    <cellStyle name="千位分隔 2 4 3 3" xfId="31589"/>
    <cellStyle name="千位分隔 2 4 3 3 2" xfId="31590"/>
    <cellStyle name="千位分隔 2 4 3 4" xfId="31591"/>
    <cellStyle name="千位分隔 2 4 4" xfId="31592"/>
    <cellStyle name="千位分隔 2 4 4 2" xfId="31593"/>
    <cellStyle name="千位分隔 2 4 4 2 2" xfId="31594"/>
    <cellStyle name="千位分隔 2 4 4 3" xfId="31595"/>
    <cellStyle name="千位分隔 2 5" xfId="31596"/>
    <cellStyle name="千位分隔 2 5 2" xfId="31597"/>
    <cellStyle name="千位分隔 2 5 2 2" xfId="31598"/>
    <cellStyle name="千位分隔 2 5 2 2 2" xfId="31599"/>
    <cellStyle name="千位分隔 2 5 2 3" xfId="31600"/>
    <cellStyle name="千位分隔 2 5 3" xfId="31601"/>
    <cellStyle name="千位分隔 2 5 3 2" xfId="31602"/>
    <cellStyle name="千位分隔 2 5 4" xfId="31603"/>
    <cellStyle name="千位分隔 2 6" xfId="31604"/>
    <cellStyle name="千位分隔 2 6 2" xfId="31605"/>
    <cellStyle name="千位分隔 2 6 2 2" xfId="31606"/>
    <cellStyle name="千位分隔 2 6 2 2 2" xfId="31607"/>
    <cellStyle name="千位分隔 2 6 2 3" xfId="31608"/>
    <cellStyle name="千位分隔 2 6 3" xfId="31609"/>
    <cellStyle name="千位分隔 2 6 3 2" xfId="31610"/>
    <cellStyle name="千位分隔 2 6 4" xfId="31611"/>
    <cellStyle name="千位分隔 2 7" xfId="31612"/>
    <cellStyle name="千位分隔 2 8" xfId="31613"/>
    <cellStyle name="千位分隔 2 8 2" xfId="31614"/>
    <cellStyle name="千位分隔 2 9" xfId="31615"/>
    <cellStyle name="千位分隔 3" xfId="31616"/>
    <cellStyle name="千位分隔 3 2" xfId="31617"/>
    <cellStyle name="千位分隔 3 2 2" xfId="31618"/>
    <cellStyle name="千位分隔 3 2 2 2" xfId="31619"/>
    <cellStyle name="千位分隔 3 2 2 2 2" xfId="31620"/>
    <cellStyle name="千位分隔 3 2 2 2 2 2" xfId="31621"/>
    <cellStyle name="千位分隔 3 2 2 2 3" xfId="31622"/>
    <cellStyle name="千位分隔 3 2 2 2 3 2" xfId="31623"/>
    <cellStyle name="千位分隔 3 2 2 2 4" xfId="31624"/>
    <cellStyle name="千位分隔 3 2 2 3" xfId="31625"/>
    <cellStyle name="千位分隔 3 2 3" xfId="31626"/>
    <cellStyle name="千位分隔 3 2 3 2" xfId="31627"/>
    <cellStyle name="千位分隔 3 2 3 2 2" xfId="31628"/>
    <cellStyle name="千位分隔 3 2 3 2 2 2" xfId="31629"/>
    <cellStyle name="千位分隔 3 2 3 2 3" xfId="31630"/>
    <cellStyle name="千位分隔 3 2 3 2 3 2" xfId="31631"/>
    <cellStyle name="千位分隔 3 2 3 2 4" xfId="31632"/>
    <cellStyle name="千位分隔 3 2 3 3" xfId="31633"/>
    <cellStyle name="千位分隔 3 2 4" xfId="31634"/>
    <cellStyle name="千位分隔 3 2 4 2" xfId="31635"/>
    <cellStyle name="千位分隔 3 2 5" xfId="31636"/>
    <cellStyle name="千位分隔 3 2 5 2" xfId="31637"/>
    <cellStyle name="千位分隔 3 2 5 2 2" xfId="31638"/>
    <cellStyle name="千位分隔 3 2 5 3" xfId="31639"/>
    <cellStyle name="千位分隔 3 2 5 3 2" xfId="31640"/>
    <cellStyle name="千位分隔 3 2 5 4" xfId="31641"/>
    <cellStyle name="千位分隔 3 2 6" xfId="31642"/>
    <cellStyle name="千位分隔 3 3" xfId="31643"/>
    <cellStyle name="千位分隔 3 3 2" xfId="31644"/>
    <cellStyle name="千位分隔 3 3 2 2" xfId="31645"/>
    <cellStyle name="千位分隔 3 3 2 2 2" xfId="31646"/>
    <cellStyle name="千位分隔 3 3 2 2 2 2" xfId="31647"/>
    <cellStyle name="千位分隔 3 3 2 2 3" xfId="31648"/>
    <cellStyle name="千位分隔 3 3 2 2 3 2" xfId="31649"/>
    <cellStyle name="千位分隔 3 3 2 2 4" xfId="31650"/>
    <cellStyle name="千位分隔 3 3 2 3" xfId="31651"/>
    <cellStyle name="千位分隔 3 3 3" xfId="31652"/>
    <cellStyle name="千位分隔 3 3 3 2" xfId="31653"/>
    <cellStyle name="千位分隔 3 3 3 2 2" xfId="31654"/>
    <cellStyle name="千位分隔 3 3 3 3" xfId="31655"/>
    <cellStyle name="千位分隔 3 3 3 3 2" xfId="31656"/>
    <cellStyle name="千位分隔 3 3 3 4" xfId="31657"/>
    <cellStyle name="千位分隔 3 3 4" xfId="31658"/>
    <cellStyle name="千位分隔 3 4" xfId="31659"/>
    <cellStyle name="千位分隔 3 4 2" xfId="31660"/>
    <cellStyle name="千位分隔 3 5" xfId="31661"/>
    <cellStyle name="千位分隔 3 5 2" xfId="31662"/>
    <cellStyle name="千位分隔 3 5 2 2" xfId="31663"/>
    <cellStyle name="千位分隔 3 5 3" xfId="31664"/>
    <cellStyle name="千位分隔 3 5 3 2" xfId="31665"/>
    <cellStyle name="千位分隔 3 5 4" xfId="31666"/>
    <cellStyle name="千位分隔 3 6" xfId="31667"/>
    <cellStyle name="千位分隔 4" xfId="31668"/>
    <cellStyle name="千位分隔 4 2" xfId="31669"/>
    <cellStyle name="千位分隔 5" xfId="31670"/>
    <cellStyle name="千位分隔 5 2" xfId="31671"/>
    <cellStyle name="千位分隔 6" xfId="31672"/>
    <cellStyle name="千位分隔 7" xfId="31673"/>
    <cellStyle name="千位分隔 7 2" xfId="31674"/>
    <cellStyle name="千位分隔[0] 2" xfId="31675"/>
    <cellStyle name="千位分隔[0] 2 2" xfId="31676"/>
    <cellStyle name="千位分隔[0] 2 2 2" xfId="31677"/>
    <cellStyle name="千位分隔[0] 2 2 2 2" xfId="31678"/>
    <cellStyle name="千位分隔[0] 2 2 3" xfId="31679"/>
    <cellStyle name="千位分隔[0] 2 3" xfId="31680"/>
    <cellStyle name="千位分隔[0] 2 3 2" xfId="31681"/>
    <cellStyle name="千位分隔[0] 2 4" xfId="31682"/>
    <cellStyle name="强调文字颜色 1 2" xfId="31683"/>
    <cellStyle name="强调文字颜色 1 2 2" xfId="31684"/>
    <cellStyle name="强调文字颜色 1 2 3" xfId="31685"/>
    <cellStyle name="强调文字颜色 1 2 4" xfId="31686"/>
    <cellStyle name="强调文字颜色 1 2 5" xfId="31687"/>
    <cellStyle name="强调文字颜色 1 3" xfId="31688"/>
    <cellStyle name="强调文字颜色 1 4" xfId="31689"/>
    <cellStyle name="强调文字颜色 2 2" xfId="31690"/>
    <cellStyle name="强调文字颜色 2 2 2" xfId="31691"/>
    <cellStyle name="强调文字颜色 2 2 3" xfId="31692"/>
    <cellStyle name="强调文字颜色 2 2 4" xfId="31693"/>
    <cellStyle name="强调文字颜色 2 2 5" xfId="31694"/>
    <cellStyle name="强调文字颜色 2 3" xfId="31695"/>
    <cellStyle name="强调文字颜色 2 4" xfId="31696"/>
    <cellStyle name="强调文字颜色 3 2" xfId="31697"/>
    <cellStyle name="强调文字颜色 3 2 2" xfId="31698"/>
    <cellStyle name="强调文字颜色 3 2 3" xfId="31699"/>
    <cellStyle name="强调文字颜色 3 2 4" xfId="31700"/>
    <cellStyle name="强调文字颜色 3 2 5" xfId="31701"/>
    <cellStyle name="强调文字颜色 3 3" xfId="31702"/>
    <cellStyle name="强调文字颜色 3 4" xfId="31703"/>
    <cellStyle name="强调文字颜色 4 2" xfId="31704"/>
    <cellStyle name="强调文字颜色 4 2 2" xfId="31705"/>
    <cellStyle name="强调文字颜色 4 2 3" xfId="31706"/>
    <cellStyle name="强调文字颜色 4 2 4" xfId="31707"/>
    <cellStyle name="强调文字颜色 4 2 5" xfId="31708"/>
    <cellStyle name="强调文字颜色 4 3" xfId="31709"/>
    <cellStyle name="强调文字颜色 4 4" xfId="31710"/>
    <cellStyle name="强调文字颜色 5 2" xfId="31711"/>
    <cellStyle name="强调文字颜色 5 2 2" xfId="31712"/>
    <cellStyle name="强调文字颜色 5 2 3" xfId="31713"/>
    <cellStyle name="强调文字颜色 5 2 4" xfId="31714"/>
    <cellStyle name="强调文字颜色 5 2 5" xfId="31715"/>
    <cellStyle name="强调文字颜色 5 3" xfId="31716"/>
    <cellStyle name="强调文字颜色 5 4" xfId="31717"/>
    <cellStyle name="强调文字颜色 6 2" xfId="31718"/>
    <cellStyle name="强调文字颜色 6 2 2" xfId="31719"/>
    <cellStyle name="强调文字颜色 6 2 3" xfId="31720"/>
    <cellStyle name="强调文字颜色 6 2 4" xfId="31721"/>
    <cellStyle name="强调文字颜色 6 2 5" xfId="31722"/>
    <cellStyle name="强调文字颜色 6 3" xfId="31723"/>
    <cellStyle name="强调文字颜色 6 4" xfId="31724"/>
    <cellStyle name="适中 2" xfId="31725"/>
    <cellStyle name="适中 2 2" xfId="31726"/>
    <cellStyle name="适中 2 3" xfId="31727"/>
    <cellStyle name="适中 2 4" xfId="31728"/>
    <cellStyle name="适中 2 5" xfId="31729"/>
    <cellStyle name="适中 3" xfId="31730"/>
    <cellStyle name="适中 4" xfId="31731"/>
    <cellStyle name="输出 2" xfId="31732"/>
    <cellStyle name="输出 2 2" xfId="31733"/>
    <cellStyle name="输出 2 3" xfId="31734"/>
    <cellStyle name="输出 2 4" xfId="31735"/>
    <cellStyle name="输出 2 5" xfId="31736"/>
    <cellStyle name="输出 2 5 10" xfId="31737"/>
    <cellStyle name="输出 2 5 11" xfId="31738"/>
    <cellStyle name="输出 2 5 2" xfId="31739"/>
    <cellStyle name="输出 2 5 2 10" xfId="31740"/>
    <cellStyle name="输出 2 5 2 11" xfId="31741"/>
    <cellStyle name="输出 2 5 2 2" xfId="31742"/>
    <cellStyle name="输出 2 5 2 2 2" xfId="31743"/>
    <cellStyle name="输出 2 5 2 2 2 2" xfId="31744"/>
    <cellStyle name="输出 2 5 2 2 2 2 2" xfId="31745"/>
    <cellStyle name="输出 2 5 2 2 2 2 2 2" xfId="31746"/>
    <cellStyle name="输出 2 5 2 2 2 2 2 2 2" xfId="31747"/>
    <cellStyle name="输出 2 5 2 2 2 2 2 2 3" xfId="31748"/>
    <cellStyle name="输出 2 5 2 2 2 2 2 3" xfId="31749"/>
    <cellStyle name="输出 2 5 2 2 2 2 2 4" xfId="31750"/>
    <cellStyle name="输出 2 5 2 2 2 2 3" xfId="31751"/>
    <cellStyle name="输出 2 5 2 2 2 2 3 2" xfId="31752"/>
    <cellStyle name="输出 2 5 2 2 2 2 3 3" xfId="31753"/>
    <cellStyle name="输出 2 5 2 2 2 2 4" xfId="31754"/>
    <cellStyle name="输出 2 5 2 2 2 2 5" xfId="31755"/>
    <cellStyle name="输出 2 5 2 2 2 3" xfId="31756"/>
    <cellStyle name="输出 2 5 2 2 2 3 2" xfId="31757"/>
    <cellStyle name="输出 2 5 2 2 2 3 2 2" xfId="31758"/>
    <cellStyle name="输出 2 5 2 2 2 3 2 2 2" xfId="31759"/>
    <cellStyle name="输出 2 5 2 2 2 3 2 2 3" xfId="31760"/>
    <cellStyle name="输出 2 5 2 2 2 3 2 3" xfId="31761"/>
    <cellStyle name="输出 2 5 2 2 2 3 2 4" xfId="31762"/>
    <cellStyle name="输出 2 5 2 2 2 3 3" xfId="31763"/>
    <cellStyle name="输出 2 5 2 2 2 3 3 2" xfId="31764"/>
    <cellStyle name="输出 2 5 2 2 2 3 3 3" xfId="31765"/>
    <cellStyle name="输出 2 5 2 2 2 3 4" xfId="31766"/>
    <cellStyle name="输出 2 5 2 2 2 3 5" xfId="31767"/>
    <cellStyle name="输出 2 5 2 2 2 4" xfId="31768"/>
    <cellStyle name="输出 2 5 2 2 2 4 2" xfId="31769"/>
    <cellStyle name="输出 2 5 2 2 2 4 2 2" xfId="31770"/>
    <cellStyle name="输出 2 5 2 2 2 4 2 2 2" xfId="31771"/>
    <cellStyle name="输出 2 5 2 2 2 4 2 2 3" xfId="31772"/>
    <cellStyle name="输出 2 5 2 2 2 4 2 3" xfId="31773"/>
    <cellStyle name="输出 2 5 2 2 2 4 2 4" xfId="31774"/>
    <cellStyle name="输出 2 5 2 2 2 4 3" xfId="31775"/>
    <cellStyle name="输出 2 5 2 2 2 4 3 2" xfId="31776"/>
    <cellStyle name="输出 2 5 2 2 2 4 3 3" xfId="31777"/>
    <cellStyle name="输出 2 5 2 2 2 4 4" xfId="31778"/>
    <cellStyle name="输出 2 5 2 2 2 4 5" xfId="31779"/>
    <cellStyle name="输出 2 5 2 2 2 5" xfId="31780"/>
    <cellStyle name="输出 2 5 2 2 2 5 2" xfId="31781"/>
    <cellStyle name="输出 2 5 2 2 2 5 2 2" xfId="31782"/>
    <cellStyle name="输出 2 5 2 2 2 5 2 3" xfId="31783"/>
    <cellStyle name="输出 2 5 2 2 2 5 3" xfId="31784"/>
    <cellStyle name="输出 2 5 2 2 2 5 4" xfId="31785"/>
    <cellStyle name="输出 2 5 2 2 2 6" xfId="31786"/>
    <cellStyle name="输出 2 5 2 2 2 7" xfId="31787"/>
    <cellStyle name="输出 2 5 2 2 3" xfId="31788"/>
    <cellStyle name="输出 2 5 2 2 3 2" xfId="31789"/>
    <cellStyle name="输出 2 5 2 2 3 2 2" xfId="31790"/>
    <cellStyle name="输出 2 5 2 2 3 2 2 2" xfId="31791"/>
    <cellStyle name="输出 2 5 2 2 3 2 2 3" xfId="31792"/>
    <cellStyle name="输出 2 5 2 2 3 2 3" xfId="31793"/>
    <cellStyle name="输出 2 5 2 2 3 2 4" xfId="31794"/>
    <cellStyle name="输出 2 5 2 2 3 3" xfId="31795"/>
    <cellStyle name="输出 2 5 2 2 3 3 2" xfId="31796"/>
    <cellStyle name="输出 2 5 2 2 3 3 3" xfId="31797"/>
    <cellStyle name="输出 2 5 2 2 3 4" xfId="31798"/>
    <cellStyle name="输出 2 5 2 2 3 5" xfId="31799"/>
    <cellStyle name="输出 2 5 2 2 4" xfId="31800"/>
    <cellStyle name="输出 2 5 2 2 4 2" xfId="31801"/>
    <cellStyle name="输出 2 5 2 2 4 2 2" xfId="31802"/>
    <cellStyle name="输出 2 5 2 2 4 2 2 2" xfId="31803"/>
    <cellStyle name="输出 2 5 2 2 4 2 2 3" xfId="31804"/>
    <cellStyle name="输出 2 5 2 2 4 2 3" xfId="31805"/>
    <cellStyle name="输出 2 5 2 2 4 2 4" xfId="31806"/>
    <cellStyle name="输出 2 5 2 2 4 3" xfId="31807"/>
    <cellStyle name="输出 2 5 2 2 4 3 2" xfId="31808"/>
    <cellStyle name="输出 2 5 2 2 4 3 3" xfId="31809"/>
    <cellStyle name="输出 2 5 2 2 4 4" xfId="31810"/>
    <cellStyle name="输出 2 5 2 2 4 5" xfId="31811"/>
    <cellStyle name="输出 2 5 2 2 5" xfId="31812"/>
    <cellStyle name="输出 2 5 2 2 5 2" xfId="31813"/>
    <cellStyle name="输出 2 5 2 2 5 2 2" xfId="31814"/>
    <cellStyle name="输出 2 5 2 2 5 2 2 2" xfId="31815"/>
    <cellStyle name="输出 2 5 2 2 5 2 2 3" xfId="31816"/>
    <cellStyle name="输出 2 5 2 2 5 2 3" xfId="31817"/>
    <cellStyle name="输出 2 5 2 2 5 2 4" xfId="31818"/>
    <cellStyle name="输出 2 5 2 2 5 3" xfId="31819"/>
    <cellStyle name="输出 2 5 2 2 5 3 2" xfId="31820"/>
    <cellStyle name="输出 2 5 2 2 5 3 3" xfId="31821"/>
    <cellStyle name="输出 2 5 2 2 5 4" xfId="31822"/>
    <cellStyle name="输出 2 5 2 2 5 5" xfId="31823"/>
    <cellStyle name="输出 2 5 2 2 6" xfId="31824"/>
    <cellStyle name="输出 2 5 2 2 6 2" xfId="31825"/>
    <cellStyle name="输出 2 5 2 2 6 2 2" xfId="31826"/>
    <cellStyle name="输出 2 5 2 2 6 2 3" xfId="31827"/>
    <cellStyle name="输出 2 5 2 2 6 3" xfId="31828"/>
    <cellStyle name="输出 2 5 2 2 6 4" xfId="31829"/>
    <cellStyle name="输出 2 5 2 2 7" xfId="31830"/>
    <cellStyle name="输出 2 5 2 2 8" xfId="31831"/>
    <cellStyle name="输出 2 5 2 3" xfId="31832"/>
    <cellStyle name="输出 2 5 2 3 2" xfId="31833"/>
    <cellStyle name="输出 2 5 2 3 2 2" xfId="31834"/>
    <cellStyle name="输出 2 5 2 3 2 2 2" xfId="31835"/>
    <cellStyle name="输出 2 5 2 3 2 2 2 2" xfId="31836"/>
    <cellStyle name="输出 2 5 2 3 2 2 2 2 2" xfId="31837"/>
    <cellStyle name="输出 2 5 2 3 2 2 2 2 3" xfId="31838"/>
    <cellStyle name="输出 2 5 2 3 2 2 2 3" xfId="31839"/>
    <cellStyle name="输出 2 5 2 3 2 2 2 4" xfId="31840"/>
    <cellStyle name="输出 2 5 2 3 2 2 3" xfId="31841"/>
    <cellStyle name="输出 2 5 2 3 2 2 3 2" xfId="31842"/>
    <cellStyle name="输出 2 5 2 3 2 2 3 3" xfId="31843"/>
    <cellStyle name="输出 2 5 2 3 2 2 4" xfId="31844"/>
    <cellStyle name="输出 2 5 2 3 2 2 5" xfId="31845"/>
    <cellStyle name="输出 2 5 2 3 2 3" xfId="31846"/>
    <cellStyle name="输出 2 5 2 3 2 3 2" xfId="31847"/>
    <cellStyle name="输出 2 5 2 3 2 3 2 2" xfId="31848"/>
    <cellStyle name="输出 2 5 2 3 2 3 2 2 2" xfId="31849"/>
    <cellStyle name="输出 2 5 2 3 2 3 2 2 3" xfId="31850"/>
    <cellStyle name="输出 2 5 2 3 2 3 2 3" xfId="31851"/>
    <cellStyle name="输出 2 5 2 3 2 3 2 4" xfId="31852"/>
    <cellStyle name="输出 2 5 2 3 2 3 3" xfId="31853"/>
    <cellStyle name="输出 2 5 2 3 2 3 3 2" xfId="31854"/>
    <cellStyle name="输出 2 5 2 3 2 3 3 3" xfId="31855"/>
    <cellStyle name="输出 2 5 2 3 2 3 4" xfId="31856"/>
    <cellStyle name="输出 2 5 2 3 2 3 5" xfId="31857"/>
    <cellStyle name="输出 2 5 2 3 2 4" xfId="31858"/>
    <cellStyle name="输出 2 5 2 3 2 4 2" xfId="31859"/>
    <cellStyle name="输出 2 5 2 3 2 4 2 2" xfId="31860"/>
    <cellStyle name="输出 2 5 2 3 2 4 2 2 2" xfId="31861"/>
    <cellStyle name="输出 2 5 2 3 2 4 2 2 3" xfId="31862"/>
    <cellStyle name="输出 2 5 2 3 2 4 2 3" xfId="31863"/>
    <cellStyle name="输出 2 5 2 3 2 4 2 4" xfId="31864"/>
    <cellStyle name="输出 2 5 2 3 2 4 3" xfId="31865"/>
    <cellStyle name="输出 2 5 2 3 2 4 3 2" xfId="31866"/>
    <cellStyle name="输出 2 5 2 3 2 4 3 3" xfId="31867"/>
    <cellStyle name="输出 2 5 2 3 2 4 4" xfId="31868"/>
    <cellStyle name="输出 2 5 2 3 2 4 5" xfId="31869"/>
    <cellStyle name="输出 2 5 2 3 2 5" xfId="31870"/>
    <cellStyle name="输出 2 5 2 3 2 5 2" xfId="31871"/>
    <cellStyle name="输出 2 5 2 3 2 5 2 2" xfId="31872"/>
    <cellStyle name="输出 2 5 2 3 2 5 2 3" xfId="31873"/>
    <cellStyle name="输出 2 5 2 3 2 5 3" xfId="31874"/>
    <cellStyle name="输出 2 5 2 3 2 5 4" xfId="31875"/>
    <cellStyle name="输出 2 5 2 3 2 6" xfId="31876"/>
    <cellStyle name="输出 2 5 2 3 2 7" xfId="31877"/>
    <cellStyle name="输出 2 5 2 3 3" xfId="31878"/>
    <cellStyle name="输出 2 5 2 3 3 2" xfId="31879"/>
    <cellStyle name="输出 2 5 2 3 3 2 2" xfId="31880"/>
    <cellStyle name="输出 2 5 2 3 3 2 2 2" xfId="31881"/>
    <cellStyle name="输出 2 5 2 3 3 2 2 3" xfId="31882"/>
    <cellStyle name="输出 2 5 2 3 3 2 3" xfId="31883"/>
    <cellStyle name="输出 2 5 2 3 3 2 4" xfId="31884"/>
    <cellStyle name="输出 2 5 2 3 3 3" xfId="31885"/>
    <cellStyle name="输出 2 5 2 3 3 3 2" xfId="31886"/>
    <cellStyle name="输出 2 5 2 3 3 3 3" xfId="31887"/>
    <cellStyle name="输出 2 5 2 3 3 4" xfId="31888"/>
    <cellStyle name="输出 2 5 2 3 3 5" xfId="31889"/>
    <cellStyle name="输出 2 5 2 3 4" xfId="31890"/>
    <cellStyle name="输出 2 5 2 3 4 2" xfId="31891"/>
    <cellStyle name="输出 2 5 2 3 4 2 2" xfId="31892"/>
    <cellStyle name="输出 2 5 2 3 4 2 2 2" xfId="31893"/>
    <cellStyle name="输出 2 5 2 3 4 2 2 3" xfId="31894"/>
    <cellStyle name="输出 2 5 2 3 4 2 3" xfId="31895"/>
    <cellStyle name="输出 2 5 2 3 4 2 4" xfId="31896"/>
    <cellStyle name="输出 2 5 2 3 4 3" xfId="31897"/>
    <cellStyle name="输出 2 5 2 3 4 3 2" xfId="31898"/>
    <cellStyle name="输出 2 5 2 3 4 3 3" xfId="31899"/>
    <cellStyle name="输出 2 5 2 3 4 4" xfId="31900"/>
    <cellStyle name="输出 2 5 2 3 4 5" xfId="31901"/>
    <cellStyle name="输出 2 5 2 3 5" xfId="31902"/>
    <cellStyle name="输出 2 5 2 3 5 2" xfId="31903"/>
    <cellStyle name="输出 2 5 2 3 5 2 2" xfId="31904"/>
    <cellStyle name="输出 2 5 2 3 5 2 2 2" xfId="31905"/>
    <cellStyle name="输出 2 5 2 3 5 2 2 3" xfId="31906"/>
    <cellStyle name="输出 2 5 2 3 5 2 3" xfId="31907"/>
    <cellStyle name="输出 2 5 2 3 5 2 4" xfId="31908"/>
    <cellStyle name="输出 2 5 2 3 5 3" xfId="31909"/>
    <cellStyle name="输出 2 5 2 3 5 3 2" xfId="31910"/>
    <cellStyle name="输出 2 5 2 3 5 3 3" xfId="31911"/>
    <cellStyle name="输出 2 5 2 3 5 4" xfId="31912"/>
    <cellStyle name="输出 2 5 2 3 5 5" xfId="31913"/>
    <cellStyle name="输出 2 5 2 3 6" xfId="31914"/>
    <cellStyle name="输出 2 5 2 3 6 2" xfId="31915"/>
    <cellStyle name="输出 2 5 2 3 6 2 2" xfId="31916"/>
    <cellStyle name="输出 2 5 2 3 6 2 3" xfId="31917"/>
    <cellStyle name="输出 2 5 2 3 6 3" xfId="31918"/>
    <cellStyle name="输出 2 5 2 3 6 4" xfId="31919"/>
    <cellStyle name="输出 2 5 2 3 7" xfId="31920"/>
    <cellStyle name="输出 2 5 2 3 8" xfId="31921"/>
    <cellStyle name="输出 2 5 2 4" xfId="31922"/>
    <cellStyle name="输出 2 5 2 4 2" xfId="31923"/>
    <cellStyle name="输出 2 5 2 4 2 2" xfId="31924"/>
    <cellStyle name="输出 2 5 2 4 2 2 2" xfId="31925"/>
    <cellStyle name="输出 2 5 2 4 2 2 2 2" xfId="31926"/>
    <cellStyle name="输出 2 5 2 4 2 2 2 2 2" xfId="31927"/>
    <cellStyle name="输出 2 5 2 4 2 2 2 2 3" xfId="31928"/>
    <cellStyle name="输出 2 5 2 4 2 2 2 3" xfId="31929"/>
    <cellStyle name="输出 2 5 2 4 2 2 2 4" xfId="31930"/>
    <cellStyle name="输出 2 5 2 4 2 2 3" xfId="31931"/>
    <cellStyle name="输出 2 5 2 4 2 2 3 2" xfId="31932"/>
    <cellStyle name="输出 2 5 2 4 2 2 3 3" xfId="31933"/>
    <cellStyle name="输出 2 5 2 4 2 2 4" xfId="31934"/>
    <cellStyle name="输出 2 5 2 4 2 2 5" xfId="31935"/>
    <cellStyle name="输出 2 5 2 4 2 3" xfId="31936"/>
    <cellStyle name="输出 2 5 2 4 2 3 2" xfId="31937"/>
    <cellStyle name="输出 2 5 2 4 2 3 2 2" xfId="31938"/>
    <cellStyle name="输出 2 5 2 4 2 3 2 2 2" xfId="31939"/>
    <cellStyle name="输出 2 5 2 4 2 3 2 2 3" xfId="31940"/>
    <cellStyle name="输出 2 5 2 4 2 3 2 3" xfId="31941"/>
    <cellStyle name="输出 2 5 2 4 2 3 2 4" xfId="31942"/>
    <cellStyle name="输出 2 5 2 4 2 3 3" xfId="31943"/>
    <cellStyle name="输出 2 5 2 4 2 3 3 2" xfId="31944"/>
    <cellStyle name="输出 2 5 2 4 2 3 3 3" xfId="31945"/>
    <cellStyle name="输出 2 5 2 4 2 3 4" xfId="31946"/>
    <cellStyle name="输出 2 5 2 4 2 3 5" xfId="31947"/>
    <cellStyle name="输出 2 5 2 4 2 4" xfId="31948"/>
    <cellStyle name="输出 2 5 2 4 2 4 2" xfId="31949"/>
    <cellStyle name="输出 2 5 2 4 2 4 2 2" xfId="31950"/>
    <cellStyle name="输出 2 5 2 4 2 4 2 2 2" xfId="31951"/>
    <cellStyle name="输出 2 5 2 4 2 4 2 2 3" xfId="31952"/>
    <cellStyle name="输出 2 5 2 4 2 4 2 3" xfId="31953"/>
    <cellStyle name="输出 2 5 2 4 2 4 2 4" xfId="31954"/>
    <cellStyle name="输出 2 5 2 4 2 4 3" xfId="31955"/>
    <cellStyle name="输出 2 5 2 4 2 4 3 2" xfId="31956"/>
    <cellStyle name="输出 2 5 2 4 2 4 3 3" xfId="31957"/>
    <cellStyle name="输出 2 5 2 4 2 4 4" xfId="31958"/>
    <cellStyle name="输出 2 5 2 4 2 4 5" xfId="31959"/>
    <cellStyle name="输出 2 5 2 4 2 5" xfId="31960"/>
    <cellStyle name="输出 2 5 2 4 2 5 2" xfId="31961"/>
    <cellStyle name="输出 2 5 2 4 2 5 2 2" xfId="31962"/>
    <cellStyle name="输出 2 5 2 4 2 5 2 3" xfId="31963"/>
    <cellStyle name="输出 2 5 2 4 2 5 3" xfId="31964"/>
    <cellStyle name="输出 2 5 2 4 2 5 4" xfId="31965"/>
    <cellStyle name="输出 2 5 2 4 2 6" xfId="31966"/>
    <cellStyle name="输出 2 5 2 4 2 7" xfId="31967"/>
    <cellStyle name="输出 2 5 2 4 3" xfId="31968"/>
    <cellStyle name="输出 2 5 2 4 3 2" xfId="31969"/>
    <cellStyle name="输出 2 5 2 4 3 2 2" xfId="31970"/>
    <cellStyle name="输出 2 5 2 4 3 2 2 2" xfId="31971"/>
    <cellStyle name="输出 2 5 2 4 3 2 2 3" xfId="31972"/>
    <cellStyle name="输出 2 5 2 4 3 2 3" xfId="31973"/>
    <cellStyle name="输出 2 5 2 4 3 2 4" xfId="31974"/>
    <cellStyle name="输出 2 5 2 4 3 3" xfId="31975"/>
    <cellStyle name="输出 2 5 2 4 3 3 2" xfId="31976"/>
    <cellStyle name="输出 2 5 2 4 3 3 3" xfId="31977"/>
    <cellStyle name="输出 2 5 2 4 3 4" xfId="31978"/>
    <cellStyle name="输出 2 5 2 4 3 5" xfId="31979"/>
    <cellStyle name="输出 2 5 2 4 4" xfId="31980"/>
    <cellStyle name="输出 2 5 2 4 4 2" xfId="31981"/>
    <cellStyle name="输出 2 5 2 4 4 2 2" xfId="31982"/>
    <cellStyle name="输出 2 5 2 4 4 2 2 2" xfId="31983"/>
    <cellStyle name="输出 2 5 2 4 4 2 2 3" xfId="31984"/>
    <cellStyle name="输出 2 5 2 4 4 2 3" xfId="31985"/>
    <cellStyle name="输出 2 5 2 4 4 2 4" xfId="31986"/>
    <cellStyle name="输出 2 5 2 4 4 3" xfId="31987"/>
    <cellStyle name="输出 2 5 2 4 4 3 2" xfId="31988"/>
    <cellStyle name="输出 2 5 2 4 4 3 3" xfId="31989"/>
    <cellStyle name="输出 2 5 2 4 4 4" xfId="31990"/>
    <cellStyle name="输出 2 5 2 4 4 5" xfId="31991"/>
    <cellStyle name="输出 2 5 2 4 5" xfId="31992"/>
    <cellStyle name="输出 2 5 2 4 5 2" xfId="31993"/>
    <cellStyle name="输出 2 5 2 4 5 2 2" xfId="31994"/>
    <cellStyle name="输出 2 5 2 4 5 2 2 2" xfId="31995"/>
    <cellStyle name="输出 2 5 2 4 5 2 2 3" xfId="31996"/>
    <cellStyle name="输出 2 5 2 4 5 2 3" xfId="31997"/>
    <cellStyle name="输出 2 5 2 4 5 2 4" xfId="31998"/>
    <cellStyle name="输出 2 5 2 4 5 3" xfId="31999"/>
    <cellStyle name="输出 2 5 2 4 5 3 2" xfId="32000"/>
    <cellStyle name="输出 2 5 2 4 5 3 3" xfId="32001"/>
    <cellStyle name="输出 2 5 2 4 5 4" xfId="32002"/>
    <cellStyle name="输出 2 5 2 4 5 5" xfId="32003"/>
    <cellStyle name="输出 2 5 2 4 6" xfId="32004"/>
    <cellStyle name="输出 2 5 2 4 6 2" xfId="32005"/>
    <cellStyle name="输出 2 5 2 4 6 2 2" xfId="32006"/>
    <cellStyle name="输出 2 5 2 4 6 2 3" xfId="32007"/>
    <cellStyle name="输出 2 5 2 4 6 3" xfId="32008"/>
    <cellStyle name="输出 2 5 2 4 6 4" xfId="32009"/>
    <cellStyle name="输出 2 5 2 4 7" xfId="32010"/>
    <cellStyle name="输出 2 5 2 4 8" xfId="32011"/>
    <cellStyle name="输出 2 5 2 5" xfId="32012"/>
    <cellStyle name="输出 2 5 2 5 2" xfId="32013"/>
    <cellStyle name="输出 2 5 2 5 2 2" xfId="32014"/>
    <cellStyle name="输出 2 5 2 5 2 2 2" xfId="32015"/>
    <cellStyle name="输出 2 5 2 5 2 2 2 2" xfId="32016"/>
    <cellStyle name="输出 2 5 2 5 2 2 2 3" xfId="32017"/>
    <cellStyle name="输出 2 5 2 5 2 2 3" xfId="32018"/>
    <cellStyle name="输出 2 5 2 5 2 2 4" xfId="32019"/>
    <cellStyle name="输出 2 5 2 5 2 3" xfId="32020"/>
    <cellStyle name="输出 2 5 2 5 2 3 2" xfId="32021"/>
    <cellStyle name="输出 2 5 2 5 2 3 3" xfId="32022"/>
    <cellStyle name="输出 2 5 2 5 2 4" xfId="32023"/>
    <cellStyle name="输出 2 5 2 5 2 5" xfId="32024"/>
    <cellStyle name="输出 2 5 2 5 3" xfId="32025"/>
    <cellStyle name="输出 2 5 2 5 3 2" xfId="32026"/>
    <cellStyle name="输出 2 5 2 5 3 2 2" xfId="32027"/>
    <cellStyle name="输出 2 5 2 5 3 2 2 2" xfId="32028"/>
    <cellStyle name="输出 2 5 2 5 3 2 2 3" xfId="32029"/>
    <cellStyle name="输出 2 5 2 5 3 2 3" xfId="32030"/>
    <cellStyle name="输出 2 5 2 5 3 2 4" xfId="32031"/>
    <cellStyle name="输出 2 5 2 5 3 3" xfId="32032"/>
    <cellStyle name="输出 2 5 2 5 3 3 2" xfId="32033"/>
    <cellStyle name="输出 2 5 2 5 3 3 3" xfId="32034"/>
    <cellStyle name="输出 2 5 2 5 3 4" xfId="32035"/>
    <cellStyle name="输出 2 5 2 5 3 5" xfId="32036"/>
    <cellStyle name="输出 2 5 2 5 4" xfId="32037"/>
    <cellStyle name="输出 2 5 2 5 4 2" xfId="32038"/>
    <cellStyle name="输出 2 5 2 5 4 2 2" xfId="32039"/>
    <cellStyle name="输出 2 5 2 5 4 2 2 2" xfId="32040"/>
    <cellStyle name="输出 2 5 2 5 4 2 2 3" xfId="32041"/>
    <cellStyle name="输出 2 5 2 5 4 2 3" xfId="32042"/>
    <cellStyle name="输出 2 5 2 5 4 2 4" xfId="32043"/>
    <cellStyle name="输出 2 5 2 5 4 3" xfId="32044"/>
    <cellStyle name="输出 2 5 2 5 4 3 2" xfId="32045"/>
    <cellStyle name="输出 2 5 2 5 4 3 3" xfId="32046"/>
    <cellStyle name="输出 2 5 2 5 4 4" xfId="32047"/>
    <cellStyle name="输出 2 5 2 5 4 5" xfId="32048"/>
    <cellStyle name="输出 2 5 2 5 5" xfId="32049"/>
    <cellStyle name="输出 2 5 2 5 5 2" xfId="32050"/>
    <cellStyle name="输出 2 5 2 5 5 2 2" xfId="32051"/>
    <cellStyle name="输出 2 5 2 5 5 2 3" xfId="32052"/>
    <cellStyle name="输出 2 5 2 5 5 3" xfId="32053"/>
    <cellStyle name="输出 2 5 2 5 5 4" xfId="32054"/>
    <cellStyle name="输出 2 5 2 5 6" xfId="32055"/>
    <cellStyle name="输出 2 5 2 5 7" xfId="32056"/>
    <cellStyle name="输出 2 5 2 6" xfId="32057"/>
    <cellStyle name="输出 2 5 2 6 2" xfId="32058"/>
    <cellStyle name="输出 2 5 2 6 2 2" xfId="32059"/>
    <cellStyle name="输出 2 5 2 6 2 2 2" xfId="32060"/>
    <cellStyle name="输出 2 5 2 6 2 2 3" xfId="32061"/>
    <cellStyle name="输出 2 5 2 6 2 3" xfId="32062"/>
    <cellStyle name="输出 2 5 2 6 2 4" xfId="32063"/>
    <cellStyle name="输出 2 5 2 6 3" xfId="32064"/>
    <cellStyle name="输出 2 5 2 6 3 2" xfId="32065"/>
    <cellStyle name="输出 2 5 2 6 3 3" xfId="32066"/>
    <cellStyle name="输出 2 5 2 6 4" xfId="32067"/>
    <cellStyle name="输出 2 5 2 6 5" xfId="32068"/>
    <cellStyle name="输出 2 5 2 7" xfId="32069"/>
    <cellStyle name="输出 2 5 2 7 2" xfId="32070"/>
    <cellStyle name="输出 2 5 2 7 2 2" xfId="32071"/>
    <cellStyle name="输出 2 5 2 7 2 2 2" xfId="32072"/>
    <cellStyle name="输出 2 5 2 7 2 2 3" xfId="32073"/>
    <cellStyle name="输出 2 5 2 7 2 3" xfId="32074"/>
    <cellStyle name="输出 2 5 2 7 2 4" xfId="32075"/>
    <cellStyle name="输出 2 5 2 7 3" xfId="32076"/>
    <cellStyle name="输出 2 5 2 7 3 2" xfId="32077"/>
    <cellStyle name="输出 2 5 2 7 3 3" xfId="32078"/>
    <cellStyle name="输出 2 5 2 7 4" xfId="32079"/>
    <cellStyle name="输出 2 5 2 7 5" xfId="32080"/>
    <cellStyle name="输出 2 5 2 8" xfId="32081"/>
    <cellStyle name="输出 2 5 2 8 2" xfId="32082"/>
    <cellStyle name="输出 2 5 2 8 2 2" xfId="32083"/>
    <cellStyle name="输出 2 5 2 8 2 2 2" xfId="32084"/>
    <cellStyle name="输出 2 5 2 8 2 2 3" xfId="32085"/>
    <cellStyle name="输出 2 5 2 8 2 3" xfId="32086"/>
    <cellStyle name="输出 2 5 2 8 2 4" xfId="32087"/>
    <cellStyle name="输出 2 5 2 8 3" xfId="32088"/>
    <cellStyle name="输出 2 5 2 8 3 2" xfId="32089"/>
    <cellStyle name="输出 2 5 2 8 3 3" xfId="32090"/>
    <cellStyle name="输出 2 5 2 8 4" xfId="32091"/>
    <cellStyle name="输出 2 5 2 8 5" xfId="32092"/>
    <cellStyle name="输出 2 5 2 9" xfId="32093"/>
    <cellStyle name="输出 2 5 2 9 2" xfId="32094"/>
    <cellStyle name="输出 2 5 2 9 2 2" xfId="32095"/>
    <cellStyle name="输出 2 5 2 9 2 3" xfId="32096"/>
    <cellStyle name="输出 2 5 2 9 3" xfId="32097"/>
    <cellStyle name="输出 2 5 2 9 4" xfId="32098"/>
    <cellStyle name="输出 2 5 3" xfId="32099"/>
    <cellStyle name="输出 2 5 3 2" xfId="32100"/>
    <cellStyle name="输出 2 5 3 2 2" xfId="32101"/>
    <cellStyle name="输出 2 5 3 2 2 2" xfId="32102"/>
    <cellStyle name="输出 2 5 3 2 2 2 2" xfId="32103"/>
    <cellStyle name="输出 2 5 3 2 2 2 2 2" xfId="32104"/>
    <cellStyle name="输出 2 5 3 2 2 2 2 3" xfId="32105"/>
    <cellStyle name="输出 2 5 3 2 2 2 3" xfId="32106"/>
    <cellStyle name="输出 2 5 3 2 2 2 4" xfId="32107"/>
    <cellStyle name="输出 2 5 3 2 2 3" xfId="32108"/>
    <cellStyle name="输出 2 5 3 2 2 3 2" xfId="32109"/>
    <cellStyle name="输出 2 5 3 2 2 3 3" xfId="32110"/>
    <cellStyle name="输出 2 5 3 2 2 4" xfId="32111"/>
    <cellStyle name="输出 2 5 3 2 2 5" xfId="32112"/>
    <cellStyle name="输出 2 5 3 2 3" xfId="32113"/>
    <cellStyle name="输出 2 5 3 2 3 2" xfId="32114"/>
    <cellStyle name="输出 2 5 3 2 3 2 2" xfId="32115"/>
    <cellStyle name="输出 2 5 3 2 3 2 2 2" xfId="32116"/>
    <cellStyle name="输出 2 5 3 2 3 2 2 3" xfId="32117"/>
    <cellStyle name="输出 2 5 3 2 3 2 3" xfId="32118"/>
    <cellStyle name="输出 2 5 3 2 3 2 4" xfId="32119"/>
    <cellStyle name="输出 2 5 3 2 3 3" xfId="32120"/>
    <cellStyle name="输出 2 5 3 2 3 3 2" xfId="32121"/>
    <cellStyle name="输出 2 5 3 2 3 3 3" xfId="32122"/>
    <cellStyle name="输出 2 5 3 2 3 4" xfId="32123"/>
    <cellStyle name="输出 2 5 3 2 3 5" xfId="32124"/>
    <cellStyle name="输出 2 5 3 2 4" xfId="32125"/>
    <cellStyle name="输出 2 5 3 2 4 2" xfId="32126"/>
    <cellStyle name="输出 2 5 3 2 4 2 2" xfId="32127"/>
    <cellStyle name="输出 2 5 3 2 4 2 2 2" xfId="32128"/>
    <cellStyle name="输出 2 5 3 2 4 2 2 3" xfId="32129"/>
    <cellStyle name="输出 2 5 3 2 4 2 3" xfId="32130"/>
    <cellStyle name="输出 2 5 3 2 4 2 4" xfId="32131"/>
    <cellStyle name="输出 2 5 3 2 4 3" xfId="32132"/>
    <cellStyle name="输出 2 5 3 2 4 3 2" xfId="32133"/>
    <cellStyle name="输出 2 5 3 2 4 3 3" xfId="32134"/>
    <cellStyle name="输出 2 5 3 2 4 4" xfId="32135"/>
    <cellStyle name="输出 2 5 3 2 4 5" xfId="32136"/>
    <cellStyle name="输出 2 5 3 2 5" xfId="32137"/>
    <cellStyle name="输出 2 5 3 2 5 2" xfId="32138"/>
    <cellStyle name="输出 2 5 3 2 5 2 2" xfId="32139"/>
    <cellStyle name="输出 2 5 3 2 5 2 3" xfId="32140"/>
    <cellStyle name="输出 2 5 3 2 5 3" xfId="32141"/>
    <cellStyle name="输出 2 5 3 2 5 4" xfId="32142"/>
    <cellStyle name="输出 2 5 3 2 6" xfId="32143"/>
    <cellStyle name="输出 2 5 3 2 7" xfId="32144"/>
    <cellStyle name="输出 2 5 3 3" xfId="32145"/>
    <cellStyle name="输出 2 5 3 3 2" xfId="32146"/>
    <cellStyle name="输出 2 5 3 3 2 2" xfId="32147"/>
    <cellStyle name="输出 2 5 3 3 2 2 2" xfId="32148"/>
    <cellStyle name="输出 2 5 3 3 2 2 3" xfId="32149"/>
    <cellStyle name="输出 2 5 3 3 2 3" xfId="32150"/>
    <cellStyle name="输出 2 5 3 3 2 4" xfId="32151"/>
    <cellStyle name="输出 2 5 3 3 3" xfId="32152"/>
    <cellStyle name="输出 2 5 3 3 3 2" xfId="32153"/>
    <cellStyle name="输出 2 5 3 3 3 3" xfId="32154"/>
    <cellStyle name="输出 2 5 3 3 4" xfId="32155"/>
    <cellStyle name="输出 2 5 3 3 5" xfId="32156"/>
    <cellStyle name="输出 2 5 3 4" xfId="32157"/>
    <cellStyle name="输出 2 5 3 4 2" xfId="32158"/>
    <cellStyle name="输出 2 5 3 4 2 2" xfId="32159"/>
    <cellStyle name="输出 2 5 3 4 2 2 2" xfId="32160"/>
    <cellStyle name="输出 2 5 3 4 2 2 3" xfId="32161"/>
    <cellStyle name="输出 2 5 3 4 2 3" xfId="32162"/>
    <cellStyle name="输出 2 5 3 4 2 4" xfId="32163"/>
    <cellStyle name="输出 2 5 3 4 3" xfId="32164"/>
    <cellStyle name="输出 2 5 3 4 3 2" xfId="32165"/>
    <cellStyle name="输出 2 5 3 4 3 3" xfId="32166"/>
    <cellStyle name="输出 2 5 3 4 4" xfId="32167"/>
    <cellStyle name="输出 2 5 3 4 5" xfId="32168"/>
    <cellStyle name="输出 2 5 3 5" xfId="32169"/>
    <cellStyle name="输出 2 5 3 5 2" xfId="32170"/>
    <cellStyle name="输出 2 5 3 5 2 2" xfId="32171"/>
    <cellStyle name="输出 2 5 3 5 2 2 2" xfId="32172"/>
    <cellStyle name="输出 2 5 3 5 2 2 3" xfId="32173"/>
    <cellStyle name="输出 2 5 3 5 2 3" xfId="32174"/>
    <cellStyle name="输出 2 5 3 5 2 4" xfId="32175"/>
    <cellStyle name="输出 2 5 3 5 3" xfId="32176"/>
    <cellStyle name="输出 2 5 3 5 3 2" xfId="32177"/>
    <cellStyle name="输出 2 5 3 5 3 3" xfId="32178"/>
    <cellStyle name="输出 2 5 3 5 4" xfId="32179"/>
    <cellStyle name="输出 2 5 3 5 5" xfId="32180"/>
    <cellStyle name="输出 2 5 3 6" xfId="32181"/>
    <cellStyle name="输出 2 5 3 6 2" xfId="32182"/>
    <cellStyle name="输出 2 5 3 6 2 2" xfId="32183"/>
    <cellStyle name="输出 2 5 3 6 2 3" xfId="32184"/>
    <cellStyle name="输出 2 5 3 6 3" xfId="32185"/>
    <cellStyle name="输出 2 5 3 6 4" xfId="32186"/>
    <cellStyle name="输出 2 5 3 7" xfId="32187"/>
    <cellStyle name="输出 2 5 3 8" xfId="32188"/>
    <cellStyle name="输出 2 5 4" xfId="32189"/>
    <cellStyle name="输出 2 5 4 2" xfId="32190"/>
    <cellStyle name="输出 2 5 4 2 2" xfId="32191"/>
    <cellStyle name="输出 2 5 4 2 2 2" xfId="32192"/>
    <cellStyle name="输出 2 5 4 2 2 2 2" xfId="32193"/>
    <cellStyle name="输出 2 5 4 2 2 2 2 2" xfId="32194"/>
    <cellStyle name="输出 2 5 4 2 2 2 2 3" xfId="32195"/>
    <cellStyle name="输出 2 5 4 2 2 2 3" xfId="32196"/>
    <cellStyle name="输出 2 5 4 2 2 2 4" xfId="32197"/>
    <cellStyle name="输出 2 5 4 2 2 3" xfId="32198"/>
    <cellStyle name="输出 2 5 4 2 2 3 2" xfId="32199"/>
    <cellStyle name="输出 2 5 4 2 2 3 3" xfId="32200"/>
    <cellStyle name="输出 2 5 4 2 2 4" xfId="32201"/>
    <cellStyle name="输出 2 5 4 2 2 5" xfId="32202"/>
    <cellStyle name="输出 2 5 4 2 3" xfId="32203"/>
    <cellStyle name="输出 2 5 4 2 3 2" xfId="32204"/>
    <cellStyle name="输出 2 5 4 2 3 2 2" xfId="32205"/>
    <cellStyle name="输出 2 5 4 2 3 2 2 2" xfId="32206"/>
    <cellStyle name="输出 2 5 4 2 3 2 2 3" xfId="32207"/>
    <cellStyle name="输出 2 5 4 2 3 2 3" xfId="32208"/>
    <cellStyle name="输出 2 5 4 2 3 2 4" xfId="32209"/>
    <cellStyle name="输出 2 5 4 2 3 3" xfId="32210"/>
    <cellStyle name="输出 2 5 4 2 3 3 2" xfId="32211"/>
    <cellStyle name="输出 2 5 4 2 3 3 3" xfId="32212"/>
    <cellStyle name="输出 2 5 4 2 3 4" xfId="32213"/>
    <cellStyle name="输出 2 5 4 2 3 5" xfId="32214"/>
    <cellStyle name="输出 2 5 4 2 4" xfId="32215"/>
    <cellStyle name="输出 2 5 4 2 4 2" xfId="32216"/>
    <cellStyle name="输出 2 5 4 2 4 2 2" xfId="32217"/>
    <cellStyle name="输出 2 5 4 2 4 2 2 2" xfId="32218"/>
    <cellStyle name="输出 2 5 4 2 4 2 2 3" xfId="32219"/>
    <cellStyle name="输出 2 5 4 2 4 2 3" xfId="32220"/>
    <cellStyle name="输出 2 5 4 2 4 2 4" xfId="32221"/>
    <cellStyle name="输出 2 5 4 2 4 3" xfId="32222"/>
    <cellStyle name="输出 2 5 4 2 4 3 2" xfId="32223"/>
    <cellStyle name="输出 2 5 4 2 4 3 3" xfId="32224"/>
    <cellStyle name="输出 2 5 4 2 4 4" xfId="32225"/>
    <cellStyle name="输出 2 5 4 2 4 5" xfId="32226"/>
    <cellStyle name="输出 2 5 4 2 5" xfId="32227"/>
    <cellStyle name="输出 2 5 4 2 5 2" xfId="32228"/>
    <cellStyle name="输出 2 5 4 2 5 2 2" xfId="32229"/>
    <cellStyle name="输出 2 5 4 2 5 2 3" xfId="32230"/>
    <cellStyle name="输出 2 5 4 2 5 3" xfId="32231"/>
    <cellStyle name="输出 2 5 4 2 5 4" xfId="32232"/>
    <cellStyle name="输出 2 5 4 2 6" xfId="32233"/>
    <cellStyle name="输出 2 5 4 2 7" xfId="32234"/>
    <cellStyle name="输出 2 5 4 3" xfId="32235"/>
    <cellStyle name="输出 2 5 4 3 2" xfId="32236"/>
    <cellStyle name="输出 2 5 4 3 2 2" xfId="32237"/>
    <cellStyle name="输出 2 5 4 3 2 2 2" xfId="32238"/>
    <cellStyle name="输出 2 5 4 3 2 2 3" xfId="32239"/>
    <cellStyle name="输出 2 5 4 3 2 3" xfId="32240"/>
    <cellStyle name="输出 2 5 4 3 2 4" xfId="32241"/>
    <cellStyle name="输出 2 5 4 3 3" xfId="32242"/>
    <cellStyle name="输出 2 5 4 3 3 2" xfId="32243"/>
    <cellStyle name="输出 2 5 4 3 3 3" xfId="32244"/>
    <cellStyle name="输出 2 5 4 3 4" xfId="32245"/>
    <cellStyle name="输出 2 5 4 3 5" xfId="32246"/>
    <cellStyle name="输出 2 5 4 4" xfId="32247"/>
    <cellStyle name="输出 2 5 4 4 2" xfId="32248"/>
    <cellStyle name="输出 2 5 4 4 2 2" xfId="32249"/>
    <cellStyle name="输出 2 5 4 4 2 2 2" xfId="32250"/>
    <cellStyle name="输出 2 5 4 4 2 2 3" xfId="32251"/>
    <cellStyle name="输出 2 5 4 4 2 3" xfId="32252"/>
    <cellStyle name="输出 2 5 4 4 2 4" xfId="32253"/>
    <cellStyle name="输出 2 5 4 4 3" xfId="32254"/>
    <cellStyle name="输出 2 5 4 4 3 2" xfId="32255"/>
    <cellStyle name="输出 2 5 4 4 3 3" xfId="32256"/>
    <cellStyle name="输出 2 5 4 4 4" xfId="32257"/>
    <cellStyle name="输出 2 5 4 4 5" xfId="32258"/>
    <cellStyle name="输出 2 5 4 5" xfId="32259"/>
    <cellStyle name="输出 2 5 4 5 2" xfId="32260"/>
    <cellStyle name="输出 2 5 4 5 2 2" xfId="32261"/>
    <cellStyle name="输出 2 5 4 5 2 2 2" xfId="32262"/>
    <cellStyle name="输出 2 5 4 5 2 2 3" xfId="32263"/>
    <cellStyle name="输出 2 5 4 5 2 3" xfId="32264"/>
    <cellStyle name="输出 2 5 4 5 2 4" xfId="32265"/>
    <cellStyle name="输出 2 5 4 5 3" xfId="32266"/>
    <cellStyle name="输出 2 5 4 5 3 2" xfId="32267"/>
    <cellStyle name="输出 2 5 4 5 3 3" xfId="32268"/>
    <cellStyle name="输出 2 5 4 5 4" xfId="32269"/>
    <cellStyle name="输出 2 5 4 5 5" xfId="32270"/>
    <cellStyle name="输出 2 5 4 6" xfId="32271"/>
    <cellStyle name="输出 2 5 4 6 2" xfId="32272"/>
    <cellStyle name="输出 2 5 4 6 2 2" xfId="32273"/>
    <cellStyle name="输出 2 5 4 6 2 3" xfId="32274"/>
    <cellStyle name="输出 2 5 4 6 3" xfId="32275"/>
    <cellStyle name="输出 2 5 4 6 4" xfId="32276"/>
    <cellStyle name="输出 2 5 4 7" xfId="32277"/>
    <cellStyle name="输出 2 5 4 8" xfId="32278"/>
    <cellStyle name="输出 2 5 5" xfId="32279"/>
    <cellStyle name="输出 2 5 5 2" xfId="32280"/>
    <cellStyle name="输出 2 5 5 2 2" xfId="32281"/>
    <cellStyle name="输出 2 5 5 2 2 2" xfId="32282"/>
    <cellStyle name="输出 2 5 5 2 2 2 2" xfId="32283"/>
    <cellStyle name="输出 2 5 5 2 2 2 2 2" xfId="32284"/>
    <cellStyle name="输出 2 5 5 2 2 2 2 3" xfId="32285"/>
    <cellStyle name="输出 2 5 5 2 2 2 3" xfId="32286"/>
    <cellStyle name="输出 2 5 5 2 2 2 4" xfId="32287"/>
    <cellStyle name="输出 2 5 5 2 2 3" xfId="32288"/>
    <cellStyle name="输出 2 5 5 2 2 3 2" xfId="32289"/>
    <cellStyle name="输出 2 5 5 2 2 3 3" xfId="32290"/>
    <cellStyle name="输出 2 5 5 2 2 4" xfId="32291"/>
    <cellStyle name="输出 2 5 5 2 2 5" xfId="32292"/>
    <cellStyle name="输出 2 5 5 2 3" xfId="32293"/>
    <cellStyle name="输出 2 5 5 2 3 2" xfId="32294"/>
    <cellStyle name="输出 2 5 5 2 3 2 2" xfId="32295"/>
    <cellStyle name="输出 2 5 5 2 3 2 2 2" xfId="32296"/>
    <cellStyle name="输出 2 5 5 2 3 2 2 3" xfId="32297"/>
    <cellStyle name="输出 2 5 5 2 3 2 3" xfId="32298"/>
    <cellStyle name="输出 2 5 5 2 3 2 4" xfId="32299"/>
    <cellStyle name="输出 2 5 5 2 3 3" xfId="32300"/>
    <cellStyle name="输出 2 5 5 2 3 3 2" xfId="32301"/>
    <cellStyle name="输出 2 5 5 2 3 3 3" xfId="32302"/>
    <cellStyle name="输出 2 5 5 2 3 4" xfId="32303"/>
    <cellStyle name="输出 2 5 5 2 3 5" xfId="32304"/>
    <cellStyle name="输出 2 5 5 2 4" xfId="32305"/>
    <cellStyle name="输出 2 5 5 2 4 2" xfId="32306"/>
    <cellStyle name="输出 2 5 5 2 4 2 2" xfId="32307"/>
    <cellStyle name="输出 2 5 5 2 4 2 2 2" xfId="32308"/>
    <cellStyle name="输出 2 5 5 2 4 2 2 3" xfId="32309"/>
    <cellStyle name="输出 2 5 5 2 4 2 3" xfId="32310"/>
    <cellStyle name="输出 2 5 5 2 4 2 4" xfId="32311"/>
    <cellStyle name="输出 2 5 5 2 4 3" xfId="32312"/>
    <cellStyle name="输出 2 5 5 2 4 3 2" xfId="32313"/>
    <cellStyle name="输出 2 5 5 2 4 3 3" xfId="32314"/>
    <cellStyle name="输出 2 5 5 2 4 4" xfId="32315"/>
    <cellStyle name="输出 2 5 5 2 4 5" xfId="32316"/>
    <cellStyle name="输出 2 5 5 2 5" xfId="32317"/>
    <cellStyle name="输出 2 5 5 2 5 2" xfId="32318"/>
    <cellStyle name="输出 2 5 5 2 5 2 2" xfId="32319"/>
    <cellStyle name="输出 2 5 5 2 5 2 3" xfId="32320"/>
    <cellStyle name="输出 2 5 5 2 5 3" xfId="32321"/>
    <cellStyle name="输出 2 5 5 2 5 4" xfId="32322"/>
    <cellStyle name="输出 2 5 5 2 6" xfId="32323"/>
    <cellStyle name="输出 2 5 5 2 7" xfId="32324"/>
    <cellStyle name="输出 2 5 5 3" xfId="32325"/>
    <cellStyle name="输出 2 5 5 3 2" xfId="32326"/>
    <cellStyle name="输出 2 5 5 3 2 2" xfId="32327"/>
    <cellStyle name="输出 2 5 5 3 2 2 2" xfId="32328"/>
    <cellStyle name="输出 2 5 5 3 2 2 3" xfId="32329"/>
    <cellStyle name="输出 2 5 5 3 2 3" xfId="32330"/>
    <cellStyle name="输出 2 5 5 3 2 4" xfId="32331"/>
    <cellStyle name="输出 2 5 5 3 3" xfId="32332"/>
    <cellStyle name="输出 2 5 5 3 3 2" xfId="32333"/>
    <cellStyle name="输出 2 5 5 3 3 3" xfId="32334"/>
    <cellStyle name="输出 2 5 5 3 4" xfId="32335"/>
    <cellStyle name="输出 2 5 5 3 5" xfId="32336"/>
    <cellStyle name="输出 2 5 5 4" xfId="32337"/>
    <cellStyle name="输出 2 5 5 4 2" xfId="32338"/>
    <cellStyle name="输出 2 5 5 4 2 2" xfId="32339"/>
    <cellStyle name="输出 2 5 5 4 2 2 2" xfId="32340"/>
    <cellStyle name="输出 2 5 5 4 2 2 3" xfId="32341"/>
    <cellStyle name="输出 2 5 5 4 2 3" xfId="32342"/>
    <cellStyle name="输出 2 5 5 4 2 4" xfId="32343"/>
    <cellStyle name="输出 2 5 5 4 3" xfId="32344"/>
    <cellStyle name="输出 2 5 5 4 3 2" xfId="32345"/>
    <cellStyle name="输出 2 5 5 4 3 3" xfId="32346"/>
    <cellStyle name="输出 2 5 5 4 4" xfId="32347"/>
    <cellStyle name="输出 2 5 5 4 5" xfId="32348"/>
    <cellStyle name="输出 2 5 5 5" xfId="32349"/>
    <cellStyle name="输出 2 5 5 5 2" xfId="32350"/>
    <cellStyle name="输出 2 5 5 5 2 2" xfId="32351"/>
    <cellStyle name="输出 2 5 5 5 2 2 2" xfId="32352"/>
    <cellStyle name="输出 2 5 5 5 2 2 3" xfId="32353"/>
    <cellStyle name="输出 2 5 5 5 2 3" xfId="32354"/>
    <cellStyle name="输出 2 5 5 5 2 4" xfId="32355"/>
    <cellStyle name="输出 2 5 5 5 3" xfId="32356"/>
    <cellStyle name="输出 2 5 5 5 3 2" xfId="32357"/>
    <cellStyle name="输出 2 5 5 5 3 3" xfId="32358"/>
    <cellStyle name="输出 2 5 5 5 4" xfId="32359"/>
    <cellStyle name="输出 2 5 5 5 5" xfId="32360"/>
    <cellStyle name="输出 2 5 5 6" xfId="32361"/>
    <cellStyle name="输出 2 5 5 6 2" xfId="32362"/>
    <cellStyle name="输出 2 5 5 6 2 2" xfId="32363"/>
    <cellStyle name="输出 2 5 5 6 2 3" xfId="32364"/>
    <cellStyle name="输出 2 5 5 6 3" xfId="32365"/>
    <cellStyle name="输出 2 5 5 6 4" xfId="32366"/>
    <cellStyle name="输出 2 5 5 7" xfId="32367"/>
    <cellStyle name="输出 2 5 5 8" xfId="32368"/>
    <cellStyle name="输出 2 5 6" xfId="32369"/>
    <cellStyle name="输出 2 5 6 2" xfId="32370"/>
    <cellStyle name="输出 2 5 6 2 2" xfId="32371"/>
    <cellStyle name="输出 2 5 6 2 2 2" xfId="32372"/>
    <cellStyle name="输出 2 5 6 2 2 3" xfId="32373"/>
    <cellStyle name="输出 2 5 6 2 3" xfId="32374"/>
    <cellStyle name="输出 2 5 6 2 4" xfId="32375"/>
    <cellStyle name="输出 2 5 6 3" xfId="32376"/>
    <cellStyle name="输出 2 5 6 3 2" xfId="32377"/>
    <cellStyle name="输出 2 5 6 3 3" xfId="32378"/>
    <cellStyle name="输出 2 5 6 4" xfId="32379"/>
    <cellStyle name="输出 2 5 6 5" xfId="32380"/>
    <cellStyle name="输出 2 5 7" xfId="32381"/>
    <cellStyle name="输出 2 5 7 2" xfId="32382"/>
    <cellStyle name="输出 2 5 7 2 2" xfId="32383"/>
    <cellStyle name="输出 2 5 7 2 2 2" xfId="32384"/>
    <cellStyle name="输出 2 5 7 2 2 3" xfId="32385"/>
    <cellStyle name="输出 2 5 7 2 3" xfId="32386"/>
    <cellStyle name="输出 2 5 7 2 4" xfId="32387"/>
    <cellStyle name="输出 2 5 7 3" xfId="32388"/>
    <cellStyle name="输出 2 5 7 3 2" xfId="32389"/>
    <cellStyle name="输出 2 5 7 3 3" xfId="32390"/>
    <cellStyle name="输出 2 5 7 4" xfId="32391"/>
    <cellStyle name="输出 2 5 7 5" xfId="32392"/>
    <cellStyle name="输出 2 5 8" xfId="32393"/>
    <cellStyle name="输出 2 5 8 2" xfId="32394"/>
    <cellStyle name="输出 2 5 8 2 2" xfId="32395"/>
    <cellStyle name="输出 2 5 8 2 2 2" xfId="32396"/>
    <cellStyle name="输出 2 5 8 2 2 3" xfId="32397"/>
    <cellStyle name="输出 2 5 8 2 3" xfId="32398"/>
    <cellStyle name="输出 2 5 8 2 4" xfId="32399"/>
    <cellStyle name="输出 2 5 8 3" xfId="32400"/>
    <cellStyle name="输出 2 5 8 3 2" xfId="32401"/>
    <cellStyle name="输出 2 5 8 3 3" xfId="32402"/>
    <cellStyle name="输出 2 5 8 4" xfId="32403"/>
    <cellStyle name="输出 2 5 8 5" xfId="32404"/>
    <cellStyle name="输出 2 5 9" xfId="32405"/>
    <cellStyle name="输出 2 5 9 2" xfId="32406"/>
    <cellStyle name="输出 2 5 9 2 2" xfId="32407"/>
    <cellStyle name="输出 2 5 9 2 3" xfId="32408"/>
    <cellStyle name="输出 2 5 9 3" xfId="32409"/>
    <cellStyle name="输出 2 5 9 4" xfId="32410"/>
    <cellStyle name="输出 3" xfId="32411"/>
    <cellStyle name="输出 4" xfId="32412"/>
    <cellStyle name="输入 2" xfId="32413"/>
    <cellStyle name="输入 2 2" xfId="32414"/>
    <cellStyle name="输入 2 3" xfId="32415"/>
    <cellStyle name="输入 2 4" xfId="32416"/>
    <cellStyle name="输入 2 5" xfId="32417"/>
    <cellStyle name="输入 2 5 10" xfId="32418"/>
    <cellStyle name="输入 2 5 11" xfId="32419"/>
    <cellStyle name="输入 2 5 2" xfId="32420"/>
    <cellStyle name="输入 2 5 2 10" xfId="32421"/>
    <cellStyle name="输入 2 5 2 11" xfId="32422"/>
    <cellStyle name="输入 2 5 2 2" xfId="32423"/>
    <cellStyle name="输入 2 5 2 2 2" xfId="32424"/>
    <cellStyle name="输入 2 5 2 2 2 2" xfId="32425"/>
    <cellStyle name="输入 2 5 2 2 2 2 2" xfId="32426"/>
    <cellStyle name="输入 2 5 2 2 2 2 2 2" xfId="32427"/>
    <cellStyle name="输入 2 5 2 2 2 2 2 2 2" xfId="32428"/>
    <cellStyle name="输入 2 5 2 2 2 2 2 2 3" xfId="32429"/>
    <cellStyle name="输入 2 5 2 2 2 2 2 3" xfId="32430"/>
    <cellStyle name="输入 2 5 2 2 2 2 2 4" xfId="32431"/>
    <cellStyle name="输入 2 5 2 2 2 2 3" xfId="32432"/>
    <cellStyle name="输入 2 5 2 2 2 2 3 2" xfId="32433"/>
    <cellStyle name="输入 2 5 2 2 2 2 3 2 2" xfId="32434"/>
    <cellStyle name="输入 2 5 2 2 2 2 3 2 3" xfId="32435"/>
    <cellStyle name="输入 2 5 2 2 2 2 3 3" xfId="32436"/>
    <cellStyle name="输入 2 5 2 2 2 2 3 4" xfId="32437"/>
    <cellStyle name="输入 2 5 2 2 2 2 4" xfId="32438"/>
    <cellStyle name="输入 2 5 2 2 2 2 4 2" xfId="32439"/>
    <cellStyle name="输入 2 5 2 2 2 2 4 2 2" xfId="32440"/>
    <cellStyle name="输入 2 5 2 2 2 2 4 2 3" xfId="32441"/>
    <cellStyle name="输入 2 5 2 2 2 2 4 3" xfId="32442"/>
    <cellStyle name="输入 2 5 2 2 2 2 4 4" xfId="32443"/>
    <cellStyle name="输入 2 5 2 2 2 2 5" xfId="32444"/>
    <cellStyle name="输入 2 5 2 2 2 2 5 2" xfId="32445"/>
    <cellStyle name="输入 2 5 2 2 2 2 5 3" xfId="32446"/>
    <cellStyle name="输入 2 5 2 2 2 2 6" xfId="32447"/>
    <cellStyle name="输入 2 5 2 2 2 2 7" xfId="32448"/>
    <cellStyle name="输入 2 5 2 2 2 3" xfId="32449"/>
    <cellStyle name="输入 2 5 2 2 2 3 2" xfId="32450"/>
    <cellStyle name="输入 2 5 2 2 2 3 2 2" xfId="32451"/>
    <cellStyle name="输入 2 5 2 2 2 3 2 2 2" xfId="32452"/>
    <cellStyle name="输入 2 5 2 2 2 3 2 2 3" xfId="32453"/>
    <cellStyle name="输入 2 5 2 2 2 3 2 3" xfId="32454"/>
    <cellStyle name="输入 2 5 2 2 2 3 2 4" xfId="32455"/>
    <cellStyle name="输入 2 5 2 2 2 3 3" xfId="32456"/>
    <cellStyle name="输入 2 5 2 2 2 3 3 2" xfId="32457"/>
    <cellStyle name="输入 2 5 2 2 2 3 3 2 2" xfId="32458"/>
    <cellStyle name="输入 2 5 2 2 2 3 3 2 3" xfId="32459"/>
    <cellStyle name="输入 2 5 2 2 2 3 3 3" xfId="32460"/>
    <cellStyle name="输入 2 5 2 2 2 3 3 4" xfId="32461"/>
    <cellStyle name="输入 2 5 2 2 2 3 4" xfId="32462"/>
    <cellStyle name="输入 2 5 2 2 2 3 4 2" xfId="32463"/>
    <cellStyle name="输入 2 5 2 2 2 3 4 2 2" xfId="32464"/>
    <cellStyle name="输入 2 5 2 2 2 3 4 2 3" xfId="32465"/>
    <cellStyle name="输入 2 5 2 2 2 3 4 3" xfId="32466"/>
    <cellStyle name="输入 2 5 2 2 2 3 4 4" xfId="32467"/>
    <cellStyle name="输入 2 5 2 2 2 3 5" xfId="32468"/>
    <cellStyle name="输入 2 5 2 2 2 3 5 2" xfId="32469"/>
    <cellStyle name="输入 2 5 2 2 2 3 5 3" xfId="32470"/>
    <cellStyle name="输入 2 5 2 2 2 3 6" xfId="32471"/>
    <cellStyle name="输入 2 5 2 2 2 3 7" xfId="32472"/>
    <cellStyle name="输入 2 5 2 2 2 4" xfId="32473"/>
    <cellStyle name="输入 2 5 2 2 2 4 2" xfId="32474"/>
    <cellStyle name="输入 2 5 2 2 2 4 2 2" xfId="32475"/>
    <cellStyle name="输入 2 5 2 2 2 4 2 2 2" xfId="32476"/>
    <cellStyle name="输入 2 5 2 2 2 4 2 2 3" xfId="32477"/>
    <cellStyle name="输入 2 5 2 2 2 4 2 3" xfId="32478"/>
    <cellStyle name="输入 2 5 2 2 2 4 2 4" xfId="32479"/>
    <cellStyle name="输入 2 5 2 2 2 4 3" xfId="32480"/>
    <cellStyle name="输入 2 5 2 2 2 4 3 2" xfId="32481"/>
    <cellStyle name="输入 2 5 2 2 2 4 3 2 2" xfId="32482"/>
    <cellStyle name="输入 2 5 2 2 2 4 3 2 3" xfId="32483"/>
    <cellStyle name="输入 2 5 2 2 2 4 3 3" xfId="32484"/>
    <cellStyle name="输入 2 5 2 2 2 4 3 4" xfId="32485"/>
    <cellStyle name="输入 2 5 2 2 2 4 4" xfId="32486"/>
    <cellStyle name="输入 2 5 2 2 2 4 4 2" xfId="32487"/>
    <cellStyle name="输入 2 5 2 2 2 4 4 2 2" xfId="32488"/>
    <cellStyle name="输入 2 5 2 2 2 4 4 2 3" xfId="32489"/>
    <cellStyle name="输入 2 5 2 2 2 4 4 3" xfId="32490"/>
    <cellStyle name="输入 2 5 2 2 2 4 4 4" xfId="32491"/>
    <cellStyle name="输入 2 5 2 2 2 4 5" xfId="32492"/>
    <cellStyle name="输入 2 5 2 2 2 4 5 2" xfId="32493"/>
    <cellStyle name="输入 2 5 2 2 2 4 5 3" xfId="32494"/>
    <cellStyle name="输入 2 5 2 2 2 4 6" xfId="32495"/>
    <cellStyle name="输入 2 5 2 2 2 4 7" xfId="32496"/>
    <cellStyle name="输入 2 5 2 2 2 5" xfId="32497"/>
    <cellStyle name="输入 2 5 2 2 2 5 2" xfId="32498"/>
    <cellStyle name="输入 2 5 2 2 2 5 2 2" xfId="32499"/>
    <cellStyle name="输入 2 5 2 2 2 5 2 3" xfId="32500"/>
    <cellStyle name="输入 2 5 2 2 2 5 3" xfId="32501"/>
    <cellStyle name="输入 2 5 2 2 2 5 4" xfId="32502"/>
    <cellStyle name="输入 2 5 2 2 2 6" xfId="32503"/>
    <cellStyle name="输入 2 5 2 2 2 6 2" xfId="32504"/>
    <cellStyle name="输入 2 5 2 2 2 6 3" xfId="32505"/>
    <cellStyle name="输入 2 5 2 2 2 7" xfId="32506"/>
    <cellStyle name="输入 2 5 2 2 2 8" xfId="32507"/>
    <cellStyle name="输入 2 5 2 2 3" xfId="32508"/>
    <cellStyle name="输入 2 5 2 2 3 2" xfId="32509"/>
    <cellStyle name="输入 2 5 2 2 3 2 2" xfId="32510"/>
    <cellStyle name="输入 2 5 2 2 3 2 2 2" xfId="32511"/>
    <cellStyle name="输入 2 5 2 2 3 2 2 3" xfId="32512"/>
    <cellStyle name="输入 2 5 2 2 3 2 3" xfId="32513"/>
    <cellStyle name="输入 2 5 2 2 3 2 4" xfId="32514"/>
    <cellStyle name="输入 2 5 2 2 3 3" xfId="32515"/>
    <cellStyle name="输入 2 5 2 2 3 3 2" xfId="32516"/>
    <cellStyle name="输入 2 5 2 2 3 3 2 2" xfId="32517"/>
    <cellStyle name="输入 2 5 2 2 3 3 2 3" xfId="32518"/>
    <cellStyle name="输入 2 5 2 2 3 3 3" xfId="32519"/>
    <cellStyle name="输入 2 5 2 2 3 3 4" xfId="32520"/>
    <cellStyle name="输入 2 5 2 2 3 4" xfId="32521"/>
    <cellStyle name="输入 2 5 2 2 3 4 2" xfId="32522"/>
    <cellStyle name="输入 2 5 2 2 3 4 2 2" xfId="32523"/>
    <cellStyle name="输入 2 5 2 2 3 4 2 3" xfId="32524"/>
    <cellStyle name="输入 2 5 2 2 3 4 3" xfId="32525"/>
    <cellStyle name="输入 2 5 2 2 3 4 4" xfId="32526"/>
    <cellStyle name="输入 2 5 2 2 3 5" xfId="32527"/>
    <cellStyle name="输入 2 5 2 2 3 5 2" xfId="32528"/>
    <cellStyle name="输入 2 5 2 2 3 5 3" xfId="32529"/>
    <cellStyle name="输入 2 5 2 2 3 6" xfId="32530"/>
    <cellStyle name="输入 2 5 2 2 3 7" xfId="32531"/>
    <cellStyle name="输入 2 5 2 2 4" xfId="32532"/>
    <cellStyle name="输入 2 5 2 2 4 2" xfId="32533"/>
    <cellStyle name="输入 2 5 2 2 4 2 2" xfId="32534"/>
    <cellStyle name="输入 2 5 2 2 4 2 2 2" xfId="32535"/>
    <cellStyle name="输入 2 5 2 2 4 2 2 3" xfId="32536"/>
    <cellStyle name="输入 2 5 2 2 4 2 3" xfId="32537"/>
    <cellStyle name="输入 2 5 2 2 4 2 4" xfId="32538"/>
    <cellStyle name="输入 2 5 2 2 4 3" xfId="32539"/>
    <cellStyle name="输入 2 5 2 2 4 3 2" xfId="32540"/>
    <cellStyle name="输入 2 5 2 2 4 3 2 2" xfId="32541"/>
    <cellStyle name="输入 2 5 2 2 4 3 2 3" xfId="32542"/>
    <cellStyle name="输入 2 5 2 2 4 3 3" xfId="32543"/>
    <cellStyle name="输入 2 5 2 2 4 3 4" xfId="32544"/>
    <cellStyle name="输入 2 5 2 2 4 4" xfId="32545"/>
    <cellStyle name="输入 2 5 2 2 4 4 2" xfId="32546"/>
    <cellStyle name="输入 2 5 2 2 4 4 2 2" xfId="32547"/>
    <cellStyle name="输入 2 5 2 2 4 4 2 3" xfId="32548"/>
    <cellStyle name="输入 2 5 2 2 4 4 3" xfId="32549"/>
    <cellStyle name="输入 2 5 2 2 4 4 4" xfId="32550"/>
    <cellStyle name="输入 2 5 2 2 4 5" xfId="32551"/>
    <cellStyle name="输入 2 5 2 2 4 5 2" xfId="32552"/>
    <cellStyle name="输入 2 5 2 2 4 5 3" xfId="32553"/>
    <cellStyle name="输入 2 5 2 2 4 6" xfId="32554"/>
    <cellStyle name="输入 2 5 2 2 4 7" xfId="32555"/>
    <cellStyle name="输入 2 5 2 2 5" xfId="32556"/>
    <cellStyle name="输入 2 5 2 2 5 2" xfId="32557"/>
    <cellStyle name="输入 2 5 2 2 5 2 2" xfId="32558"/>
    <cellStyle name="输入 2 5 2 2 5 2 2 2" xfId="32559"/>
    <cellStyle name="输入 2 5 2 2 5 2 2 3" xfId="32560"/>
    <cellStyle name="输入 2 5 2 2 5 2 3" xfId="32561"/>
    <cellStyle name="输入 2 5 2 2 5 2 4" xfId="32562"/>
    <cellStyle name="输入 2 5 2 2 5 3" xfId="32563"/>
    <cellStyle name="输入 2 5 2 2 5 3 2" xfId="32564"/>
    <cellStyle name="输入 2 5 2 2 5 3 2 2" xfId="32565"/>
    <cellStyle name="输入 2 5 2 2 5 3 2 3" xfId="32566"/>
    <cellStyle name="输入 2 5 2 2 5 3 3" xfId="32567"/>
    <cellStyle name="输入 2 5 2 2 5 3 4" xfId="32568"/>
    <cellStyle name="输入 2 5 2 2 5 4" xfId="32569"/>
    <cellStyle name="输入 2 5 2 2 5 4 2" xfId="32570"/>
    <cellStyle name="输入 2 5 2 2 5 4 2 2" xfId="32571"/>
    <cellStyle name="输入 2 5 2 2 5 4 2 3" xfId="32572"/>
    <cellStyle name="输入 2 5 2 2 5 4 3" xfId="32573"/>
    <cellStyle name="输入 2 5 2 2 5 4 4" xfId="32574"/>
    <cellStyle name="输入 2 5 2 2 5 5" xfId="32575"/>
    <cellStyle name="输入 2 5 2 2 5 5 2" xfId="32576"/>
    <cellStyle name="输入 2 5 2 2 5 5 3" xfId="32577"/>
    <cellStyle name="输入 2 5 2 2 5 6" xfId="32578"/>
    <cellStyle name="输入 2 5 2 2 5 7" xfId="32579"/>
    <cellStyle name="输入 2 5 2 2 6" xfId="32580"/>
    <cellStyle name="输入 2 5 2 2 6 2" xfId="32581"/>
    <cellStyle name="输入 2 5 2 2 6 2 2" xfId="32582"/>
    <cellStyle name="输入 2 5 2 2 6 2 3" xfId="32583"/>
    <cellStyle name="输入 2 5 2 2 6 3" xfId="32584"/>
    <cellStyle name="输入 2 5 2 2 6 4" xfId="32585"/>
    <cellStyle name="输入 2 5 2 2 7" xfId="32586"/>
    <cellStyle name="输入 2 5 2 2 7 2" xfId="32587"/>
    <cellStyle name="输入 2 5 2 2 7 3" xfId="32588"/>
    <cellStyle name="输入 2 5 2 2 8" xfId="32589"/>
    <cellStyle name="输入 2 5 2 2 9" xfId="32590"/>
    <cellStyle name="输入 2 5 2 3" xfId="32591"/>
    <cellStyle name="输入 2 5 2 3 2" xfId="32592"/>
    <cellStyle name="输入 2 5 2 3 2 2" xfId="32593"/>
    <cellStyle name="输入 2 5 2 3 2 2 2" xfId="32594"/>
    <cellStyle name="输入 2 5 2 3 2 2 2 2" xfId="32595"/>
    <cellStyle name="输入 2 5 2 3 2 2 2 2 2" xfId="32596"/>
    <cellStyle name="输入 2 5 2 3 2 2 2 2 3" xfId="32597"/>
    <cellStyle name="输入 2 5 2 3 2 2 2 3" xfId="32598"/>
    <cellStyle name="输入 2 5 2 3 2 2 2 4" xfId="32599"/>
    <cellStyle name="输入 2 5 2 3 2 2 3" xfId="32600"/>
    <cellStyle name="输入 2 5 2 3 2 2 3 2" xfId="32601"/>
    <cellStyle name="输入 2 5 2 3 2 2 3 2 2" xfId="32602"/>
    <cellStyle name="输入 2 5 2 3 2 2 3 2 3" xfId="32603"/>
    <cellStyle name="输入 2 5 2 3 2 2 3 3" xfId="32604"/>
    <cellStyle name="输入 2 5 2 3 2 2 3 4" xfId="32605"/>
    <cellStyle name="输入 2 5 2 3 2 2 4" xfId="32606"/>
    <cellStyle name="输入 2 5 2 3 2 2 4 2" xfId="32607"/>
    <cellStyle name="输入 2 5 2 3 2 2 4 2 2" xfId="32608"/>
    <cellStyle name="输入 2 5 2 3 2 2 4 2 3" xfId="32609"/>
    <cellStyle name="输入 2 5 2 3 2 2 4 3" xfId="32610"/>
    <cellStyle name="输入 2 5 2 3 2 2 4 4" xfId="32611"/>
    <cellStyle name="输入 2 5 2 3 2 2 5" xfId="32612"/>
    <cellStyle name="输入 2 5 2 3 2 2 5 2" xfId="32613"/>
    <cellStyle name="输入 2 5 2 3 2 2 5 3" xfId="32614"/>
    <cellStyle name="输入 2 5 2 3 2 2 6" xfId="32615"/>
    <cellStyle name="输入 2 5 2 3 2 2 7" xfId="32616"/>
    <cellStyle name="输入 2 5 2 3 2 3" xfId="32617"/>
    <cellStyle name="输入 2 5 2 3 2 3 2" xfId="32618"/>
    <cellStyle name="输入 2 5 2 3 2 3 2 2" xfId="32619"/>
    <cellStyle name="输入 2 5 2 3 2 3 2 2 2" xfId="32620"/>
    <cellStyle name="输入 2 5 2 3 2 3 2 2 3" xfId="32621"/>
    <cellStyle name="输入 2 5 2 3 2 3 2 3" xfId="32622"/>
    <cellStyle name="输入 2 5 2 3 2 3 2 4" xfId="32623"/>
    <cellStyle name="输入 2 5 2 3 2 3 3" xfId="32624"/>
    <cellStyle name="输入 2 5 2 3 2 3 3 2" xfId="32625"/>
    <cellStyle name="输入 2 5 2 3 2 3 3 2 2" xfId="32626"/>
    <cellStyle name="输入 2 5 2 3 2 3 3 2 3" xfId="32627"/>
    <cellStyle name="输入 2 5 2 3 2 3 3 3" xfId="32628"/>
    <cellStyle name="输入 2 5 2 3 2 3 3 4" xfId="32629"/>
    <cellStyle name="输入 2 5 2 3 2 3 4" xfId="32630"/>
    <cellStyle name="输入 2 5 2 3 2 3 4 2" xfId="32631"/>
    <cellStyle name="输入 2 5 2 3 2 3 4 2 2" xfId="32632"/>
    <cellStyle name="输入 2 5 2 3 2 3 4 2 3" xfId="32633"/>
    <cellStyle name="输入 2 5 2 3 2 3 4 3" xfId="32634"/>
    <cellStyle name="输入 2 5 2 3 2 3 4 4" xfId="32635"/>
    <cellStyle name="输入 2 5 2 3 2 3 5" xfId="32636"/>
    <cellStyle name="输入 2 5 2 3 2 3 5 2" xfId="32637"/>
    <cellStyle name="输入 2 5 2 3 2 3 5 3" xfId="32638"/>
    <cellStyle name="输入 2 5 2 3 2 3 6" xfId="32639"/>
    <cellStyle name="输入 2 5 2 3 2 3 7" xfId="32640"/>
    <cellStyle name="输入 2 5 2 3 2 4" xfId="32641"/>
    <cellStyle name="输入 2 5 2 3 2 4 2" xfId="32642"/>
    <cellStyle name="输入 2 5 2 3 2 4 2 2" xfId="32643"/>
    <cellStyle name="输入 2 5 2 3 2 4 2 2 2" xfId="32644"/>
    <cellStyle name="输入 2 5 2 3 2 4 2 2 3" xfId="32645"/>
    <cellStyle name="输入 2 5 2 3 2 4 2 3" xfId="32646"/>
    <cellStyle name="输入 2 5 2 3 2 4 2 4" xfId="32647"/>
    <cellStyle name="输入 2 5 2 3 2 4 3" xfId="32648"/>
    <cellStyle name="输入 2 5 2 3 2 4 3 2" xfId="32649"/>
    <cellStyle name="输入 2 5 2 3 2 4 3 2 2" xfId="32650"/>
    <cellStyle name="输入 2 5 2 3 2 4 3 2 3" xfId="32651"/>
    <cellStyle name="输入 2 5 2 3 2 4 3 3" xfId="32652"/>
    <cellStyle name="输入 2 5 2 3 2 4 3 4" xfId="32653"/>
    <cellStyle name="输入 2 5 2 3 2 4 4" xfId="32654"/>
    <cellStyle name="输入 2 5 2 3 2 4 4 2" xfId="32655"/>
    <cellStyle name="输入 2 5 2 3 2 4 4 2 2" xfId="32656"/>
    <cellStyle name="输入 2 5 2 3 2 4 4 2 3" xfId="32657"/>
    <cellStyle name="输入 2 5 2 3 2 4 4 3" xfId="32658"/>
    <cellStyle name="输入 2 5 2 3 2 4 4 4" xfId="32659"/>
    <cellStyle name="输入 2 5 2 3 2 4 5" xfId="32660"/>
    <cellStyle name="输入 2 5 2 3 2 4 5 2" xfId="32661"/>
    <cellStyle name="输入 2 5 2 3 2 4 5 3" xfId="32662"/>
    <cellStyle name="输入 2 5 2 3 2 4 6" xfId="32663"/>
    <cellStyle name="输入 2 5 2 3 2 4 7" xfId="32664"/>
    <cellStyle name="输入 2 5 2 3 2 5" xfId="32665"/>
    <cellStyle name="输入 2 5 2 3 2 5 2" xfId="32666"/>
    <cellStyle name="输入 2 5 2 3 2 5 2 2" xfId="32667"/>
    <cellStyle name="输入 2 5 2 3 2 5 2 3" xfId="32668"/>
    <cellStyle name="输入 2 5 2 3 2 5 3" xfId="32669"/>
    <cellStyle name="输入 2 5 2 3 2 5 4" xfId="32670"/>
    <cellStyle name="输入 2 5 2 3 2 6" xfId="32671"/>
    <cellStyle name="输入 2 5 2 3 2 6 2" xfId="32672"/>
    <cellStyle name="输入 2 5 2 3 2 6 3" xfId="32673"/>
    <cellStyle name="输入 2 5 2 3 2 7" xfId="32674"/>
    <cellStyle name="输入 2 5 2 3 2 8" xfId="32675"/>
    <cellStyle name="输入 2 5 2 3 3" xfId="32676"/>
    <cellStyle name="输入 2 5 2 3 3 2" xfId="32677"/>
    <cellStyle name="输入 2 5 2 3 3 2 2" xfId="32678"/>
    <cellStyle name="输入 2 5 2 3 3 2 2 2" xfId="32679"/>
    <cellStyle name="输入 2 5 2 3 3 2 2 3" xfId="32680"/>
    <cellStyle name="输入 2 5 2 3 3 2 3" xfId="32681"/>
    <cellStyle name="输入 2 5 2 3 3 2 4" xfId="32682"/>
    <cellStyle name="输入 2 5 2 3 3 3" xfId="32683"/>
    <cellStyle name="输入 2 5 2 3 3 3 2" xfId="32684"/>
    <cellStyle name="输入 2 5 2 3 3 3 2 2" xfId="32685"/>
    <cellStyle name="输入 2 5 2 3 3 3 2 3" xfId="32686"/>
    <cellStyle name="输入 2 5 2 3 3 3 3" xfId="32687"/>
    <cellStyle name="输入 2 5 2 3 3 3 4" xfId="32688"/>
    <cellStyle name="输入 2 5 2 3 3 4" xfId="32689"/>
    <cellStyle name="输入 2 5 2 3 3 4 2" xfId="32690"/>
    <cellStyle name="输入 2 5 2 3 3 4 2 2" xfId="32691"/>
    <cellStyle name="输入 2 5 2 3 3 4 2 3" xfId="32692"/>
    <cellStyle name="输入 2 5 2 3 3 4 3" xfId="32693"/>
    <cellStyle name="输入 2 5 2 3 3 4 4" xfId="32694"/>
    <cellStyle name="输入 2 5 2 3 3 5" xfId="32695"/>
    <cellStyle name="输入 2 5 2 3 3 5 2" xfId="32696"/>
    <cellStyle name="输入 2 5 2 3 3 5 3" xfId="32697"/>
    <cellStyle name="输入 2 5 2 3 3 6" xfId="32698"/>
    <cellStyle name="输入 2 5 2 3 3 7" xfId="32699"/>
    <cellStyle name="输入 2 5 2 3 4" xfId="32700"/>
    <cellStyle name="输入 2 5 2 3 4 2" xfId="32701"/>
    <cellStyle name="输入 2 5 2 3 4 2 2" xfId="32702"/>
    <cellStyle name="输入 2 5 2 3 4 2 2 2" xfId="32703"/>
    <cellStyle name="输入 2 5 2 3 4 2 2 3" xfId="32704"/>
    <cellStyle name="输入 2 5 2 3 4 2 3" xfId="32705"/>
    <cellStyle name="输入 2 5 2 3 4 2 4" xfId="32706"/>
    <cellStyle name="输入 2 5 2 3 4 3" xfId="32707"/>
    <cellStyle name="输入 2 5 2 3 4 3 2" xfId="32708"/>
    <cellStyle name="输入 2 5 2 3 4 3 2 2" xfId="32709"/>
    <cellStyle name="输入 2 5 2 3 4 3 2 3" xfId="32710"/>
    <cellStyle name="输入 2 5 2 3 4 3 3" xfId="32711"/>
    <cellStyle name="输入 2 5 2 3 4 3 4" xfId="32712"/>
    <cellStyle name="输入 2 5 2 3 4 4" xfId="32713"/>
    <cellStyle name="输入 2 5 2 3 4 4 2" xfId="32714"/>
    <cellStyle name="输入 2 5 2 3 4 4 2 2" xfId="32715"/>
    <cellStyle name="输入 2 5 2 3 4 4 2 3" xfId="32716"/>
    <cellStyle name="输入 2 5 2 3 4 4 3" xfId="32717"/>
    <cellStyle name="输入 2 5 2 3 4 4 4" xfId="32718"/>
    <cellStyle name="输入 2 5 2 3 4 5" xfId="32719"/>
    <cellStyle name="输入 2 5 2 3 4 5 2" xfId="32720"/>
    <cellStyle name="输入 2 5 2 3 4 5 3" xfId="32721"/>
    <cellStyle name="输入 2 5 2 3 4 6" xfId="32722"/>
    <cellStyle name="输入 2 5 2 3 4 7" xfId="32723"/>
    <cellStyle name="输入 2 5 2 3 5" xfId="32724"/>
    <cellStyle name="输入 2 5 2 3 5 2" xfId="32725"/>
    <cellStyle name="输入 2 5 2 3 5 2 2" xfId="32726"/>
    <cellStyle name="输入 2 5 2 3 5 2 2 2" xfId="32727"/>
    <cellStyle name="输入 2 5 2 3 5 2 2 3" xfId="32728"/>
    <cellStyle name="输入 2 5 2 3 5 2 3" xfId="32729"/>
    <cellStyle name="输入 2 5 2 3 5 2 4" xfId="32730"/>
    <cellStyle name="输入 2 5 2 3 5 3" xfId="32731"/>
    <cellStyle name="输入 2 5 2 3 5 3 2" xfId="32732"/>
    <cellStyle name="输入 2 5 2 3 5 3 2 2" xfId="32733"/>
    <cellStyle name="输入 2 5 2 3 5 3 2 3" xfId="32734"/>
    <cellStyle name="输入 2 5 2 3 5 3 3" xfId="32735"/>
    <cellStyle name="输入 2 5 2 3 5 3 4" xfId="32736"/>
    <cellStyle name="输入 2 5 2 3 5 4" xfId="32737"/>
    <cellStyle name="输入 2 5 2 3 5 4 2" xfId="32738"/>
    <cellStyle name="输入 2 5 2 3 5 4 2 2" xfId="32739"/>
    <cellStyle name="输入 2 5 2 3 5 4 2 3" xfId="32740"/>
    <cellStyle name="输入 2 5 2 3 5 4 3" xfId="32741"/>
    <cellStyle name="输入 2 5 2 3 5 4 4" xfId="32742"/>
    <cellStyle name="输入 2 5 2 3 5 5" xfId="32743"/>
    <cellStyle name="输入 2 5 2 3 5 5 2" xfId="32744"/>
    <cellStyle name="输入 2 5 2 3 5 5 3" xfId="32745"/>
    <cellStyle name="输入 2 5 2 3 5 6" xfId="32746"/>
    <cellStyle name="输入 2 5 2 3 5 7" xfId="32747"/>
    <cellStyle name="输入 2 5 2 3 6" xfId="32748"/>
    <cellStyle name="输入 2 5 2 3 6 2" xfId="32749"/>
    <cellStyle name="输入 2 5 2 3 6 2 2" xfId="32750"/>
    <cellStyle name="输入 2 5 2 3 6 2 3" xfId="32751"/>
    <cellStyle name="输入 2 5 2 3 6 3" xfId="32752"/>
    <cellStyle name="输入 2 5 2 3 6 4" xfId="32753"/>
    <cellStyle name="输入 2 5 2 3 7" xfId="32754"/>
    <cellStyle name="输入 2 5 2 3 7 2" xfId="32755"/>
    <cellStyle name="输入 2 5 2 3 7 3" xfId="32756"/>
    <cellStyle name="输入 2 5 2 3 8" xfId="32757"/>
    <cellStyle name="输入 2 5 2 3 9" xfId="32758"/>
    <cellStyle name="输入 2 5 2 4" xfId="32759"/>
    <cellStyle name="输入 2 5 2 4 2" xfId="32760"/>
    <cellStyle name="输入 2 5 2 4 2 2" xfId="32761"/>
    <cellStyle name="输入 2 5 2 4 2 2 2" xfId="32762"/>
    <cellStyle name="输入 2 5 2 4 2 2 2 2" xfId="32763"/>
    <cellStyle name="输入 2 5 2 4 2 2 2 2 2" xfId="32764"/>
    <cellStyle name="输入 2 5 2 4 2 2 2 2 3" xfId="32765"/>
    <cellStyle name="输入 2 5 2 4 2 2 2 3" xfId="32766"/>
    <cellStyle name="输入 2 5 2 4 2 2 2 4" xfId="32767"/>
    <cellStyle name="输入 2 5 2 4 2 2 3" xfId="32768"/>
    <cellStyle name="输入 2 5 2 4 2 2 3 2" xfId="32769"/>
    <cellStyle name="输入 2 5 2 4 2 2 3 2 2" xfId="32770"/>
    <cellStyle name="输入 2 5 2 4 2 2 3 2 3" xfId="32771"/>
    <cellStyle name="输入 2 5 2 4 2 2 3 3" xfId="32772"/>
    <cellStyle name="输入 2 5 2 4 2 2 3 4" xfId="32773"/>
    <cellStyle name="输入 2 5 2 4 2 2 4" xfId="32774"/>
    <cellStyle name="输入 2 5 2 4 2 2 4 2" xfId="32775"/>
    <cellStyle name="输入 2 5 2 4 2 2 4 2 2" xfId="32776"/>
    <cellStyle name="输入 2 5 2 4 2 2 4 2 3" xfId="32777"/>
    <cellStyle name="输入 2 5 2 4 2 2 4 3" xfId="32778"/>
    <cellStyle name="输入 2 5 2 4 2 2 4 4" xfId="32779"/>
    <cellStyle name="输入 2 5 2 4 2 2 5" xfId="32780"/>
    <cellStyle name="输入 2 5 2 4 2 2 5 2" xfId="32781"/>
    <cellStyle name="输入 2 5 2 4 2 2 5 3" xfId="32782"/>
    <cellStyle name="输入 2 5 2 4 2 2 6" xfId="32783"/>
    <cellStyle name="输入 2 5 2 4 2 2 7" xfId="32784"/>
    <cellStyle name="输入 2 5 2 4 2 3" xfId="32785"/>
    <cellStyle name="输入 2 5 2 4 2 3 2" xfId="32786"/>
    <cellStyle name="输入 2 5 2 4 2 3 2 2" xfId="32787"/>
    <cellStyle name="输入 2 5 2 4 2 3 2 2 2" xfId="32788"/>
    <cellStyle name="输入 2 5 2 4 2 3 2 2 3" xfId="32789"/>
    <cellStyle name="输入 2 5 2 4 2 3 2 3" xfId="32790"/>
    <cellStyle name="输入 2 5 2 4 2 3 2 4" xfId="32791"/>
    <cellStyle name="输入 2 5 2 4 2 3 3" xfId="32792"/>
    <cellStyle name="输入 2 5 2 4 2 3 3 2" xfId="32793"/>
    <cellStyle name="输入 2 5 2 4 2 3 3 2 2" xfId="32794"/>
    <cellStyle name="输入 2 5 2 4 2 3 3 2 3" xfId="32795"/>
    <cellStyle name="输入 2 5 2 4 2 3 3 3" xfId="32796"/>
    <cellStyle name="输入 2 5 2 4 2 3 3 4" xfId="32797"/>
    <cellStyle name="输入 2 5 2 4 2 3 4" xfId="32798"/>
    <cellStyle name="输入 2 5 2 4 2 3 4 2" xfId="32799"/>
    <cellStyle name="输入 2 5 2 4 2 3 4 2 2" xfId="32800"/>
    <cellStyle name="输入 2 5 2 4 2 3 4 2 3" xfId="32801"/>
    <cellStyle name="输入 2 5 2 4 2 3 4 3" xfId="32802"/>
    <cellStyle name="输入 2 5 2 4 2 3 4 4" xfId="32803"/>
    <cellStyle name="输入 2 5 2 4 2 3 5" xfId="32804"/>
    <cellStyle name="输入 2 5 2 4 2 3 5 2" xfId="32805"/>
    <cellStyle name="输入 2 5 2 4 2 3 5 3" xfId="32806"/>
    <cellStyle name="输入 2 5 2 4 2 3 6" xfId="32807"/>
    <cellStyle name="输入 2 5 2 4 2 3 7" xfId="32808"/>
    <cellStyle name="输入 2 5 2 4 2 4" xfId="32809"/>
    <cellStyle name="输入 2 5 2 4 2 4 2" xfId="32810"/>
    <cellStyle name="输入 2 5 2 4 2 4 2 2" xfId="32811"/>
    <cellStyle name="输入 2 5 2 4 2 4 2 2 2" xfId="32812"/>
    <cellStyle name="输入 2 5 2 4 2 4 2 2 3" xfId="32813"/>
    <cellStyle name="输入 2 5 2 4 2 4 2 3" xfId="32814"/>
    <cellStyle name="输入 2 5 2 4 2 4 2 4" xfId="32815"/>
    <cellStyle name="输入 2 5 2 4 2 4 3" xfId="32816"/>
    <cellStyle name="输入 2 5 2 4 2 4 3 2" xfId="32817"/>
    <cellStyle name="输入 2 5 2 4 2 4 3 2 2" xfId="32818"/>
    <cellStyle name="输入 2 5 2 4 2 4 3 2 3" xfId="32819"/>
    <cellStyle name="输入 2 5 2 4 2 4 3 3" xfId="32820"/>
    <cellStyle name="输入 2 5 2 4 2 4 3 4" xfId="32821"/>
    <cellStyle name="输入 2 5 2 4 2 4 4" xfId="32822"/>
    <cellStyle name="输入 2 5 2 4 2 4 4 2" xfId="32823"/>
    <cellStyle name="输入 2 5 2 4 2 4 4 2 2" xfId="32824"/>
    <cellStyle name="输入 2 5 2 4 2 4 4 2 3" xfId="32825"/>
    <cellStyle name="输入 2 5 2 4 2 4 4 3" xfId="32826"/>
    <cellStyle name="输入 2 5 2 4 2 4 4 4" xfId="32827"/>
    <cellStyle name="输入 2 5 2 4 2 4 5" xfId="32828"/>
    <cellStyle name="输入 2 5 2 4 2 4 5 2" xfId="32829"/>
    <cellStyle name="输入 2 5 2 4 2 4 5 3" xfId="32830"/>
    <cellStyle name="输入 2 5 2 4 2 4 6" xfId="32831"/>
    <cellStyle name="输入 2 5 2 4 2 4 7" xfId="32832"/>
    <cellStyle name="输入 2 5 2 4 2 5" xfId="32833"/>
    <cellStyle name="输入 2 5 2 4 2 5 2" xfId="32834"/>
    <cellStyle name="输入 2 5 2 4 2 5 2 2" xfId="32835"/>
    <cellStyle name="输入 2 5 2 4 2 5 2 3" xfId="32836"/>
    <cellStyle name="输入 2 5 2 4 2 5 3" xfId="32837"/>
    <cellStyle name="输入 2 5 2 4 2 5 4" xfId="32838"/>
    <cellStyle name="输入 2 5 2 4 2 6" xfId="32839"/>
    <cellStyle name="输入 2 5 2 4 2 6 2" xfId="32840"/>
    <cellStyle name="输入 2 5 2 4 2 6 3" xfId="32841"/>
    <cellStyle name="输入 2 5 2 4 2 7" xfId="32842"/>
    <cellStyle name="输入 2 5 2 4 2 8" xfId="32843"/>
    <cellStyle name="输入 2 5 2 4 3" xfId="32844"/>
    <cellStyle name="输入 2 5 2 4 3 2" xfId="32845"/>
    <cellStyle name="输入 2 5 2 4 3 2 2" xfId="32846"/>
    <cellStyle name="输入 2 5 2 4 3 2 2 2" xfId="32847"/>
    <cellStyle name="输入 2 5 2 4 3 2 2 3" xfId="32848"/>
    <cellStyle name="输入 2 5 2 4 3 2 3" xfId="32849"/>
    <cellStyle name="输入 2 5 2 4 3 2 4" xfId="32850"/>
    <cellStyle name="输入 2 5 2 4 3 3" xfId="32851"/>
    <cellStyle name="输入 2 5 2 4 3 3 2" xfId="32852"/>
    <cellStyle name="输入 2 5 2 4 3 3 2 2" xfId="32853"/>
    <cellStyle name="输入 2 5 2 4 3 3 2 3" xfId="32854"/>
    <cellStyle name="输入 2 5 2 4 3 3 3" xfId="32855"/>
    <cellStyle name="输入 2 5 2 4 3 3 4" xfId="32856"/>
    <cellStyle name="输入 2 5 2 4 3 4" xfId="32857"/>
    <cellStyle name="输入 2 5 2 4 3 4 2" xfId="32858"/>
    <cellStyle name="输入 2 5 2 4 3 4 2 2" xfId="32859"/>
    <cellStyle name="输入 2 5 2 4 3 4 2 3" xfId="32860"/>
    <cellStyle name="输入 2 5 2 4 3 4 3" xfId="32861"/>
    <cellStyle name="输入 2 5 2 4 3 4 4" xfId="32862"/>
    <cellStyle name="输入 2 5 2 4 3 5" xfId="32863"/>
    <cellStyle name="输入 2 5 2 4 3 5 2" xfId="32864"/>
    <cellStyle name="输入 2 5 2 4 3 5 3" xfId="32865"/>
    <cellStyle name="输入 2 5 2 4 3 6" xfId="32866"/>
    <cellStyle name="输入 2 5 2 4 3 7" xfId="32867"/>
    <cellStyle name="输入 2 5 2 4 4" xfId="32868"/>
    <cellStyle name="输入 2 5 2 4 4 2" xfId="32869"/>
    <cellStyle name="输入 2 5 2 4 4 2 2" xfId="32870"/>
    <cellStyle name="输入 2 5 2 4 4 2 2 2" xfId="32871"/>
    <cellStyle name="输入 2 5 2 4 4 2 2 3" xfId="32872"/>
    <cellStyle name="输入 2 5 2 4 4 2 3" xfId="32873"/>
    <cellStyle name="输入 2 5 2 4 4 2 4" xfId="32874"/>
    <cellStyle name="输入 2 5 2 4 4 3" xfId="32875"/>
    <cellStyle name="输入 2 5 2 4 4 3 2" xfId="32876"/>
    <cellStyle name="输入 2 5 2 4 4 3 2 2" xfId="32877"/>
    <cellStyle name="输入 2 5 2 4 4 3 2 3" xfId="32878"/>
    <cellStyle name="输入 2 5 2 4 4 3 3" xfId="32879"/>
    <cellStyle name="输入 2 5 2 4 4 3 4" xfId="32880"/>
    <cellStyle name="输入 2 5 2 4 4 4" xfId="32881"/>
    <cellStyle name="输入 2 5 2 4 4 4 2" xfId="32882"/>
    <cellStyle name="输入 2 5 2 4 4 4 2 2" xfId="32883"/>
    <cellStyle name="输入 2 5 2 4 4 4 2 3" xfId="32884"/>
    <cellStyle name="输入 2 5 2 4 4 4 3" xfId="32885"/>
    <cellStyle name="输入 2 5 2 4 4 4 4" xfId="32886"/>
    <cellStyle name="输入 2 5 2 4 4 5" xfId="32887"/>
    <cellStyle name="输入 2 5 2 4 4 5 2" xfId="32888"/>
    <cellStyle name="输入 2 5 2 4 4 5 3" xfId="32889"/>
    <cellStyle name="输入 2 5 2 4 4 6" xfId="32890"/>
    <cellStyle name="输入 2 5 2 4 4 7" xfId="32891"/>
    <cellStyle name="输入 2 5 2 4 5" xfId="32892"/>
    <cellStyle name="输入 2 5 2 4 5 2" xfId="32893"/>
    <cellStyle name="输入 2 5 2 4 5 2 2" xfId="32894"/>
    <cellStyle name="输入 2 5 2 4 5 2 2 2" xfId="32895"/>
    <cellStyle name="输入 2 5 2 4 5 2 2 3" xfId="32896"/>
    <cellStyle name="输入 2 5 2 4 5 2 3" xfId="32897"/>
    <cellStyle name="输入 2 5 2 4 5 2 4" xfId="32898"/>
    <cellStyle name="输入 2 5 2 4 5 3" xfId="32899"/>
    <cellStyle name="输入 2 5 2 4 5 3 2" xfId="32900"/>
    <cellStyle name="输入 2 5 2 4 5 3 2 2" xfId="32901"/>
    <cellStyle name="输入 2 5 2 4 5 3 2 3" xfId="32902"/>
    <cellStyle name="输入 2 5 2 4 5 3 3" xfId="32903"/>
    <cellStyle name="输入 2 5 2 4 5 3 4" xfId="32904"/>
    <cellStyle name="输入 2 5 2 4 5 4" xfId="32905"/>
    <cellStyle name="输入 2 5 2 4 5 4 2" xfId="32906"/>
    <cellStyle name="输入 2 5 2 4 5 4 2 2" xfId="32907"/>
    <cellStyle name="输入 2 5 2 4 5 4 2 3" xfId="32908"/>
    <cellStyle name="输入 2 5 2 4 5 4 3" xfId="32909"/>
    <cellStyle name="输入 2 5 2 4 5 4 4" xfId="32910"/>
    <cellStyle name="输入 2 5 2 4 5 5" xfId="32911"/>
    <cellStyle name="输入 2 5 2 4 5 5 2" xfId="32912"/>
    <cellStyle name="输入 2 5 2 4 5 5 3" xfId="32913"/>
    <cellStyle name="输入 2 5 2 4 5 6" xfId="32914"/>
    <cellStyle name="输入 2 5 2 4 5 7" xfId="32915"/>
    <cellStyle name="输入 2 5 2 4 6" xfId="32916"/>
    <cellStyle name="输入 2 5 2 4 6 2" xfId="32917"/>
    <cellStyle name="输入 2 5 2 4 6 2 2" xfId="32918"/>
    <cellStyle name="输入 2 5 2 4 6 2 3" xfId="32919"/>
    <cellStyle name="输入 2 5 2 4 6 3" xfId="32920"/>
    <cellStyle name="输入 2 5 2 4 6 4" xfId="32921"/>
    <cellStyle name="输入 2 5 2 4 7" xfId="32922"/>
    <cellStyle name="输入 2 5 2 4 8" xfId="32923"/>
    <cellStyle name="输入 2 5 2 5" xfId="32924"/>
    <cellStyle name="输入 2 5 2 5 2" xfId="32925"/>
    <cellStyle name="输入 2 5 2 5 2 2" xfId="32926"/>
    <cellStyle name="输入 2 5 2 5 2 2 2" xfId="32927"/>
    <cellStyle name="输入 2 5 2 5 2 2 2 2" xfId="32928"/>
    <cellStyle name="输入 2 5 2 5 2 2 2 3" xfId="32929"/>
    <cellStyle name="输入 2 5 2 5 2 2 3" xfId="32930"/>
    <cellStyle name="输入 2 5 2 5 2 2 4" xfId="32931"/>
    <cellStyle name="输入 2 5 2 5 2 3" xfId="32932"/>
    <cellStyle name="输入 2 5 2 5 2 3 2" xfId="32933"/>
    <cellStyle name="输入 2 5 2 5 2 3 2 2" xfId="32934"/>
    <cellStyle name="输入 2 5 2 5 2 3 2 3" xfId="32935"/>
    <cellStyle name="输入 2 5 2 5 2 3 3" xfId="32936"/>
    <cellStyle name="输入 2 5 2 5 2 3 4" xfId="32937"/>
    <cellStyle name="输入 2 5 2 5 2 4" xfId="32938"/>
    <cellStyle name="输入 2 5 2 5 2 4 2" xfId="32939"/>
    <cellStyle name="输入 2 5 2 5 2 4 2 2" xfId="32940"/>
    <cellStyle name="输入 2 5 2 5 2 4 2 3" xfId="32941"/>
    <cellStyle name="输入 2 5 2 5 2 4 3" xfId="32942"/>
    <cellStyle name="输入 2 5 2 5 2 4 4" xfId="32943"/>
    <cellStyle name="输入 2 5 2 5 2 5" xfId="32944"/>
    <cellStyle name="输入 2 5 2 5 2 5 2" xfId="32945"/>
    <cellStyle name="输入 2 5 2 5 2 5 3" xfId="32946"/>
    <cellStyle name="输入 2 5 2 5 2 6" xfId="32947"/>
    <cellStyle name="输入 2 5 2 5 2 7" xfId="32948"/>
    <cellStyle name="输入 2 5 2 5 3" xfId="32949"/>
    <cellStyle name="输入 2 5 2 5 3 2" xfId="32950"/>
    <cellStyle name="输入 2 5 2 5 3 2 2" xfId="32951"/>
    <cellStyle name="输入 2 5 2 5 3 2 2 2" xfId="32952"/>
    <cellStyle name="输入 2 5 2 5 3 2 2 3" xfId="32953"/>
    <cellStyle name="输入 2 5 2 5 3 2 3" xfId="32954"/>
    <cellStyle name="输入 2 5 2 5 3 2 4" xfId="32955"/>
    <cellStyle name="输入 2 5 2 5 3 3" xfId="32956"/>
    <cellStyle name="输入 2 5 2 5 3 3 2" xfId="32957"/>
    <cellStyle name="输入 2 5 2 5 3 3 2 2" xfId="32958"/>
    <cellStyle name="输入 2 5 2 5 3 3 2 3" xfId="32959"/>
    <cellStyle name="输入 2 5 2 5 3 3 3" xfId="32960"/>
    <cellStyle name="输入 2 5 2 5 3 3 4" xfId="32961"/>
    <cellStyle name="输入 2 5 2 5 3 4" xfId="32962"/>
    <cellStyle name="输入 2 5 2 5 3 4 2" xfId="32963"/>
    <cellStyle name="输入 2 5 2 5 3 4 2 2" xfId="32964"/>
    <cellStyle name="输入 2 5 2 5 3 4 2 3" xfId="32965"/>
    <cellStyle name="输入 2 5 2 5 3 4 3" xfId="32966"/>
    <cellStyle name="输入 2 5 2 5 3 4 4" xfId="32967"/>
    <cellStyle name="输入 2 5 2 5 3 5" xfId="32968"/>
    <cellStyle name="输入 2 5 2 5 3 5 2" xfId="32969"/>
    <cellStyle name="输入 2 5 2 5 3 5 3" xfId="32970"/>
    <cellStyle name="输入 2 5 2 5 3 6" xfId="32971"/>
    <cellStyle name="输入 2 5 2 5 3 7" xfId="32972"/>
    <cellStyle name="输入 2 5 2 5 4" xfId="32973"/>
    <cellStyle name="输入 2 5 2 5 4 2" xfId="32974"/>
    <cellStyle name="输入 2 5 2 5 4 2 2" xfId="32975"/>
    <cellStyle name="输入 2 5 2 5 4 2 2 2" xfId="32976"/>
    <cellStyle name="输入 2 5 2 5 4 2 2 3" xfId="32977"/>
    <cellStyle name="输入 2 5 2 5 4 2 3" xfId="32978"/>
    <cellStyle name="输入 2 5 2 5 4 2 4" xfId="32979"/>
    <cellStyle name="输入 2 5 2 5 4 3" xfId="32980"/>
    <cellStyle name="输入 2 5 2 5 4 3 2" xfId="32981"/>
    <cellStyle name="输入 2 5 2 5 4 3 2 2" xfId="32982"/>
    <cellStyle name="输入 2 5 2 5 4 3 2 3" xfId="32983"/>
    <cellStyle name="输入 2 5 2 5 4 3 3" xfId="32984"/>
    <cellStyle name="输入 2 5 2 5 4 3 4" xfId="32985"/>
    <cellStyle name="输入 2 5 2 5 4 4" xfId="32986"/>
    <cellStyle name="输入 2 5 2 5 4 4 2" xfId="32987"/>
    <cellStyle name="输入 2 5 2 5 4 4 2 2" xfId="32988"/>
    <cellStyle name="输入 2 5 2 5 4 4 2 3" xfId="32989"/>
    <cellStyle name="输入 2 5 2 5 4 4 3" xfId="32990"/>
    <cellStyle name="输入 2 5 2 5 4 4 4" xfId="32991"/>
    <cellStyle name="输入 2 5 2 5 4 5" xfId="32992"/>
    <cellStyle name="输入 2 5 2 5 4 5 2" xfId="32993"/>
    <cellStyle name="输入 2 5 2 5 4 5 3" xfId="32994"/>
    <cellStyle name="输入 2 5 2 5 4 6" xfId="32995"/>
    <cellStyle name="输入 2 5 2 5 4 7" xfId="32996"/>
    <cellStyle name="输入 2 5 2 5 5" xfId="32997"/>
    <cellStyle name="输入 2 5 2 5 5 2" xfId="32998"/>
    <cellStyle name="输入 2 5 2 5 5 2 2" xfId="32999"/>
    <cellStyle name="输入 2 5 2 5 5 2 3" xfId="33000"/>
    <cellStyle name="输入 2 5 2 5 5 3" xfId="33001"/>
    <cellStyle name="输入 2 5 2 5 5 4" xfId="33002"/>
    <cellStyle name="输入 2 5 2 5 6" xfId="33003"/>
    <cellStyle name="输入 2 5 2 5 6 2" xfId="33004"/>
    <cellStyle name="输入 2 5 2 5 6 3" xfId="33005"/>
    <cellStyle name="输入 2 5 2 5 7" xfId="33006"/>
    <cellStyle name="输入 2 5 2 5 8" xfId="33007"/>
    <cellStyle name="输入 2 5 2 6" xfId="33008"/>
    <cellStyle name="输入 2 5 2 6 2" xfId="33009"/>
    <cellStyle name="输入 2 5 2 6 2 2" xfId="33010"/>
    <cellStyle name="输入 2 5 2 6 2 2 2" xfId="33011"/>
    <cellStyle name="输入 2 5 2 6 2 2 3" xfId="33012"/>
    <cellStyle name="输入 2 5 2 6 2 3" xfId="33013"/>
    <cellStyle name="输入 2 5 2 6 2 4" xfId="33014"/>
    <cellStyle name="输入 2 5 2 6 3" xfId="33015"/>
    <cellStyle name="输入 2 5 2 6 3 2" xfId="33016"/>
    <cellStyle name="输入 2 5 2 6 3 2 2" xfId="33017"/>
    <cellStyle name="输入 2 5 2 6 3 2 3" xfId="33018"/>
    <cellStyle name="输入 2 5 2 6 3 3" xfId="33019"/>
    <cellStyle name="输入 2 5 2 6 3 4" xfId="33020"/>
    <cellStyle name="输入 2 5 2 6 4" xfId="33021"/>
    <cellStyle name="输入 2 5 2 6 4 2" xfId="33022"/>
    <cellStyle name="输入 2 5 2 6 4 2 2" xfId="33023"/>
    <cellStyle name="输入 2 5 2 6 4 2 3" xfId="33024"/>
    <cellStyle name="输入 2 5 2 6 4 3" xfId="33025"/>
    <cellStyle name="输入 2 5 2 6 4 4" xfId="33026"/>
    <cellStyle name="输入 2 5 2 6 5" xfId="33027"/>
    <cellStyle name="输入 2 5 2 6 5 2" xfId="33028"/>
    <cellStyle name="输入 2 5 2 6 5 3" xfId="33029"/>
    <cellStyle name="输入 2 5 2 6 6" xfId="33030"/>
    <cellStyle name="输入 2 5 2 6 7" xfId="33031"/>
    <cellStyle name="输入 2 5 2 7" xfId="33032"/>
    <cellStyle name="输入 2 5 2 7 2" xfId="33033"/>
    <cellStyle name="输入 2 5 2 7 2 2" xfId="33034"/>
    <cellStyle name="输入 2 5 2 7 2 2 2" xfId="33035"/>
    <cellStyle name="输入 2 5 2 7 2 2 3" xfId="33036"/>
    <cellStyle name="输入 2 5 2 7 2 3" xfId="33037"/>
    <cellStyle name="输入 2 5 2 7 2 4" xfId="33038"/>
    <cellStyle name="输入 2 5 2 7 3" xfId="33039"/>
    <cellStyle name="输入 2 5 2 7 3 2" xfId="33040"/>
    <cellStyle name="输入 2 5 2 7 3 2 2" xfId="33041"/>
    <cellStyle name="输入 2 5 2 7 3 2 3" xfId="33042"/>
    <cellStyle name="输入 2 5 2 7 3 3" xfId="33043"/>
    <cellStyle name="输入 2 5 2 7 3 4" xfId="33044"/>
    <cellStyle name="输入 2 5 2 7 4" xfId="33045"/>
    <cellStyle name="输入 2 5 2 7 4 2" xfId="33046"/>
    <cellStyle name="输入 2 5 2 7 4 2 2" xfId="33047"/>
    <cellStyle name="输入 2 5 2 7 4 2 3" xfId="33048"/>
    <cellStyle name="输入 2 5 2 7 4 3" xfId="33049"/>
    <cellStyle name="输入 2 5 2 7 4 4" xfId="33050"/>
    <cellStyle name="输入 2 5 2 7 5" xfId="33051"/>
    <cellStyle name="输入 2 5 2 7 5 2" xfId="33052"/>
    <cellStyle name="输入 2 5 2 7 5 3" xfId="33053"/>
    <cellStyle name="输入 2 5 2 7 6" xfId="33054"/>
    <cellStyle name="输入 2 5 2 7 7" xfId="33055"/>
    <cellStyle name="输入 2 5 2 8" xfId="33056"/>
    <cellStyle name="输入 2 5 2 8 2" xfId="33057"/>
    <cellStyle name="输入 2 5 2 8 2 2" xfId="33058"/>
    <cellStyle name="输入 2 5 2 8 2 2 2" xfId="33059"/>
    <cellStyle name="输入 2 5 2 8 2 2 3" xfId="33060"/>
    <cellStyle name="输入 2 5 2 8 2 3" xfId="33061"/>
    <cellStyle name="输入 2 5 2 8 2 4" xfId="33062"/>
    <cellStyle name="输入 2 5 2 8 3" xfId="33063"/>
    <cellStyle name="输入 2 5 2 8 3 2" xfId="33064"/>
    <cellStyle name="输入 2 5 2 8 3 2 2" xfId="33065"/>
    <cellStyle name="输入 2 5 2 8 3 2 3" xfId="33066"/>
    <cellStyle name="输入 2 5 2 8 3 3" xfId="33067"/>
    <cellStyle name="输入 2 5 2 8 3 4" xfId="33068"/>
    <cellStyle name="输入 2 5 2 8 4" xfId="33069"/>
    <cellStyle name="输入 2 5 2 8 4 2" xfId="33070"/>
    <cellStyle name="输入 2 5 2 8 4 2 2" xfId="33071"/>
    <cellStyle name="输入 2 5 2 8 4 2 3" xfId="33072"/>
    <cellStyle name="输入 2 5 2 8 4 3" xfId="33073"/>
    <cellStyle name="输入 2 5 2 8 4 4" xfId="33074"/>
    <cellStyle name="输入 2 5 2 8 5" xfId="33075"/>
    <cellStyle name="输入 2 5 2 8 5 2" xfId="33076"/>
    <cellStyle name="输入 2 5 2 8 5 3" xfId="33077"/>
    <cellStyle name="输入 2 5 2 8 6" xfId="33078"/>
    <cellStyle name="输入 2 5 2 8 7" xfId="33079"/>
    <cellStyle name="输入 2 5 2 9" xfId="33080"/>
    <cellStyle name="输入 2 5 2 9 2" xfId="33081"/>
    <cellStyle name="输入 2 5 2 9 2 2" xfId="33082"/>
    <cellStyle name="输入 2 5 2 9 2 3" xfId="33083"/>
    <cellStyle name="输入 2 5 2 9 3" xfId="33084"/>
    <cellStyle name="输入 2 5 2 9 4" xfId="33085"/>
    <cellStyle name="输入 2 5 3" xfId="33086"/>
    <cellStyle name="输入 2 5 3 2" xfId="33087"/>
    <cellStyle name="输入 2 5 3 2 2" xfId="33088"/>
    <cellStyle name="输入 2 5 3 2 2 2" xfId="33089"/>
    <cellStyle name="输入 2 5 3 2 2 2 2" xfId="33090"/>
    <cellStyle name="输入 2 5 3 2 2 2 2 2" xfId="33091"/>
    <cellStyle name="输入 2 5 3 2 2 2 2 3" xfId="33092"/>
    <cellStyle name="输入 2 5 3 2 2 2 3" xfId="33093"/>
    <cellStyle name="输入 2 5 3 2 2 2 4" xfId="33094"/>
    <cellStyle name="输入 2 5 3 2 2 3" xfId="33095"/>
    <cellStyle name="输入 2 5 3 2 2 3 2" xfId="33096"/>
    <cellStyle name="输入 2 5 3 2 2 3 2 2" xfId="33097"/>
    <cellStyle name="输入 2 5 3 2 2 3 2 3" xfId="33098"/>
    <cellStyle name="输入 2 5 3 2 2 3 3" xfId="33099"/>
    <cellStyle name="输入 2 5 3 2 2 3 4" xfId="33100"/>
    <cellStyle name="输入 2 5 3 2 2 4" xfId="33101"/>
    <cellStyle name="输入 2 5 3 2 2 4 2" xfId="33102"/>
    <cellStyle name="输入 2 5 3 2 2 4 2 2" xfId="33103"/>
    <cellStyle name="输入 2 5 3 2 2 4 2 3" xfId="33104"/>
    <cellStyle name="输入 2 5 3 2 2 4 3" xfId="33105"/>
    <cellStyle name="输入 2 5 3 2 2 4 4" xfId="33106"/>
    <cellStyle name="输入 2 5 3 2 2 5" xfId="33107"/>
    <cellStyle name="输入 2 5 3 2 2 5 2" xfId="33108"/>
    <cellStyle name="输入 2 5 3 2 2 5 3" xfId="33109"/>
    <cellStyle name="输入 2 5 3 2 2 6" xfId="33110"/>
    <cellStyle name="输入 2 5 3 2 2 7" xfId="33111"/>
    <cellStyle name="输入 2 5 3 2 3" xfId="33112"/>
    <cellStyle name="输入 2 5 3 2 3 2" xfId="33113"/>
    <cellStyle name="输入 2 5 3 2 3 2 2" xfId="33114"/>
    <cellStyle name="输入 2 5 3 2 3 2 2 2" xfId="33115"/>
    <cellStyle name="输入 2 5 3 2 3 2 2 3" xfId="33116"/>
    <cellStyle name="输入 2 5 3 2 3 2 3" xfId="33117"/>
    <cellStyle name="输入 2 5 3 2 3 2 4" xfId="33118"/>
    <cellStyle name="输入 2 5 3 2 3 3" xfId="33119"/>
    <cellStyle name="输入 2 5 3 2 3 3 2" xfId="33120"/>
    <cellStyle name="输入 2 5 3 2 3 3 2 2" xfId="33121"/>
    <cellStyle name="输入 2 5 3 2 3 3 2 3" xfId="33122"/>
    <cellStyle name="输入 2 5 3 2 3 3 3" xfId="33123"/>
    <cellStyle name="输入 2 5 3 2 3 3 4" xfId="33124"/>
    <cellStyle name="输入 2 5 3 2 3 4" xfId="33125"/>
    <cellStyle name="输入 2 5 3 2 3 4 2" xfId="33126"/>
    <cellStyle name="输入 2 5 3 2 3 4 2 2" xfId="33127"/>
    <cellStyle name="输入 2 5 3 2 3 4 2 3" xfId="33128"/>
    <cellStyle name="输入 2 5 3 2 3 4 3" xfId="33129"/>
    <cellStyle name="输入 2 5 3 2 3 4 4" xfId="33130"/>
    <cellStyle name="输入 2 5 3 2 3 5" xfId="33131"/>
    <cellStyle name="输入 2 5 3 2 3 5 2" xfId="33132"/>
    <cellStyle name="输入 2 5 3 2 3 5 3" xfId="33133"/>
    <cellStyle name="输入 2 5 3 2 3 6" xfId="33134"/>
    <cellStyle name="输入 2 5 3 2 3 7" xfId="33135"/>
    <cellStyle name="输入 2 5 3 2 4" xfId="33136"/>
    <cellStyle name="输入 2 5 3 2 4 2" xfId="33137"/>
    <cellStyle name="输入 2 5 3 2 4 2 2" xfId="33138"/>
    <cellStyle name="输入 2 5 3 2 4 2 2 2" xfId="33139"/>
    <cellStyle name="输入 2 5 3 2 4 2 2 3" xfId="33140"/>
    <cellStyle name="输入 2 5 3 2 4 2 3" xfId="33141"/>
    <cellStyle name="输入 2 5 3 2 4 2 4" xfId="33142"/>
    <cellStyle name="输入 2 5 3 2 4 3" xfId="33143"/>
    <cellStyle name="输入 2 5 3 2 4 3 2" xfId="33144"/>
    <cellStyle name="输入 2 5 3 2 4 3 2 2" xfId="33145"/>
    <cellStyle name="输入 2 5 3 2 4 3 2 3" xfId="33146"/>
    <cellStyle name="输入 2 5 3 2 4 3 3" xfId="33147"/>
    <cellStyle name="输入 2 5 3 2 4 3 4" xfId="33148"/>
    <cellStyle name="输入 2 5 3 2 4 4" xfId="33149"/>
    <cellStyle name="输入 2 5 3 2 4 4 2" xfId="33150"/>
    <cellStyle name="输入 2 5 3 2 4 4 2 2" xfId="33151"/>
    <cellStyle name="输入 2 5 3 2 4 4 2 3" xfId="33152"/>
    <cellStyle name="输入 2 5 3 2 4 4 3" xfId="33153"/>
    <cellStyle name="输入 2 5 3 2 4 4 4" xfId="33154"/>
    <cellStyle name="输入 2 5 3 2 4 5" xfId="33155"/>
    <cellStyle name="输入 2 5 3 2 4 5 2" xfId="33156"/>
    <cellStyle name="输入 2 5 3 2 4 5 3" xfId="33157"/>
    <cellStyle name="输入 2 5 3 2 4 6" xfId="33158"/>
    <cellStyle name="输入 2 5 3 2 4 7" xfId="33159"/>
    <cellStyle name="输入 2 5 3 2 5" xfId="33160"/>
    <cellStyle name="输入 2 5 3 2 5 2" xfId="33161"/>
    <cellStyle name="输入 2 5 3 2 5 2 2" xfId="33162"/>
    <cellStyle name="输入 2 5 3 2 5 2 3" xfId="33163"/>
    <cellStyle name="输入 2 5 3 2 5 3" xfId="33164"/>
    <cellStyle name="输入 2 5 3 2 5 4" xfId="33165"/>
    <cellStyle name="输入 2 5 3 2 6" xfId="33166"/>
    <cellStyle name="输入 2 5 3 2 6 2" xfId="33167"/>
    <cellStyle name="输入 2 5 3 2 6 3" xfId="33168"/>
    <cellStyle name="输入 2 5 3 2 7" xfId="33169"/>
    <cellStyle name="输入 2 5 3 2 8" xfId="33170"/>
    <cellStyle name="输入 2 5 3 3" xfId="33171"/>
    <cellStyle name="输入 2 5 3 3 2" xfId="33172"/>
    <cellStyle name="输入 2 5 3 3 2 2" xfId="33173"/>
    <cellStyle name="输入 2 5 3 3 2 2 2" xfId="33174"/>
    <cellStyle name="输入 2 5 3 3 2 2 3" xfId="33175"/>
    <cellStyle name="输入 2 5 3 3 2 3" xfId="33176"/>
    <cellStyle name="输入 2 5 3 3 2 4" xfId="33177"/>
    <cellStyle name="输入 2 5 3 3 3" xfId="33178"/>
    <cellStyle name="输入 2 5 3 3 3 2" xfId="33179"/>
    <cellStyle name="输入 2 5 3 3 3 2 2" xfId="33180"/>
    <cellStyle name="输入 2 5 3 3 3 2 3" xfId="33181"/>
    <cellStyle name="输入 2 5 3 3 3 3" xfId="33182"/>
    <cellStyle name="输入 2 5 3 3 3 4" xfId="33183"/>
    <cellStyle name="输入 2 5 3 3 4" xfId="33184"/>
    <cellStyle name="输入 2 5 3 3 4 2" xfId="33185"/>
    <cellStyle name="输入 2 5 3 3 4 2 2" xfId="33186"/>
    <cellStyle name="输入 2 5 3 3 4 2 3" xfId="33187"/>
    <cellStyle name="输入 2 5 3 3 4 3" xfId="33188"/>
    <cellStyle name="输入 2 5 3 3 4 4" xfId="33189"/>
    <cellStyle name="输入 2 5 3 3 5" xfId="33190"/>
    <cellStyle name="输入 2 5 3 3 5 2" xfId="33191"/>
    <cellStyle name="输入 2 5 3 3 5 3" xfId="33192"/>
    <cellStyle name="输入 2 5 3 3 6" xfId="33193"/>
    <cellStyle name="输入 2 5 3 3 7" xfId="33194"/>
    <cellStyle name="输入 2 5 3 4" xfId="33195"/>
    <cellStyle name="输入 2 5 3 4 2" xfId="33196"/>
    <cellStyle name="输入 2 5 3 4 2 2" xfId="33197"/>
    <cellStyle name="输入 2 5 3 4 2 2 2" xfId="33198"/>
    <cellStyle name="输入 2 5 3 4 2 2 3" xfId="33199"/>
    <cellStyle name="输入 2 5 3 4 2 3" xfId="33200"/>
    <cellStyle name="输入 2 5 3 4 2 4" xfId="33201"/>
    <cellStyle name="输入 2 5 3 4 3" xfId="33202"/>
    <cellStyle name="输入 2 5 3 4 3 2" xfId="33203"/>
    <cellStyle name="输入 2 5 3 4 3 2 2" xfId="33204"/>
    <cellStyle name="输入 2 5 3 4 3 2 3" xfId="33205"/>
    <cellStyle name="输入 2 5 3 4 3 3" xfId="33206"/>
    <cellStyle name="输入 2 5 3 4 3 4" xfId="33207"/>
    <cellStyle name="输入 2 5 3 4 4" xfId="33208"/>
    <cellStyle name="输入 2 5 3 4 4 2" xfId="33209"/>
    <cellStyle name="输入 2 5 3 4 4 2 2" xfId="33210"/>
    <cellStyle name="输入 2 5 3 4 4 2 3" xfId="33211"/>
    <cellStyle name="输入 2 5 3 4 4 3" xfId="33212"/>
    <cellStyle name="输入 2 5 3 4 4 4" xfId="33213"/>
    <cellStyle name="输入 2 5 3 4 5" xfId="33214"/>
    <cellStyle name="输入 2 5 3 4 5 2" xfId="33215"/>
    <cellStyle name="输入 2 5 3 4 5 3" xfId="33216"/>
    <cellStyle name="输入 2 5 3 4 6" xfId="33217"/>
    <cellStyle name="输入 2 5 3 4 7" xfId="33218"/>
    <cellStyle name="输入 2 5 3 5" xfId="33219"/>
    <cellStyle name="输入 2 5 3 5 2" xfId="33220"/>
    <cellStyle name="输入 2 5 3 5 2 2" xfId="33221"/>
    <cellStyle name="输入 2 5 3 5 2 2 2" xfId="33222"/>
    <cellStyle name="输入 2 5 3 5 2 2 3" xfId="33223"/>
    <cellStyle name="输入 2 5 3 5 2 3" xfId="33224"/>
    <cellStyle name="输入 2 5 3 5 2 4" xfId="33225"/>
    <cellStyle name="输入 2 5 3 5 3" xfId="33226"/>
    <cellStyle name="输入 2 5 3 5 3 2" xfId="33227"/>
    <cellStyle name="输入 2 5 3 5 3 2 2" xfId="33228"/>
    <cellStyle name="输入 2 5 3 5 3 2 3" xfId="33229"/>
    <cellStyle name="输入 2 5 3 5 3 3" xfId="33230"/>
    <cellStyle name="输入 2 5 3 5 3 4" xfId="33231"/>
    <cellStyle name="输入 2 5 3 5 4" xfId="33232"/>
    <cellStyle name="输入 2 5 3 5 4 2" xfId="33233"/>
    <cellStyle name="输入 2 5 3 5 4 2 2" xfId="33234"/>
    <cellStyle name="输入 2 5 3 5 4 2 3" xfId="33235"/>
    <cellStyle name="输入 2 5 3 5 4 3" xfId="33236"/>
    <cellStyle name="输入 2 5 3 5 4 4" xfId="33237"/>
    <cellStyle name="输入 2 5 3 5 5" xfId="33238"/>
    <cellStyle name="输入 2 5 3 5 5 2" xfId="33239"/>
    <cellStyle name="输入 2 5 3 5 5 3" xfId="33240"/>
    <cellStyle name="输入 2 5 3 5 6" xfId="33241"/>
    <cellStyle name="输入 2 5 3 5 7" xfId="33242"/>
    <cellStyle name="输入 2 5 3 6" xfId="33243"/>
    <cellStyle name="输入 2 5 3 6 2" xfId="33244"/>
    <cellStyle name="输入 2 5 3 6 2 2" xfId="33245"/>
    <cellStyle name="输入 2 5 3 6 2 3" xfId="33246"/>
    <cellStyle name="输入 2 5 3 6 3" xfId="33247"/>
    <cellStyle name="输入 2 5 3 6 4" xfId="33248"/>
    <cellStyle name="输入 2 5 3 7" xfId="33249"/>
    <cellStyle name="输入 2 5 3 7 2" xfId="33250"/>
    <cellStyle name="输入 2 5 3 7 3" xfId="33251"/>
    <cellStyle name="输入 2 5 3 8" xfId="33252"/>
    <cellStyle name="输入 2 5 3 9" xfId="33253"/>
    <cellStyle name="输入 2 5 4" xfId="33254"/>
    <cellStyle name="输入 2 5 4 2" xfId="33255"/>
    <cellStyle name="输入 2 5 4 2 2" xfId="33256"/>
    <cellStyle name="输入 2 5 4 2 2 2" xfId="33257"/>
    <cellStyle name="输入 2 5 4 2 2 2 2" xfId="33258"/>
    <cellStyle name="输入 2 5 4 2 2 2 2 2" xfId="33259"/>
    <cellStyle name="输入 2 5 4 2 2 2 2 3" xfId="33260"/>
    <cellStyle name="输入 2 5 4 2 2 2 3" xfId="33261"/>
    <cellStyle name="输入 2 5 4 2 2 2 4" xfId="33262"/>
    <cellStyle name="输入 2 5 4 2 2 3" xfId="33263"/>
    <cellStyle name="输入 2 5 4 2 2 3 2" xfId="33264"/>
    <cellStyle name="输入 2 5 4 2 2 3 2 2" xfId="33265"/>
    <cellStyle name="输入 2 5 4 2 2 3 2 3" xfId="33266"/>
    <cellStyle name="输入 2 5 4 2 2 3 3" xfId="33267"/>
    <cellStyle name="输入 2 5 4 2 2 3 4" xfId="33268"/>
    <cellStyle name="输入 2 5 4 2 2 4" xfId="33269"/>
    <cellStyle name="输入 2 5 4 2 2 4 2" xfId="33270"/>
    <cellStyle name="输入 2 5 4 2 2 4 2 2" xfId="33271"/>
    <cellStyle name="输入 2 5 4 2 2 4 2 3" xfId="33272"/>
    <cellStyle name="输入 2 5 4 2 2 4 3" xfId="33273"/>
    <cellStyle name="输入 2 5 4 2 2 4 4" xfId="33274"/>
    <cellStyle name="输入 2 5 4 2 2 5" xfId="33275"/>
    <cellStyle name="输入 2 5 4 2 2 5 2" xfId="33276"/>
    <cellStyle name="输入 2 5 4 2 2 5 3" xfId="33277"/>
    <cellStyle name="输入 2 5 4 2 2 6" xfId="33278"/>
    <cellStyle name="输入 2 5 4 2 2 7" xfId="33279"/>
    <cellStyle name="输入 2 5 4 2 3" xfId="33280"/>
    <cellStyle name="输入 2 5 4 2 3 2" xfId="33281"/>
    <cellStyle name="输入 2 5 4 2 3 2 2" xfId="33282"/>
    <cellStyle name="输入 2 5 4 2 3 2 2 2" xfId="33283"/>
    <cellStyle name="输入 2 5 4 2 3 2 2 3" xfId="33284"/>
    <cellStyle name="输入 2 5 4 2 3 2 3" xfId="33285"/>
    <cellStyle name="输入 2 5 4 2 3 2 4" xfId="33286"/>
    <cellStyle name="输入 2 5 4 2 3 3" xfId="33287"/>
    <cellStyle name="输入 2 5 4 2 3 3 2" xfId="33288"/>
    <cellStyle name="输入 2 5 4 2 3 3 2 2" xfId="33289"/>
    <cellStyle name="输入 2 5 4 2 3 3 2 3" xfId="33290"/>
    <cellStyle name="输入 2 5 4 2 3 3 3" xfId="33291"/>
    <cellStyle name="输入 2 5 4 2 3 3 4" xfId="33292"/>
    <cellStyle name="输入 2 5 4 2 3 4" xfId="33293"/>
    <cellStyle name="输入 2 5 4 2 3 4 2" xfId="33294"/>
    <cellStyle name="输入 2 5 4 2 3 4 2 2" xfId="33295"/>
    <cellStyle name="输入 2 5 4 2 3 4 2 3" xfId="33296"/>
    <cellStyle name="输入 2 5 4 2 3 4 3" xfId="33297"/>
    <cellStyle name="输入 2 5 4 2 3 4 4" xfId="33298"/>
    <cellStyle name="输入 2 5 4 2 3 5" xfId="33299"/>
    <cellStyle name="输入 2 5 4 2 3 5 2" xfId="33300"/>
    <cellStyle name="输入 2 5 4 2 3 5 3" xfId="33301"/>
    <cellStyle name="输入 2 5 4 2 3 6" xfId="33302"/>
    <cellStyle name="输入 2 5 4 2 3 7" xfId="33303"/>
    <cellStyle name="输入 2 5 4 2 4" xfId="33304"/>
    <cellStyle name="输入 2 5 4 2 4 2" xfId="33305"/>
    <cellStyle name="输入 2 5 4 2 4 2 2" xfId="33306"/>
    <cellStyle name="输入 2 5 4 2 4 2 2 2" xfId="33307"/>
    <cellStyle name="输入 2 5 4 2 4 2 2 3" xfId="33308"/>
    <cellStyle name="输入 2 5 4 2 4 2 3" xfId="33309"/>
    <cellStyle name="输入 2 5 4 2 4 2 4" xfId="33310"/>
    <cellStyle name="输入 2 5 4 2 4 3" xfId="33311"/>
    <cellStyle name="输入 2 5 4 2 4 3 2" xfId="33312"/>
    <cellStyle name="输入 2 5 4 2 4 3 2 2" xfId="33313"/>
    <cellStyle name="输入 2 5 4 2 4 3 2 3" xfId="33314"/>
    <cellStyle name="输入 2 5 4 2 4 3 3" xfId="33315"/>
    <cellStyle name="输入 2 5 4 2 4 3 4" xfId="33316"/>
    <cellStyle name="输入 2 5 4 2 4 4" xfId="33317"/>
    <cellStyle name="输入 2 5 4 2 4 4 2" xfId="33318"/>
    <cellStyle name="输入 2 5 4 2 4 4 2 2" xfId="33319"/>
    <cellStyle name="输入 2 5 4 2 4 4 2 3" xfId="33320"/>
    <cellStyle name="输入 2 5 4 2 4 4 3" xfId="33321"/>
    <cellStyle name="输入 2 5 4 2 4 4 4" xfId="33322"/>
    <cellStyle name="输入 2 5 4 2 4 5" xfId="33323"/>
    <cellStyle name="输入 2 5 4 2 4 5 2" xfId="33324"/>
    <cellStyle name="输入 2 5 4 2 4 5 3" xfId="33325"/>
    <cellStyle name="输入 2 5 4 2 4 6" xfId="33326"/>
    <cellStyle name="输入 2 5 4 2 4 7" xfId="33327"/>
    <cellStyle name="输入 2 5 4 2 5" xfId="33328"/>
    <cellStyle name="输入 2 5 4 2 5 2" xfId="33329"/>
    <cellStyle name="输入 2 5 4 2 5 2 2" xfId="33330"/>
    <cellStyle name="输入 2 5 4 2 5 2 3" xfId="33331"/>
    <cellStyle name="输入 2 5 4 2 5 3" xfId="33332"/>
    <cellStyle name="输入 2 5 4 2 5 4" xfId="33333"/>
    <cellStyle name="输入 2 5 4 2 6" xfId="33334"/>
    <cellStyle name="输入 2 5 4 2 6 2" xfId="33335"/>
    <cellStyle name="输入 2 5 4 2 6 3" xfId="33336"/>
    <cellStyle name="输入 2 5 4 2 7" xfId="33337"/>
    <cellStyle name="输入 2 5 4 2 8" xfId="33338"/>
    <cellStyle name="输入 2 5 4 3" xfId="33339"/>
    <cellStyle name="输入 2 5 4 3 2" xfId="33340"/>
    <cellStyle name="输入 2 5 4 3 2 2" xfId="33341"/>
    <cellStyle name="输入 2 5 4 3 2 2 2" xfId="33342"/>
    <cellStyle name="输入 2 5 4 3 2 2 3" xfId="33343"/>
    <cellStyle name="输入 2 5 4 3 2 3" xfId="33344"/>
    <cellStyle name="输入 2 5 4 3 2 4" xfId="33345"/>
    <cellStyle name="输入 2 5 4 3 3" xfId="33346"/>
    <cellStyle name="输入 2 5 4 3 3 2" xfId="33347"/>
    <cellStyle name="输入 2 5 4 3 3 2 2" xfId="33348"/>
    <cellStyle name="输入 2 5 4 3 3 2 3" xfId="33349"/>
    <cellStyle name="输入 2 5 4 3 3 3" xfId="33350"/>
    <cellStyle name="输入 2 5 4 3 3 4" xfId="33351"/>
    <cellStyle name="输入 2 5 4 3 4" xfId="33352"/>
    <cellStyle name="输入 2 5 4 3 4 2" xfId="33353"/>
    <cellStyle name="输入 2 5 4 3 4 2 2" xfId="33354"/>
    <cellStyle name="输入 2 5 4 3 4 2 3" xfId="33355"/>
    <cellStyle name="输入 2 5 4 3 4 3" xfId="33356"/>
    <cellStyle name="输入 2 5 4 3 4 4" xfId="33357"/>
    <cellStyle name="输入 2 5 4 3 5" xfId="33358"/>
    <cellStyle name="输入 2 5 4 3 5 2" xfId="33359"/>
    <cellStyle name="输入 2 5 4 3 5 3" xfId="33360"/>
    <cellStyle name="输入 2 5 4 3 6" xfId="33361"/>
    <cellStyle name="输入 2 5 4 3 7" xfId="33362"/>
    <cellStyle name="输入 2 5 4 4" xfId="33363"/>
    <cellStyle name="输入 2 5 4 4 2" xfId="33364"/>
    <cellStyle name="输入 2 5 4 4 2 2" xfId="33365"/>
    <cellStyle name="输入 2 5 4 4 2 2 2" xfId="33366"/>
    <cellStyle name="输入 2 5 4 4 2 2 3" xfId="33367"/>
    <cellStyle name="输入 2 5 4 4 2 3" xfId="33368"/>
    <cellStyle name="输入 2 5 4 4 2 4" xfId="33369"/>
    <cellStyle name="输入 2 5 4 4 3" xfId="33370"/>
    <cellStyle name="输入 2 5 4 4 3 2" xfId="33371"/>
    <cellStyle name="输入 2 5 4 4 3 2 2" xfId="33372"/>
    <cellStyle name="输入 2 5 4 4 3 2 3" xfId="33373"/>
    <cellStyle name="输入 2 5 4 4 3 3" xfId="33374"/>
    <cellStyle name="输入 2 5 4 4 3 4" xfId="33375"/>
    <cellStyle name="输入 2 5 4 4 4" xfId="33376"/>
    <cellStyle name="输入 2 5 4 4 4 2" xfId="33377"/>
    <cellStyle name="输入 2 5 4 4 4 2 2" xfId="33378"/>
    <cellStyle name="输入 2 5 4 4 4 2 3" xfId="33379"/>
    <cellStyle name="输入 2 5 4 4 4 3" xfId="33380"/>
    <cellStyle name="输入 2 5 4 4 4 4" xfId="33381"/>
    <cellStyle name="输入 2 5 4 4 5" xfId="33382"/>
    <cellStyle name="输入 2 5 4 4 5 2" xfId="33383"/>
    <cellStyle name="输入 2 5 4 4 5 3" xfId="33384"/>
    <cellStyle name="输入 2 5 4 4 6" xfId="33385"/>
    <cellStyle name="输入 2 5 4 4 7" xfId="33386"/>
    <cellStyle name="输入 2 5 4 5" xfId="33387"/>
    <cellStyle name="输入 2 5 4 5 2" xfId="33388"/>
    <cellStyle name="输入 2 5 4 5 2 2" xfId="33389"/>
    <cellStyle name="输入 2 5 4 5 2 2 2" xfId="33390"/>
    <cellStyle name="输入 2 5 4 5 2 2 3" xfId="33391"/>
    <cellStyle name="输入 2 5 4 5 2 3" xfId="33392"/>
    <cellStyle name="输入 2 5 4 5 2 4" xfId="33393"/>
    <cellStyle name="输入 2 5 4 5 3" xfId="33394"/>
    <cellStyle name="输入 2 5 4 5 3 2" xfId="33395"/>
    <cellStyle name="输入 2 5 4 5 3 2 2" xfId="33396"/>
    <cellStyle name="输入 2 5 4 5 3 2 3" xfId="33397"/>
    <cellStyle name="输入 2 5 4 5 3 3" xfId="33398"/>
    <cellStyle name="输入 2 5 4 5 3 4" xfId="33399"/>
    <cellStyle name="输入 2 5 4 5 4" xfId="33400"/>
    <cellStyle name="输入 2 5 4 5 4 2" xfId="33401"/>
    <cellStyle name="输入 2 5 4 5 4 2 2" xfId="33402"/>
    <cellStyle name="输入 2 5 4 5 4 2 3" xfId="33403"/>
    <cellStyle name="输入 2 5 4 5 4 3" xfId="33404"/>
    <cellStyle name="输入 2 5 4 5 4 4" xfId="33405"/>
    <cellStyle name="输入 2 5 4 5 5" xfId="33406"/>
    <cellStyle name="输入 2 5 4 5 5 2" xfId="33407"/>
    <cellStyle name="输入 2 5 4 5 5 3" xfId="33408"/>
    <cellStyle name="输入 2 5 4 5 6" xfId="33409"/>
    <cellStyle name="输入 2 5 4 5 7" xfId="33410"/>
    <cellStyle name="输入 2 5 4 6" xfId="33411"/>
    <cellStyle name="输入 2 5 4 6 2" xfId="33412"/>
    <cellStyle name="输入 2 5 4 6 2 2" xfId="33413"/>
    <cellStyle name="输入 2 5 4 6 2 3" xfId="33414"/>
    <cellStyle name="输入 2 5 4 6 3" xfId="33415"/>
    <cellStyle name="输入 2 5 4 6 4" xfId="33416"/>
    <cellStyle name="输入 2 5 4 7" xfId="33417"/>
    <cellStyle name="输入 2 5 4 7 2" xfId="33418"/>
    <cellStyle name="输入 2 5 4 7 3" xfId="33419"/>
    <cellStyle name="输入 2 5 4 8" xfId="33420"/>
    <cellStyle name="输入 2 5 4 9" xfId="33421"/>
    <cellStyle name="输入 2 5 5" xfId="33422"/>
    <cellStyle name="输入 2 5 5 2" xfId="33423"/>
    <cellStyle name="输入 2 5 5 2 2" xfId="33424"/>
    <cellStyle name="输入 2 5 5 2 2 2" xfId="33425"/>
    <cellStyle name="输入 2 5 5 2 2 2 2" xfId="33426"/>
    <cellStyle name="输入 2 5 5 2 2 2 2 2" xfId="33427"/>
    <cellStyle name="输入 2 5 5 2 2 2 2 3" xfId="33428"/>
    <cellStyle name="输入 2 5 5 2 2 2 3" xfId="33429"/>
    <cellStyle name="输入 2 5 5 2 2 2 4" xfId="33430"/>
    <cellStyle name="输入 2 5 5 2 2 3" xfId="33431"/>
    <cellStyle name="输入 2 5 5 2 2 3 2" xfId="33432"/>
    <cellStyle name="输入 2 5 5 2 2 3 2 2" xfId="33433"/>
    <cellStyle name="输入 2 5 5 2 2 3 2 3" xfId="33434"/>
    <cellStyle name="输入 2 5 5 2 2 3 3" xfId="33435"/>
    <cellStyle name="输入 2 5 5 2 2 3 4" xfId="33436"/>
    <cellStyle name="输入 2 5 5 2 2 4" xfId="33437"/>
    <cellStyle name="输入 2 5 5 2 2 4 2" xfId="33438"/>
    <cellStyle name="输入 2 5 5 2 2 4 2 2" xfId="33439"/>
    <cellStyle name="输入 2 5 5 2 2 4 2 3" xfId="33440"/>
    <cellStyle name="输入 2 5 5 2 2 4 3" xfId="33441"/>
    <cellStyle name="输入 2 5 5 2 2 4 4" xfId="33442"/>
    <cellStyle name="输入 2 5 5 2 2 5" xfId="33443"/>
    <cellStyle name="输入 2 5 5 2 2 5 2" xfId="33444"/>
    <cellStyle name="输入 2 5 5 2 2 5 3" xfId="33445"/>
    <cellStyle name="输入 2 5 5 2 2 6" xfId="33446"/>
    <cellStyle name="输入 2 5 5 2 2 7" xfId="33447"/>
    <cellStyle name="输入 2 5 5 2 3" xfId="33448"/>
    <cellStyle name="输入 2 5 5 2 3 2" xfId="33449"/>
    <cellStyle name="输入 2 5 5 2 3 2 2" xfId="33450"/>
    <cellStyle name="输入 2 5 5 2 3 2 2 2" xfId="33451"/>
    <cellStyle name="输入 2 5 5 2 3 2 2 3" xfId="33452"/>
    <cellStyle name="输入 2 5 5 2 3 2 3" xfId="33453"/>
    <cellStyle name="输入 2 5 5 2 3 2 4" xfId="33454"/>
    <cellStyle name="输入 2 5 5 2 3 3" xfId="33455"/>
    <cellStyle name="输入 2 5 5 2 3 3 2" xfId="33456"/>
    <cellStyle name="输入 2 5 5 2 3 3 2 2" xfId="33457"/>
    <cellStyle name="输入 2 5 5 2 3 3 2 3" xfId="33458"/>
    <cellStyle name="输入 2 5 5 2 3 3 3" xfId="33459"/>
    <cellStyle name="输入 2 5 5 2 3 3 4" xfId="33460"/>
    <cellStyle name="输入 2 5 5 2 3 4" xfId="33461"/>
    <cellStyle name="输入 2 5 5 2 3 4 2" xfId="33462"/>
    <cellStyle name="输入 2 5 5 2 3 4 2 2" xfId="33463"/>
    <cellStyle name="输入 2 5 5 2 3 4 2 3" xfId="33464"/>
    <cellStyle name="输入 2 5 5 2 3 4 3" xfId="33465"/>
    <cellStyle name="输入 2 5 5 2 3 4 4" xfId="33466"/>
    <cellStyle name="输入 2 5 5 2 3 5" xfId="33467"/>
    <cellStyle name="输入 2 5 5 2 3 5 2" xfId="33468"/>
    <cellStyle name="输入 2 5 5 2 3 5 3" xfId="33469"/>
    <cellStyle name="输入 2 5 5 2 3 6" xfId="33470"/>
    <cellStyle name="输入 2 5 5 2 3 7" xfId="33471"/>
    <cellStyle name="输入 2 5 5 2 4" xfId="33472"/>
    <cellStyle name="输入 2 5 5 2 4 2" xfId="33473"/>
    <cellStyle name="输入 2 5 5 2 4 2 2" xfId="33474"/>
    <cellStyle name="输入 2 5 5 2 4 2 2 2" xfId="33475"/>
    <cellStyle name="输入 2 5 5 2 4 2 2 3" xfId="33476"/>
    <cellStyle name="输入 2 5 5 2 4 2 3" xfId="33477"/>
    <cellStyle name="输入 2 5 5 2 4 2 4" xfId="33478"/>
    <cellStyle name="输入 2 5 5 2 4 3" xfId="33479"/>
    <cellStyle name="输入 2 5 5 2 4 3 2" xfId="33480"/>
    <cellStyle name="输入 2 5 5 2 4 3 2 2" xfId="33481"/>
    <cellStyle name="输入 2 5 5 2 4 3 2 3" xfId="33482"/>
    <cellStyle name="输入 2 5 5 2 4 3 3" xfId="33483"/>
    <cellStyle name="输入 2 5 5 2 4 3 4" xfId="33484"/>
    <cellStyle name="输入 2 5 5 2 4 4" xfId="33485"/>
    <cellStyle name="输入 2 5 5 2 4 4 2" xfId="33486"/>
    <cellStyle name="输入 2 5 5 2 4 4 2 2" xfId="33487"/>
    <cellStyle name="输入 2 5 5 2 4 4 2 3" xfId="33488"/>
    <cellStyle name="输入 2 5 5 2 4 4 3" xfId="33489"/>
    <cellStyle name="输入 2 5 5 2 4 4 4" xfId="33490"/>
    <cellStyle name="输入 2 5 5 2 4 5" xfId="33491"/>
    <cellStyle name="输入 2 5 5 2 4 5 2" xfId="33492"/>
    <cellStyle name="输入 2 5 5 2 4 5 3" xfId="33493"/>
    <cellStyle name="输入 2 5 5 2 4 6" xfId="33494"/>
    <cellStyle name="输入 2 5 5 2 4 7" xfId="33495"/>
    <cellStyle name="输入 2 5 5 2 5" xfId="33496"/>
    <cellStyle name="输入 2 5 5 2 5 2" xfId="33497"/>
    <cellStyle name="输入 2 5 5 2 5 2 2" xfId="33498"/>
    <cellStyle name="输入 2 5 5 2 5 2 3" xfId="33499"/>
    <cellStyle name="输入 2 5 5 2 5 3" xfId="33500"/>
    <cellStyle name="输入 2 5 5 2 5 4" xfId="33501"/>
    <cellStyle name="输入 2 5 5 2 6" xfId="33502"/>
    <cellStyle name="输入 2 5 5 2 6 2" xfId="33503"/>
    <cellStyle name="输入 2 5 5 2 6 3" xfId="33504"/>
    <cellStyle name="输入 2 5 5 2 7" xfId="33505"/>
    <cellStyle name="输入 2 5 5 2 8" xfId="33506"/>
    <cellStyle name="输入 2 5 5 3" xfId="33507"/>
    <cellStyle name="输入 2 5 5 3 2" xfId="33508"/>
    <cellStyle name="输入 2 5 5 3 2 2" xfId="33509"/>
    <cellStyle name="输入 2 5 5 3 2 2 2" xfId="33510"/>
    <cellStyle name="输入 2 5 5 3 2 2 3" xfId="33511"/>
    <cellStyle name="输入 2 5 5 3 2 3" xfId="33512"/>
    <cellStyle name="输入 2 5 5 3 2 4" xfId="33513"/>
    <cellStyle name="输入 2 5 5 3 3" xfId="33514"/>
    <cellStyle name="输入 2 5 5 3 3 2" xfId="33515"/>
    <cellStyle name="输入 2 5 5 3 3 2 2" xfId="33516"/>
    <cellStyle name="输入 2 5 5 3 3 2 3" xfId="33517"/>
    <cellStyle name="输入 2 5 5 3 3 3" xfId="33518"/>
    <cellStyle name="输入 2 5 5 3 3 4" xfId="33519"/>
    <cellStyle name="输入 2 5 5 3 4" xfId="33520"/>
    <cellStyle name="输入 2 5 5 3 4 2" xfId="33521"/>
    <cellStyle name="输入 2 5 5 3 4 2 2" xfId="33522"/>
    <cellStyle name="输入 2 5 5 3 4 2 3" xfId="33523"/>
    <cellStyle name="输入 2 5 5 3 4 3" xfId="33524"/>
    <cellStyle name="输入 2 5 5 3 4 4" xfId="33525"/>
    <cellStyle name="输入 2 5 5 3 5" xfId="33526"/>
    <cellStyle name="输入 2 5 5 3 5 2" xfId="33527"/>
    <cellStyle name="输入 2 5 5 3 5 3" xfId="33528"/>
    <cellStyle name="输入 2 5 5 3 6" xfId="33529"/>
    <cellStyle name="输入 2 5 5 3 7" xfId="33530"/>
    <cellStyle name="输入 2 5 5 4" xfId="33531"/>
    <cellStyle name="输入 2 5 5 4 2" xfId="33532"/>
    <cellStyle name="输入 2 5 5 4 2 2" xfId="33533"/>
    <cellStyle name="输入 2 5 5 4 2 2 2" xfId="33534"/>
    <cellStyle name="输入 2 5 5 4 2 2 3" xfId="33535"/>
    <cellStyle name="输入 2 5 5 4 2 3" xfId="33536"/>
    <cellStyle name="输入 2 5 5 4 2 4" xfId="33537"/>
    <cellStyle name="输入 2 5 5 4 3" xfId="33538"/>
    <cellStyle name="输入 2 5 5 4 3 2" xfId="33539"/>
    <cellStyle name="输入 2 5 5 4 3 2 2" xfId="33540"/>
    <cellStyle name="输入 2 5 5 4 3 2 3" xfId="33541"/>
    <cellStyle name="输入 2 5 5 4 3 3" xfId="33542"/>
    <cellStyle name="输入 2 5 5 4 3 4" xfId="33543"/>
    <cellStyle name="输入 2 5 5 4 4" xfId="33544"/>
    <cellStyle name="输入 2 5 5 4 4 2" xfId="33545"/>
    <cellStyle name="输入 2 5 5 4 4 2 2" xfId="33546"/>
    <cellStyle name="输入 2 5 5 4 4 2 3" xfId="33547"/>
    <cellStyle name="输入 2 5 5 4 4 3" xfId="33548"/>
    <cellStyle name="输入 2 5 5 4 4 4" xfId="33549"/>
    <cellStyle name="输入 2 5 5 4 5" xfId="33550"/>
    <cellStyle name="输入 2 5 5 4 5 2" xfId="33551"/>
    <cellStyle name="输入 2 5 5 4 5 3" xfId="33552"/>
    <cellStyle name="输入 2 5 5 4 6" xfId="33553"/>
    <cellStyle name="输入 2 5 5 4 7" xfId="33554"/>
    <cellStyle name="输入 2 5 5 5" xfId="33555"/>
    <cellStyle name="输入 2 5 5 5 2" xfId="33556"/>
    <cellStyle name="输入 2 5 5 5 2 2" xfId="33557"/>
    <cellStyle name="输入 2 5 5 5 2 2 2" xfId="33558"/>
    <cellStyle name="输入 2 5 5 5 2 2 3" xfId="33559"/>
    <cellStyle name="输入 2 5 5 5 2 3" xfId="33560"/>
    <cellStyle name="输入 2 5 5 5 2 4" xfId="33561"/>
    <cellStyle name="输入 2 5 5 5 3" xfId="33562"/>
    <cellStyle name="输入 2 5 5 5 3 2" xfId="33563"/>
    <cellStyle name="输入 2 5 5 5 3 2 2" xfId="33564"/>
    <cellStyle name="输入 2 5 5 5 3 2 3" xfId="33565"/>
    <cellStyle name="输入 2 5 5 5 3 3" xfId="33566"/>
    <cellStyle name="输入 2 5 5 5 3 4" xfId="33567"/>
    <cellStyle name="输入 2 5 5 5 4" xfId="33568"/>
    <cellStyle name="输入 2 5 5 5 4 2" xfId="33569"/>
    <cellStyle name="输入 2 5 5 5 4 2 2" xfId="33570"/>
    <cellStyle name="输入 2 5 5 5 4 2 3" xfId="33571"/>
    <cellStyle name="输入 2 5 5 5 4 3" xfId="33572"/>
    <cellStyle name="输入 2 5 5 5 4 4" xfId="33573"/>
    <cellStyle name="输入 2 5 5 5 5" xfId="33574"/>
    <cellStyle name="输入 2 5 5 5 5 2" xfId="33575"/>
    <cellStyle name="输入 2 5 5 5 5 3" xfId="33576"/>
    <cellStyle name="输入 2 5 5 5 6" xfId="33577"/>
    <cellStyle name="输入 2 5 5 5 7" xfId="33578"/>
    <cellStyle name="输入 2 5 5 6" xfId="33579"/>
    <cellStyle name="输入 2 5 5 6 2" xfId="33580"/>
    <cellStyle name="输入 2 5 5 6 2 2" xfId="33581"/>
    <cellStyle name="输入 2 5 5 6 2 3" xfId="33582"/>
    <cellStyle name="输入 2 5 5 6 3" xfId="33583"/>
    <cellStyle name="输入 2 5 5 6 4" xfId="33584"/>
    <cellStyle name="输入 2 5 5 7" xfId="33585"/>
    <cellStyle name="输入 2 5 5 8" xfId="33586"/>
    <cellStyle name="输入 2 5 6" xfId="33587"/>
    <cellStyle name="输入 2 5 6 2" xfId="33588"/>
    <cellStyle name="输入 2 5 6 2 2" xfId="33589"/>
    <cellStyle name="输入 2 5 6 2 2 2" xfId="33590"/>
    <cellStyle name="输入 2 5 6 2 2 3" xfId="33591"/>
    <cellStyle name="输入 2 5 6 2 3" xfId="33592"/>
    <cellStyle name="输入 2 5 6 2 4" xfId="33593"/>
    <cellStyle name="输入 2 5 6 3" xfId="33594"/>
    <cellStyle name="输入 2 5 6 3 2" xfId="33595"/>
    <cellStyle name="输入 2 5 6 3 2 2" xfId="33596"/>
    <cellStyle name="输入 2 5 6 3 2 3" xfId="33597"/>
    <cellStyle name="输入 2 5 6 3 3" xfId="33598"/>
    <cellStyle name="输入 2 5 6 3 4" xfId="33599"/>
    <cellStyle name="输入 2 5 6 4" xfId="33600"/>
    <cellStyle name="输入 2 5 6 4 2" xfId="33601"/>
    <cellStyle name="输入 2 5 6 4 2 2" xfId="33602"/>
    <cellStyle name="输入 2 5 6 4 2 3" xfId="33603"/>
    <cellStyle name="输入 2 5 6 4 3" xfId="33604"/>
    <cellStyle name="输入 2 5 6 4 4" xfId="33605"/>
    <cellStyle name="输入 2 5 6 5" xfId="33606"/>
    <cellStyle name="输入 2 5 6 5 2" xfId="33607"/>
    <cellStyle name="输入 2 5 6 5 3" xfId="33608"/>
    <cellStyle name="输入 2 5 6 6" xfId="33609"/>
    <cellStyle name="输入 2 5 6 7" xfId="33610"/>
    <cellStyle name="输入 2 5 7" xfId="33611"/>
    <cellStyle name="输入 2 5 7 2" xfId="33612"/>
    <cellStyle name="输入 2 5 7 2 2" xfId="33613"/>
    <cellStyle name="输入 2 5 7 2 2 2" xfId="33614"/>
    <cellStyle name="输入 2 5 7 2 2 3" xfId="33615"/>
    <cellStyle name="输入 2 5 7 2 3" xfId="33616"/>
    <cellStyle name="输入 2 5 7 2 4" xfId="33617"/>
    <cellStyle name="输入 2 5 7 3" xfId="33618"/>
    <cellStyle name="输入 2 5 7 3 2" xfId="33619"/>
    <cellStyle name="输入 2 5 7 3 2 2" xfId="33620"/>
    <cellStyle name="输入 2 5 7 3 2 3" xfId="33621"/>
    <cellStyle name="输入 2 5 7 3 3" xfId="33622"/>
    <cellStyle name="输入 2 5 7 3 4" xfId="33623"/>
    <cellStyle name="输入 2 5 7 4" xfId="33624"/>
    <cellStyle name="输入 2 5 7 4 2" xfId="33625"/>
    <cellStyle name="输入 2 5 7 4 2 2" xfId="33626"/>
    <cellStyle name="输入 2 5 7 4 2 3" xfId="33627"/>
    <cellStyle name="输入 2 5 7 4 3" xfId="33628"/>
    <cellStyle name="输入 2 5 7 4 4" xfId="33629"/>
    <cellStyle name="输入 2 5 7 5" xfId="33630"/>
    <cellStyle name="输入 2 5 7 5 2" xfId="33631"/>
    <cellStyle name="输入 2 5 7 5 3" xfId="33632"/>
    <cellStyle name="输入 2 5 7 6" xfId="33633"/>
    <cellStyle name="输入 2 5 7 7" xfId="33634"/>
    <cellStyle name="输入 2 5 8" xfId="33635"/>
    <cellStyle name="输入 2 5 8 2" xfId="33636"/>
    <cellStyle name="输入 2 5 8 2 2" xfId="33637"/>
    <cellStyle name="输入 2 5 8 2 2 2" xfId="33638"/>
    <cellStyle name="输入 2 5 8 2 2 3" xfId="33639"/>
    <cellStyle name="输入 2 5 8 2 3" xfId="33640"/>
    <cellStyle name="输入 2 5 8 2 4" xfId="33641"/>
    <cellStyle name="输入 2 5 8 3" xfId="33642"/>
    <cellStyle name="输入 2 5 8 3 2" xfId="33643"/>
    <cellStyle name="输入 2 5 8 3 2 2" xfId="33644"/>
    <cellStyle name="输入 2 5 8 3 2 3" xfId="33645"/>
    <cellStyle name="输入 2 5 8 3 3" xfId="33646"/>
    <cellStyle name="输入 2 5 8 3 4" xfId="33647"/>
    <cellStyle name="输入 2 5 8 4" xfId="33648"/>
    <cellStyle name="输入 2 5 8 4 2" xfId="33649"/>
    <cellStyle name="输入 2 5 8 4 2 2" xfId="33650"/>
    <cellStyle name="输入 2 5 8 4 2 3" xfId="33651"/>
    <cellStyle name="输入 2 5 8 4 3" xfId="33652"/>
    <cellStyle name="输入 2 5 8 4 4" xfId="33653"/>
    <cellStyle name="输入 2 5 8 5" xfId="33654"/>
    <cellStyle name="输入 2 5 8 5 2" xfId="33655"/>
    <cellStyle name="输入 2 5 8 5 3" xfId="33656"/>
    <cellStyle name="输入 2 5 8 6" xfId="33657"/>
    <cellStyle name="输入 2 5 8 7" xfId="33658"/>
    <cellStyle name="输入 2 5 9" xfId="33659"/>
    <cellStyle name="输入 2 5 9 2" xfId="33660"/>
    <cellStyle name="输入 2 5 9 2 2" xfId="33661"/>
    <cellStyle name="输入 2 5 9 2 3" xfId="33662"/>
    <cellStyle name="输入 2 5 9 3" xfId="33663"/>
    <cellStyle name="输入 2 5 9 4" xfId="33664"/>
    <cellStyle name="输入 3" xfId="33665"/>
    <cellStyle name="输入 4" xfId="33666"/>
    <cellStyle name="样式 1" xfId="33667"/>
    <cellStyle name="样式 1 2" xfId="33668"/>
    <cellStyle name="样式 1 2 2" xfId="33669"/>
    <cellStyle name="样式 1 2 2 2" xfId="33670"/>
    <cellStyle name="样式 1 2 2 3" xfId="33671"/>
    <cellStyle name="样式 1 2 3" xfId="33672"/>
    <cellStyle name="样式 1 2 4" xfId="51940"/>
    <cellStyle name="样式 1 3" xfId="33673"/>
    <cellStyle name="样式 1 3 2" xfId="33674"/>
    <cellStyle name="样式 1 3 3" xfId="33675"/>
    <cellStyle name="样式 1 3 4" xfId="33676"/>
    <cellStyle name="样式 1 4" xfId="33677"/>
    <cellStyle name="样式 1 4 2" xfId="33678"/>
    <cellStyle name="样式 1 5" xfId="51988"/>
    <cellStyle name="样式 1 5 2" xfId="52004"/>
    <cellStyle name="样式 1 5 2 2" xfId="52091"/>
    <cellStyle name="样式 1 5 2 3" xfId="52106"/>
    <cellStyle name="样式 1 5 3" xfId="52103"/>
    <cellStyle name="样式 1 6" xfId="52002"/>
    <cellStyle name="样式 1 6 2" xfId="52090"/>
    <cellStyle name="样式 1 7" xfId="52065"/>
    <cellStyle name="样式 1 8" xfId="52126"/>
    <cellStyle name="样式 3" xfId="33679"/>
    <cellStyle name="样式 3 2" xfId="33680"/>
    <cellStyle name="一般 2" xfId="33681"/>
    <cellStyle name="一般_Dest - Long haul-01Aug08" xfId="33682"/>
    <cellStyle name="注释 2" xfId="33683"/>
    <cellStyle name="注释 2 10" xfId="33684"/>
    <cellStyle name="注释 2 10 2" xfId="33685"/>
    <cellStyle name="注释 2 10 2 2" xfId="33686"/>
    <cellStyle name="注释 2 10 2 2 2" xfId="33687"/>
    <cellStyle name="注释 2 10 2 2 2 2" xfId="33688"/>
    <cellStyle name="注释 2 10 2 2 2 2 2" xfId="33689"/>
    <cellStyle name="注释 2 10 2 2 2 2 3" xfId="33690"/>
    <cellStyle name="注释 2 10 2 2 2 3" xfId="33691"/>
    <cellStyle name="注释 2 10 2 2 2 4" xfId="33692"/>
    <cellStyle name="注释 2 10 2 2 3" xfId="33693"/>
    <cellStyle name="注释 2 10 2 2 3 2" xfId="33694"/>
    <cellStyle name="注释 2 10 2 2 3 2 2" xfId="33695"/>
    <cellStyle name="注释 2 10 2 2 3 2 3" xfId="33696"/>
    <cellStyle name="注释 2 10 2 2 3 3" xfId="33697"/>
    <cellStyle name="注释 2 10 2 2 3 4" xfId="33698"/>
    <cellStyle name="注释 2 10 2 2 4" xfId="33699"/>
    <cellStyle name="注释 2 10 2 2 4 2" xfId="33700"/>
    <cellStyle name="注释 2 10 2 2 4 2 2" xfId="33701"/>
    <cellStyle name="注释 2 10 2 2 4 2 3" xfId="33702"/>
    <cellStyle name="注释 2 10 2 2 4 3" xfId="33703"/>
    <cellStyle name="注释 2 10 2 2 4 4" xfId="33704"/>
    <cellStyle name="注释 2 10 2 2 5" xfId="33705"/>
    <cellStyle name="注释 2 10 2 2 5 2" xfId="33706"/>
    <cellStyle name="注释 2 10 2 2 5 3" xfId="33707"/>
    <cellStyle name="注释 2 10 2 2 6" xfId="33708"/>
    <cellStyle name="注释 2 10 2 2 6 2" xfId="33709"/>
    <cellStyle name="注释 2 10 2 2 6 3" xfId="33710"/>
    <cellStyle name="注释 2 10 2 2 7" xfId="33711"/>
    <cellStyle name="注释 2 10 2 2 8" xfId="33712"/>
    <cellStyle name="注释 2 10 2 3" xfId="33713"/>
    <cellStyle name="注释 2 10 2 3 2" xfId="33714"/>
    <cellStyle name="注释 2 10 2 3 2 2" xfId="33715"/>
    <cellStyle name="注释 2 10 2 3 2 2 2" xfId="33716"/>
    <cellStyle name="注释 2 10 2 3 2 2 3" xfId="33717"/>
    <cellStyle name="注释 2 10 2 3 2 3" xfId="33718"/>
    <cellStyle name="注释 2 10 2 3 2 4" xfId="33719"/>
    <cellStyle name="注释 2 10 2 3 3" xfId="33720"/>
    <cellStyle name="注释 2 10 2 3 3 2" xfId="33721"/>
    <cellStyle name="注释 2 10 2 3 3 2 2" xfId="33722"/>
    <cellStyle name="注释 2 10 2 3 3 2 3" xfId="33723"/>
    <cellStyle name="注释 2 10 2 3 3 3" xfId="33724"/>
    <cellStyle name="注释 2 10 2 3 3 4" xfId="33725"/>
    <cellStyle name="注释 2 10 2 3 4" xfId="33726"/>
    <cellStyle name="注释 2 10 2 3 4 2" xfId="33727"/>
    <cellStyle name="注释 2 10 2 3 4 2 2" xfId="33728"/>
    <cellStyle name="注释 2 10 2 3 4 2 3" xfId="33729"/>
    <cellStyle name="注释 2 10 2 3 4 3" xfId="33730"/>
    <cellStyle name="注释 2 10 2 3 4 4" xfId="33731"/>
    <cellStyle name="注释 2 10 2 3 5" xfId="33732"/>
    <cellStyle name="注释 2 10 2 3 5 2" xfId="33733"/>
    <cellStyle name="注释 2 10 2 3 5 3" xfId="33734"/>
    <cellStyle name="注释 2 10 2 3 6" xfId="33735"/>
    <cellStyle name="注释 2 10 2 3 6 2" xfId="33736"/>
    <cellStyle name="注释 2 10 2 3 6 3" xfId="33737"/>
    <cellStyle name="注释 2 10 2 3 7" xfId="33738"/>
    <cellStyle name="注释 2 10 2 3 8" xfId="33739"/>
    <cellStyle name="注释 2 10 2 4" xfId="33740"/>
    <cellStyle name="注释 2 10 2 4 2" xfId="33741"/>
    <cellStyle name="注释 2 10 2 4 2 2" xfId="33742"/>
    <cellStyle name="注释 2 10 2 4 2 2 2" xfId="33743"/>
    <cellStyle name="注释 2 10 2 4 2 2 3" xfId="33744"/>
    <cellStyle name="注释 2 10 2 4 2 3" xfId="33745"/>
    <cellStyle name="注释 2 10 2 4 2 4" xfId="33746"/>
    <cellStyle name="注释 2 10 2 4 3" xfId="33747"/>
    <cellStyle name="注释 2 10 2 4 3 2" xfId="33748"/>
    <cellStyle name="注释 2 10 2 4 3 2 2" xfId="33749"/>
    <cellStyle name="注释 2 10 2 4 3 2 3" xfId="33750"/>
    <cellStyle name="注释 2 10 2 4 3 3" xfId="33751"/>
    <cellStyle name="注释 2 10 2 4 3 4" xfId="33752"/>
    <cellStyle name="注释 2 10 2 4 4" xfId="33753"/>
    <cellStyle name="注释 2 10 2 4 4 2" xfId="33754"/>
    <cellStyle name="注释 2 10 2 4 4 2 2" xfId="33755"/>
    <cellStyle name="注释 2 10 2 4 4 2 3" xfId="33756"/>
    <cellStyle name="注释 2 10 2 4 4 3" xfId="33757"/>
    <cellStyle name="注释 2 10 2 4 4 4" xfId="33758"/>
    <cellStyle name="注释 2 10 2 4 5" xfId="33759"/>
    <cellStyle name="注释 2 10 2 4 5 2" xfId="33760"/>
    <cellStyle name="注释 2 10 2 4 5 3" xfId="33761"/>
    <cellStyle name="注释 2 10 2 4 6" xfId="33762"/>
    <cellStyle name="注释 2 10 2 4 6 2" xfId="33763"/>
    <cellStyle name="注释 2 10 2 4 6 3" xfId="33764"/>
    <cellStyle name="注释 2 10 2 4 7" xfId="33765"/>
    <cellStyle name="注释 2 10 2 4 8" xfId="33766"/>
    <cellStyle name="注释 2 10 2 5" xfId="33767"/>
    <cellStyle name="注释 2 10 2 5 2" xfId="33768"/>
    <cellStyle name="注释 2 10 2 5 2 2" xfId="33769"/>
    <cellStyle name="注释 2 10 2 5 2 3" xfId="33770"/>
    <cellStyle name="注释 2 10 2 5 3" xfId="33771"/>
    <cellStyle name="注释 2 10 2 5 4" xfId="33772"/>
    <cellStyle name="注释 2 10 2 6" xfId="33773"/>
    <cellStyle name="注释 2 10 2 6 2" xfId="33774"/>
    <cellStyle name="注释 2 10 2 6 3" xfId="33775"/>
    <cellStyle name="注释 2 10 2 7" xfId="33776"/>
    <cellStyle name="注释 2 10 2 7 2" xfId="33777"/>
    <cellStyle name="注释 2 10 2 7 3" xfId="33778"/>
    <cellStyle name="注释 2 10 2 8" xfId="33779"/>
    <cellStyle name="注释 2 10 2 9" xfId="33780"/>
    <cellStyle name="注释 2 10 3" xfId="33781"/>
    <cellStyle name="注释 2 10 3 2" xfId="33782"/>
    <cellStyle name="注释 2 10 3 2 2" xfId="33783"/>
    <cellStyle name="注释 2 10 3 2 2 2" xfId="33784"/>
    <cellStyle name="注释 2 10 3 2 2 3" xfId="33785"/>
    <cellStyle name="注释 2 10 3 2 3" xfId="33786"/>
    <cellStyle name="注释 2 10 3 2 4" xfId="33787"/>
    <cellStyle name="注释 2 10 3 3" xfId="33788"/>
    <cellStyle name="注释 2 10 3 3 2" xfId="33789"/>
    <cellStyle name="注释 2 10 3 3 2 2" xfId="33790"/>
    <cellStyle name="注释 2 10 3 3 2 3" xfId="33791"/>
    <cellStyle name="注释 2 10 3 3 3" xfId="33792"/>
    <cellStyle name="注释 2 10 3 3 4" xfId="33793"/>
    <cellStyle name="注释 2 10 3 4" xfId="33794"/>
    <cellStyle name="注释 2 10 3 4 2" xfId="33795"/>
    <cellStyle name="注释 2 10 3 4 2 2" xfId="33796"/>
    <cellStyle name="注释 2 10 3 4 2 3" xfId="33797"/>
    <cellStyle name="注释 2 10 3 4 3" xfId="33798"/>
    <cellStyle name="注释 2 10 3 4 4" xfId="33799"/>
    <cellStyle name="注释 2 10 3 5" xfId="33800"/>
    <cellStyle name="注释 2 10 3 5 2" xfId="33801"/>
    <cellStyle name="注释 2 10 3 5 3" xfId="33802"/>
    <cellStyle name="注释 2 10 3 6" xfId="33803"/>
    <cellStyle name="注释 2 10 3 6 2" xfId="33804"/>
    <cellStyle name="注释 2 10 3 6 3" xfId="33805"/>
    <cellStyle name="注释 2 10 3 7" xfId="33806"/>
    <cellStyle name="注释 2 10 3 8" xfId="33807"/>
    <cellStyle name="注释 2 10 4" xfId="33808"/>
    <cellStyle name="注释 2 10 4 2" xfId="33809"/>
    <cellStyle name="注释 2 10 4 2 2" xfId="33810"/>
    <cellStyle name="注释 2 10 4 2 2 2" xfId="33811"/>
    <cellStyle name="注释 2 10 4 2 2 3" xfId="33812"/>
    <cellStyle name="注释 2 10 4 2 3" xfId="33813"/>
    <cellStyle name="注释 2 10 4 2 4" xfId="33814"/>
    <cellStyle name="注释 2 10 4 3" xfId="33815"/>
    <cellStyle name="注释 2 10 4 3 2" xfId="33816"/>
    <cellStyle name="注释 2 10 4 3 2 2" xfId="33817"/>
    <cellStyle name="注释 2 10 4 3 2 3" xfId="33818"/>
    <cellStyle name="注释 2 10 4 3 3" xfId="33819"/>
    <cellStyle name="注释 2 10 4 3 4" xfId="33820"/>
    <cellStyle name="注释 2 10 4 4" xfId="33821"/>
    <cellStyle name="注释 2 10 4 4 2" xfId="33822"/>
    <cellStyle name="注释 2 10 4 4 2 2" xfId="33823"/>
    <cellStyle name="注释 2 10 4 4 2 3" xfId="33824"/>
    <cellStyle name="注释 2 10 4 4 3" xfId="33825"/>
    <cellStyle name="注释 2 10 4 4 4" xfId="33826"/>
    <cellStyle name="注释 2 10 4 5" xfId="33827"/>
    <cellStyle name="注释 2 10 4 5 2" xfId="33828"/>
    <cellStyle name="注释 2 10 4 5 3" xfId="33829"/>
    <cellStyle name="注释 2 10 4 6" xfId="33830"/>
    <cellStyle name="注释 2 10 4 6 2" xfId="33831"/>
    <cellStyle name="注释 2 10 4 6 3" xfId="33832"/>
    <cellStyle name="注释 2 10 4 7" xfId="33833"/>
    <cellStyle name="注释 2 10 4 8" xfId="33834"/>
    <cellStyle name="注释 2 10 5" xfId="33835"/>
    <cellStyle name="注释 2 10 5 2" xfId="33836"/>
    <cellStyle name="注释 2 10 5 2 2" xfId="33837"/>
    <cellStyle name="注释 2 10 5 2 2 2" xfId="33838"/>
    <cellStyle name="注释 2 10 5 2 2 3" xfId="33839"/>
    <cellStyle name="注释 2 10 5 2 3" xfId="33840"/>
    <cellStyle name="注释 2 10 5 2 4" xfId="33841"/>
    <cellStyle name="注释 2 10 5 3" xfId="33842"/>
    <cellStyle name="注释 2 10 5 3 2" xfId="33843"/>
    <cellStyle name="注释 2 10 5 3 2 2" xfId="33844"/>
    <cellStyle name="注释 2 10 5 3 2 3" xfId="33845"/>
    <cellStyle name="注释 2 10 5 3 3" xfId="33846"/>
    <cellStyle name="注释 2 10 5 3 4" xfId="33847"/>
    <cellStyle name="注释 2 10 5 4" xfId="33848"/>
    <cellStyle name="注释 2 10 5 4 2" xfId="33849"/>
    <cellStyle name="注释 2 10 5 4 2 2" xfId="33850"/>
    <cellStyle name="注释 2 10 5 4 2 3" xfId="33851"/>
    <cellStyle name="注释 2 10 5 4 3" xfId="33852"/>
    <cellStyle name="注释 2 10 5 4 4" xfId="33853"/>
    <cellStyle name="注释 2 10 5 5" xfId="33854"/>
    <cellStyle name="注释 2 10 5 5 2" xfId="33855"/>
    <cellStyle name="注释 2 10 5 5 3" xfId="33856"/>
    <cellStyle name="注释 2 10 5 6" xfId="33857"/>
    <cellStyle name="注释 2 10 5 6 2" xfId="33858"/>
    <cellStyle name="注释 2 10 5 6 3" xfId="33859"/>
    <cellStyle name="注释 2 10 5 7" xfId="33860"/>
    <cellStyle name="注释 2 10 5 8" xfId="33861"/>
    <cellStyle name="注释 2 10 6" xfId="33862"/>
    <cellStyle name="注释 2 10 6 2" xfId="33863"/>
    <cellStyle name="注释 2 10 6 2 2" xfId="33864"/>
    <cellStyle name="注释 2 10 6 2 3" xfId="33865"/>
    <cellStyle name="注释 2 10 6 3" xfId="33866"/>
    <cellStyle name="注释 2 10 6 4" xfId="33867"/>
    <cellStyle name="注释 2 10 7" xfId="33868"/>
    <cellStyle name="注释 2 10 8" xfId="33869"/>
    <cellStyle name="注释 2 11" xfId="33870"/>
    <cellStyle name="注释 2 11 2" xfId="33871"/>
    <cellStyle name="注释 2 11 2 2" xfId="33872"/>
    <cellStyle name="注释 2 11 2 2 2" xfId="33873"/>
    <cellStyle name="注释 2 11 2 2 3" xfId="33874"/>
    <cellStyle name="注释 2 11 2 3" xfId="33875"/>
    <cellStyle name="注释 2 11 2 4" xfId="33876"/>
    <cellStyle name="注释 2 11 3" xfId="33877"/>
    <cellStyle name="注释 2 11 3 2" xfId="33878"/>
    <cellStyle name="注释 2 11 3 2 2" xfId="33879"/>
    <cellStyle name="注释 2 11 3 2 3" xfId="33880"/>
    <cellStyle name="注释 2 11 3 3" xfId="33881"/>
    <cellStyle name="注释 2 11 3 4" xfId="33882"/>
    <cellStyle name="注释 2 11 4" xfId="33883"/>
    <cellStyle name="注释 2 11 4 2" xfId="33884"/>
    <cellStyle name="注释 2 11 4 2 2" xfId="33885"/>
    <cellStyle name="注释 2 11 4 2 3" xfId="33886"/>
    <cellStyle name="注释 2 11 4 3" xfId="33887"/>
    <cellStyle name="注释 2 11 4 4" xfId="33888"/>
    <cellStyle name="注释 2 11 5" xfId="33889"/>
    <cellStyle name="注释 2 11 5 2" xfId="33890"/>
    <cellStyle name="注释 2 11 5 3" xfId="33891"/>
    <cellStyle name="注释 2 11 6" xfId="33892"/>
    <cellStyle name="注释 2 11 6 2" xfId="33893"/>
    <cellStyle name="注释 2 11 6 3" xfId="33894"/>
    <cellStyle name="注释 2 11 7" xfId="33895"/>
    <cellStyle name="注释 2 11 8" xfId="33896"/>
    <cellStyle name="注释 2 12" xfId="33897"/>
    <cellStyle name="注释 2 12 2" xfId="33898"/>
    <cellStyle name="注释 2 12 2 2" xfId="33899"/>
    <cellStyle name="注释 2 12 2 2 2" xfId="33900"/>
    <cellStyle name="注释 2 12 2 2 3" xfId="33901"/>
    <cellStyle name="注释 2 12 2 3" xfId="33902"/>
    <cellStyle name="注释 2 12 2 4" xfId="33903"/>
    <cellStyle name="注释 2 12 3" xfId="33904"/>
    <cellStyle name="注释 2 12 3 2" xfId="33905"/>
    <cellStyle name="注释 2 12 3 2 2" xfId="33906"/>
    <cellStyle name="注释 2 12 3 2 3" xfId="33907"/>
    <cellStyle name="注释 2 12 3 3" xfId="33908"/>
    <cellStyle name="注释 2 12 3 4" xfId="33909"/>
    <cellStyle name="注释 2 12 4" xfId="33910"/>
    <cellStyle name="注释 2 12 4 2" xfId="33911"/>
    <cellStyle name="注释 2 12 4 2 2" xfId="33912"/>
    <cellStyle name="注释 2 12 4 2 3" xfId="33913"/>
    <cellStyle name="注释 2 12 4 3" xfId="33914"/>
    <cellStyle name="注释 2 12 4 4" xfId="33915"/>
    <cellStyle name="注释 2 12 5" xfId="33916"/>
    <cellStyle name="注释 2 12 5 2" xfId="33917"/>
    <cellStyle name="注释 2 12 5 3" xfId="33918"/>
    <cellStyle name="注释 2 12 6" xfId="33919"/>
    <cellStyle name="注释 2 12 6 2" xfId="33920"/>
    <cellStyle name="注释 2 12 6 3" xfId="33921"/>
    <cellStyle name="注释 2 12 7" xfId="33922"/>
    <cellStyle name="注释 2 12 8" xfId="33923"/>
    <cellStyle name="注释 2 13" xfId="33924"/>
    <cellStyle name="注释 2 13 2" xfId="33925"/>
    <cellStyle name="注释 2 13 2 2" xfId="33926"/>
    <cellStyle name="注释 2 13 2 2 2" xfId="33927"/>
    <cellStyle name="注释 2 13 2 2 3" xfId="33928"/>
    <cellStyle name="注释 2 13 2 3" xfId="33929"/>
    <cellStyle name="注释 2 13 2 4" xfId="33930"/>
    <cellStyle name="注释 2 13 3" xfId="33931"/>
    <cellStyle name="注释 2 13 3 2" xfId="33932"/>
    <cellStyle name="注释 2 13 3 2 2" xfId="33933"/>
    <cellStyle name="注释 2 13 3 2 3" xfId="33934"/>
    <cellStyle name="注释 2 13 3 3" xfId="33935"/>
    <cellStyle name="注释 2 13 3 4" xfId="33936"/>
    <cellStyle name="注释 2 13 4" xfId="33937"/>
    <cellStyle name="注释 2 13 4 2" xfId="33938"/>
    <cellStyle name="注释 2 13 4 2 2" xfId="33939"/>
    <cellStyle name="注释 2 13 4 2 3" xfId="33940"/>
    <cellStyle name="注释 2 13 4 3" xfId="33941"/>
    <cellStyle name="注释 2 13 4 4" xfId="33942"/>
    <cellStyle name="注释 2 13 5" xfId="33943"/>
    <cellStyle name="注释 2 13 5 2" xfId="33944"/>
    <cellStyle name="注释 2 13 5 3" xfId="33945"/>
    <cellStyle name="注释 2 13 6" xfId="33946"/>
    <cellStyle name="注释 2 13 6 2" xfId="33947"/>
    <cellStyle name="注释 2 13 6 3" xfId="33948"/>
    <cellStyle name="注释 2 13 7" xfId="33949"/>
    <cellStyle name="注释 2 13 8" xfId="33950"/>
    <cellStyle name="注释 2 14" xfId="33951"/>
    <cellStyle name="注释 2 14 2" xfId="33952"/>
    <cellStyle name="注释 2 14 2 2" xfId="33953"/>
    <cellStyle name="注释 2 14 2 3" xfId="33954"/>
    <cellStyle name="注释 2 14 3" xfId="33955"/>
    <cellStyle name="注释 2 14 4" xfId="33956"/>
    <cellStyle name="注释 2 15" xfId="33957"/>
    <cellStyle name="注释 2 16" xfId="33958"/>
    <cellStyle name="注释 2 2" xfId="33959"/>
    <cellStyle name="注释 2 2 10" xfId="33960"/>
    <cellStyle name="注释 2 2 10 2" xfId="33961"/>
    <cellStyle name="注释 2 2 10 2 2" xfId="33962"/>
    <cellStyle name="注释 2 2 10 2 3" xfId="33963"/>
    <cellStyle name="注释 2 2 10 3" xfId="33964"/>
    <cellStyle name="注释 2 2 10 4" xfId="33965"/>
    <cellStyle name="注释 2 2 11" xfId="33966"/>
    <cellStyle name="注释 2 2 12" xfId="33967"/>
    <cellStyle name="注释 2 2 2" xfId="33968"/>
    <cellStyle name="注释 2 2 2 10" xfId="33969"/>
    <cellStyle name="注释 2 2 2 11" xfId="33970"/>
    <cellStyle name="注释 2 2 2 2" xfId="33971"/>
    <cellStyle name="注释 2 2 2 2 10" xfId="33972"/>
    <cellStyle name="注释 2 2 2 2 11" xfId="33973"/>
    <cellStyle name="注释 2 2 2 2 2" xfId="33974"/>
    <cellStyle name="注释 2 2 2 2 2 2" xfId="33975"/>
    <cellStyle name="注释 2 2 2 2 2 2 2" xfId="33976"/>
    <cellStyle name="注释 2 2 2 2 2 2 2 2" xfId="33977"/>
    <cellStyle name="注释 2 2 2 2 2 2 2 2 2" xfId="33978"/>
    <cellStyle name="注释 2 2 2 2 2 2 2 2 2 2" xfId="33979"/>
    <cellStyle name="注释 2 2 2 2 2 2 2 2 2 3" xfId="33980"/>
    <cellStyle name="注释 2 2 2 2 2 2 2 2 3" xfId="33981"/>
    <cellStyle name="注释 2 2 2 2 2 2 2 2 4" xfId="33982"/>
    <cellStyle name="注释 2 2 2 2 2 2 2 3" xfId="33983"/>
    <cellStyle name="注释 2 2 2 2 2 2 2 3 2" xfId="33984"/>
    <cellStyle name="注释 2 2 2 2 2 2 2 3 2 2" xfId="33985"/>
    <cellStyle name="注释 2 2 2 2 2 2 2 3 2 3" xfId="33986"/>
    <cellStyle name="注释 2 2 2 2 2 2 2 3 3" xfId="33987"/>
    <cellStyle name="注释 2 2 2 2 2 2 2 3 4" xfId="33988"/>
    <cellStyle name="注释 2 2 2 2 2 2 2 4" xfId="33989"/>
    <cellStyle name="注释 2 2 2 2 2 2 2 4 2" xfId="33990"/>
    <cellStyle name="注释 2 2 2 2 2 2 2 4 2 2" xfId="33991"/>
    <cellStyle name="注释 2 2 2 2 2 2 2 4 2 3" xfId="33992"/>
    <cellStyle name="注释 2 2 2 2 2 2 2 4 3" xfId="33993"/>
    <cellStyle name="注释 2 2 2 2 2 2 2 4 4" xfId="33994"/>
    <cellStyle name="注释 2 2 2 2 2 2 2 5" xfId="33995"/>
    <cellStyle name="注释 2 2 2 2 2 2 2 5 2" xfId="33996"/>
    <cellStyle name="注释 2 2 2 2 2 2 2 5 3" xfId="33997"/>
    <cellStyle name="注释 2 2 2 2 2 2 2 6" xfId="33998"/>
    <cellStyle name="注释 2 2 2 2 2 2 2 6 2" xfId="33999"/>
    <cellStyle name="注释 2 2 2 2 2 2 2 6 3" xfId="34000"/>
    <cellStyle name="注释 2 2 2 2 2 2 2 7" xfId="34001"/>
    <cellStyle name="注释 2 2 2 2 2 2 2 8" xfId="34002"/>
    <cellStyle name="注释 2 2 2 2 2 2 3" xfId="34003"/>
    <cellStyle name="注释 2 2 2 2 2 2 3 2" xfId="34004"/>
    <cellStyle name="注释 2 2 2 2 2 2 3 2 2" xfId="34005"/>
    <cellStyle name="注释 2 2 2 2 2 2 3 2 2 2" xfId="34006"/>
    <cellStyle name="注释 2 2 2 2 2 2 3 2 2 3" xfId="34007"/>
    <cellStyle name="注释 2 2 2 2 2 2 3 2 3" xfId="34008"/>
    <cellStyle name="注释 2 2 2 2 2 2 3 2 4" xfId="34009"/>
    <cellStyle name="注释 2 2 2 2 2 2 3 3" xfId="34010"/>
    <cellStyle name="注释 2 2 2 2 2 2 3 3 2" xfId="34011"/>
    <cellStyle name="注释 2 2 2 2 2 2 3 3 2 2" xfId="34012"/>
    <cellStyle name="注释 2 2 2 2 2 2 3 3 2 3" xfId="34013"/>
    <cellStyle name="注释 2 2 2 2 2 2 3 3 3" xfId="34014"/>
    <cellStyle name="注释 2 2 2 2 2 2 3 3 4" xfId="34015"/>
    <cellStyle name="注释 2 2 2 2 2 2 3 4" xfId="34016"/>
    <cellStyle name="注释 2 2 2 2 2 2 3 4 2" xfId="34017"/>
    <cellStyle name="注释 2 2 2 2 2 2 3 4 2 2" xfId="34018"/>
    <cellStyle name="注释 2 2 2 2 2 2 3 4 2 3" xfId="34019"/>
    <cellStyle name="注释 2 2 2 2 2 2 3 4 3" xfId="34020"/>
    <cellStyle name="注释 2 2 2 2 2 2 3 4 4" xfId="34021"/>
    <cellStyle name="注释 2 2 2 2 2 2 3 5" xfId="34022"/>
    <cellStyle name="注释 2 2 2 2 2 2 3 5 2" xfId="34023"/>
    <cellStyle name="注释 2 2 2 2 2 2 3 5 3" xfId="34024"/>
    <cellStyle name="注释 2 2 2 2 2 2 3 6" xfId="34025"/>
    <cellStyle name="注释 2 2 2 2 2 2 3 6 2" xfId="34026"/>
    <cellStyle name="注释 2 2 2 2 2 2 3 6 3" xfId="34027"/>
    <cellStyle name="注释 2 2 2 2 2 2 3 7" xfId="34028"/>
    <cellStyle name="注释 2 2 2 2 2 2 3 8" xfId="34029"/>
    <cellStyle name="注释 2 2 2 2 2 2 4" xfId="34030"/>
    <cellStyle name="注释 2 2 2 2 2 2 4 2" xfId="34031"/>
    <cellStyle name="注释 2 2 2 2 2 2 4 2 2" xfId="34032"/>
    <cellStyle name="注释 2 2 2 2 2 2 4 2 2 2" xfId="34033"/>
    <cellStyle name="注释 2 2 2 2 2 2 4 2 2 3" xfId="34034"/>
    <cellStyle name="注释 2 2 2 2 2 2 4 2 3" xfId="34035"/>
    <cellStyle name="注释 2 2 2 2 2 2 4 2 4" xfId="34036"/>
    <cellStyle name="注释 2 2 2 2 2 2 4 3" xfId="34037"/>
    <cellStyle name="注释 2 2 2 2 2 2 4 3 2" xfId="34038"/>
    <cellStyle name="注释 2 2 2 2 2 2 4 3 2 2" xfId="34039"/>
    <cellStyle name="注释 2 2 2 2 2 2 4 3 2 3" xfId="34040"/>
    <cellStyle name="注释 2 2 2 2 2 2 4 3 3" xfId="34041"/>
    <cellStyle name="注释 2 2 2 2 2 2 4 3 4" xfId="34042"/>
    <cellStyle name="注释 2 2 2 2 2 2 4 4" xfId="34043"/>
    <cellStyle name="注释 2 2 2 2 2 2 4 4 2" xfId="34044"/>
    <cellStyle name="注释 2 2 2 2 2 2 4 4 2 2" xfId="34045"/>
    <cellStyle name="注释 2 2 2 2 2 2 4 4 2 3" xfId="34046"/>
    <cellStyle name="注释 2 2 2 2 2 2 4 4 3" xfId="34047"/>
    <cellStyle name="注释 2 2 2 2 2 2 4 4 4" xfId="34048"/>
    <cellStyle name="注释 2 2 2 2 2 2 4 5" xfId="34049"/>
    <cellStyle name="注释 2 2 2 2 2 2 4 5 2" xfId="34050"/>
    <cellStyle name="注释 2 2 2 2 2 2 4 5 3" xfId="34051"/>
    <cellStyle name="注释 2 2 2 2 2 2 4 6" xfId="34052"/>
    <cellStyle name="注释 2 2 2 2 2 2 4 6 2" xfId="34053"/>
    <cellStyle name="注释 2 2 2 2 2 2 4 6 3" xfId="34054"/>
    <cellStyle name="注释 2 2 2 2 2 2 4 7" xfId="34055"/>
    <cellStyle name="注释 2 2 2 2 2 2 4 8" xfId="34056"/>
    <cellStyle name="注释 2 2 2 2 2 2 5" xfId="34057"/>
    <cellStyle name="注释 2 2 2 2 2 2 5 2" xfId="34058"/>
    <cellStyle name="注释 2 2 2 2 2 2 5 2 2" xfId="34059"/>
    <cellStyle name="注释 2 2 2 2 2 2 5 2 3" xfId="34060"/>
    <cellStyle name="注释 2 2 2 2 2 2 5 3" xfId="34061"/>
    <cellStyle name="注释 2 2 2 2 2 2 5 4" xfId="34062"/>
    <cellStyle name="注释 2 2 2 2 2 2 6" xfId="34063"/>
    <cellStyle name="注释 2 2 2 2 2 2 6 2" xfId="34064"/>
    <cellStyle name="注释 2 2 2 2 2 2 6 3" xfId="34065"/>
    <cellStyle name="注释 2 2 2 2 2 2 7" xfId="34066"/>
    <cellStyle name="注释 2 2 2 2 2 2 7 2" xfId="34067"/>
    <cellStyle name="注释 2 2 2 2 2 2 7 3" xfId="34068"/>
    <cellStyle name="注释 2 2 2 2 2 2 8" xfId="34069"/>
    <cellStyle name="注释 2 2 2 2 2 2 9" xfId="34070"/>
    <cellStyle name="注释 2 2 2 2 2 3" xfId="34071"/>
    <cellStyle name="注释 2 2 2 2 2 3 2" xfId="34072"/>
    <cellStyle name="注释 2 2 2 2 2 3 2 2" xfId="34073"/>
    <cellStyle name="注释 2 2 2 2 2 3 2 2 2" xfId="34074"/>
    <cellStyle name="注释 2 2 2 2 2 3 2 2 3" xfId="34075"/>
    <cellStyle name="注释 2 2 2 2 2 3 2 3" xfId="34076"/>
    <cellStyle name="注释 2 2 2 2 2 3 2 4" xfId="34077"/>
    <cellStyle name="注释 2 2 2 2 2 3 3" xfId="34078"/>
    <cellStyle name="注释 2 2 2 2 2 3 3 2" xfId="34079"/>
    <cellStyle name="注释 2 2 2 2 2 3 3 2 2" xfId="34080"/>
    <cellStyle name="注释 2 2 2 2 2 3 3 2 3" xfId="34081"/>
    <cellStyle name="注释 2 2 2 2 2 3 3 3" xfId="34082"/>
    <cellStyle name="注释 2 2 2 2 2 3 3 4" xfId="34083"/>
    <cellStyle name="注释 2 2 2 2 2 3 4" xfId="34084"/>
    <cellStyle name="注释 2 2 2 2 2 3 4 2" xfId="34085"/>
    <cellStyle name="注释 2 2 2 2 2 3 4 2 2" xfId="34086"/>
    <cellStyle name="注释 2 2 2 2 2 3 4 2 3" xfId="34087"/>
    <cellStyle name="注释 2 2 2 2 2 3 4 3" xfId="34088"/>
    <cellStyle name="注释 2 2 2 2 2 3 4 4" xfId="34089"/>
    <cellStyle name="注释 2 2 2 2 2 3 5" xfId="34090"/>
    <cellStyle name="注释 2 2 2 2 2 3 5 2" xfId="34091"/>
    <cellStyle name="注释 2 2 2 2 2 3 5 3" xfId="34092"/>
    <cellStyle name="注释 2 2 2 2 2 3 6" xfId="34093"/>
    <cellStyle name="注释 2 2 2 2 2 3 6 2" xfId="34094"/>
    <cellStyle name="注释 2 2 2 2 2 3 6 3" xfId="34095"/>
    <cellStyle name="注释 2 2 2 2 2 3 7" xfId="34096"/>
    <cellStyle name="注释 2 2 2 2 2 3 8" xfId="34097"/>
    <cellStyle name="注释 2 2 2 2 2 4" xfId="34098"/>
    <cellStyle name="注释 2 2 2 2 2 4 2" xfId="34099"/>
    <cellStyle name="注释 2 2 2 2 2 4 2 2" xfId="34100"/>
    <cellStyle name="注释 2 2 2 2 2 4 2 2 2" xfId="34101"/>
    <cellStyle name="注释 2 2 2 2 2 4 2 2 3" xfId="34102"/>
    <cellStyle name="注释 2 2 2 2 2 4 2 3" xfId="34103"/>
    <cellStyle name="注释 2 2 2 2 2 4 2 4" xfId="34104"/>
    <cellStyle name="注释 2 2 2 2 2 4 3" xfId="34105"/>
    <cellStyle name="注释 2 2 2 2 2 4 3 2" xfId="34106"/>
    <cellStyle name="注释 2 2 2 2 2 4 3 2 2" xfId="34107"/>
    <cellStyle name="注释 2 2 2 2 2 4 3 2 3" xfId="34108"/>
    <cellStyle name="注释 2 2 2 2 2 4 3 3" xfId="34109"/>
    <cellStyle name="注释 2 2 2 2 2 4 3 4" xfId="34110"/>
    <cellStyle name="注释 2 2 2 2 2 4 4" xfId="34111"/>
    <cellStyle name="注释 2 2 2 2 2 4 4 2" xfId="34112"/>
    <cellStyle name="注释 2 2 2 2 2 4 4 2 2" xfId="34113"/>
    <cellStyle name="注释 2 2 2 2 2 4 4 2 3" xfId="34114"/>
    <cellStyle name="注释 2 2 2 2 2 4 4 3" xfId="34115"/>
    <cellStyle name="注释 2 2 2 2 2 4 4 4" xfId="34116"/>
    <cellStyle name="注释 2 2 2 2 2 4 5" xfId="34117"/>
    <cellStyle name="注释 2 2 2 2 2 4 5 2" xfId="34118"/>
    <cellStyle name="注释 2 2 2 2 2 4 5 3" xfId="34119"/>
    <cellStyle name="注释 2 2 2 2 2 4 6" xfId="34120"/>
    <cellStyle name="注释 2 2 2 2 2 4 6 2" xfId="34121"/>
    <cellStyle name="注释 2 2 2 2 2 4 6 3" xfId="34122"/>
    <cellStyle name="注释 2 2 2 2 2 4 7" xfId="34123"/>
    <cellStyle name="注释 2 2 2 2 2 4 8" xfId="34124"/>
    <cellStyle name="注释 2 2 2 2 2 5" xfId="34125"/>
    <cellStyle name="注释 2 2 2 2 2 5 2" xfId="34126"/>
    <cellStyle name="注释 2 2 2 2 2 5 2 2" xfId="34127"/>
    <cellStyle name="注释 2 2 2 2 2 5 2 2 2" xfId="34128"/>
    <cellStyle name="注释 2 2 2 2 2 5 2 2 3" xfId="34129"/>
    <cellStyle name="注释 2 2 2 2 2 5 2 3" xfId="34130"/>
    <cellStyle name="注释 2 2 2 2 2 5 2 4" xfId="34131"/>
    <cellStyle name="注释 2 2 2 2 2 5 3" xfId="34132"/>
    <cellStyle name="注释 2 2 2 2 2 5 3 2" xfId="34133"/>
    <cellStyle name="注释 2 2 2 2 2 5 3 2 2" xfId="34134"/>
    <cellStyle name="注释 2 2 2 2 2 5 3 2 3" xfId="34135"/>
    <cellStyle name="注释 2 2 2 2 2 5 3 3" xfId="34136"/>
    <cellStyle name="注释 2 2 2 2 2 5 3 4" xfId="34137"/>
    <cellStyle name="注释 2 2 2 2 2 5 4" xfId="34138"/>
    <cellStyle name="注释 2 2 2 2 2 5 4 2" xfId="34139"/>
    <cellStyle name="注释 2 2 2 2 2 5 4 2 2" xfId="34140"/>
    <cellStyle name="注释 2 2 2 2 2 5 4 2 3" xfId="34141"/>
    <cellStyle name="注释 2 2 2 2 2 5 4 3" xfId="34142"/>
    <cellStyle name="注释 2 2 2 2 2 5 4 4" xfId="34143"/>
    <cellStyle name="注释 2 2 2 2 2 5 5" xfId="34144"/>
    <cellStyle name="注释 2 2 2 2 2 5 5 2" xfId="34145"/>
    <cellStyle name="注释 2 2 2 2 2 5 5 3" xfId="34146"/>
    <cellStyle name="注释 2 2 2 2 2 5 6" xfId="34147"/>
    <cellStyle name="注释 2 2 2 2 2 5 6 2" xfId="34148"/>
    <cellStyle name="注释 2 2 2 2 2 5 6 3" xfId="34149"/>
    <cellStyle name="注释 2 2 2 2 2 5 7" xfId="34150"/>
    <cellStyle name="注释 2 2 2 2 2 5 8" xfId="34151"/>
    <cellStyle name="注释 2 2 2 2 2 6" xfId="34152"/>
    <cellStyle name="注释 2 2 2 2 2 6 2" xfId="34153"/>
    <cellStyle name="注释 2 2 2 2 2 6 2 2" xfId="34154"/>
    <cellStyle name="注释 2 2 2 2 2 6 2 3" xfId="34155"/>
    <cellStyle name="注释 2 2 2 2 2 6 3" xfId="34156"/>
    <cellStyle name="注释 2 2 2 2 2 6 4" xfId="34157"/>
    <cellStyle name="注释 2 2 2 2 2 7" xfId="34158"/>
    <cellStyle name="注释 2 2 2 2 2 7 2" xfId="34159"/>
    <cellStyle name="注释 2 2 2 2 2 7 3" xfId="34160"/>
    <cellStyle name="注释 2 2 2 2 2 8" xfId="34161"/>
    <cellStyle name="注释 2 2 2 2 2 9" xfId="34162"/>
    <cellStyle name="注释 2 2 2 2 3" xfId="34163"/>
    <cellStyle name="注释 2 2 2 2 3 2" xfId="34164"/>
    <cellStyle name="注释 2 2 2 2 3 2 2" xfId="34165"/>
    <cellStyle name="注释 2 2 2 2 3 2 2 2" xfId="34166"/>
    <cellStyle name="注释 2 2 2 2 3 2 2 2 2" xfId="34167"/>
    <cellStyle name="注释 2 2 2 2 3 2 2 2 2 2" xfId="34168"/>
    <cellStyle name="注释 2 2 2 2 3 2 2 2 2 3" xfId="34169"/>
    <cellStyle name="注释 2 2 2 2 3 2 2 2 3" xfId="34170"/>
    <cellStyle name="注释 2 2 2 2 3 2 2 2 4" xfId="34171"/>
    <cellStyle name="注释 2 2 2 2 3 2 2 3" xfId="34172"/>
    <cellStyle name="注释 2 2 2 2 3 2 2 3 2" xfId="34173"/>
    <cellStyle name="注释 2 2 2 2 3 2 2 3 2 2" xfId="34174"/>
    <cellStyle name="注释 2 2 2 2 3 2 2 3 2 3" xfId="34175"/>
    <cellStyle name="注释 2 2 2 2 3 2 2 3 3" xfId="34176"/>
    <cellStyle name="注释 2 2 2 2 3 2 2 3 4" xfId="34177"/>
    <cellStyle name="注释 2 2 2 2 3 2 2 4" xfId="34178"/>
    <cellStyle name="注释 2 2 2 2 3 2 2 4 2" xfId="34179"/>
    <cellStyle name="注释 2 2 2 2 3 2 2 4 2 2" xfId="34180"/>
    <cellStyle name="注释 2 2 2 2 3 2 2 4 2 3" xfId="34181"/>
    <cellStyle name="注释 2 2 2 2 3 2 2 4 3" xfId="34182"/>
    <cellStyle name="注释 2 2 2 2 3 2 2 4 4" xfId="34183"/>
    <cellStyle name="注释 2 2 2 2 3 2 2 5" xfId="34184"/>
    <cellStyle name="注释 2 2 2 2 3 2 2 5 2" xfId="34185"/>
    <cellStyle name="注释 2 2 2 2 3 2 2 5 3" xfId="34186"/>
    <cellStyle name="注释 2 2 2 2 3 2 2 6" xfId="34187"/>
    <cellStyle name="注释 2 2 2 2 3 2 2 6 2" xfId="34188"/>
    <cellStyle name="注释 2 2 2 2 3 2 2 6 3" xfId="34189"/>
    <cellStyle name="注释 2 2 2 2 3 2 2 7" xfId="34190"/>
    <cellStyle name="注释 2 2 2 2 3 2 2 8" xfId="34191"/>
    <cellStyle name="注释 2 2 2 2 3 2 3" xfId="34192"/>
    <cellStyle name="注释 2 2 2 2 3 2 3 2" xfId="34193"/>
    <cellStyle name="注释 2 2 2 2 3 2 3 2 2" xfId="34194"/>
    <cellStyle name="注释 2 2 2 2 3 2 3 2 2 2" xfId="34195"/>
    <cellStyle name="注释 2 2 2 2 3 2 3 2 2 3" xfId="34196"/>
    <cellStyle name="注释 2 2 2 2 3 2 3 2 3" xfId="34197"/>
    <cellStyle name="注释 2 2 2 2 3 2 3 2 4" xfId="34198"/>
    <cellStyle name="注释 2 2 2 2 3 2 3 3" xfId="34199"/>
    <cellStyle name="注释 2 2 2 2 3 2 3 3 2" xfId="34200"/>
    <cellStyle name="注释 2 2 2 2 3 2 3 3 2 2" xfId="34201"/>
    <cellStyle name="注释 2 2 2 2 3 2 3 3 2 3" xfId="34202"/>
    <cellStyle name="注释 2 2 2 2 3 2 3 3 3" xfId="34203"/>
    <cellStyle name="注释 2 2 2 2 3 2 3 3 4" xfId="34204"/>
    <cellStyle name="注释 2 2 2 2 3 2 3 4" xfId="34205"/>
    <cellStyle name="注释 2 2 2 2 3 2 3 4 2" xfId="34206"/>
    <cellStyle name="注释 2 2 2 2 3 2 3 4 2 2" xfId="34207"/>
    <cellStyle name="注释 2 2 2 2 3 2 3 4 2 3" xfId="34208"/>
    <cellStyle name="注释 2 2 2 2 3 2 3 4 3" xfId="34209"/>
    <cellStyle name="注释 2 2 2 2 3 2 3 4 4" xfId="34210"/>
    <cellStyle name="注释 2 2 2 2 3 2 3 5" xfId="34211"/>
    <cellStyle name="注释 2 2 2 2 3 2 3 5 2" xfId="34212"/>
    <cellStyle name="注释 2 2 2 2 3 2 3 5 3" xfId="34213"/>
    <cellStyle name="注释 2 2 2 2 3 2 3 6" xfId="34214"/>
    <cellStyle name="注释 2 2 2 2 3 2 3 6 2" xfId="34215"/>
    <cellStyle name="注释 2 2 2 2 3 2 3 6 3" xfId="34216"/>
    <cellStyle name="注释 2 2 2 2 3 2 3 7" xfId="34217"/>
    <cellStyle name="注释 2 2 2 2 3 2 3 8" xfId="34218"/>
    <cellStyle name="注释 2 2 2 2 3 2 4" xfId="34219"/>
    <cellStyle name="注释 2 2 2 2 3 2 4 2" xfId="34220"/>
    <cellStyle name="注释 2 2 2 2 3 2 4 2 2" xfId="34221"/>
    <cellStyle name="注释 2 2 2 2 3 2 4 2 2 2" xfId="34222"/>
    <cellStyle name="注释 2 2 2 2 3 2 4 2 2 3" xfId="34223"/>
    <cellStyle name="注释 2 2 2 2 3 2 4 2 3" xfId="34224"/>
    <cellStyle name="注释 2 2 2 2 3 2 4 2 4" xfId="34225"/>
    <cellStyle name="注释 2 2 2 2 3 2 4 3" xfId="34226"/>
    <cellStyle name="注释 2 2 2 2 3 2 4 3 2" xfId="34227"/>
    <cellStyle name="注释 2 2 2 2 3 2 4 3 2 2" xfId="34228"/>
    <cellStyle name="注释 2 2 2 2 3 2 4 3 2 3" xfId="34229"/>
    <cellStyle name="注释 2 2 2 2 3 2 4 3 3" xfId="34230"/>
    <cellStyle name="注释 2 2 2 2 3 2 4 3 4" xfId="34231"/>
    <cellStyle name="注释 2 2 2 2 3 2 4 4" xfId="34232"/>
    <cellStyle name="注释 2 2 2 2 3 2 4 4 2" xfId="34233"/>
    <cellStyle name="注释 2 2 2 2 3 2 4 4 2 2" xfId="34234"/>
    <cellStyle name="注释 2 2 2 2 3 2 4 4 2 3" xfId="34235"/>
    <cellStyle name="注释 2 2 2 2 3 2 4 4 3" xfId="34236"/>
    <cellStyle name="注释 2 2 2 2 3 2 4 4 4" xfId="34237"/>
    <cellStyle name="注释 2 2 2 2 3 2 4 5" xfId="34238"/>
    <cellStyle name="注释 2 2 2 2 3 2 4 5 2" xfId="34239"/>
    <cellStyle name="注释 2 2 2 2 3 2 4 5 3" xfId="34240"/>
    <cellStyle name="注释 2 2 2 2 3 2 4 6" xfId="34241"/>
    <cellStyle name="注释 2 2 2 2 3 2 4 6 2" xfId="34242"/>
    <cellStyle name="注释 2 2 2 2 3 2 4 6 3" xfId="34243"/>
    <cellStyle name="注释 2 2 2 2 3 2 4 7" xfId="34244"/>
    <cellStyle name="注释 2 2 2 2 3 2 4 8" xfId="34245"/>
    <cellStyle name="注释 2 2 2 2 3 2 5" xfId="34246"/>
    <cellStyle name="注释 2 2 2 2 3 2 5 2" xfId="34247"/>
    <cellStyle name="注释 2 2 2 2 3 2 5 2 2" xfId="34248"/>
    <cellStyle name="注释 2 2 2 2 3 2 5 2 3" xfId="34249"/>
    <cellStyle name="注释 2 2 2 2 3 2 5 3" xfId="34250"/>
    <cellStyle name="注释 2 2 2 2 3 2 5 4" xfId="34251"/>
    <cellStyle name="注释 2 2 2 2 3 2 6" xfId="34252"/>
    <cellStyle name="注释 2 2 2 2 3 2 6 2" xfId="34253"/>
    <cellStyle name="注释 2 2 2 2 3 2 6 3" xfId="34254"/>
    <cellStyle name="注释 2 2 2 2 3 2 7" xfId="34255"/>
    <cellStyle name="注释 2 2 2 2 3 2 7 2" xfId="34256"/>
    <cellStyle name="注释 2 2 2 2 3 2 7 3" xfId="34257"/>
    <cellStyle name="注释 2 2 2 2 3 2 8" xfId="34258"/>
    <cellStyle name="注释 2 2 2 2 3 2 9" xfId="34259"/>
    <cellStyle name="注释 2 2 2 2 3 3" xfId="34260"/>
    <cellStyle name="注释 2 2 2 2 3 3 2" xfId="34261"/>
    <cellStyle name="注释 2 2 2 2 3 3 2 2" xfId="34262"/>
    <cellStyle name="注释 2 2 2 2 3 3 2 2 2" xfId="34263"/>
    <cellStyle name="注释 2 2 2 2 3 3 2 2 3" xfId="34264"/>
    <cellStyle name="注释 2 2 2 2 3 3 2 3" xfId="34265"/>
    <cellStyle name="注释 2 2 2 2 3 3 2 4" xfId="34266"/>
    <cellStyle name="注释 2 2 2 2 3 3 3" xfId="34267"/>
    <cellStyle name="注释 2 2 2 2 3 3 3 2" xfId="34268"/>
    <cellStyle name="注释 2 2 2 2 3 3 3 2 2" xfId="34269"/>
    <cellStyle name="注释 2 2 2 2 3 3 3 2 3" xfId="34270"/>
    <cellStyle name="注释 2 2 2 2 3 3 3 3" xfId="34271"/>
    <cellStyle name="注释 2 2 2 2 3 3 3 4" xfId="34272"/>
    <cellStyle name="注释 2 2 2 2 3 3 4" xfId="34273"/>
    <cellStyle name="注释 2 2 2 2 3 3 4 2" xfId="34274"/>
    <cellStyle name="注释 2 2 2 2 3 3 4 2 2" xfId="34275"/>
    <cellStyle name="注释 2 2 2 2 3 3 4 2 3" xfId="34276"/>
    <cellStyle name="注释 2 2 2 2 3 3 4 3" xfId="34277"/>
    <cellStyle name="注释 2 2 2 2 3 3 4 4" xfId="34278"/>
    <cellStyle name="注释 2 2 2 2 3 3 5" xfId="34279"/>
    <cellStyle name="注释 2 2 2 2 3 3 5 2" xfId="34280"/>
    <cellStyle name="注释 2 2 2 2 3 3 5 3" xfId="34281"/>
    <cellStyle name="注释 2 2 2 2 3 3 6" xfId="34282"/>
    <cellStyle name="注释 2 2 2 2 3 3 6 2" xfId="34283"/>
    <cellStyle name="注释 2 2 2 2 3 3 6 3" xfId="34284"/>
    <cellStyle name="注释 2 2 2 2 3 3 7" xfId="34285"/>
    <cellStyle name="注释 2 2 2 2 3 3 8" xfId="34286"/>
    <cellStyle name="注释 2 2 2 2 3 4" xfId="34287"/>
    <cellStyle name="注释 2 2 2 2 3 4 2" xfId="34288"/>
    <cellStyle name="注释 2 2 2 2 3 4 2 2" xfId="34289"/>
    <cellStyle name="注释 2 2 2 2 3 4 2 2 2" xfId="34290"/>
    <cellStyle name="注释 2 2 2 2 3 4 2 2 3" xfId="34291"/>
    <cellStyle name="注释 2 2 2 2 3 4 2 3" xfId="34292"/>
    <cellStyle name="注释 2 2 2 2 3 4 2 4" xfId="34293"/>
    <cellStyle name="注释 2 2 2 2 3 4 3" xfId="34294"/>
    <cellStyle name="注释 2 2 2 2 3 4 3 2" xfId="34295"/>
    <cellStyle name="注释 2 2 2 2 3 4 3 2 2" xfId="34296"/>
    <cellStyle name="注释 2 2 2 2 3 4 3 2 3" xfId="34297"/>
    <cellStyle name="注释 2 2 2 2 3 4 3 3" xfId="34298"/>
    <cellStyle name="注释 2 2 2 2 3 4 3 4" xfId="34299"/>
    <cellStyle name="注释 2 2 2 2 3 4 4" xfId="34300"/>
    <cellStyle name="注释 2 2 2 2 3 4 4 2" xfId="34301"/>
    <cellStyle name="注释 2 2 2 2 3 4 4 2 2" xfId="34302"/>
    <cellStyle name="注释 2 2 2 2 3 4 4 2 3" xfId="34303"/>
    <cellStyle name="注释 2 2 2 2 3 4 4 3" xfId="34304"/>
    <cellStyle name="注释 2 2 2 2 3 4 4 4" xfId="34305"/>
    <cellStyle name="注释 2 2 2 2 3 4 5" xfId="34306"/>
    <cellStyle name="注释 2 2 2 2 3 4 5 2" xfId="34307"/>
    <cellStyle name="注释 2 2 2 2 3 4 5 3" xfId="34308"/>
    <cellStyle name="注释 2 2 2 2 3 4 6" xfId="34309"/>
    <cellStyle name="注释 2 2 2 2 3 4 6 2" xfId="34310"/>
    <cellStyle name="注释 2 2 2 2 3 4 6 3" xfId="34311"/>
    <cellStyle name="注释 2 2 2 2 3 4 7" xfId="34312"/>
    <cellStyle name="注释 2 2 2 2 3 4 8" xfId="34313"/>
    <cellStyle name="注释 2 2 2 2 3 5" xfId="34314"/>
    <cellStyle name="注释 2 2 2 2 3 5 2" xfId="34315"/>
    <cellStyle name="注释 2 2 2 2 3 5 2 2" xfId="34316"/>
    <cellStyle name="注释 2 2 2 2 3 5 2 2 2" xfId="34317"/>
    <cellStyle name="注释 2 2 2 2 3 5 2 2 3" xfId="34318"/>
    <cellStyle name="注释 2 2 2 2 3 5 2 3" xfId="34319"/>
    <cellStyle name="注释 2 2 2 2 3 5 2 4" xfId="34320"/>
    <cellStyle name="注释 2 2 2 2 3 5 3" xfId="34321"/>
    <cellStyle name="注释 2 2 2 2 3 5 3 2" xfId="34322"/>
    <cellStyle name="注释 2 2 2 2 3 5 3 2 2" xfId="34323"/>
    <cellStyle name="注释 2 2 2 2 3 5 3 2 3" xfId="34324"/>
    <cellStyle name="注释 2 2 2 2 3 5 3 3" xfId="34325"/>
    <cellStyle name="注释 2 2 2 2 3 5 3 4" xfId="34326"/>
    <cellStyle name="注释 2 2 2 2 3 5 4" xfId="34327"/>
    <cellStyle name="注释 2 2 2 2 3 5 4 2" xfId="34328"/>
    <cellStyle name="注释 2 2 2 2 3 5 4 2 2" xfId="34329"/>
    <cellStyle name="注释 2 2 2 2 3 5 4 2 3" xfId="34330"/>
    <cellStyle name="注释 2 2 2 2 3 5 4 3" xfId="34331"/>
    <cellStyle name="注释 2 2 2 2 3 5 4 4" xfId="34332"/>
    <cellStyle name="注释 2 2 2 2 3 5 5" xfId="34333"/>
    <cellStyle name="注释 2 2 2 2 3 5 5 2" xfId="34334"/>
    <cellStyle name="注释 2 2 2 2 3 5 5 3" xfId="34335"/>
    <cellStyle name="注释 2 2 2 2 3 5 6" xfId="34336"/>
    <cellStyle name="注释 2 2 2 2 3 5 6 2" xfId="34337"/>
    <cellStyle name="注释 2 2 2 2 3 5 6 3" xfId="34338"/>
    <cellStyle name="注释 2 2 2 2 3 5 7" xfId="34339"/>
    <cellStyle name="注释 2 2 2 2 3 5 8" xfId="34340"/>
    <cellStyle name="注释 2 2 2 2 3 6" xfId="34341"/>
    <cellStyle name="注释 2 2 2 2 3 6 2" xfId="34342"/>
    <cellStyle name="注释 2 2 2 2 3 6 2 2" xfId="34343"/>
    <cellStyle name="注释 2 2 2 2 3 6 2 3" xfId="34344"/>
    <cellStyle name="注释 2 2 2 2 3 6 3" xfId="34345"/>
    <cellStyle name="注释 2 2 2 2 3 6 4" xfId="34346"/>
    <cellStyle name="注释 2 2 2 2 3 7" xfId="34347"/>
    <cellStyle name="注释 2 2 2 2 3 7 2" xfId="34348"/>
    <cellStyle name="注释 2 2 2 2 3 7 3" xfId="34349"/>
    <cellStyle name="注释 2 2 2 2 3 8" xfId="34350"/>
    <cellStyle name="注释 2 2 2 2 3 9" xfId="34351"/>
    <cellStyle name="注释 2 2 2 2 4" xfId="34352"/>
    <cellStyle name="注释 2 2 2 2 4 2" xfId="34353"/>
    <cellStyle name="注释 2 2 2 2 4 2 2" xfId="34354"/>
    <cellStyle name="注释 2 2 2 2 4 2 2 2" xfId="34355"/>
    <cellStyle name="注释 2 2 2 2 4 2 2 2 2" xfId="34356"/>
    <cellStyle name="注释 2 2 2 2 4 2 2 2 2 2" xfId="34357"/>
    <cellStyle name="注释 2 2 2 2 4 2 2 2 2 3" xfId="34358"/>
    <cellStyle name="注释 2 2 2 2 4 2 2 2 3" xfId="34359"/>
    <cellStyle name="注释 2 2 2 2 4 2 2 2 4" xfId="34360"/>
    <cellStyle name="注释 2 2 2 2 4 2 2 3" xfId="34361"/>
    <cellStyle name="注释 2 2 2 2 4 2 2 3 2" xfId="34362"/>
    <cellStyle name="注释 2 2 2 2 4 2 2 3 2 2" xfId="34363"/>
    <cellStyle name="注释 2 2 2 2 4 2 2 3 2 3" xfId="34364"/>
    <cellStyle name="注释 2 2 2 2 4 2 2 3 3" xfId="34365"/>
    <cellStyle name="注释 2 2 2 2 4 2 2 3 4" xfId="34366"/>
    <cellStyle name="注释 2 2 2 2 4 2 2 4" xfId="34367"/>
    <cellStyle name="注释 2 2 2 2 4 2 2 4 2" xfId="34368"/>
    <cellStyle name="注释 2 2 2 2 4 2 2 4 2 2" xfId="34369"/>
    <cellStyle name="注释 2 2 2 2 4 2 2 4 2 3" xfId="34370"/>
    <cellStyle name="注释 2 2 2 2 4 2 2 4 3" xfId="34371"/>
    <cellStyle name="注释 2 2 2 2 4 2 2 4 4" xfId="34372"/>
    <cellStyle name="注释 2 2 2 2 4 2 2 5" xfId="34373"/>
    <cellStyle name="注释 2 2 2 2 4 2 2 5 2" xfId="34374"/>
    <cellStyle name="注释 2 2 2 2 4 2 2 5 3" xfId="34375"/>
    <cellStyle name="注释 2 2 2 2 4 2 2 6" xfId="34376"/>
    <cellStyle name="注释 2 2 2 2 4 2 2 6 2" xfId="34377"/>
    <cellStyle name="注释 2 2 2 2 4 2 2 6 3" xfId="34378"/>
    <cellStyle name="注释 2 2 2 2 4 2 2 7" xfId="34379"/>
    <cellStyle name="注释 2 2 2 2 4 2 2 8" xfId="34380"/>
    <cellStyle name="注释 2 2 2 2 4 2 3" xfId="34381"/>
    <cellStyle name="注释 2 2 2 2 4 2 3 2" xfId="34382"/>
    <cellStyle name="注释 2 2 2 2 4 2 3 2 2" xfId="34383"/>
    <cellStyle name="注释 2 2 2 2 4 2 3 2 2 2" xfId="34384"/>
    <cellStyle name="注释 2 2 2 2 4 2 3 2 2 3" xfId="34385"/>
    <cellStyle name="注释 2 2 2 2 4 2 3 2 3" xfId="34386"/>
    <cellStyle name="注释 2 2 2 2 4 2 3 2 4" xfId="34387"/>
    <cellStyle name="注释 2 2 2 2 4 2 3 3" xfId="34388"/>
    <cellStyle name="注释 2 2 2 2 4 2 3 3 2" xfId="34389"/>
    <cellStyle name="注释 2 2 2 2 4 2 3 3 2 2" xfId="34390"/>
    <cellStyle name="注释 2 2 2 2 4 2 3 3 2 3" xfId="34391"/>
    <cellStyle name="注释 2 2 2 2 4 2 3 3 3" xfId="34392"/>
    <cellStyle name="注释 2 2 2 2 4 2 3 3 4" xfId="34393"/>
    <cellStyle name="注释 2 2 2 2 4 2 3 4" xfId="34394"/>
    <cellStyle name="注释 2 2 2 2 4 2 3 4 2" xfId="34395"/>
    <cellStyle name="注释 2 2 2 2 4 2 3 4 2 2" xfId="34396"/>
    <cellStyle name="注释 2 2 2 2 4 2 3 4 2 3" xfId="34397"/>
    <cellStyle name="注释 2 2 2 2 4 2 3 4 3" xfId="34398"/>
    <cellStyle name="注释 2 2 2 2 4 2 3 4 4" xfId="34399"/>
    <cellStyle name="注释 2 2 2 2 4 2 3 5" xfId="34400"/>
    <cellStyle name="注释 2 2 2 2 4 2 3 5 2" xfId="34401"/>
    <cellStyle name="注释 2 2 2 2 4 2 3 5 3" xfId="34402"/>
    <cellStyle name="注释 2 2 2 2 4 2 3 6" xfId="34403"/>
    <cellStyle name="注释 2 2 2 2 4 2 3 6 2" xfId="34404"/>
    <cellStyle name="注释 2 2 2 2 4 2 3 6 3" xfId="34405"/>
    <cellStyle name="注释 2 2 2 2 4 2 3 7" xfId="34406"/>
    <cellStyle name="注释 2 2 2 2 4 2 3 8" xfId="34407"/>
    <cellStyle name="注释 2 2 2 2 4 2 4" xfId="34408"/>
    <cellStyle name="注释 2 2 2 2 4 2 4 2" xfId="34409"/>
    <cellStyle name="注释 2 2 2 2 4 2 4 2 2" xfId="34410"/>
    <cellStyle name="注释 2 2 2 2 4 2 4 2 2 2" xfId="34411"/>
    <cellStyle name="注释 2 2 2 2 4 2 4 2 2 3" xfId="34412"/>
    <cellStyle name="注释 2 2 2 2 4 2 4 2 3" xfId="34413"/>
    <cellStyle name="注释 2 2 2 2 4 2 4 2 4" xfId="34414"/>
    <cellStyle name="注释 2 2 2 2 4 2 4 3" xfId="34415"/>
    <cellStyle name="注释 2 2 2 2 4 2 4 3 2" xfId="34416"/>
    <cellStyle name="注释 2 2 2 2 4 2 4 3 2 2" xfId="34417"/>
    <cellStyle name="注释 2 2 2 2 4 2 4 3 2 3" xfId="34418"/>
    <cellStyle name="注释 2 2 2 2 4 2 4 3 3" xfId="34419"/>
    <cellStyle name="注释 2 2 2 2 4 2 4 3 4" xfId="34420"/>
    <cellStyle name="注释 2 2 2 2 4 2 4 4" xfId="34421"/>
    <cellStyle name="注释 2 2 2 2 4 2 4 4 2" xfId="34422"/>
    <cellStyle name="注释 2 2 2 2 4 2 4 4 2 2" xfId="34423"/>
    <cellStyle name="注释 2 2 2 2 4 2 4 4 2 3" xfId="34424"/>
    <cellStyle name="注释 2 2 2 2 4 2 4 4 3" xfId="34425"/>
    <cellStyle name="注释 2 2 2 2 4 2 4 4 4" xfId="34426"/>
    <cellStyle name="注释 2 2 2 2 4 2 4 5" xfId="34427"/>
    <cellStyle name="注释 2 2 2 2 4 2 4 5 2" xfId="34428"/>
    <cellStyle name="注释 2 2 2 2 4 2 4 5 3" xfId="34429"/>
    <cellStyle name="注释 2 2 2 2 4 2 4 6" xfId="34430"/>
    <cellStyle name="注释 2 2 2 2 4 2 4 6 2" xfId="34431"/>
    <cellStyle name="注释 2 2 2 2 4 2 4 6 3" xfId="34432"/>
    <cellStyle name="注释 2 2 2 2 4 2 4 7" xfId="34433"/>
    <cellStyle name="注释 2 2 2 2 4 2 4 8" xfId="34434"/>
    <cellStyle name="注释 2 2 2 2 4 2 5" xfId="34435"/>
    <cellStyle name="注释 2 2 2 2 4 2 5 2" xfId="34436"/>
    <cellStyle name="注释 2 2 2 2 4 2 5 2 2" xfId="34437"/>
    <cellStyle name="注释 2 2 2 2 4 2 5 2 3" xfId="34438"/>
    <cellStyle name="注释 2 2 2 2 4 2 5 3" xfId="34439"/>
    <cellStyle name="注释 2 2 2 2 4 2 5 4" xfId="34440"/>
    <cellStyle name="注释 2 2 2 2 4 2 6" xfId="34441"/>
    <cellStyle name="注释 2 2 2 2 4 2 6 2" xfId="34442"/>
    <cellStyle name="注释 2 2 2 2 4 2 6 3" xfId="34443"/>
    <cellStyle name="注释 2 2 2 2 4 2 7" xfId="34444"/>
    <cellStyle name="注释 2 2 2 2 4 2 7 2" xfId="34445"/>
    <cellStyle name="注释 2 2 2 2 4 2 7 3" xfId="34446"/>
    <cellStyle name="注释 2 2 2 2 4 2 8" xfId="34447"/>
    <cellStyle name="注释 2 2 2 2 4 2 9" xfId="34448"/>
    <cellStyle name="注释 2 2 2 2 4 3" xfId="34449"/>
    <cellStyle name="注释 2 2 2 2 4 3 2" xfId="34450"/>
    <cellStyle name="注释 2 2 2 2 4 3 2 2" xfId="34451"/>
    <cellStyle name="注释 2 2 2 2 4 3 2 2 2" xfId="34452"/>
    <cellStyle name="注释 2 2 2 2 4 3 2 2 3" xfId="34453"/>
    <cellStyle name="注释 2 2 2 2 4 3 2 3" xfId="34454"/>
    <cellStyle name="注释 2 2 2 2 4 3 2 4" xfId="34455"/>
    <cellStyle name="注释 2 2 2 2 4 3 3" xfId="34456"/>
    <cellStyle name="注释 2 2 2 2 4 3 3 2" xfId="34457"/>
    <cellStyle name="注释 2 2 2 2 4 3 3 2 2" xfId="34458"/>
    <cellStyle name="注释 2 2 2 2 4 3 3 2 3" xfId="34459"/>
    <cellStyle name="注释 2 2 2 2 4 3 3 3" xfId="34460"/>
    <cellStyle name="注释 2 2 2 2 4 3 3 4" xfId="34461"/>
    <cellStyle name="注释 2 2 2 2 4 3 4" xfId="34462"/>
    <cellStyle name="注释 2 2 2 2 4 3 4 2" xfId="34463"/>
    <cellStyle name="注释 2 2 2 2 4 3 4 2 2" xfId="34464"/>
    <cellStyle name="注释 2 2 2 2 4 3 4 2 3" xfId="34465"/>
    <cellStyle name="注释 2 2 2 2 4 3 4 3" xfId="34466"/>
    <cellStyle name="注释 2 2 2 2 4 3 4 4" xfId="34467"/>
    <cellStyle name="注释 2 2 2 2 4 3 5" xfId="34468"/>
    <cellStyle name="注释 2 2 2 2 4 3 5 2" xfId="34469"/>
    <cellStyle name="注释 2 2 2 2 4 3 5 3" xfId="34470"/>
    <cellStyle name="注释 2 2 2 2 4 3 6" xfId="34471"/>
    <cellStyle name="注释 2 2 2 2 4 3 6 2" xfId="34472"/>
    <cellStyle name="注释 2 2 2 2 4 3 6 3" xfId="34473"/>
    <cellStyle name="注释 2 2 2 2 4 3 7" xfId="34474"/>
    <cellStyle name="注释 2 2 2 2 4 3 8" xfId="34475"/>
    <cellStyle name="注释 2 2 2 2 4 4" xfId="34476"/>
    <cellStyle name="注释 2 2 2 2 4 4 2" xfId="34477"/>
    <cellStyle name="注释 2 2 2 2 4 4 2 2" xfId="34478"/>
    <cellStyle name="注释 2 2 2 2 4 4 2 2 2" xfId="34479"/>
    <cellStyle name="注释 2 2 2 2 4 4 2 2 3" xfId="34480"/>
    <cellStyle name="注释 2 2 2 2 4 4 2 3" xfId="34481"/>
    <cellStyle name="注释 2 2 2 2 4 4 2 4" xfId="34482"/>
    <cellStyle name="注释 2 2 2 2 4 4 3" xfId="34483"/>
    <cellStyle name="注释 2 2 2 2 4 4 3 2" xfId="34484"/>
    <cellStyle name="注释 2 2 2 2 4 4 3 2 2" xfId="34485"/>
    <cellStyle name="注释 2 2 2 2 4 4 3 2 3" xfId="34486"/>
    <cellStyle name="注释 2 2 2 2 4 4 3 3" xfId="34487"/>
    <cellStyle name="注释 2 2 2 2 4 4 3 4" xfId="34488"/>
    <cellStyle name="注释 2 2 2 2 4 4 4" xfId="34489"/>
    <cellStyle name="注释 2 2 2 2 4 4 4 2" xfId="34490"/>
    <cellStyle name="注释 2 2 2 2 4 4 4 2 2" xfId="34491"/>
    <cellStyle name="注释 2 2 2 2 4 4 4 2 3" xfId="34492"/>
    <cellStyle name="注释 2 2 2 2 4 4 4 3" xfId="34493"/>
    <cellStyle name="注释 2 2 2 2 4 4 4 4" xfId="34494"/>
    <cellStyle name="注释 2 2 2 2 4 4 5" xfId="34495"/>
    <cellStyle name="注释 2 2 2 2 4 4 5 2" xfId="34496"/>
    <cellStyle name="注释 2 2 2 2 4 4 5 3" xfId="34497"/>
    <cellStyle name="注释 2 2 2 2 4 4 6" xfId="34498"/>
    <cellStyle name="注释 2 2 2 2 4 4 6 2" xfId="34499"/>
    <cellStyle name="注释 2 2 2 2 4 4 6 3" xfId="34500"/>
    <cellStyle name="注释 2 2 2 2 4 4 7" xfId="34501"/>
    <cellStyle name="注释 2 2 2 2 4 4 8" xfId="34502"/>
    <cellStyle name="注释 2 2 2 2 4 5" xfId="34503"/>
    <cellStyle name="注释 2 2 2 2 4 5 2" xfId="34504"/>
    <cellStyle name="注释 2 2 2 2 4 5 2 2" xfId="34505"/>
    <cellStyle name="注释 2 2 2 2 4 5 2 2 2" xfId="34506"/>
    <cellStyle name="注释 2 2 2 2 4 5 2 2 3" xfId="34507"/>
    <cellStyle name="注释 2 2 2 2 4 5 2 3" xfId="34508"/>
    <cellStyle name="注释 2 2 2 2 4 5 2 4" xfId="34509"/>
    <cellStyle name="注释 2 2 2 2 4 5 3" xfId="34510"/>
    <cellStyle name="注释 2 2 2 2 4 5 3 2" xfId="34511"/>
    <cellStyle name="注释 2 2 2 2 4 5 3 2 2" xfId="34512"/>
    <cellStyle name="注释 2 2 2 2 4 5 3 2 3" xfId="34513"/>
    <cellStyle name="注释 2 2 2 2 4 5 3 3" xfId="34514"/>
    <cellStyle name="注释 2 2 2 2 4 5 3 4" xfId="34515"/>
    <cellStyle name="注释 2 2 2 2 4 5 4" xfId="34516"/>
    <cellStyle name="注释 2 2 2 2 4 5 4 2" xfId="34517"/>
    <cellStyle name="注释 2 2 2 2 4 5 4 2 2" xfId="34518"/>
    <cellStyle name="注释 2 2 2 2 4 5 4 2 3" xfId="34519"/>
    <cellStyle name="注释 2 2 2 2 4 5 4 3" xfId="34520"/>
    <cellStyle name="注释 2 2 2 2 4 5 4 4" xfId="34521"/>
    <cellStyle name="注释 2 2 2 2 4 5 5" xfId="34522"/>
    <cellStyle name="注释 2 2 2 2 4 5 5 2" xfId="34523"/>
    <cellStyle name="注释 2 2 2 2 4 5 5 3" xfId="34524"/>
    <cellStyle name="注释 2 2 2 2 4 5 6" xfId="34525"/>
    <cellStyle name="注释 2 2 2 2 4 5 6 2" xfId="34526"/>
    <cellStyle name="注释 2 2 2 2 4 5 6 3" xfId="34527"/>
    <cellStyle name="注释 2 2 2 2 4 5 7" xfId="34528"/>
    <cellStyle name="注释 2 2 2 2 4 5 8" xfId="34529"/>
    <cellStyle name="注释 2 2 2 2 4 6" xfId="34530"/>
    <cellStyle name="注释 2 2 2 2 4 6 2" xfId="34531"/>
    <cellStyle name="注释 2 2 2 2 4 6 2 2" xfId="34532"/>
    <cellStyle name="注释 2 2 2 2 4 6 2 3" xfId="34533"/>
    <cellStyle name="注释 2 2 2 2 4 6 3" xfId="34534"/>
    <cellStyle name="注释 2 2 2 2 4 6 4" xfId="34535"/>
    <cellStyle name="注释 2 2 2 2 4 7" xfId="34536"/>
    <cellStyle name="注释 2 2 2 2 4 8" xfId="34537"/>
    <cellStyle name="注释 2 2 2 2 5" xfId="34538"/>
    <cellStyle name="注释 2 2 2 2 5 2" xfId="34539"/>
    <cellStyle name="注释 2 2 2 2 5 2 2" xfId="34540"/>
    <cellStyle name="注释 2 2 2 2 5 2 2 2" xfId="34541"/>
    <cellStyle name="注释 2 2 2 2 5 2 2 2 2" xfId="34542"/>
    <cellStyle name="注释 2 2 2 2 5 2 2 2 3" xfId="34543"/>
    <cellStyle name="注释 2 2 2 2 5 2 2 3" xfId="34544"/>
    <cellStyle name="注释 2 2 2 2 5 2 2 4" xfId="34545"/>
    <cellStyle name="注释 2 2 2 2 5 2 3" xfId="34546"/>
    <cellStyle name="注释 2 2 2 2 5 2 3 2" xfId="34547"/>
    <cellStyle name="注释 2 2 2 2 5 2 3 2 2" xfId="34548"/>
    <cellStyle name="注释 2 2 2 2 5 2 3 2 3" xfId="34549"/>
    <cellStyle name="注释 2 2 2 2 5 2 3 3" xfId="34550"/>
    <cellStyle name="注释 2 2 2 2 5 2 3 4" xfId="34551"/>
    <cellStyle name="注释 2 2 2 2 5 2 4" xfId="34552"/>
    <cellStyle name="注释 2 2 2 2 5 2 4 2" xfId="34553"/>
    <cellStyle name="注释 2 2 2 2 5 2 4 2 2" xfId="34554"/>
    <cellStyle name="注释 2 2 2 2 5 2 4 2 3" xfId="34555"/>
    <cellStyle name="注释 2 2 2 2 5 2 4 3" xfId="34556"/>
    <cellStyle name="注释 2 2 2 2 5 2 4 4" xfId="34557"/>
    <cellStyle name="注释 2 2 2 2 5 2 5" xfId="34558"/>
    <cellStyle name="注释 2 2 2 2 5 2 5 2" xfId="34559"/>
    <cellStyle name="注释 2 2 2 2 5 2 5 3" xfId="34560"/>
    <cellStyle name="注释 2 2 2 2 5 2 6" xfId="34561"/>
    <cellStyle name="注释 2 2 2 2 5 2 6 2" xfId="34562"/>
    <cellStyle name="注释 2 2 2 2 5 2 6 3" xfId="34563"/>
    <cellStyle name="注释 2 2 2 2 5 2 7" xfId="34564"/>
    <cellStyle name="注释 2 2 2 2 5 2 8" xfId="34565"/>
    <cellStyle name="注释 2 2 2 2 5 3" xfId="34566"/>
    <cellStyle name="注释 2 2 2 2 5 3 2" xfId="34567"/>
    <cellStyle name="注释 2 2 2 2 5 3 2 2" xfId="34568"/>
    <cellStyle name="注释 2 2 2 2 5 3 2 2 2" xfId="34569"/>
    <cellStyle name="注释 2 2 2 2 5 3 2 2 3" xfId="34570"/>
    <cellStyle name="注释 2 2 2 2 5 3 2 3" xfId="34571"/>
    <cellStyle name="注释 2 2 2 2 5 3 2 4" xfId="34572"/>
    <cellStyle name="注释 2 2 2 2 5 3 3" xfId="34573"/>
    <cellStyle name="注释 2 2 2 2 5 3 3 2" xfId="34574"/>
    <cellStyle name="注释 2 2 2 2 5 3 3 2 2" xfId="34575"/>
    <cellStyle name="注释 2 2 2 2 5 3 3 2 3" xfId="34576"/>
    <cellStyle name="注释 2 2 2 2 5 3 3 3" xfId="34577"/>
    <cellStyle name="注释 2 2 2 2 5 3 3 4" xfId="34578"/>
    <cellStyle name="注释 2 2 2 2 5 3 4" xfId="34579"/>
    <cellStyle name="注释 2 2 2 2 5 3 4 2" xfId="34580"/>
    <cellStyle name="注释 2 2 2 2 5 3 4 2 2" xfId="34581"/>
    <cellStyle name="注释 2 2 2 2 5 3 4 2 3" xfId="34582"/>
    <cellStyle name="注释 2 2 2 2 5 3 4 3" xfId="34583"/>
    <cellStyle name="注释 2 2 2 2 5 3 4 4" xfId="34584"/>
    <cellStyle name="注释 2 2 2 2 5 3 5" xfId="34585"/>
    <cellStyle name="注释 2 2 2 2 5 3 5 2" xfId="34586"/>
    <cellStyle name="注释 2 2 2 2 5 3 5 3" xfId="34587"/>
    <cellStyle name="注释 2 2 2 2 5 3 6" xfId="34588"/>
    <cellStyle name="注释 2 2 2 2 5 3 6 2" xfId="34589"/>
    <cellStyle name="注释 2 2 2 2 5 3 6 3" xfId="34590"/>
    <cellStyle name="注释 2 2 2 2 5 3 7" xfId="34591"/>
    <cellStyle name="注释 2 2 2 2 5 3 8" xfId="34592"/>
    <cellStyle name="注释 2 2 2 2 5 4" xfId="34593"/>
    <cellStyle name="注释 2 2 2 2 5 4 2" xfId="34594"/>
    <cellStyle name="注释 2 2 2 2 5 4 2 2" xfId="34595"/>
    <cellStyle name="注释 2 2 2 2 5 4 2 2 2" xfId="34596"/>
    <cellStyle name="注释 2 2 2 2 5 4 2 2 3" xfId="34597"/>
    <cellStyle name="注释 2 2 2 2 5 4 2 3" xfId="34598"/>
    <cellStyle name="注释 2 2 2 2 5 4 2 4" xfId="34599"/>
    <cellStyle name="注释 2 2 2 2 5 4 3" xfId="34600"/>
    <cellStyle name="注释 2 2 2 2 5 4 3 2" xfId="34601"/>
    <cellStyle name="注释 2 2 2 2 5 4 3 2 2" xfId="34602"/>
    <cellStyle name="注释 2 2 2 2 5 4 3 2 3" xfId="34603"/>
    <cellStyle name="注释 2 2 2 2 5 4 3 3" xfId="34604"/>
    <cellStyle name="注释 2 2 2 2 5 4 3 4" xfId="34605"/>
    <cellStyle name="注释 2 2 2 2 5 4 4" xfId="34606"/>
    <cellStyle name="注释 2 2 2 2 5 4 4 2" xfId="34607"/>
    <cellStyle name="注释 2 2 2 2 5 4 4 2 2" xfId="34608"/>
    <cellStyle name="注释 2 2 2 2 5 4 4 2 3" xfId="34609"/>
    <cellStyle name="注释 2 2 2 2 5 4 4 3" xfId="34610"/>
    <cellStyle name="注释 2 2 2 2 5 4 4 4" xfId="34611"/>
    <cellStyle name="注释 2 2 2 2 5 4 5" xfId="34612"/>
    <cellStyle name="注释 2 2 2 2 5 4 5 2" xfId="34613"/>
    <cellStyle name="注释 2 2 2 2 5 4 5 3" xfId="34614"/>
    <cellStyle name="注释 2 2 2 2 5 4 6" xfId="34615"/>
    <cellStyle name="注释 2 2 2 2 5 4 6 2" xfId="34616"/>
    <cellStyle name="注释 2 2 2 2 5 4 6 3" xfId="34617"/>
    <cellStyle name="注释 2 2 2 2 5 4 7" xfId="34618"/>
    <cellStyle name="注释 2 2 2 2 5 4 8" xfId="34619"/>
    <cellStyle name="注释 2 2 2 2 5 5" xfId="34620"/>
    <cellStyle name="注释 2 2 2 2 5 5 2" xfId="34621"/>
    <cellStyle name="注释 2 2 2 2 5 5 2 2" xfId="34622"/>
    <cellStyle name="注释 2 2 2 2 5 5 2 3" xfId="34623"/>
    <cellStyle name="注释 2 2 2 2 5 5 3" xfId="34624"/>
    <cellStyle name="注释 2 2 2 2 5 5 4" xfId="34625"/>
    <cellStyle name="注释 2 2 2 2 5 6" xfId="34626"/>
    <cellStyle name="注释 2 2 2 2 5 6 2" xfId="34627"/>
    <cellStyle name="注释 2 2 2 2 5 6 3" xfId="34628"/>
    <cellStyle name="注释 2 2 2 2 5 7" xfId="34629"/>
    <cellStyle name="注释 2 2 2 2 5 7 2" xfId="34630"/>
    <cellStyle name="注释 2 2 2 2 5 7 3" xfId="34631"/>
    <cellStyle name="注释 2 2 2 2 5 8" xfId="34632"/>
    <cellStyle name="注释 2 2 2 2 5 9" xfId="34633"/>
    <cellStyle name="注释 2 2 2 2 6" xfId="34634"/>
    <cellStyle name="注释 2 2 2 2 6 2" xfId="34635"/>
    <cellStyle name="注释 2 2 2 2 6 2 2" xfId="34636"/>
    <cellStyle name="注释 2 2 2 2 6 2 2 2" xfId="34637"/>
    <cellStyle name="注释 2 2 2 2 6 2 2 3" xfId="34638"/>
    <cellStyle name="注释 2 2 2 2 6 2 3" xfId="34639"/>
    <cellStyle name="注释 2 2 2 2 6 2 4" xfId="34640"/>
    <cellStyle name="注释 2 2 2 2 6 3" xfId="34641"/>
    <cellStyle name="注释 2 2 2 2 6 3 2" xfId="34642"/>
    <cellStyle name="注释 2 2 2 2 6 3 2 2" xfId="34643"/>
    <cellStyle name="注释 2 2 2 2 6 3 2 3" xfId="34644"/>
    <cellStyle name="注释 2 2 2 2 6 3 3" xfId="34645"/>
    <cellStyle name="注释 2 2 2 2 6 3 4" xfId="34646"/>
    <cellStyle name="注释 2 2 2 2 6 4" xfId="34647"/>
    <cellStyle name="注释 2 2 2 2 6 4 2" xfId="34648"/>
    <cellStyle name="注释 2 2 2 2 6 4 2 2" xfId="34649"/>
    <cellStyle name="注释 2 2 2 2 6 4 2 3" xfId="34650"/>
    <cellStyle name="注释 2 2 2 2 6 4 3" xfId="34651"/>
    <cellStyle name="注释 2 2 2 2 6 4 4" xfId="34652"/>
    <cellStyle name="注释 2 2 2 2 6 5" xfId="34653"/>
    <cellStyle name="注释 2 2 2 2 6 5 2" xfId="34654"/>
    <cellStyle name="注释 2 2 2 2 6 5 3" xfId="34655"/>
    <cellStyle name="注释 2 2 2 2 6 6" xfId="34656"/>
    <cellStyle name="注释 2 2 2 2 6 6 2" xfId="34657"/>
    <cellStyle name="注释 2 2 2 2 6 6 3" xfId="34658"/>
    <cellStyle name="注释 2 2 2 2 6 7" xfId="34659"/>
    <cellStyle name="注释 2 2 2 2 6 8" xfId="34660"/>
    <cellStyle name="注释 2 2 2 2 7" xfId="34661"/>
    <cellStyle name="注释 2 2 2 2 7 2" xfId="34662"/>
    <cellStyle name="注释 2 2 2 2 7 2 2" xfId="34663"/>
    <cellStyle name="注释 2 2 2 2 7 2 2 2" xfId="34664"/>
    <cellStyle name="注释 2 2 2 2 7 2 2 3" xfId="34665"/>
    <cellStyle name="注释 2 2 2 2 7 2 3" xfId="34666"/>
    <cellStyle name="注释 2 2 2 2 7 2 4" xfId="34667"/>
    <cellStyle name="注释 2 2 2 2 7 3" xfId="34668"/>
    <cellStyle name="注释 2 2 2 2 7 3 2" xfId="34669"/>
    <cellStyle name="注释 2 2 2 2 7 3 2 2" xfId="34670"/>
    <cellStyle name="注释 2 2 2 2 7 3 2 3" xfId="34671"/>
    <cellStyle name="注释 2 2 2 2 7 3 3" xfId="34672"/>
    <cellStyle name="注释 2 2 2 2 7 3 4" xfId="34673"/>
    <cellStyle name="注释 2 2 2 2 7 4" xfId="34674"/>
    <cellStyle name="注释 2 2 2 2 7 4 2" xfId="34675"/>
    <cellStyle name="注释 2 2 2 2 7 4 2 2" xfId="34676"/>
    <cellStyle name="注释 2 2 2 2 7 4 2 3" xfId="34677"/>
    <cellStyle name="注释 2 2 2 2 7 4 3" xfId="34678"/>
    <cellStyle name="注释 2 2 2 2 7 4 4" xfId="34679"/>
    <cellStyle name="注释 2 2 2 2 7 5" xfId="34680"/>
    <cellStyle name="注释 2 2 2 2 7 5 2" xfId="34681"/>
    <cellStyle name="注释 2 2 2 2 7 5 3" xfId="34682"/>
    <cellStyle name="注释 2 2 2 2 7 6" xfId="34683"/>
    <cellStyle name="注释 2 2 2 2 7 6 2" xfId="34684"/>
    <cellStyle name="注释 2 2 2 2 7 6 3" xfId="34685"/>
    <cellStyle name="注释 2 2 2 2 7 7" xfId="34686"/>
    <cellStyle name="注释 2 2 2 2 7 8" xfId="34687"/>
    <cellStyle name="注释 2 2 2 2 8" xfId="34688"/>
    <cellStyle name="注释 2 2 2 2 8 2" xfId="34689"/>
    <cellStyle name="注释 2 2 2 2 8 2 2" xfId="34690"/>
    <cellStyle name="注释 2 2 2 2 8 2 2 2" xfId="34691"/>
    <cellStyle name="注释 2 2 2 2 8 2 2 3" xfId="34692"/>
    <cellStyle name="注释 2 2 2 2 8 2 3" xfId="34693"/>
    <cellStyle name="注释 2 2 2 2 8 2 4" xfId="34694"/>
    <cellStyle name="注释 2 2 2 2 8 3" xfId="34695"/>
    <cellStyle name="注释 2 2 2 2 8 3 2" xfId="34696"/>
    <cellStyle name="注释 2 2 2 2 8 3 2 2" xfId="34697"/>
    <cellStyle name="注释 2 2 2 2 8 3 2 3" xfId="34698"/>
    <cellStyle name="注释 2 2 2 2 8 3 3" xfId="34699"/>
    <cellStyle name="注释 2 2 2 2 8 3 4" xfId="34700"/>
    <cellStyle name="注释 2 2 2 2 8 4" xfId="34701"/>
    <cellStyle name="注释 2 2 2 2 8 4 2" xfId="34702"/>
    <cellStyle name="注释 2 2 2 2 8 4 2 2" xfId="34703"/>
    <cellStyle name="注释 2 2 2 2 8 4 2 3" xfId="34704"/>
    <cellStyle name="注释 2 2 2 2 8 4 3" xfId="34705"/>
    <cellStyle name="注释 2 2 2 2 8 4 4" xfId="34706"/>
    <cellStyle name="注释 2 2 2 2 8 5" xfId="34707"/>
    <cellStyle name="注释 2 2 2 2 8 5 2" xfId="34708"/>
    <cellStyle name="注释 2 2 2 2 8 5 3" xfId="34709"/>
    <cellStyle name="注释 2 2 2 2 8 6" xfId="34710"/>
    <cellStyle name="注释 2 2 2 2 8 6 2" xfId="34711"/>
    <cellStyle name="注释 2 2 2 2 8 6 3" xfId="34712"/>
    <cellStyle name="注释 2 2 2 2 8 7" xfId="34713"/>
    <cellStyle name="注释 2 2 2 2 8 8" xfId="34714"/>
    <cellStyle name="注释 2 2 2 2 9" xfId="34715"/>
    <cellStyle name="注释 2 2 2 2 9 2" xfId="34716"/>
    <cellStyle name="注释 2 2 2 2 9 2 2" xfId="34717"/>
    <cellStyle name="注释 2 2 2 2 9 2 3" xfId="34718"/>
    <cellStyle name="注释 2 2 2 2 9 3" xfId="34719"/>
    <cellStyle name="注释 2 2 2 2 9 4" xfId="34720"/>
    <cellStyle name="注释 2 2 2 3" xfId="34721"/>
    <cellStyle name="注释 2 2 2 3 2" xfId="34722"/>
    <cellStyle name="注释 2 2 2 3 2 2" xfId="34723"/>
    <cellStyle name="注释 2 2 2 3 2 2 2" xfId="34724"/>
    <cellStyle name="注释 2 2 2 3 2 2 2 2" xfId="34725"/>
    <cellStyle name="注释 2 2 2 3 2 2 2 2 2" xfId="34726"/>
    <cellStyle name="注释 2 2 2 3 2 2 2 2 3" xfId="34727"/>
    <cellStyle name="注释 2 2 2 3 2 2 2 3" xfId="34728"/>
    <cellStyle name="注释 2 2 2 3 2 2 2 4" xfId="34729"/>
    <cellStyle name="注释 2 2 2 3 2 2 3" xfId="34730"/>
    <cellStyle name="注释 2 2 2 3 2 2 3 2" xfId="34731"/>
    <cellStyle name="注释 2 2 2 3 2 2 3 2 2" xfId="34732"/>
    <cellStyle name="注释 2 2 2 3 2 2 3 2 3" xfId="34733"/>
    <cellStyle name="注释 2 2 2 3 2 2 3 3" xfId="34734"/>
    <cellStyle name="注释 2 2 2 3 2 2 3 4" xfId="34735"/>
    <cellStyle name="注释 2 2 2 3 2 2 4" xfId="34736"/>
    <cellStyle name="注释 2 2 2 3 2 2 4 2" xfId="34737"/>
    <cellStyle name="注释 2 2 2 3 2 2 4 2 2" xfId="34738"/>
    <cellStyle name="注释 2 2 2 3 2 2 4 2 3" xfId="34739"/>
    <cellStyle name="注释 2 2 2 3 2 2 4 3" xfId="34740"/>
    <cellStyle name="注释 2 2 2 3 2 2 4 4" xfId="34741"/>
    <cellStyle name="注释 2 2 2 3 2 2 5" xfId="34742"/>
    <cellStyle name="注释 2 2 2 3 2 2 5 2" xfId="34743"/>
    <cellStyle name="注释 2 2 2 3 2 2 5 3" xfId="34744"/>
    <cellStyle name="注释 2 2 2 3 2 2 6" xfId="34745"/>
    <cellStyle name="注释 2 2 2 3 2 2 6 2" xfId="34746"/>
    <cellStyle name="注释 2 2 2 3 2 2 6 3" xfId="34747"/>
    <cellStyle name="注释 2 2 2 3 2 2 7" xfId="34748"/>
    <cellStyle name="注释 2 2 2 3 2 2 8" xfId="34749"/>
    <cellStyle name="注释 2 2 2 3 2 3" xfId="34750"/>
    <cellStyle name="注释 2 2 2 3 2 3 2" xfId="34751"/>
    <cellStyle name="注释 2 2 2 3 2 3 2 2" xfId="34752"/>
    <cellStyle name="注释 2 2 2 3 2 3 2 2 2" xfId="34753"/>
    <cellStyle name="注释 2 2 2 3 2 3 2 2 3" xfId="34754"/>
    <cellStyle name="注释 2 2 2 3 2 3 2 3" xfId="34755"/>
    <cellStyle name="注释 2 2 2 3 2 3 2 4" xfId="34756"/>
    <cellStyle name="注释 2 2 2 3 2 3 3" xfId="34757"/>
    <cellStyle name="注释 2 2 2 3 2 3 3 2" xfId="34758"/>
    <cellStyle name="注释 2 2 2 3 2 3 3 2 2" xfId="34759"/>
    <cellStyle name="注释 2 2 2 3 2 3 3 2 3" xfId="34760"/>
    <cellStyle name="注释 2 2 2 3 2 3 3 3" xfId="34761"/>
    <cellStyle name="注释 2 2 2 3 2 3 3 4" xfId="34762"/>
    <cellStyle name="注释 2 2 2 3 2 3 4" xfId="34763"/>
    <cellStyle name="注释 2 2 2 3 2 3 4 2" xfId="34764"/>
    <cellStyle name="注释 2 2 2 3 2 3 4 2 2" xfId="34765"/>
    <cellStyle name="注释 2 2 2 3 2 3 4 2 3" xfId="34766"/>
    <cellStyle name="注释 2 2 2 3 2 3 4 3" xfId="34767"/>
    <cellStyle name="注释 2 2 2 3 2 3 4 4" xfId="34768"/>
    <cellStyle name="注释 2 2 2 3 2 3 5" xfId="34769"/>
    <cellStyle name="注释 2 2 2 3 2 3 5 2" xfId="34770"/>
    <cellStyle name="注释 2 2 2 3 2 3 5 3" xfId="34771"/>
    <cellStyle name="注释 2 2 2 3 2 3 6" xfId="34772"/>
    <cellStyle name="注释 2 2 2 3 2 3 6 2" xfId="34773"/>
    <cellStyle name="注释 2 2 2 3 2 3 6 3" xfId="34774"/>
    <cellStyle name="注释 2 2 2 3 2 3 7" xfId="34775"/>
    <cellStyle name="注释 2 2 2 3 2 3 8" xfId="34776"/>
    <cellStyle name="注释 2 2 2 3 2 4" xfId="34777"/>
    <cellStyle name="注释 2 2 2 3 2 4 2" xfId="34778"/>
    <cellStyle name="注释 2 2 2 3 2 4 2 2" xfId="34779"/>
    <cellStyle name="注释 2 2 2 3 2 4 2 2 2" xfId="34780"/>
    <cellStyle name="注释 2 2 2 3 2 4 2 2 3" xfId="34781"/>
    <cellStyle name="注释 2 2 2 3 2 4 2 3" xfId="34782"/>
    <cellStyle name="注释 2 2 2 3 2 4 2 4" xfId="34783"/>
    <cellStyle name="注释 2 2 2 3 2 4 3" xfId="34784"/>
    <cellStyle name="注释 2 2 2 3 2 4 3 2" xfId="34785"/>
    <cellStyle name="注释 2 2 2 3 2 4 3 2 2" xfId="34786"/>
    <cellStyle name="注释 2 2 2 3 2 4 3 2 3" xfId="34787"/>
    <cellStyle name="注释 2 2 2 3 2 4 3 3" xfId="34788"/>
    <cellStyle name="注释 2 2 2 3 2 4 3 4" xfId="34789"/>
    <cellStyle name="注释 2 2 2 3 2 4 4" xfId="34790"/>
    <cellStyle name="注释 2 2 2 3 2 4 4 2" xfId="34791"/>
    <cellStyle name="注释 2 2 2 3 2 4 4 2 2" xfId="34792"/>
    <cellStyle name="注释 2 2 2 3 2 4 4 2 3" xfId="34793"/>
    <cellStyle name="注释 2 2 2 3 2 4 4 3" xfId="34794"/>
    <cellStyle name="注释 2 2 2 3 2 4 4 4" xfId="34795"/>
    <cellStyle name="注释 2 2 2 3 2 4 5" xfId="34796"/>
    <cellStyle name="注释 2 2 2 3 2 4 5 2" xfId="34797"/>
    <cellStyle name="注释 2 2 2 3 2 4 5 3" xfId="34798"/>
    <cellStyle name="注释 2 2 2 3 2 4 6" xfId="34799"/>
    <cellStyle name="注释 2 2 2 3 2 4 6 2" xfId="34800"/>
    <cellStyle name="注释 2 2 2 3 2 4 6 3" xfId="34801"/>
    <cellStyle name="注释 2 2 2 3 2 4 7" xfId="34802"/>
    <cellStyle name="注释 2 2 2 3 2 4 8" xfId="34803"/>
    <cellStyle name="注释 2 2 2 3 2 5" xfId="34804"/>
    <cellStyle name="注释 2 2 2 3 2 5 2" xfId="34805"/>
    <cellStyle name="注释 2 2 2 3 2 5 2 2" xfId="34806"/>
    <cellStyle name="注释 2 2 2 3 2 5 2 3" xfId="34807"/>
    <cellStyle name="注释 2 2 2 3 2 5 3" xfId="34808"/>
    <cellStyle name="注释 2 2 2 3 2 5 4" xfId="34809"/>
    <cellStyle name="注释 2 2 2 3 2 6" xfId="34810"/>
    <cellStyle name="注释 2 2 2 3 2 6 2" xfId="34811"/>
    <cellStyle name="注释 2 2 2 3 2 6 3" xfId="34812"/>
    <cellStyle name="注释 2 2 2 3 2 7" xfId="34813"/>
    <cellStyle name="注释 2 2 2 3 2 7 2" xfId="34814"/>
    <cellStyle name="注释 2 2 2 3 2 7 3" xfId="34815"/>
    <cellStyle name="注释 2 2 2 3 2 8" xfId="34816"/>
    <cellStyle name="注释 2 2 2 3 2 9" xfId="34817"/>
    <cellStyle name="注释 2 2 2 3 3" xfId="34818"/>
    <cellStyle name="注释 2 2 2 3 3 2" xfId="34819"/>
    <cellStyle name="注释 2 2 2 3 3 2 2" xfId="34820"/>
    <cellStyle name="注释 2 2 2 3 3 2 2 2" xfId="34821"/>
    <cellStyle name="注释 2 2 2 3 3 2 2 3" xfId="34822"/>
    <cellStyle name="注释 2 2 2 3 3 2 3" xfId="34823"/>
    <cellStyle name="注释 2 2 2 3 3 2 4" xfId="34824"/>
    <cellStyle name="注释 2 2 2 3 3 3" xfId="34825"/>
    <cellStyle name="注释 2 2 2 3 3 3 2" xfId="34826"/>
    <cellStyle name="注释 2 2 2 3 3 3 2 2" xfId="34827"/>
    <cellStyle name="注释 2 2 2 3 3 3 2 3" xfId="34828"/>
    <cellStyle name="注释 2 2 2 3 3 3 3" xfId="34829"/>
    <cellStyle name="注释 2 2 2 3 3 3 4" xfId="34830"/>
    <cellStyle name="注释 2 2 2 3 3 4" xfId="34831"/>
    <cellStyle name="注释 2 2 2 3 3 4 2" xfId="34832"/>
    <cellStyle name="注释 2 2 2 3 3 4 2 2" xfId="34833"/>
    <cellStyle name="注释 2 2 2 3 3 4 2 3" xfId="34834"/>
    <cellStyle name="注释 2 2 2 3 3 4 3" xfId="34835"/>
    <cellStyle name="注释 2 2 2 3 3 4 4" xfId="34836"/>
    <cellStyle name="注释 2 2 2 3 3 5" xfId="34837"/>
    <cellStyle name="注释 2 2 2 3 3 5 2" xfId="34838"/>
    <cellStyle name="注释 2 2 2 3 3 5 3" xfId="34839"/>
    <cellStyle name="注释 2 2 2 3 3 6" xfId="34840"/>
    <cellStyle name="注释 2 2 2 3 3 6 2" xfId="34841"/>
    <cellStyle name="注释 2 2 2 3 3 6 3" xfId="34842"/>
    <cellStyle name="注释 2 2 2 3 3 7" xfId="34843"/>
    <cellStyle name="注释 2 2 2 3 3 8" xfId="34844"/>
    <cellStyle name="注释 2 2 2 3 4" xfId="34845"/>
    <cellStyle name="注释 2 2 2 3 4 2" xfId="34846"/>
    <cellStyle name="注释 2 2 2 3 4 2 2" xfId="34847"/>
    <cellStyle name="注释 2 2 2 3 4 2 2 2" xfId="34848"/>
    <cellStyle name="注释 2 2 2 3 4 2 2 3" xfId="34849"/>
    <cellStyle name="注释 2 2 2 3 4 2 3" xfId="34850"/>
    <cellStyle name="注释 2 2 2 3 4 2 4" xfId="34851"/>
    <cellStyle name="注释 2 2 2 3 4 3" xfId="34852"/>
    <cellStyle name="注释 2 2 2 3 4 3 2" xfId="34853"/>
    <cellStyle name="注释 2 2 2 3 4 3 2 2" xfId="34854"/>
    <cellStyle name="注释 2 2 2 3 4 3 2 3" xfId="34855"/>
    <cellStyle name="注释 2 2 2 3 4 3 3" xfId="34856"/>
    <cellStyle name="注释 2 2 2 3 4 3 4" xfId="34857"/>
    <cellStyle name="注释 2 2 2 3 4 4" xfId="34858"/>
    <cellStyle name="注释 2 2 2 3 4 4 2" xfId="34859"/>
    <cellStyle name="注释 2 2 2 3 4 4 2 2" xfId="34860"/>
    <cellStyle name="注释 2 2 2 3 4 4 2 3" xfId="34861"/>
    <cellStyle name="注释 2 2 2 3 4 4 3" xfId="34862"/>
    <cellStyle name="注释 2 2 2 3 4 4 4" xfId="34863"/>
    <cellStyle name="注释 2 2 2 3 4 5" xfId="34864"/>
    <cellStyle name="注释 2 2 2 3 4 5 2" xfId="34865"/>
    <cellStyle name="注释 2 2 2 3 4 5 3" xfId="34866"/>
    <cellStyle name="注释 2 2 2 3 4 6" xfId="34867"/>
    <cellStyle name="注释 2 2 2 3 4 6 2" xfId="34868"/>
    <cellStyle name="注释 2 2 2 3 4 6 3" xfId="34869"/>
    <cellStyle name="注释 2 2 2 3 4 7" xfId="34870"/>
    <cellStyle name="注释 2 2 2 3 4 8" xfId="34871"/>
    <cellStyle name="注释 2 2 2 3 5" xfId="34872"/>
    <cellStyle name="注释 2 2 2 3 5 2" xfId="34873"/>
    <cellStyle name="注释 2 2 2 3 5 2 2" xfId="34874"/>
    <cellStyle name="注释 2 2 2 3 5 2 2 2" xfId="34875"/>
    <cellStyle name="注释 2 2 2 3 5 2 2 3" xfId="34876"/>
    <cellStyle name="注释 2 2 2 3 5 2 3" xfId="34877"/>
    <cellStyle name="注释 2 2 2 3 5 2 4" xfId="34878"/>
    <cellStyle name="注释 2 2 2 3 5 3" xfId="34879"/>
    <cellStyle name="注释 2 2 2 3 5 3 2" xfId="34880"/>
    <cellStyle name="注释 2 2 2 3 5 3 2 2" xfId="34881"/>
    <cellStyle name="注释 2 2 2 3 5 3 2 3" xfId="34882"/>
    <cellStyle name="注释 2 2 2 3 5 3 3" xfId="34883"/>
    <cellStyle name="注释 2 2 2 3 5 3 4" xfId="34884"/>
    <cellStyle name="注释 2 2 2 3 5 4" xfId="34885"/>
    <cellStyle name="注释 2 2 2 3 5 4 2" xfId="34886"/>
    <cellStyle name="注释 2 2 2 3 5 4 2 2" xfId="34887"/>
    <cellStyle name="注释 2 2 2 3 5 4 2 3" xfId="34888"/>
    <cellStyle name="注释 2 2 2 3 5 4 3" xfId="34889"/>
    <cellStyle name="注释 2 2 2 3 5 4 4" xfId="34890"/>
    <cellStyle name="注释 2 2 2 3 5 5" xfId="34891"/>
    <cellStyle name="注释 2 2 2 3 5 5 2" xfId="34892"/>
    <cellStyle name="注释 2 2 2 3 5 5 3" xfId="34893"/>
    <cellStyle name="注释 2 2 2 3 5 6" xfId="34894"/>
    <cellStyle name="注释 2 2 2 3 5 6 2" xfId="34895"/>
    <cellStyle name="注释 2 2 2 3 5 6 3" xfId="34896"/>
    <cellStyle name="注释 2 2 2 3 5 7" xfId="34897"/>
    <cellStyle name="注释 2 2 2 3 5 8" xfId="34898"/>
    <cellStyle name="注释 2 2 2 3 6" xfId="34899"/>
    <cellStyle name="注释 2 2 2 3 6 2" xfId="34900"/>
    <cellStyle name="注释 2 2 2 3 6 2 2" xfId="34901"/>
    <cellStyle name="注释 2 2 2 3 6 2 3" xfId="34902"/>
    <cellStyle name="注释 2 2 2 3 6 3" xfId="34903"/>
    <cellStyle name="注释 2 2 2 3 6 4" xfId="34904"/>
    <cellStyle name="注释 2 2 2 3 7" xfId="34905"/>
    <cellStyle name="注释 2 2 2 3 7 2" xfId="34906"/>
    <cellStyle name="注释 2 2 2 3 7 3" xfId="34907"/>
    <cellStyle name="注释 2 2 2 3 8" xfId="34908"/>
    <cellStyle name="注释 2 2 2 3 9" xfId="34909"/>
    <cellStyle name="注释 2 2 2 4" xfId="34910"/>
    <cellStyle name="注释 2 2 2 4 2" xfId="34911"/>
    <cellStyle name="注释 2 2 2 4 2 2" xfId="34912"/>
    <cellStyle name="注释 2 2 2 4 2 2 2" xfId="34913"/>
    <cellStyle name="注释 2 2 2 4 2 2 2 2" xfId="34914"/>
    <cellStyle name="注释 2 2 2 4 2 2 2 2 2" xfId="34915"/>
    <cellStyle name="注释 2 2 2 4 2 2 2 2 3" xfId="34916"/>
    <cellStyle name="注释 2 2 2 4 2 2 2 3" xfId="34917"/>
    <cellStyle name="注释 2 2 2 4 2 2 2 4" xfId="34918"/>
    <cellStyle name="注释 2 2 2 4 2 2 3" xfId="34919"/>
    <cellStyle name="注释 2 2 2 4 2 2 3 2" xfId="34920"/>
    <cellStyle name="注释 2 2 2 4 2 2 3 2 2" xfId="34921"/>
    <cellStyle name="注释 2 2 2 4 2 2 3 2 3" xfId="34922"/>
    <cellStyle name="注释 2 2 2 4 2 2 3 3" xfId="34923"/>
    <cellStyle name="注释 2 2 2 4 2 2 3 4" xfId="34924"/>
    <cellStyle name="注释 2 2 2 4 2 2 4" xfId="34925"/>
    <cellStyle name="注释 2 2 2 4 2 2 4 2" xfId="34926"/>
    <cellStyle name="注释 2 2 2 4 2 2 4 2 2" xfId="34927"/>
    <cellStyle name="注释 2 2 2 4 2 2 4 2 3" xfId="34928"/>
    <cellStyle name="注释 2 2 2 4 2 2 4 3" xfId="34929"/>
    <cellStyle name="注释 2 2 2 4 2 2 4 4" xfId="34930"/>
    <cellStyle name="注释 2 2 2 4 2 2 5" xfId="34931"/>
    <cellStyle name="注释 2 2 2 4 2 2 5 2" xfId="34932"/>
    <cellStyle name="注释 2 2 2 4 2 2 5 3" xfId="34933"/>
    <cellStyle name="注释 2 2 2 4 2 2 6" xfId="34934"/>
    <cellStyle name="注释 2 2 2 4 2 2 6 2" xfId="34935"/>
    <cellStyle name="注释 2 2 2 4 2 2 6 3" xfId="34936"/>
    <cellStyle name="注释 2 2 2 4 2 2 7" xfId="34937"/>
    <cellStyle name="注释 2 2 2 4 2 2 8" xfId="34938"/>
    <cellStyle name="注释 2 2 2 4 2 3" xfId="34939"/>
    <cellStyle name="注释 2 2 2 4 2 3 2" xfId="34940"/>
    <cellStyle name="注释 2 2 2 4 2 3 2 2" xfId="34941"/>
    <cellStyle name="注释 2 2 2 4 2 3 2 2 2" xfId="34942"/>
    <cellStyle name="注释 2 2 2 4 2 3 2 2 3" xfId="34943"/>
    <cellStyle name="注释 2 2 2 4 2 3 2 3" xfId="34944"/>
    <cellStyle name="注释 2 2 2 4 2 3 2 4" xfId="34945"/>
    <cellStyle name="注释 2 2 2 4 2 3 3" xfId="34946"/>
    <cellStyle name="注释 2 2 2 4 2 3 3 2" xfId="34947"/>
    <cellStyle name="注释 2 2 2 4 2 3 3 2 2" xfId="34948"/>
    <cellStyle name="注释 2 2 2 4 2 3 3 2 3" xfId="34949"/>
    <cellStyle name="注释 2 2 2 4 2 3 3 3" xfId="34950"/>
    <cellStyle name="注释 2 2 2 4 2 3 3 4" xfId="34951"/>
    <cellStyle name="注释 2 2 2 4 2 3 4" xfId="34952"/>
    <cellStyle name="注释 2 2 2 4 2 3 4 2" xfId="34953"/>
    <cellStyle name="注释 2 2 2 4 2 3 4 2 2" xfId="34954"/>
    <cellStyle name="注释 2 2 2 4 2 3 4 2 3" xfId="34955"/>
    <cellStyle name="注释 2 2 2 4 2 3 4 3" xfId="34956"/>
    <cellStyle name="注释 2 2 2 4 2 3 4 4" xfId="34957"/>
    <cellStyle name="注释 2 2 2 4 2 3 5" xfId="34958"/>
    <cellStyle name="注释 2 2 2 4 2 3 5 2" xfId="34959"/>
    <cellStyle name="注释 2 2 2 4 2 3 5 3" xfId="34960"/>
    <cellStyle name="注释 2 2 2 4 2 3 6" xfId="34961"/>
    <cellStyle name="注释 2 2 2 4 2 3 6 2" xfId="34962"/>
    <cellStyle name="注释 2 2 2 4 2 3 6 3" xfId="34963"/>
    <cellStyle name="注释 2 2 2 4 2 3 7" xfId="34964"/>
    <cellStyle name="注释 2 2 2 4 2 3 8" xfId="34965"/>
    <cellStyle name="注释 2 2 2 4 2 4" xfId="34966"/>
    <cellStyle name="注释 2 2 2 4 2 4 2" xfId="34967"/>
    <cellStyle name="注释 2 2 2 4 2 4 2 2" xfId="34968"/>
    <cellStyle name="注释 2 2 2 4 2 4 2 2 2" xfId="34969"/>
    <cellStyle name="注释 2 2 2 4 2 4 2 2 3" xfId="34970"/>
    <cellStyle name="注释 2 2 2 4 2 4 2 3" xfId="34971"/>
    <cellStyle name="注释 2 2 2 4 2 4 2 4" xfId="34972"/>
    <cellStyle name="注释 2 2 2 4 2 4 3" xfId="34973"/>
    <cellStyle name="注释 2 2 2 4 2 4 3 2" xfId="34974"/>
    <cellStyle name="注释 2 2 2 4 2 4 3 2 2" xfId="34975"/>
    <cellStyle name="注释 2 2 2 4 2 4 3 2 3" xfId="34976"/>
    <cellStyle name="注释 2 2 2 4 2 4 3 3" xfId="34977"/>
    <cellStyle name="注释 2 2 2 4 2 4 3 4" xfId="34978"/>
    <cellStyle name="注释 2 2 2 4 2 4 4" xfId="34979"/>
    <cellStyle name="注释 2 2 2 4 2 4 4 2" xfId="34980"/>
    <cellStyle name="注释 2 2 2 4 2 4 4 2 2" xfId="34981"/>
    <cellStyle name="注释 2 2 2 4 2 4 4 2 3" xfId="34982"/>
    <cellStyle name="注释 2 2 2 4 2 4 4 3" xfId="34983"/>
    <cellStyle name="注释 2 2 2 4 2 4 4 4" xfId="34984"/>
    <cellStyle name="注释 2 2 2 4 2 4 5" xfId="34985"/>
    <cellStyle name="注释 2 2 2 4 2 4 5 2" xfId="34986"/>
    <cellStyle name="注释 2 2 2 4 2 4 5 3" xfId="34987"/>
    <cellStyle name="注释 2 2 2 4 2 4 6" xfId="34988"/>
    <cellStyle name="注释 2 2 2 4 2 4 6 2" xfId="34989"/>
    <cellStyle name="注释 2 2 2 4 2 4 6 3" xfId="34990"/>
    <cellStyle name="注释 2 2 2 4 2 4 7" xfId="34991"/>
    <cellStyle name="注释 2 2 2 4 2 4 8" xfId="34992"/>
    <cellStyle name="注释 2 2 2 4 2 5" xfId="34993"/>
    <cellStyle name="注释 2 2 2 4 2 5 2" xfId="34994"/>
    <cellStyle name="注释 2 2 2 4 2 5 2 2" xfId="34995"/>
    <cellStyle name="注释 2 2 2 4 2 5 2 3" xfId="34996"/>
    <cellStyle name="注释 2 2 2 4 2 5 3" xfId="34997"/>
    <cellStyle name="注释 2 2 2 4 2 5 4" xfId="34998"/>
    <cellStyle name="注释 2 2 2 4 2 6" xfId="34999"/>
    <cellStyle name="注释 2 2 2 4 2 6 2" xfId="35000"/>
    <cellStyle name="注释 2 2 2 4 2 6 3" xfId="35001"/>
    <cellStyle name="注释 2 2 2 4 2 7" xfId="35002"/>
    <cellStyle name="注释 2 2 2 4 2 7 2" xfId="35003"/>
    <cellStyle name="注释 2 2 2 4 2 7 3" xfId="35004"/>
    <cellStyle name="注释 2 2 2 4 2 8" xfId="35005"/>
    <cellStyle name="注释 2 2 2 4 2 9" xfId="35006"/>
    <cellStyle name="注释 2 2 2 4 3" xfId="35007"/>
    <cellStyle name="注释 2 2 2 4 3 2" xfId="35008"/>
    <cellStyle name="注释 2 2 2 4 3 2 2" xfId="35009"/>
    <cellStyle name="注释 2 2 2 4 3 2 2 2" xfId="35010"/>
    <cellStyle name="注释 2 2 2 4 3 2 2 3" xfId="35011"/>
    <cellStyle name="注释 2 2 2 4 3 2 3" xfId="35012"/>
    <cellStyle name="注释 2 2 2 4 3 2 4" xfId="35013"/>
    <cellStyle name="注释 2 2 2 4 3 3" xfId="35014"/>
    <cellStyle name="注释 2 2 2 4 3 3 2" xfId="35015"/>
    <cellStyle name="注释 2 2 2 4 3 3 2 2" xfId="35016"/>
    <cellStyle name="注释 2 2 2 4 3 3 2 3" xfId="35017"/>
    <cellStyle name="注释 2 2 2 4 3 3 3" xfId="35018"/>
    <cellStyle name="注释 2 2 2 4 3 3 4" xfId="35019"/>
    <cellStyle name="注释 2 2 2 4 3 4" xfId="35020"/>
    <cellStyle name="注释 2 2 2 4 3 4 2" xfId="35021"/>
    <cellStyle name="注释 2 2 2 4 3 4 2 2" xfId="35022"/>
    <cellStyle name="注释 2 2 2 4 3 4 2 3" xfId="35023"/>
    <cellStyle name="注释 2 2 2 4 3 4 3" xfId="35024"/>
    <cellStyle name="注释 2 2 2 4 3 4 4" xfId="35025"/>
    <cellStyle name="注释 2 2 2 4 3 5" xfId="35026"/>
    <cellStyle name="注释 2 2 2 4 3 5 2" xfId="35027"/>
    <cellStyle name="注释 2 2 2 4 3 5 3" xfId="35028"/>
    <cellStyle name="注释 2 2 2 4 3 6" xfId="35029"/>
    <cellStyle name="注释 2 2 2 4 3 6 2" xfId="35030"/>
    <cellStyle name="注释 2 2 2 4 3 6 3" xfId="35031"/>
    <cellStyle name="注释 2 2 2 4 3 7" xfId="35032"/>
    <cellStyle name="注释 2 2 2 4 3 8" xfId="35033"/>
    <cellStyle name="注释 2 2 2 4 4" xfId="35034"/>
    <cellStyle name="注释 2 2 2 4 4 2" xfId="35035"/>
    <cellStyle name="注释 2 2 2 4 4 2 2" xfId="35036"/>
    <cellStyle name="注释 2 2 2 4 4 2 2 2" xfId="35037"/>
    <cellStyle name="注释 2 2 2 4 4 2 2 3" xfId="35038"/>
    <cellStyle name="注释 2 2 2 4 4 2 3" xfId="35039"/>
    <cellStyle name="注释 2 2 2 4 4 2 4" xfId="35040"/>
    <cellStyle name="注释 2 2 2 4 4 3" xfId="35041"/>
    <cellStyle name="注释 2 2 2 4 4 3 2" xfId="35042"/>
    <cellStyle name="注释 2 2 2 4 4 3 2 2" xfId="35043"/>
    <cellStyle name="注释 2 2 2 4 4 3 2 3" xfId="35044"/>
    <cellStyle name="注释 2 2 2 4 4 3 3" xfId="35045"/>
    <cellStyle name="注释 2 2 2 4 4 3 4" xfId="35046"/>
    <cellStyle name="注释 2 2 2 4 4 4" xfId="35047"/>
    <cellStyle name="注释 2 2 2 4 4 4 2" xfId="35048"/>
    <cellStyle name="注释 2 2 2 4 4 4 2 2" xfId="35049"/>
    <cellStyle name="注释 2 2 2 4 4 4 2 3" xfId="35050"/>
    <cellStyle name="注释 2 2 2 4 4 4 3" xfId="35051"/>
    <cellStyle name="注释 2 2 2 4 4 4 4" xfId="35052"/>
    <cellStyle name="注释 2 2 2 4 4 5" xfId="35053"/>
    <cellStyle name="注释 2 2 2 4 4 5 2" xfId="35054"/>
    <cellStyle name="注释 2 2 2 4 4 5 3" xfId="35055"/>
    <cellStyle name="注释 2 2 2 4 4 6" xfId="35056"/>
    <cellStyle name="注释 2 2 2 4 4 6 2" xfId="35057"/>
    <cellStyle name="注释 2 2 2 4 4 6 3" xfId="35058"/>
    <cellStyle name="注释 2 2 2 4 4 7" xfId="35059"/>
    <cellStyle name="注释 2 2 2 4 4 8" xfId="35060"/>
    <cellStyle name="注释 2 2 2 4 5" xfId="35061"/>
    <cellStyle name="注释 2 2 2 4 5 2" xfId="35062"/>
    <cellStyle name="注释 2 2 2 4 5 2 2" xfId="35063"/>
    <cellStyle name="注释 2 2 2 4 5 2 2 2" xfId="35064"/>
    <cellStyle name="注释 2 2 2 4 5 2 2 3" xfId="35065"/>
    <cellStyle name="注释 2 2 2 4 5 2 3" xfId="35066"/>
    <cellStyle name="注释 2 2 2 4 5 2 4" xfId="35067"/>
    <cellStyle name="注释 2 2 2 4 5 3" xfId="35068"/>
    <cellStyle name="注释 2 2 2 4 5 3 2" xfId="35069"/>
    <cellStyle name="注释 2 2 2 4 5 3 2 2" xfId="35070"/>
    <cellStyle name="注释 2 2 2 4 5 3 2 3" xfId="35071"/>
    <cellStyle name="注释 2 2 2 4 5 3 3" xfId="35072"/>
    <cellStyle name="注释 2 2 2 4 5 3 4" xfId="35073"/>
    <cellStyle name="注释 2 2 2 4 5 4" xfId="35074"/>
    <cellStyle name="注释 2 2 2 4 5 4 2" xfId="35075"/>
    <cellStyle name="注释 2 2 2 4 5 4 2 2" xfId="35076"/>
    <cellStyle name="注释 2 2 2 4 5 4 2 3" xfId="35077"/>
    <cellStyle name="注释 2 2 2 4 5 4 3" xfId="35078"/>
    <cellStyle name="注释 2 2 2 4 5 4 4" xfId="35079"/>
    <cellStyle name="注释 2 2 2 4 5 5" xfId="35080"/>
    <cellStyle name="注释 2 2 2 4 5 5 2" xfId="35081"/>
    <cellStyle name="注释 2 2 2 4 5 5 3" xfId="35082"/>
    <cellStyle name="注释 2 2 2 4 5 6" xfId="35083"/>
    <cellStyle name="注释 2 2 2 4 5 6 2" xfId="35084"/>
    <cellStyle name="注释 2 2 2 4 5 6 3" xfId="35085"/>
    <cellStyle name="注释 2 2 2 4 5 7" xfId="35086"/>
    <cellStyle name="注释 2 2 2 4 5 8" xfId="35087"/>
    <cellStyle name="注释 2 2 2 4 6" xfId="35088"/>
    <cellStyle name="注释 2 2 2 4 6 2" xfId="35089"/>
    <cellStyle name="注释 2 2 2 4 6 2 2" xfId="35090"/>
    <cellStyle name="注释 2 2 2 4 6 2 3" xfId="35091"/>
    <cellStyle name="注释 2 2 2 4 6 3" xfId="35092"/>
    <cellStyle name="注释 2 2 2 4 6 4" xfId="35093"/>
    <cellStyle name="注释 2 2 2 4 7" xfId="35094"/>
    <cellStyle name="注释 2 2 2 4 7 2" xfId="35095"/>
    <cellStyle name="注释 2 2 2 4 7 3" xfId="35096"/>
    <cellStyle name="注释 2 2 2 4 8" xfId="35097"/>
    <cellStyle name="注释 2 2 2 4 9" xfId="35098"/>
    <cellStyle name="注释 2 2 2 5" xfId="35099"/>
    <cellStyle name="注释 2 2 2 5 2" xfId="35100"/>
    <cellStyle name="注释 2 2 2 5 2 2" xfId="35101"/>
    <cellStyle name="注释 2 2 2 5 2 2 2" xfId="35102"/>
    <cellStyle name="注释 2 2 2 5 2 2 2 2" xfId="35103"/>
    <cellStyle name="注释 2 2 2 5 2 2 2 2 2" xfId="35104"/>
    <cellStyle name="注释 2 2 2 5 2 2 2 2 3" xfId="35105"/>
    <cellStyle name="注释 2 2 2 5 2 2 2 3" xfId="35106"/>
    <cellStyle name="注释 2 2 2 5 2 2 2 4" xfId="35107"/>
    <cellStyle name="注释 2 2 2 5 2 2 3" xfId="35108"/>
    <cellStyle name="注释 2 2 2 5 2 2 3 2" xfId="35109"/>
    <cellStyle name="注释 2 2 2 5 2 2 3 2 2" xfId="35110"/>
    <cellStyle name="注释 2 2 2 5 2 2 3 2 3" xfId="35111"/>
    <cellStyle name="注释 2 2 2 5 2 2 3 3" xfId="35112"/>
    <cellStyle name="注释 2 2 2 5 2 2 3 4" xfId="35113"/>
    <cellStyle name="注释 2 2 2 5 2 2 4" xfId="35114"/>
    <cellStyle name="注释 2 2 2 5 2 2 4 2" xfId="35115"/>
    <cellStyle name="注释 2 2 2 5 2 2 4 2 2" xfId="35116"/>
    <cellStyle name="注释 2 2 2 5 2 2 4 2 3" xfId="35117"/>
    <cellStyle name="注释 2 2 2 5 2 2 4 3" xfId="35118"/>
    <cellStyle name="注释 2 2 2 5 2 2 4 4" xfId="35119"/>
    <cellStyle name="注释 2 2 2 5 2 2 5" xfId="35120"/>
    <cellStyle name="注释 2 2 2 5 2 2 5 2" xfId="35121"/>
    <cellStyle name="注释 2 2 2 5 2 2 5 3" xfId="35122"/>
    <cellStyle name="注释 2 2 2 5 2 2 6" xfId="35123"/>
    <cellStyle name="注释 2 2 2 5 2 2 6 2" xfId="35124"/>
    <cellStyle name="注释 2 2 2 5 2 2 6 3" xfId="35125"/>
    <cellStyle name="注释 2 2 2 5 2 2 7" xfId="35126"/>
    <cellStyle name="注释 2 2 2 5 2 2 8" xfId="35127"/>
    <cellStyle name="注释 2 2 2 5 2 3" xfId="35128"/>
    <cellStyle name="注释 2 2 2 5 2 3 2" xfId="35129"/>
    <cellStyle name="注释 2 2 2 5 2 3 2 2" xfId="35130"/>
    <cellStyle name="注释 2 2 2 5 2 3 2 2 2" xfId="35131"/>
    <cellStyle name="注释 2 2 2 5 2 3 2 2 3" xfId="35132"/>
    <cellStyle name="注释 2 2 2 5 2 3 2 3" xfId="35133"/>
    <cellStyle name="注释 2 2 2 5 2 3 2 4" xfId="35134"/>
    <cellStyle name="注释 2 2 2 5 2 3 3" xfId="35135"/>
    <cellStyle name="注释 2 2 2 5 2 3 3 2" xfId="35136"/>
    <cellStyle name="注释 2 2 2 5 2 3 3 2 2" xfId="35137"/>
    <cellStyle name="注释 2 2 2 5 2 3 3 2 3" xfId="35138"/>
    <cellStyle name="注释 2 2 2 5 2 3 3 3" xfId="35139"/>
    <cellStyle name="注释 2 2 2 5 2 3 3 4" xfId="35140"/>
    <cellStyle name="注释 2 2 2 5 2 3 4" xfId="35141"/>
    <cellStyle name="注释 2 2 2 5 2 3 4 2" xfId="35142"/>
    <cellStyle name="注释 2 2 2 5 2 3 4 2 2" xfId="35143"/>
    <cellStyle name="注释 2 2 2 5 2 3 4 2 3" xfId="35144"/>
    <cellStyle name="注释 2 2 2 5 2 3 4 3" xfId="35145"/>
    <cellStyle name="注释 2 2 2 5 2 3 4 4" xfId="35146"/>
    <cellStyle name="注释 2 2 2 5 2 3 5" xfId="35147"/>
    <cellStyle name="注释 2 2 2 5 2 3 5 2" xfId="35148"/>
    <cellStyle name="注释 2 2 2 5 2 3 5 3" xfId="35149"/>
    <cellStyle name="注释 2 2 2 5 2 3 6" xfId="35150"/>
    <cellStyle name="注释 2 2 2 5 2 3 6 2" xfId="35151"/>
    <cellStyle name="注释 2 2 2 5 2 3 6 3" xfId="35152"/>
    <cellStyle name="注释 2 2 2 5 2 3 7" xfId="35153"/>
    <cellStyle name="注释 2 2 2 5 2 3 8" xfId="35154"/>
    <cellStyle name="注释 2 2 2 5 2 4" xfId="35155"/>
    <cellStyle name="注释 2 2 2 5 2 4 2" xfId="35156"/>
    <cellStyle name="注释 2 2 2 5 2 4 2 2" xfId="35157"/>
    <cellStyle name="注释 2 2 2 5 2 4 2 2 2" xfId="35158"/>
    <cellStyle name="注释 2 2 2 5 2 4 2 2 3" xfId="35159"/>
    <cellStyle name="注释 2 2 2 5 2 4 2 3" xfId="35160"/>
    <cellStyle name="注释 2 2 2 5 2 4 2 4" xfId="35161"/>
    <cellStyle name="注释 2 2 2 5 2 4 3" xfId="35162"/>
    <cellStyle name="注释 2 2 2 5 2 4 3 2" xfId="35163"/>
    <cellStyle name="注释 2 2 2 5 2 4 3 2 2" xfId="35164"/>
    <cellStyle name="注释 2 2 2 5 2 4 3 2 3" xfId="35165"/>
    <cellStyle name="注释 2 2 2 5 2 4 3 3" xfId="35166"/>
    <cellStyle name="注释 2 2 2 5 2 4 3 4" xfId="35167"/>
    <cellStyle name="注释 2 2 2 5 2 4 4" xfId="35168"/>
    <cellStyle name="注释 2 2 2 5 2 4 4 2" xfId="35169"/>
    <cellStyle name="注释 2 2 2 5 2 4 4 2 2" xfId="35170"/>
    <cellStyle name="注释 2 2 2 5 2 4 4 2 3" xfId="35171"/>
    <cellStyle name="注释 2 2 2 5 2 4 4 3" xfId="35172"/>
    <cellStyle name="注释 2 2 2 5 2 4 4 4" xfId="35173"/>
    <cellStyle name="注释 2 2 2 5 2 4 5" xfId="35174"/>
    <cellStyle name="注释 2 2 2 5 2 4 5 2" xfId="35175"/>
    <cellStyle name="注释 2 2 2 5 2 4 5 3" xfId="35176"/>
    <cellStyle name="注释 2 2 2 5 2 4 6" xfId="35177"/>
    <cellStyle name="注释 2 2 2 5 2 4 6 2" xfId="35178"/>
    <cellStyle name="注释 2 2 2 5 2 4 6 3" xfId="35179"/>
    <cellStyle name="注释 2 2 2 5 2 4 7" xfId="35180"/>
    <cellStyle name="注释 2 2 2 5 2 4 8" xfId="35181"/>
    <cellStyle name="注释 2 2 2 5 2 5" xfId="35182"/>
    <cellStyle name="注释 2 2 2 5 2 5 2" xfId="35183"/>
    <cellStyle name="注释 2 2 2 5 2 5 2 2" xfId="35184"/>
    <cellStyle name="注释 2 2 2 5 2 5 2 3" xfId="35185"/>
    <cellStyle name="注释 2 2 2 5 2 5 3" xfId="35186"/>
    <cellStyle name="注释 2 2 2 5 2 5 4" xfId="35187"/>
    <cellStyle name="注释 2 2 2 5 2 6" xfId="35188"/>
    <cellStyle name="注释 2 2 2 5 2 6 2" xfId="35189"/>
    <cellStyle name="注释 2 2 2 5 2 6 3" xfId="35190"/>
    <cellStyle name="注释 2 2 2 5 2 7" xfId="35191"/>
    <cellStyle name="注释 2 2 2 5 2 7 2" xfId="35192"/>
    <cellStyle name="注释 2 2 2 5 2 7 3" xfId="35193"/>
    <cellStyle name="注释 2 2 2 5 2 8" xfId="35194"/>
    <cellStyle name="注释 2 2 2 5 2 9" xfId="35195"/>
    <cellStyle name="注释 2 2 2 5 3" xfId="35196"/>
    <cellStyle name="注释 2 2 2 5 3 2" xfId="35197"/>
    <cellStyle name="注释 2 2 2 5 3 2 2" xfId="35198"/>
    <cellStyle name="注释 2 2 2 5 3 2 2 2" xfId="35199"/>
    <cellStyle name="注释 2 2 2 5 3 2 2 3" xfId="35200"/>
    <cellStyle name="注释 2 2 2 5 3 2 3" xfId="35201"/>
    <cellStyle name="注释 2 2 2 5 3 2 4" xfId="35202"/>
    <cellStyle name="注释 2 2 2 5 3 3" xfId="35203"/>
    <cellStyle name="注释 2 2 2 5 3 3 2" xfId="35204"/>
    <cellStyle name="注释 2 2 2 5 3 3 2 2" xfId="35205"/>
    <cellStyle name="注释 2 2 2 5 3 3 2 3" xfId="35206"/>
    <cellStyle name="注释 2 2 2 5 3 3 3" xfId="35207"/>
    <cellStyle name="注释 2 2 2 5 3 3 4" xfId="35208"/>
    <cellStyle name="注释 2 2 2 5 3 4" xfId="35209"/>
    <cellStyle name="注释 2 2 2 5 3 4 2" xfId="35210"/>
    <cellStyle name="注释 2 2 2 5 3 4 2 2" xfId="35211"/>
    <cellStyle name="注释 2 2 2 5 3 4 2 3" xfId="35212"/>
    <cellStyle name="注释 2 2 2 5 3 4 3" xfId="35213"/>
    <cellStyle name="注释 2 2 2 5 3 4 4" xfId="35214"/>
    <cellStyle name="注释 2 2 2 5 3 5" xfId="35215"/>
    <cellStyle name="注释 2 2 2 5 3 5 2" xfId="35216"/>
    <cellStyle name="注释 2 2 2 5 3 5 3" xfId="35217"/>
    <cellStyle name="注释 2 2 2 5 3 6" xfId="35218"/>
    <cellStyle name="注释 2 2 2 5 3 6 2" xfId="35219"/>
    <cellStyle name="注释 2 2 2 5 3 6 3" xfId="35220"/>
    <cellStyle name="注释 2 2 2 5 3 7" xfId="35221"/>
    <cellStyle name="注释 2 2 2 5 3 8" xfId="35222"/>
    <cellStyle name="注释 2 2 2 5 4" xfId="35223"/>
    <cellStyle name="注释 2 2 2 5 4 2" xfId="35224"/>
    <cellStyle name="注释 2 2 2 5 4 2 2" xfId="35225"/>
    <cellStyle name="注释 2 2 2 5 4 2 2 2" xfId="35226"/>
    <cellStyle name="注释 2 2 2 5 4 2 2 3" xfId="35227"/>
    <cellStyle name="注释 2 2 2 5 4 2 3" xfId="35228"/>
    <cellStyle name="注释 2 2 2 5 4 2 4" xfId="35229"/>
    <cellStyle name="注释 2 2 2 5 4 3" xfId="35230"/>
    <cellStyle name="注释 2 2 2 5 4 3 2" xfId="35231"/>
    <cellStyle name="注释 2 2 2 5 4 3 2 2" xfId="35232"/>
    <cellStyle name="注释 2 2 2 5 4 3 2 3" xfId="35233"/>
    <cellStyle name="注释 2 2 2 5 4 3 3" xfId="35234"/>
    <cellStyle name="注释 2 2 2 5 4 3 4" xfId="35235"/>
    <cellStyle name="注释 2 2 2 5 4 4" xfId="35236"/>
    <cellStyle name="注释 2 2 2 5 4 4 2" xfId="35237"/>
    <cellStyle name="注释 2 2 2 5 4 4 2 2" xfId="35238"/>
    <cellStyle name="注释 2 2 2 5 4 4 2 3" xfId="35239"/>
    <cellStyle name="注释 2 2 2 5 4 4 3" xfId="35240"/>
    <cellStyle name="注释 2 2 2 5 4 4 4" xfId="35241"/>
    <cellStyle name="注释 2 2 2 5 4 5" xfId="35242"/>
    <cellStyle name="注释 2 2 2 5 4 5 2" xfId="35243"/>
    <cellStyle name="注释 2 2 2 5 4 5 3" xfId="35244"/>
    <cellStyle name="注释 2 2 2 5 4 6" xfId="35245"/>
    <cellStyle name="注释 2 2 2 5 4 6 2" xfId="35246"/>
    <cellStyle name="注释 2 2 2 5 4 6 3" xfId="35247"/>
    <cellStyle name="注释 2 2 2 5 4 7" xfId="35248"/>
    <cellStyle name="注释 2 2 2 5 4 8" xfId="35249"/>
    <cellStyle name="注释 2 2 2 5 5" xfId="35250"/>
    <cellStyle name="注释 2 2 2 5 5 2" xfId="35251"/>
    <cellStyle name="注释 2 2 2 5 5 2 2" xfId="35252"/>
    <cellStyle name="注释 2 2 2 5 5 2 2 2" xfId="35253"/>
    <cellStyle name="注释 2 2 2 5 5 2 2 3" xfId="35254"/>
    <cellStyle name="注释 2 2 2 5 5 2 3" xfId="35255"/>
    <cellStyle name="注释 2 2 2 5 5 2 4" xfId="35256"/>
    <cellStyle name="注释 2 2 2 5 5 3" xfId="35257"/>
    <cellStyle name="注释 2 2 2 5 5 3 2" xfId="35258"/>
    <cellStyle name="注释 2 2 2 5 5 3 2 2" xfId="35259"/>
    <cellStyle name="注释 2 2 2 5 5 3 2 3" xfId="35260"/>
    <cellStyle name="注释 2 2 2 5 5 3 3" xfId="35261"/>
    <cellStyle name="注释 2 2 2 5 5 3 4" xfId="35262"/>
    <cellStyle name="注释 2 2 2 5 5 4" xfId="35263"/>
    <cellStyle name="注释 2 2 2 5 5 4 2" xfId="35264"/>
    <cellStyle name="注释 2 2 2 5 5 4 2 2" xfId="35265"/>
    <cellStyle name="注释 2 2 2 5 5 4 2 3" xfId="35266"/>
    <cellStyle name="注释 2 2 2 5 5 4 3" xfId="35267"/>
    <cellStyle name="注释 2 2 2 5 5 4 4" xfId="35268"/>
    <cellStyle name="注释 2 2 2 5 5 5" xfId="35269"/>
    <cellStyle name="注释 2 2 2 5 5 5 2" xfId="35270"/>
    <cellStyle name="注释 2 2 2 5 5 5 3" xfId="35271"/>
    <cellStyle name="注释 2 2 2 5 5 6" xfId="35272"/>
    <cellStyle name="注释 2 2 2 5 5 6 2" xfId="35273"/>
    <cellStyle name="注释 2 2 2 5 5 6 3" xfId="35274"/>
    <cellStyle name="注释 2 2 2 5 5 7" xfId="35275"/>
    <cellStyle name="注释 2 2 2 5 5 8" xfId="35276"/>
    <cellStyle name="注释 2 2 2 5 6" xfId="35277"/>
    <cellStyle name="注释 2 2 2 5 6 2" xfId="35278"/>
    <cellStyle name="注释 2 2 2 5 6 2 2" xfId="35279"/>
    <cellStyle name="注释 2 2 2 5 6 2 3" xfId="35280"/>
    <cellStyle name="注释 2 2 2 5 6 3" xfId="35281"/>
    <cellStyle name="注释 2 2 2 5 6 4" xfId="35282"/>
    <cellStyle name="注释 2 2 2 5 7" xfId="35283"/>
    <cellStyle name="注释 2 2 2 5 8" xfId="35284"/>
    <cellStyle name="注释 2 2 2 6" xfId="35285"/>
    <cellStyle name="注释 2 2 2 6 2" xfId="35286"/>
    <cellStyle name="注释 2 2 2 6 2 2" xfId="35287"/>
    <cellStyle name="注释 2 2 2 6 2 2 2" xfId="35288"/>
    <cellStyle name="注释 2 2 2 6 2 2 3" xfId="35289"/>
    <cellStyle name="注释 2 2 2 6 2 3" xfId="35290"/>
    <cellStyle name="注释 2 2 2 6 2 4" xfId="35291"/>
    <cellStyle name="注释 2 2 2 6 3" xfId="35292"/>
    <cellStyle name="注释 2 2 2 6 3 2" xfId="35293"/>
    <cellStyle name="注释 2 2 2 6 3 2 2" xfId="35294"/>
    <cellStyle name="注释 2 2 2 6 3 2 3" xfId="35295"/>
    <cellStyle name="注释 2 2 2 6 3 3" xfId="35296"/>
    <cellStyle name="注释 2 2 2 6 3 4" xfId="35297"/>
    <cellStyle name="注释 2 2 2 6 4" xfId="35298"/>
    <cellStyle name="注释 2 2 2 6 4 2" xfId="35299"/>
    <cellStyle name="注释 2 2 2 6 4 2 2" xfId="35300"/>
    <cellStyle name="注释 2 2 2 6 4 2 3" xfId="35301"/>
    <cellStyle name="注释 2 2 2 6 4 3" xfId="35302"/>
    <cellStyle name="注释 2 2 2 6 4 4" xfId="35303"/>
    <cellStyle name="注释 2 2 2 6 5" xfId="35304"/>
    <cellStyle name="注释 2 2 2 6 5 2" xfId="35305"/>
    <cellStyle name="注释 2 2 2 6 5 3" xfId="35306"/>
    <cellStyle name="注释 2 2 2 6 6" xfId="35307"/>
    <cellStyle name="注释 2 2 2 6 6 2" xfId="35308"/>
    <cellStyle name="注释 2 2 2 6 6 3" xfId="35309"/>
    <cellStyle name="注释 2 2 2 6 7" xfId="35310"/>
    <cellStyle name="注释 2 2 2 6 8" xfId="35311"/>
    <cellStyle name="注释 2 2 2 7" xfId="35312"/>
    <cellStyle name="注释 2 2 2 7 2" xfId="35313"/>
    <cellStyle name="注释 2 2 2 7 2 2" xfId="35314"/>
    <cellStyle name="注释 2 2 2 7 2 2 2" xfId="35315"/>
    <cellStyle name="注释 2 2 2 7 2 2 3" xfId="35316"/>
    <cellStyle name="注释 2 2 2 7 2 3" xfId="35317"/>
    <cellStyle name="注释 2 2 2 7 2 4" xfId="35318"/>
    <cellStyle name="注释 2 2 2 7 3" xfId="35319"/>
    <cellStyle name="注释 2 2 2 7 3 2" xfId="35320"/>
    <cellStyle name="注释 2 2 2 7 3 2 2" xfId="35321"/>
    <cellStyle name="注释 2 2 2 7 3 2 3" xfId="35322"/>
    <cellStyle name="注释 2 2 2 7 3 3" xfId="35323"/>
    <cellStyle name="注释 2 2 2 7 3 4" xfId="35324"/>
    <cellStyle name="注释 2 2 2 7 4" xfId="35325"/>
    <cellStyle name="注释 2 2 2 7 4 2" xfId="35326"/>
    <cellStyle name="注释 2 2 2 7 4 2 2" xfId="35327"/>
    <cellStyle name="注释 2 2 2 7 4 2 3" xfId="35328"/>
    <cellStyle name="注释 2 2 2 7 4 3" xfId="35329"/>
    <cellStyle name="注释 2 2 2 7 4 4" xfId="35330"/>
    <cellStyle name="注释 2 2 2 7 5" xfId="35331"/>
    <cellStyle name="注释 2 2 2 7 5 2" xfId="35332"/>
    <cellStyle name="注释 2 2 2 7 5 3" xfId="35333"/>
    <cellStyle name="注释 2 2 2 7 6" xfId="35334"/>
    <cellStyle name="注释 2 2 2 7 6 2" xfId="35335"/>
    <cellStyle name="注释 2 2 2 7 6 3" xfId="35336"/>
    <cellStyle name="注释 2 2 2 7 7" xfId="35337"/>
    <cellStyle name="注释 2 2 2 7 8" xfId="35338"/>
    <cellStyle name="注释 2 2 2 8" xfId="35339"/>
    <cellStyle name="注释 2 2 2 8 2" xfId="35340"/>
    <cellStyle name="注释 2 2 2 8 2 2" xfId="35341"/>
    <cellStyle name="注释 2 2 2 8 2 2 2" xfId="35342"/>
    <cellStyle name="注释 2 2 2 8 2 2 3" xfId="35343"/>
    <cellStyle name="注释 2 2 2 8 2 3" xfId="35344"/>
    <cellStyle name="注释 2 2 2 8 2 4" xfId="35345"/>
    <cellStyle name="注释 2 2 2 8 3" xfId="35346"/>
    <cellStyle name="注释 2 2 2 8 3 2" xfId="35347"/>
    <cellStyle name="注释 2 2 2 8 3 2 2" xfId="35348"/>
    <cellStyle name="注释 2 2 2 8 3 2 3" xfId="35349"/>
    <cellStyle name="注释 2 2 2 8 3 3" xfId="35350"/>
    <cellStyle name="注释 2 2 2 8 3 4" xfId="35351"/>
    <cellStyle name="注释 2 2 2 8 4" xfId="35352"/>
    <cellStyle name="注释 2 2 2 8 4 2" xfId="35353"/>
    <cellStyle name="注释 2 2 2 8 4 2 2" xfId="35354"/>
    <cellStyle name="注释 2 2 2 8 4 2 3" xfId="35355"/>
    <cellStyle name="注释 2 2 2 8 4 3" xfId="35356"/>
    <cellStyle name="注释 2 2 2 8 4 4" xfId="35357"/>
    <cellStyle name="注释 2 2 2 8 5" xfId="35358"/>
    <cellStyle name="注释 2 2 2 8 5 2" xfId="35359"/>
    <cellStyle name="注释 2 2 2 8 5 3" xfId="35360"/>
    <cellStyle name="注释 2 2 2 8 6" xfId="35361"/>
    <cellStyle name="注释 2 2 2 8 6 2" xfId="35362"/>
    <cellStyle name="注释 2 2 2 8 6 3" xfId="35363"/>
    <cellStyle name="注释 2 2 2 8 7" xfId="35364"/>
    <cellStyle name="注释 2 2 2 8 8" xfId="35365"/>
    <cellStyle name="注释 2 2 2 9" xfId="35366"/>
    <cellStyle name="注释 2 2 2 9 2" xfId="35367"/>
    <cellStyle name="注释 2 2 2 9 2 2" xfId="35368"/>
    <cellStyle name="注释 2 2 2 9 2 3" xfId="35369"/>
    <cellStyle name="注释 2 2 2 9 3" xfId="35370"/>
    <cellStyle name="注释 2 2 2 9 4" xfId="35371"/>
    <cellStyle name="注释 2 2 3" xfId="35372"/>
    <cellStyle name="注释 2 2 3 10" xfId="35373"/>
    <cellStyle name="注释 2 2 3 11" xfId="35374"/>
    <cellStyle name="注释 2 2 3 2" xfId="35375"/>
    <cellStyle name="注释 2 2 3 2 2" xfId="35376"/>
    <cellStyle name="注释 2 2 3 2 2 2" xfId="35377"/>
    <cellStyle name="注释 2 2 3 2 2 2 2" xfId="35378"/>
    <cellStyle name="注释 2 2 3 2 2 2 2 2" xfId="35379"/>
    <cellStyle name="注释 2 2 3 2 2 2 2 2 2" xfId="35380"/>
    <cellStyle name="注释 2 2 3 2 2 2 2 2 3" xfId="35381"/>
    <cellStyle name="注释 2 2 3 2 2 2 2 3" xfId="35382"/>
    <cellStyle name="注释 2 2 3 2 2 2 2 4" xfId="35383"/>
    <cellStyle name="注释 2 2 3 2 2 2 3" xfId="35384"/>
    <cellStyle name="注释 2 2 3 2 2 2 3 2" xfId="35385"/>
    <cellStyle name="注释 2 2 3 2 2 2 3 2 2" xfId="35386"/>
    <cellStyle name="注释 2 2 3 2 2 2 3 2 3" xfId="35387"/>
    <cellStyle name="注释 2 2 3 2 2 2 3 3" xfId="35388"/>
    <cellStyle name="注释 2 2 3 2 2 2 3 4" xfId="35389"/>
    <cellStyle name="注释 2 2 3 2 2 2 4" xfId="35390"/>
    <cellStyle name="注释 2 2 3 2 2 2 4 2" xfId="35391"/>
    <cellStyle name="注释 2 2 3 2 2 2 4 2 2" xfId="35392"/>
    <cellStyle name="注释 2 2 3 2 2 2 4 2 3" xfId="35393"/>
    <cellStyle name="注释 2 2 3 2 2 2 4 3" xfId="35394"/>
    <cellStyle name="注释 2 2 3 2 2 2 4 4" xfId="35395"/>
    <cellStyle name="注释 2 2 3 2 2 2 5" xfId="35396"/>
    <cellStyle name="注释 2 2 3 2 2 2 5 2" xfId="35397"/>
    <cellStyle name="注释 2 2 3 2 2 2 5 3" xfId="35398"/>
    <cellStyle name="注释 2 2 3 2 2 2 6" xfId="35399"/>
    <cellStyle name="注释 2 2 3 2 2 2 6 2" xfId="35400"/>
    <cellStyle name="注释 2 2 3 2 2 2 6 3" xfId="35401"/>
    <cellStyle name="注释 2 2 3 2 2 2 7" xfId="35402"/>
    <cellStyle name="注释 2 2 3 2 2 2 8" xfId="35403"/>
    <cellStyle name="注释 2 2 3 2 2 3" xfId="35404"/>
    <cellStyle name="注释 2 2 3 2 2 3 2" xfId="35405"/>
    <cellStyle name="注释 2 2 3 2 2 3 2 2" xfId="35406"/>
    <cellStyle name="注释 2 2 3 2 2 3 2 2 2" xfId="35407"/>
    <cellStyle name="注释 2 2 3 2 2 3 2 2 3" xfId="35408"/>
    <cellStyle name="注释 2 2 3 2 2 3 2 3" xfId="35409"/>
    <cellStyle name="注释 2 2 3 2 2 3 2 4" xfId="35410"/>
    <cellStyle name="注释 2 2 3 2 2 3 3" xfId="35411"/>
    <cellStyle name="注释 2 2 3 2 2 3 3 2" xfId="35412"/>
    <cellStyle name="注释 2 2 3 2 2 3 3 2 2" xfId="35413"/>
    <cellStyle name="注释 2 2 3 2 2 3 3 2 3" xfId="35414"/>
    <cellStyle name="注释 2 2 3 2 2 3 3 3" xfId="35415"/>
    <cellStyle name="注释 2 2 3 2 2 3 3 4" xfId="35416"/>
    <cellStyle name="注释 2 2 3 2 2 3 4" xfId="35417"/>
    <cellStyle name="注释 2 2 3 2 2 3 4 2" xfId="35418"/>
    <cellStyle name="注释 2 2 3 2 2 3 4 2 2" xfId="35419"/>
    <cellStyle name="注释 2 2 3 2 2 3 4 2 3" xfId="35420"/>
    <cellStyle name="注释 2 2 3 2 2 3 4 3" xfId="35421"/>
    <cellStyle name="注释 2 2 3 2 2 3 4 4" xfId="35422"/>
    <cellStyle name="注释 2 2 3 2 2 3 5" xfId="35423"/>
    <cellStyle name="注释 2 2 3 2 2 3 5 2" xfId="35424"/>
    <cellStyle name="注释 2 2 3 2 2 3 5 3" xfId="35425"/>
    <cellStyle name="注释 2 2 3 2 2 3 6" xfId="35426"/>
    <cellStyle name="注释 2 2 3 2 2 3 6 2" xfId="35427"/>
    <cellStyle name="注释 2 2 3 2 2 3 6 3" xfId="35428"/>
    <cellStyle name="注释 2 2 3 2 2 3 7" xfId="35429"/>
    <cellStyle name="注释 2 2 3 2 2 3 8" xfId="35430"/>
    <cellStyle name="注释 2 2 3 2 2 4" xfId="35431"/>
    <cellStyle name="注释 2 2 3 2 2 4 2" xfId="35432"/>
    <cellStyle name="注释 2 2 3 2 2 4 2 2" xfId="35433"/>
    <cellStyle name="注释 2 2 3 2 2 4 2 2 2" xfId="35434"/>
    <cellStyle name="注释 2 2 3 2 2 4 2 2 3" xfId="35435"/>
    <cellStyle name="注释 2 2 3 2 2 4 2 3" xfId="35436"/>
    <cellStyle name="注释 2 2 3 2 2 4 2 4" xfId="35437"/>
    <cellStyle name="注释 2 2 3 2 2 4 3" xfId="35438"/>
    <cellStyle name="注释 2 2 3 2 2 4 3 2" xfId="35439"/>
    <cellStyle name="注释 2 2 3 2 2 4 3 2 2" xfId="35440"/>
    <cellStyle name="注释 2 2 3 2 2 4 3 2 3" xfId="35441"/>
    <cellStyle name="注释 2 2 3 2 2 4 3 3" xfId="35442"/>
    <cellStyle name="注释 2 2 3 2 2 4 3 4" xfId="35443"/>
    <cellStyle name="注释 2 2 3 2 2 4 4" xfId="35444"/>
    <cellStyle name="注释 2 2 3 2 2 4 4 2" xfId="35445"/>
    <cellStyle name="注释 2 2 3 2 2 4 4 2 2" xfId="35446"/>
    <cellStyle name="注释 2 2 3 2 2 4 4 2 3" xfId="35447"/>
    <cellStyle name="注释 2 2 3 2 2 4 4 3" xfId="35448"/>
    <cellStyle name="注释 2 2 3 2 2 4 4 4" xfId="35449"/>
    <cellStyle name="注释 2 2 3 2 2 4 5" xfId="35450"/>
    <cellStyle name="注释 2 2 3 2 2 4 5 2" xfId="35451"/>
    <cellStyle name="注释 2 2 3 2 2 4 5 3" xfId="35452"/>
    <cellStyle name="注释 2 2 3 2 2 4 6" xfId="35453"/>
    <cellStyle name="注释 2 2 3 2 2 4 6 2" xfId="35454"/>
    <cellStyle name="注释 2 2 3 2 2 4 6 3" xfId="35455"/>
    <cellStyle name="注释 2 2 3 2 2 4 7" xfId="35456"/>
    <cellStyle name="注释 2 2 3 2 2 4 8" xfId="35457"/>
    <cellStyle name="注释 2 2 3 2 2 5" xfId="35458"/>
    <cellStyle name="注释 2 2 3 2 2 5 2" xfId="35459"/>
    <cellStyle name="注释 2 2 3 2 2 5 2 2" xfId="35460"/>
    <cellStyle name="注释 2 2 3 2 2 5 2 3" xfId="35461"/>
    <cellStyle name="注释 2 2 3 2 2 5 3" xfId="35462"/>
    <cellStyle name="注释 2 2 3 2 2 5 4" xfId="35463"/>
    <cellStyle name="注释 2 2 3 2 2 6" xfId="35464"/>
    <cellStyle name="注释 2 2 3 2 2 6 2" xfId="35465"/>
    <cellStyle name="注释 2 2 3 2 2 6 3" xfId="35466"/>
    <cellStyle name="注释 2 2 3 2 2 7" xfId="35467"/>
    <cellStyle name="注释 2 2 3 2 2 7 2" xfId="35468"/>
    <cellStyle name="注释 2 2 3 2 2 7 3" xfId="35469"/>
    <cellStyle name="注释 2 2 3 2 2 8" xfId="35470"/>
    <cellStyle name="注释 2 2 3 2 2 9" xfId="35471"/>
    <cellStyle name="注释 2 2 3 2 3" xfId="35472"/>
    <cellStyle name="注释 2 2 3 2 3 2" xfId="35473"/>
    <cellStyle name="注释 2 2 3 2 3 2 2" xfId="35474"/>
    <cellStyle name="注释 2 2 3 2 3 2 2 2" xfId="35475"/>
    <cellStyle name="注释 2 2 3 2 3 2 2 3" xfId="35476"/>
    <cellStyle name="注释 2 2 3 2 3 2 3" xfId="35477"/>
    <cellStyle name="注释 2 2 3 2 3 2 4" xfId="35478"/>
    <cellStyle name="注释 2 2 3 2 3 3" xfId="35479"/>
    <cellStyle name="注释 2 2 3 2 3 3 2" xfId="35480"/>
    <cellStyle name="注释 2 2 3 2 3 3 2 2" xfId="35481"/>
    <cellStyle name="注释 2 2 3 2 3 3 2 3" xfId="35482"/>
    <cellStyle name="注释 2 2 3 2 3 3 3" xfId="35483"/>
    <cellStyle name="注释 2 2 3 2 3 3 4" xfId="35484"/>
    <cellStyle name="注释 2 2 3 2 3 4" xfId="35485"/>
    <cellStyle name="注释 2 2 3 2 3 4 2" xfId="35486"/>
    <cellStyle name="注释 2 2 3 2 3 4 2 2" xfId="35487"/>
    <cellStyle name="注释 2 2 3 2 3 4 2 3" xfId="35488"/>
    <cellStyle name="注释 2 2 3 2 3 4 3" xfId="35489"/>
    <cellStyle name="注释 2 2 3 2 3 4 4" xfId="35490"/>
    <cellStyle name="注释 2 2 3 2 3 5" xfId="35491"/>
    <cellStyle name="注释 2 2 3 2 3 5 2" xfId="35492"/>
    <cellStyle name="注释 2 2 3 2 3 5 3" xfId="35493"/>
    <cellStyle name="注释 2 2 3 2 3 6" xfId="35494"/>
    <cellStyle name="注释 2 2 3 2 3 6 2" xfId="35495"/>
    <cellStyle name="注释 2 2 3 2 3 6 3" xfId="35496"/>
    <cellStyle name="注释 2 2 3 2 3 7" xfId="35497"/>
    <cellStyle name="注释 2 2 3 2 3 8" xfId="35498"/>
    <cellStyle name="注释 2 2 3 2 4" xfId="35499"/>
    <cellStyle name="注释 2 2 3 2 4 2" xfId="35500"/>
    <cellStyle name="注释 2 2 3 2 4 2 2" xfId="35501"/>
    <cellStyle name="注释 2 2 3 2 4 2 2 2" xfId="35502"/>
    <cellStyle name="注释 2 2 3 2 4 2 2 3" xfId="35503"/>
    <cellStyle name="注释 2 2 3 2 4 2 3" xfId="35504"/>
    <cellStyle name="注释 2 2 3 2 4 2 4" xfId="35505"/>
    <cellStyle name="注释 2 2 3 2 4 3" xfId="35506"/>
    <cellStyle name="注释 2 2 3 2 4 3 2" xfId="35507"/>
    <cellStyle name="注释 2 2 3 2 4 3 2 2" xfId="35508"/>
    <cellStyle name="注释 2 2 3 2 4 3 2 3" xfId="35509"/>
    <cellStyle name="注释 2 2 3 2 4 3 3" xfId="35510"/>
    <cellStyle name="注释 2 2 3 2 4 3 4" xfId="35511"/>
    <cellStyle name="注释 2 2 3 2 4 4" xfId="35512"/>
    <cellStyle name="注释 2 2 3 2 4 4 2" xfId="35513"/>
    <cellStyle name="注释 2 2 3 2 4 4 2 2" xfId="35514"/>
    <cellStyle name="注释 2 2 3 2 4 4 2 3" xfId="35515"/>
    <cellStyle name="注释 2 2 3 2 4 4 3" xfId="35516"/>
    <cellStyle name="注释 2 2 3 2 4 4 4" xfId="35517"/>
    <cellStyle name="注释 2 2 3 2 4 5" xfId="35518"/>
    <cellStyle name="注释 2 2 3 2 4 5 2" xfId="35519"/>
    <cellStyle name="注释 2 2 3 2 4 5 3" xfId="35520"/>
    <cellStyle name="注释 2 2 3 2 4 6" xfId="35521"/>
    <cellStyle name="注释 2 2 3 2 4 6 2" xfId="35522"/>
    <cellStyle name="注释 2 2 3 2 4 6 3" xfId="35523"/>
    <cellStyle name="注释 2 2 3 2 4 7" xfId="35524"/>
    <cellStyle name="注释 2 2 3 2 4 8" xfId="35525"/>
    <cellStyle name="注释 2 2 3 2 5" xfId="35526"/>
    <cellStyle name="注释 2 2 3 2 5 2" xfId="35527"/>
    <cellStyle name="注释 2 2 3 2 5 2 2" xfId="35528"/>
    <cellStyle name="注释 2 2 3 2 5 2 2 2" xfId="35529"/>
    <cellStyle name="注释 2 2 3 2 5 2 2 3" xfId="35530"/>
    <cellStyle name="注释 2 2 3 2 5 2 3" xfId="35531"/>
    <cellStyle name="注释 2 2 3 2 5 2 4" xfId="35532"/>
    <cellStyle name="注释 2 2 3 2 5 3" xfId="35533"/>
    <cellStyle name="注释 2 2 3 2 5 3 2" xfId="35534"/>
    <cellStyle name="注释 2 2 3 2 5 3 2 2" xfId="35535"/>
    <cellStyle name="注释 2 2 3 2 5 3 2 3" xfId="35536"/>
    <cellStyle name="注释 2 2 3 2 5 3 3" xfId="35537"/>
    <cellStyle name="注释 2 2 3 2 5 3 4" xfId="35538"/>
    <cellStyle name="注释 2 2 3 2 5 4" xfId="35539"/>
    <cellStyle name="注释 2 2 3 2 5 4 2" xfId="35540"/>
    <cellStyle name="注释 2 2 3 2 5 4 2 2" xfId="35541"/>
    <cellStyle name="注释 2 2 3 2 5 4 2 3" xfId="35542"/>
    <cellStyle name="注释 2 2 3 2 5 4 3" xfId="35543"/>
    <cellStyle name="注释 2 2 3 2 5 4 4" xfId="35544"/>
    <cellStyle name="注释 2 2 3 2 5 5" xfId="35545"/>
    <cellStyle name="注释 2 2 3 2 5 5 2" xfId="35546"/>
    <cellStyle name="注释 2 2 3 2 5 5 3" xfId="35547"/>
    <cellStyle name="注释 2 2 3 2 5 6" xfId="35548"/>
    <cellStyle name="注释 2 2 3 2 5 6 2" xfId="35549"/>
    <cellStyle name="注释 2 2 3 2 5 6 3" xfId="35550"/>
    <cellStyle name="注释 2 2 3 2 5 7" xfId="35551"/>
    <cellStyle name="注释 2 2 3 2 5 8" xfId="35552"/>
    <cellStyle name="注释 2 2 3 2 6" xfId="35553"/>
    <cellStyle name="注释 2 2 3 2 6 2" xfId="35554"/>
    <cellStyle name="注释 2 2 3 2 6 2 2" xfId="35555"/>
    <cellStyle name="注释 2 2 3 2 6 2 3" xfId="35556"/>
    <cellStyle name="注释 2 2 3 2 6 3" xfId="35557"/>
    <cellStyle name="注释 2 2 3 2 6 4" xfId="35558"/>
    <cellStyle name="注释 2 2 3 2 7" xfId="35559"/>
    <cellStyle name="注释 2 2 3 2 7 2" xfId="35560"/>
    <cellStyle name="注释 2 2 3 2 7 3" xfId="35561"/>
    <cellStyle name="注释 2 2 3 2 8" xfId="35562"/>
    <cellStyle name="注释 2 2 3 2 9" xfId="35563"/>
    <cellStyle name="注释 2 2 3 3" xfId="35564"/>
    <cellStyle name="注释 2 2 3 3 2" xfId="35565"/>
    <cellStyle name="注释 2 2 3 3 2 2" xfId="35566"/>
    <cellStyle name="注释 2 2 3 3 2 2 2" xfId="35567"/>
    <cellStyle name="注释 2 2 3 3 2 2 2 2" xfId="35568"/>
    <cellStyle name="注释 2 2 3 3 2 2 2 2 2" xfId="35569"/>
    <cellStyle name="注释 2 2 3 3 2 2 2 2 3" xfId="35570"/>
    <cellStyle name="注释 2 2 3 3 2 2 2 3" xfId="35571"/>
    <cellStyle name="注释 2 2 3 3 2 2 2 4" xfId="35572"/>
    <cellStyle name="注释 2 2 3 3 2 2 3" xfId="35573"/>
    <cellStyle name="注释 2 2 3 3 2 2 3 2" xfId="35574"/>
    <cellStyle name="注释 2 2 3 3 2 2 3 2 2" xfId="35575"/>
    <cellStyle name="注释 2 2 3 3 2 2 3 2 3" xfId="35576"/>
    <cellStyle name="注释 2 2 3 3 2 2 3 3" xfId="35577"/>
    <cellStyle name="注释 2 2 3 3 2 2 3 4" xfId="35578"/>
    <cellStyle name="注释 2 2 3 3 2 2 4" xfId="35579"/>
    <cellStyle name="注释 2 2 3 3 2 2 4 2" xfId="35580"/>
    <cellStyle name="注释 2 2 3 3 2 2 4 2 2" xfId="35581"/>
    <cellStyle name="注释 2 2 3 3 2 2 4 2 3" xfId="35582"/>
    <cellStyle name="注释 2 2 3 3 2 2 4 3" xfId="35583"/>
    <cellStyle name="注释 2 2 3 3 2 2 4 4" xfId="35584"/>
    <cellStyle name="注释 2 2 3 3 2 2 5" xfId="35585"/>
    <cellStyle name="注释 2 2 3 3 2 2 5 2" xfId="35586"/>
    <cellStyle name="注释 2 2 3 3 2 2 5 3" xfId="35587"/>
    <cellStyle name="注释 2 2 3 3 2 2 6" xfId="35588"/>
    <cellStyle name="注释 2 2 3 3 2 2 6 2" xfId="35589"/>
    <cellStyle name="注释 2 2 3 3 2 2 6 3" xfId="35590"/>
    <cellStyle name="注释 2 2 3 3 2 2 7" xfId="35591"/>
    <cellStyle name="注释 2 2 3 3 2 2 8" xfId="35592"/>
    <cellStyle name="注释 2 2 3 3 2 3" xfId="35593"/>
    <cellStyle name="注释 2 2 3 3 2 3 2" xfId="35594"/>
    <cellStyle name="注释 2 2 3 3 2 3 2 2" xfId="35595"/>
    <cellStyle name="注释 2 2 3 3 2 3 2 2 2" xfId="35596"/>
    <cellStyle name="注释 2 2 3 3 2 3 2 2 3" xfId="35597"/>
    <cellStyle name="注释 2 2 3 3 2 3 2 3" xfId="35598"/>
    <cellStyle name="注释 2 2 3 3 2 3 2 4" xfId="35599"/>
    <cellStyle name="注释 2 2 3 3 2 3 3" xfId="35600"/>
    <cellStyle name="注释 2 2 3 3 2 3 3 2" xfId="35601"/>
    <cellStyle name="注释 2 2 3 3 2 3 3 2 2" xfId="35602"/>
    <cellStyle name="注释 2 2 3 3 2 3 3 2 3" xfId="35603"/>
    <cellStyle name="注释 2 2 3 3 2 3 3 3" xfId="35604"/>
    <cellStyle name="注释 2 2 3 3 2 3 3 4" xfId="35605"/>
    <cellStyle name="注释 2 2 3 3 2 3 4" xfId="35606"/>
    <cellStyle name="注释 2 2 3 3 2 3 4 2" xfId="35607"/>
    <cellStyle name="注释 2 2 3 3 2 3 4 2 2" xfId="35608"/>
    <cellStyle name="注释 2 2 3 3 2 3 4 2 3" xfId="35609"/>
    <cellStyle name="注释 2 2 3 3 2 3 4 3" xfId="35610"/>
    <cellStyle name="注释 2 2 3 3 2 3 4 4" xfId="35611"/>
    <cellStyle name="注释 2 2 3 3 2 3 5" xfId="35612"/>
    <cellStyle name="注释 2 2 3 3 2 3 5 2" xfId="35613"/>
    <cellStyle name="注释 2 2 3 3 2 3 5 3" xfId="35614"/>
    <cellStyle name="注释 2 2 3 3 2 3 6" xfId="35615"/>
    <cellStyle name="注释 2 2 3 3 2 3 6 2" xfId="35616"/>
    <cellStyle name="注释 2 2 3 3 2 3 6 3" xfId="35617"/>
    <cellStyle name="注释 2 2 3 3 2 3 7" xfId="35618"/>
    <cellStyle name="注释 2 2 3 3 2 3 8" xfId="35619"/>
    <cellStyle name="注释 2 2 3 3 2 4" xfId="35620"/>
    <cellStyle name="注释 2 2 3 3 2 4 2" xfId="35621"/>
    <cellStyle name="注释 2 2 3 3 2 4 2 2" xfId="35622"/>
    <cellStyle name="注释 2 2 3 3 2 4 2 2 2" xfId="35623"/>
    <cellStyle name="注释 2 2 3 3 2 4 2 2 3" xfId="35624"/>
    <cellStyle name="注释 2 2 3 3 2 4 2 3" xfId="35625"/>
    <cellStyle name="注释 2 2 3 3 2 4 2 4" xfId="35626"/>
    <cellStyle name="注释 2 2 3 3 2 4 3" xfId="35627"/>
    <cellStyle name="注释 2 2 3 3 2 4 3 2" xfId="35628"/>
    <cellStyle name="注释 2 2 3 3 2 4 3 2 2" xfId="35629"/>
    <cellStyle name="注释 2 2 3 3 2 4 3 2 3" xfId="35630"/>
    <cellStyle name="注释 2 2 3 3 2 4 3 3" xfId="35631"/>
    <cellStyle name="注释 2 2 3 3 2 4 3 4" xfId="35632"/>
    <cellStyle name="注释 2 2 3 3 2 4 4" xfId="35633"/>
    <cellStyle name="注释 2 2 3 3 2 4 4 2" xfId="35634"/>
    <cellStyle name="注释 2 2 3 3 2 4 4 2 2" xfId="35635"/>
    <cellStyle name="注释 2 2 3 3 2 4 4 2 3" xfId="35636"/>
    <cellStyle name="注释 2 2 3 3 2 4 4 3" xfId="35637"/>
    <cellStyle name="注释 2 2 3 3 2 4 4 4" xfId="35638"/>
    <cellStyle name="注释 2 2 3 3 2 4 5" xfId="35639"/>
    <cellStyle name="注释 2 2 3 3 2 4 5 2" xfId="35640"/>
    <cellStyle name="注释 2 2 3 3 2 4 5 3" xfId="35641"/>
    <cellStyle name="注释 2 2 3 3 2 4 6" xfId="35642"/>
    <cellStyle name="注释 2 2 3 3 2 4 6 2" xfId="35643"/>
    <cellStyle name="注释 2 2 3 3 2 4 6 3" xfId="35644"/>
    <cellStyle name="注释 2 2 3 3 2 4 7" xfId="35645"/>
    <cellStyle name="注释 2 2 3 3 2 4 8" xfId="35646"/>
    <cellStyle name="注释 2 2 3 3 2 5" xfId="35647"/>
    <cellStyle name="注释 2 2 3 3 2 5 2" xfId="35648"/>
    <cellStyle name="注释 2 2 3 3 2 5 2 2" xfId="35649"/>
    <cellStyle name="注释 2 2 3 3 2 5 2 3" xfId="35650"/>
    <cellStyle name="注释 2 2 3 3 2 5 3" xfId="35651"/>
    <cellStyle name="注释 2 2 3 3 2 5 4" xfId="35652"/>
    <cellStyle name="注释 2 2 3 3 2 6" xfId="35653"/>
    <cellStyle name="注释 2 2 3 3 2 6 2" xfId="35654"/>
    <cellStyle name="注释 2 2 3 3 2 6 3" xfId="35655"/>
    <cellStyle name="注释 2 2 3 3 2 7" xfId="35656"/>
    <cellStyle name="注释 2 2 3 3 2 7 2" xfId="35657"/>
    <cellStyle name="注释 2 2 3 3 2 7 3" xfId="35658"/>
    <cellStyle name="注释 2 2 3 3 2 8" xfId="35659"/>
    <cellStyle name="注释 2 2 3 3 2 9" xfId="35660"/>
    <cellStyle name="注释 2 2 3 3 3" xfId="35661"/>
    <cellStyle name="注释 2 2 3 3 3 2" xfId="35662"/>
    <cellStyle name="注释 2 2 3 3 3 2 2" xfId="35663"/>
    <cellStyle name="注释 2 2 3 3 3 2 2 2" xfId="35664"/>
    <cellStyle name="注释 2 2 3 3 3 2 2 3" xfId="35665"/>
    <cellStyle name="注释 2 2 3 3 3 2 3" xfId="35666"/>
    <cellStyle name="注释 2 2 3 3 3 2 4" xfId="35667"/>
    <cellStyle name="注释 2 2 3 3 3 3" xfId="35668"/>
    <cellStyle name="注释 2 2 3 3 3 3 2" xfId="35669"/>
    <cellStyle name="注释 2 2 3 3 3 3 2 2" xfId="35670"/>
    <cellStyle name="注释 2 2 3 3 3 3 2 3" xfId="35671"/>
    <cellStyle name="注释 2 2 3 3 3 3 3" xfId="35672"/>
    <cellStyle name="注释 2 2 3 3 3 3 4" xfId="35673"/>
    <cellStyle name="注释 2 2 3 3 3 4" xfId="35674"/>
    <cellStyle name="注释 2 2 3 3 3 4 2" xfId="35675"/>
    <cellStyle name="注释 2 2 3 3 3 4 2 2" xfId="35676"/>
    <cellStyle name="注释 2 2 3 3 3 4 2 3" xfId="35677"/>
    <cellStyle name="注释 2 2 3 3 3 4 3" xfId="35678"/>
    <cellStyle name="注释 2 2 3 3 3 4 4" xfId="35679"/>
    <cellStyle name="注释 2 2 3 3 3 5" xfId="35680"/>
    <cellStyle name="注释 2 2 3 3 3 5 2" xfId="35681"/>
    <cellStyle name="注释 2 2 3 3 3 5 3" xfId="35682"/>
    <cellStyle name="注释 2 2 3 3 3 6" xfId="35683"/>
    <cellStyle name="注释 2 2 3 3 3 6 2" xfId="35684"/>
    <cellStyle name="注释 2 2 3 3 3 6 3" xfId="35685"/>
    <cellStyle name="注释 2 2 3 3 3 7" xfId="35686"/>
    <cellStyle name="注释 2 2 3 3 3 8" xfId="35687"/>
    <cellStyle name="注释 2 2 3 3 4" xfId="35688"/>
    <cellStyle name="注释 2 2 3 3 4 2" xfId="35689"/>
    <cellStyle name="注释 2 2 3 3 4 2 2" xfId="35690"/>
    <cellStyle name="注释 2 2 3 3 4 2 2 2" xfId="35691"/>
    <cellStyle name="注释 2 2 3 3 4 2 2 3" xfId="35692"/>
    <cellStyle name="注释 2 2 3 3 4 2 3" xfId="35693"/>
    <cellStyle name="注释 2 2 3 3 4 2 4" xfId="35694"/>
    <cellStyle name="注释 2 2 3 3 4 3" xfId="35695"/>
    <cellStyle name="注释 2 2 3 3 4 3 2" xfId="35696"/>
    <cellStyle name="注释 2 2 3 3 4 3 2 2" xfId="35697"/>
    <cellStyle name="注释 2 2 3 3 4 3 2 3" xfId="35698"/>
    <cellStyle name="注释 2 2 3 3 4 3 3" xfId="35699"/>
    <cellStyle name="注释 2 2 3 3 4 3 4" xfId="35700"/>
    <cellStyle name="注释 2 2 3 3 4 4" xfId="35701"/>
    <cellStyle name="注释 2 2 3 3 4 4 2" xfId="35702"/>
    <cellStyle name="注释 2 2 3 3 4 4 2 2" xfId="35703"/>
    <cellStyle name="注释 2 2 3 3 4 4 2 3" xfId="35704"/>
    <cellStyle name="注释 2 2 3 3 4 4 3" xfId="35705"/>
    <cellStyle name="注释 2 2 3 3 4 4 4" xfId="35706"/>
    <cellStyle name="注释 2 2 3 3 4 5" xfId="35707"/>
    <cellStyle name="注释 2 2 3 3 4 5 2" xfId="35708"/>
    <cellStyle name="注释 2 2 3 3 4 5 3" xfId="35709"/>
    <cellStyle name="注释 2 2 3 3 4 6" xfId="35710"/>
    <cellStyle name="注释 2 2 3 3 4 6 2" xfId="35711"/>
    <cellStyle name="注释 2 2 3 3 4 6 3" xfId="35712"/>
    <cellStyle name="注释 2 2 3 3 4 7" xfId="35713"/>
    <cellStyle name="注释 2 2 3 3 4 8" xfId="35714"/>
    <cellStyle name="注释 2 2 3 3 5" xfId="35715"/>
    <cellStyle name="注释 2 2 3 3 5 2" xfId="35716"/>
    <cellStyle name="注释 2 2 3 3 5 2 2" xfId="35717"/>
    <cellStyle name="注释 2 2 3 3 5 2 2 2" xfId="35718"/>
    <cellStyle name="注释 2 2 3 3 5 2 2 3" xfId="35719"/>
    <cellStyle name="注释 2 2 3 3 5 2 3" xfId="35720"/>
    <cellStyle name="注释 2 2 3 3 5 2 4" xfId="35721"/>
    <cellStyle name="注释 2 2 3 3 5 3" xfId="35722"/>
    <cellStyle name="注释 2 2 3 3 5 3 2" xfId="35723"/>
    <cellStyle name="注释 2 2 3 3 5 3 2 2" xfId="35724"/>
    <cellStyle name="注释 2 2 3 3 5 3 2 3" xfId="35725"/>
    <cellStyle name="注释 2 2 3 3 5 3 3" xfId="35726"/>
    <cellStyle name="注释 2 2 3 3 5 3 4" xfId="35727"/>
    <cellStyle name="注释 2 2 3 3 5 4" xfId="35728"/>
    <cellStyle name="注释 2 2 3 3 5 4 2" xfId="35729"/>
    <cellStyle name="注释 2 2 3 3 5 4 2 2" xfId="35730"/>
    <cellStyle name="注释 2 2 3 3 5 4 2 3" xfId="35731"/>
    <cellStyle name="注释 2 2 3 3 5 4 3" xfId="35732"/>
    <cellStyle name="注释 2 2 3 3 5 4 4" xfId="35733"/>
    <cellStyle name="注释 2 2 3 3 5 5" xfId="35734"/>
    <cellStyle name="注释 2 2 3 3 5 5 2" xfId="35735"/>
    <cellStyle name="注释 2 2 3 3 5 5 3" xfId="35736"/>
    <cellStyle name="注释 2 2 3 3 5 6" xfId="35737"/>
    <cellStyle name="注释 2 2 3 3 5 6 2" xfId="35738"/>
    <cellStyle name="注释 2 2 3 3 5 6 3" xfId="35739"/>
    <cellStyle name="注释 2 2 3 3 5 7" xfId="35740"/>
    <cellStyle name="注释 2 2 3 3 5 8" xfId="35741"/>
    <cellStyle name="注释 2 2 3 3 6" xfId="35742"/>
    <cellStyle name="注释 2 2 3 3 6 2" xfId="35743"/>
    <cellStyle name="注释 2 2 3 3 6 2 2" xfId="35744"/>
    <cellStyle name="注释 2 2 3 3 6 2 3" xfId="35745"/>
    <cellStyle name="注释 2 2 3 3 6 3" xfId="35746"/>
    <cellStyle name="注释 2 2 3 3 6 4" xfId="35747"/>
    <cellStyle name="注释 2 2 3 3 7" xfId="35748"/>
    <cellStyle name="注释 2 2 3 3 7 2" xfId="35749"/>
    <cellStyle name="注释 2 2 3 3 7 3" xfId="35750"/>
    <cellStyle name="注释 2 2 3 3 8" xfId="35751"/>
    <cellStyle name="注释 2 2 3 3 9" xfId="35752"/>
    <cellStyle name="注释 2 2 3 4" xfId="35753"/>
    <cellStyle name="注释 2 2 3 4 2" xfId="35754"/>
    <cellStyle name="注释 2 2 3 4 2 2" xfId="35755"/>
    <cellStyle name="注释 2 2 3 4 2 2 2" xfId="35756"/>
    <cellStyle name="注释 2 2 3 4 2 2 2 2" xfId="35757"/>
    <cellStyle name="注释 2 2 3 4 2 2 2 2 2" xfId="35758"/>
    <cellStyle name="注释 2 2 3 4 2 2 2 2 3" xfId="35759"/>
    <cellStyle name="注释 2 2 3 4 2 2 2 3" xfId="35760"/>
    <cellStyle name="注释 2 2 3 4 2 2 2 4" xfId="35761"/>
    <cellStyle name="注释 2 2 3 4 2 2 3" xfId="35762"/>
    <cellStyle name="注释 2 2 3 4 2 2 3 2" xfId="35763"/>
    <cellStyle name="注释 2 2 3 4 2 2 3 2 2" xfId="35764"/>
    <cellStyle name="注释 2 2 3 4 2 2 3 2 3" xfId="35765"/>
    <cellStyle name="注释 2 2 3 4 2 2 3 3" xfId="35766"/>
    <cellStyle name="注释 2 2 3 4 2 2 3 4" xfId="35767"/>
    <cellStyle name="注释 2 2 3 4 2 2 4" xfId="35768"/>
    <cellStyle name="注释 2 2 3 4 2 2 4 2" xfId="35769"/>
    <cellStyle name="注释 2 2 3 4 2 2 4 2 2" xfId="35770"/>
    <cellStyle name="注释 2 2 3 4 2 2 4 2 3" xfId="35771"/>
    <cellStyle name="注释 2 2 3 4 2 2 4 3" xfId="35772"/>
    <cellStyle name="注释 2 2 3 4 2 2 4 4" xfId="35773"/>
    <cellStyle name="注释 2 2 3 4 2 2 5" xfId="35774"/>
    <cellStyle name="注释 2 2 3 4 2 2 5 2" xfId="35775"/>
    <cellStyle name="注释 2 2 3 4 2 2 5 3" xfId="35776"/>
    <cellStyle name="注释 2 2 3 4 2 2 6" xfId="35777"/>
    <cellStyle name="注释 2 2 3 4 2 2 6 2" xfId="35778"/>
    <cellStyle name="注释 2 2 3 4 2 2 6 3" xfId="35779"/>
    <cellStyle name="注释 2 2 3 4 2 2 7" xfId="35780"/>
    <cellStyle name="注释 2 2 3 4 2 2 8" xfId="35781"/>
    <cellStyle name="注释 2 2 3 4 2 3" xfId="35782"/>
    <cellStyle name="注释 2 2 3 4 2 3 2" xfId="35783"/>
    <cellStyle name="注释 2 2 3 4 2 3 2 2" xfId="35784"/>
    <cellStyle name="注释 2 2 3 4 2 3 2 2 2" xfId="35785"/>
    <cellStyle name="注释 2 2 3 4 2 3 2 2 3" xfId="35786"/>
    <cellStyle name="注释 2 2 3 4 2 3 2 3" xfId="35787"/>
    <cellStyle name="注释 2 2 3 4 2 3 2 4" xfId="35788"/>
    <cellStyle name="注释 2 2 3 4 2 3 3" xfId="35789"/>
    <cellStyle name="注释 2 2 3 4 2 3 3 2" xfId="35790"/>
    <cellStyle name="注释 2 2 3 4 2 3 3 2 2" xfId="35791"/>
    <cellStyle name="注释 2 2 3 4 2 3 3 2 3" xfId="35792"/>
    <cellStyle name="注释 2 2 3 4 2 3 3 3" xfId="35793"/>
    <cellStyle name="注释 2 2 3 4 2 3 3 4" xfId="35794"/>
    <cellStyle name="注释 2 2 3 4 2 3 4" xfId="35795"/>
    <cellStyle name="注释 2 2 3 4 2 3 4 2" xfId="35796"/>
    <cellStyle name="注释 2 2 3 4 2 3 4 2 2" xfId="35797"/>
    <cellStyle name="注释 2 2 3 4 2 3 4 2 3" xfId="35798"/>
    <cellStyle name="注释 2 2 3 4 2 3 4 3" xfId="35799"/>
    <cellStyle name="注释 2 2 3 4 2 3 4 4" xfId="35800"/>
    <cellStyle name="注释 2 2 3 4 2 3 5" xfId="35801"/>
    <cellStyle name="注释 2 2 3 4 2 3 5 2" xfId="35802"/>
    <cellStyle name="注释 2 2 3 4 2 3 5 3" xfId="35803"/>
    <cellStyle name="注释 2 2 3 4 2 3 6" xfId="35804"/>
    <cellStyle name="注释 2 2 3 4 2 3 6 2" xfId="35805"/>
    <cellStyle name="注释 2 2 3 4 2 3 6 3" xfId="35806"/>
    <cellStyle name="注释 2 2 3 4 2 3 7" xfId="35807"/>
    <cellStyle name="注释 2 2 3 4 2 3 8" xfId="35808"/>
    <cellStyle name="注释 2 2 3 4 2 4" xfId="35809"/>
    <cellStyle name="注释 2 2 3 4 2 4 2" xfId="35810"/>
    <cellStyle name="注释 2 2 3 4 2 4 2 2" xfId="35811"/>
    <cellStyle name="注释 2 2 3 4 2 4 2 2 2" xfId="35812"/>
    <cellStyle name="注释 2 2 3 4 2 4 2 2 3" xfId="35813"/>
    <cellStyle name="注释 2 2 3 4 2 4 2 3" xfId="35814"/>
    <cellStyle name="注释 2 2 3 4 2 4 2 4" xfId="35815"/>
    <cellStyle name="注释 2 2 3 4 2 4 3" xfId="35816"/>
    <cellStyle name="注释 2 2 3 4 2 4 3 2" xfId="35817"/>
    <cellStyle name="注释 2 2 3 4 2 4 3 2 2" xfId="35818"/>
    <cellStyle name="注释 2 2 3 4 2 4 3 2 3" xfId="35819"/>
    <cellStyle name="注释 2 2 3 4 2 4 3 3" xfId="35820"/>
    <cellStyle name="注释 2 2 3 4 2 4 3 4" xfId="35821"/>
    <cellStyle name="注释 2 2 3 4 2 4 4" xfId="35822"/>
    <cellStyle name="注释 2 2 3 4 2 4 4 2" xfId="35823"/>
    <cellStyle name="注释 2 2 3 4 2 4 4 2 2" xfId="35824"/>
    <cellStyle name="注释 2 2 3 4 2 4 4 2 3" xfId="35825"/>
    <cellStyle name="注释 2 2 3 4 2 4 4 3" xfId="35826"/>
    <cellStyle name="注释 2 2 3 4 2 4 4 4" xfId="35827"/>
    <cellStyle name="注释 2 2 3 4 2 4 5" xfId="35828"/>
    <cellStyle name="注释 2 2 3 4 2 4 5 2" xfId="35829"/>
    <cellStyle name="注释 2 2 3 4 2 4 5 3" xfId="35830"/>
    <cellStyle name="注释 2 2 3 4 2 4 6" xfId="35831"/>
    <cellStyle name="注释 2 2 3 4 2 4 6 2" xfId="35832"/>
    <cellStyle name="注释 2 2 3 4 2 4 6 3" xfId="35833"/>
    <cellStyle name="注释 2 2 3 4 2 4 7" xfId="35834"/>
    <cellStyle name="注释 2 2 3 4 2 4 8" xfId="35835"/>
    <cellStyle name="注释 2 2 3 4 2 5" xfId="35836"/>
    <cellStyle name="注释 2 2 3 4 2 5 2" xfId="35837"/>
    <cellStyle name="注释 2 2 3 4 2 5 2 2" xfId="35838"/>
    <cellStyle name="注释 2 2 3 4 2 5 2 3" xfId="35839"/>
    <cellStyle name="注释 2 2 3 4 2 5 3" xfId="35840"/>
    <cellStyle name="注释 2 2 3 4 2 5 4" xfId="35841"/>
    <cellStyle name="注释 2 2 3 4 2 6" xfId="35842"/>
    <cellStyle name="注释 2 2 3 4 2 6 2" xfId="35843"/>
    <cellStyle name="注释 2 2 3 4 2 6 3" xfId="35844"/>
    <cellStyle name="注释 2 2 3 4 2 7" xfId="35845"/>
    <cellStyle name="注释 2 2 3 4 2 7 2" xfId="35846"/>
    <cellStyle name="注释 2 2 3 4 2 7 3" xfId="35847"/>
    <cellStyle name="注释 2 2 3 4 2 8" xfId="35848"/>
    <cellStyle name="注释 2 2 3 4 2 9" xfId="35849"/>
    <cellStyle name="注释 2 2 3 4 3" xfId="35850"/>
    <cellStyle name="注释 2 2 3 4 3 2" xfId="35851"/>
    <cellStyle name="注释 2 2 3 4 3 2 2" xfId="35852"/>
    <cellStyle name="注释 2 2 3 4 3 2 2 2" xfId="35853"/>
    <cellStyle name="注释 2 2 3 4 3 2 2 3" xfId="35854"/>
    <cellStyle name="注释 2 2 3 4 3 2 3" xfId="35855"/>
    <cellStyle name="注释 2 2 3 4 3 2 4" xfId="35856"/>
    <cellStyle name="注释 2 2 3 4 3 3" xfId="35857"/>
    <cellStyle name="注释 2 2 3 4 3 3 2" xfId="35858"/>
    <cellStyle name="注释 2 2 3 4 3 3 2 2" xfId="35859"/>
    <cellStyle name="注释 2 2 3 4 3 3 2 3" xfId="35860"/>
    <cellStyle name="注释 2 2 3 4 3 3 3" xfId="35861"/>
    <cellStyle name="注释 2 2 3 4 3 3 4" xfId="35862"/>
    <cellStyle name="注释 2 2 3 4 3 4" xfId="35863"/>
    <cellStyle name="注释 2 2 3 4 3 4 2" xfId="35864"/>
    <cellStyle name="注释 2 2 3 4 3 4 2 2" xfId="35865"/>
    <cellStyle name="注释 2 2 3 4 3 4 2 3" xfId="35866"/>
    <cellStyle name="注释 2 2 3 4 3 4 3" xfId="35867"/>
    <cellStyle name="注释 2 2 3 4 3 4 4" xfId="35868"/>
    <cellStyle name="注释 2 2 3 4 3 5" xfId="35869"/>
    <cellStyle name="注释 2 2 3 4 3 5 2" xfId="35870"/>
    <cellStyle name="注释 2 2 3 4 3 5 3" xfId="35871"/>
    <cellStyle name="注释 2 2 3 4 3 6" xfId="35872"/>
    <cellStyle name="注释 2 2 3 4 3 6 2" xfId="35873"/>
    <cellStyle name="注释 2 2 3 4 3 6 3" xfId="35874"/>
    <cellStyle name="注释 2 2 3 4 3 7" xfId="35875"/>
    <cellStyle name="注释 2 2 3 4 3 8" xfId="35876"/>
    <cellStyle name="注释 2 2 3 4 4" xfId="35877"/>
    <cellStyle name="注释 2 2 3 4 4 2" xfId="35878"/>
    <cellStyle name="注释 2 2 3 4 4 2 2" xfId="35879"/>
    <cellStyle name="注释 2 2 3 4 4 2 2 2" xfId="35880"/>
    <cellStyle name="注释 2 2 3 4 4 2 2 3" xfId="35881"/>
    <cellStyle name="注释 2 2 3 4 4 2 3" xfId="35882"/>
    <cellStyle name="注释 2 2 3 4 4 2 4" xfId="35883"/>
    <cellStyle name="注释 2 2 3 4 4 3" xfId="35884"/>
    <cellStyle name="注释 2 2 3 4 4 3 2" xfId="35885"/>
    <cellStyle name="注释 2 2 3 4 4 3 2 2" xfId="35886"/>
    <cellStyle name="注释 2 2 3 4 4 3 2 3" xfId="35887"/>
    <cellStyle name="注释 2 2 3 4 4 3 3" xfId="35888"/>
    <cellStyle name="注释 2 2 3 4 4 3 4" xfId="35889"/>
    <cellStyle name="注释 2 2 3 4 4 4" xfId="35890"/>
    <cellStyle name="注释 2 2 3 4 4 4 2" xfId="35891"/>
    <cellStyle name="注释 2 2 3 4 4 4 2 2" xfId="35892"/>
    <cellStyle name="注释 2 2 3 4 4 4 2 3" xfId="35893"/>
    <cellStyle name="注释 2 2 3 4 4 4 3" xfId="35894"/>
    <cellStyle name="注释 2 2 3 4 4 4 4" xfId="35895"/>
    <cellStyle name="注释 2 2 3 4 4 5" xfId="35896"/>
    <cellStyle name="注释 2 2 3 4 4 5 2" xfId="35897"/>
    <cellStyle name="注释 2 2 3 4 4 5 3" xfId="35898"/>
    <cellStyle name="注释 2 2 3 4 4 6" xfId="35899"/>
    <cellStyle name="注释 2 2 3 4 4 6 2" xfId="35900"/>
    <cellStyle name="注释 2 2 3 4 4 6 3" xfId="35901"/>
    <cellStyle name="注释 2 2 3 4 4 7" xfId="35902"/>
    <cellStyle name="注释 2 2 3 4 4 8" xfId="35903"/>
    <cellStyle name="注释 2 2 3 4 5" xfId="35904"/>
    <cellStyle name="注释 2 2 3 4 5 2" xfId="35905"/>
    <cellStyle name="注释 2 2 3 4 5 2 2" xfId="35906"/>
    <cellStyle name="注释 2 2 3 4 5 2 2 2" xfId="35907"/>
    <cellStyle name="注释 2 2 3 4 5 2 2 3" xfId="35908"/>
    <cellStyle name="注释 2 2 3 4 5 2 3" xfId="35909"/>
    <cellStyle name="注释 2 2 3 4 5 2 4" xfId="35910"/>
    <cellStyle name="注释 2 2 3 4 5 3" xfId="35911"/>
    <cellStyle name="注释 2 2 3 4 5 3 2" xfId="35912"/>
    <cellStyle name="注释 2 2 3 4 5 3 2 2" xfId="35913"/>
    <cellStyle name="注释 2 2 3 4 5 3 2 3" xfId="35914"/>
    <cellStyle name="注释 2 2 3 4 5 3 3" xfId="35915"/>
    <cellStyle name="注释 2 2 3 4 5 3 4" xfId="35916"/>
    <cellStyle name="注释 2 2 3 4 5 4" xfId="35917"/>
    <cellStyle name="注释 2 2 3 4 5 4 2" xfId="35918"/>
    <cellStyle name="注释 2 2 3 4 5 4 2 2" xfId="35919"/>
    <cellStyle name="注释 2 2 3 4 5 4 2 3" xfId="35920"/>
    <cellStyle name="注释 2 2 3 4 5 4 3" xfId="35921"/>
    <cellStyle name="注释 2 2 3 4 5 4 4" xfId="35922"/>
    <cellStyle name="注释 2 2 3 4 5 5" xfId="35923"/>
    <cellStyle name="注释 2 2 3 4 5 5 2" xfId="35924"/>
    <cellStyle name="注释 2 2 3 4 5 5 3" xfId="35925"/>
    <cellStyle name="注释 2 2 3 4 5 6" xfId="35926"/>
    <cellStyle name="注释 2 2 3 4 5 6 2" xfId="35927"/>
    <cellStyle name="注释 2 2 3 4 5 6 3" xfId="35928"/>
    <cellStyle name="注释 2 2 3 4 5 7" xfId="35929"/>
    <cellStyle name="注释 2 2 3 4 5 8" xfId="35930"/>
    <cellStyle name="注释 2 2 3 4 6" xfId="35931"/>
    <cellStyle name="注释 2 2 3 4 6 2" xfId="35932"/>
    <cellStyle name="注释 2 2 3 4 6 2 2" xfId="35933"/>
    <cellStyle name="注释 2 2 3 4 6 2 3" xfId="35934"/>
    <cellStyle name="注释 2 2 3 4 6 3" xfId="35935"/>
    <cellStyle name="注释 2 2 3 4 6 4" xfId="35936"/>
    <cellStyle name="注释 2 2 3 4 7" xfId="35937"/>
    <cellStyle name="注释 2 2 3 4 8" xfId="35938"/>
    <cellStyle name="注释 2 2 3 5" xfId="35939"/>
    <cellStyle name="注释 2 2 3 5 2" xfId="35940"/>
    <cellStyle name="注释 2 2 3 5 2 2" xfId="35941"/>
    <cellStyle name="注释 2 2 3 5 2 2 2" xfId="35942"/>
    <cellStyle name="注释 2 2 3 5 2 2 2 2" xfId="35943"/>
    <cellStyle name="注释 2 2 3 5 2 2 2 3" xfId="35944"/>
    <cellStyle name="注释 2 2 3 5 2 2 3" xfId="35945"/>
    <cellStyle name="注释 2 2 3 5 2 2 4" xfId="35946"/>
    <cellStyle name="注释 2 2 3 5 2 3" xfId="35947"/>
    <cellStyle name="注释 2 2 3 5 2 3 2" xfId="35948"/>
    <cellStyle name="注释 2 2 3 5 2 3 2 2" xfId="35949"/>
    <cellStyle name="注释 2 2 3 5 2 3 2 3" xfId="35950"/>
    <cellStyle name="注释 2 2 3 5 2 3 3" xfId="35951"/>
    <cellStyle name="注释 2 2 3 5 2 3 4" xfId="35952"/>
    <cellStyle name="注释 2 2 3 5 2 4" xfId="35953"/>
    <cellStyle name="注释 2 2 3 5 2 4 2" xfId="35954"/>
    <cellStyle name="注释 2 2 3 5 2 4 2 2" xfId="35955"/>
    <cellStyle name="注释 2 2 3 5 2 4 2 3" xfId="35956"/>
    <cellStyle name="注释 2 2 3 5 2 4 3" xfId="35957"/>
    <cellStyle name="注释 2 2 3 5 2 4 4" xfId="35958"/>
    <cellStyle name="注释 2 2 3 5 2 5" xfId="35959"/>
    <cellStyle name="注释 2 2 3 5 2 5 2" xfId="35960"/>
    <cellStyle name="注释 2 2 3 5 2 5 3" xfId="35961"/>
    <cellStyle name="注释 2 2 3 5 2 6" xfId="35962"/>
    <cellStyle name="注释 2 2 3 5 2 6 2" xfId="35963"/>
    <cellStyle name="注释 2 2 3 5 2 6 3" xfId="35964"/>
    <cellStyle name="注释 2 2 3 5 2 7" xfId="35965"/>
    <cellStyle name="注释 2 2 3 5 2 8" xfId="35966"/>
    <cellStyle name="注释 2 2 3 5 3" xfId="35967"/>
    <cellStyle name="注释 2 2 3 5 3 2" xfId="35968"/>
    <cellStyle name="注释 2 2 3 5 3 2 2" xfId="35969"/>
    <cellStyle name="注释 2 2 3 5 3 2 2 2" xfId="35970"/>
    <cellStyle name="注释 2 2 3 5 3 2 2 3" xfId="35971"/>
    <cellStyle name="注释 2 2 3 5 3 2 3" xfId="35972"/>
    <cellStyle name="注释 2 2 3 5 3 2 4" xfId="35973"/>
    <cellStyle name="注释 2 2 3 5 3 3" xfId="35974"/>
    <cellStyle name="注释 2 2 3 5 3 3 2" xfId="35975"/>
    <cellStyle name="注释 2 2 3 5 3 3 2 2" xfId="35976"/>
    <cellStyle name="注释 2 2 3 5 3 3 2 3" xfId="35977"/>
    <cellStyle name="注释 2 2 3 5 3 3 3" xfId="35978"/>
    <cellStyle name="注释 2 2 3 5 3 3 4" xfId="35979"/>
    <cellStyle name="注释 2 2 3 5 3 4" xfId="35980"/>
    <cellStyle name="注释 2 2 3 5 3 4 2" xfId="35981"/>
    <cellStyle name="注释 2 2 3 5 3 4 2 2" xfId="35982"/>
    <cellStyle name="注释 2 2 3 5 3 4 2 3" xfId="35983"/>
    <cellStyle name="注释 2 2 3 5 3 4 3" xfId="35984"/>
    <cellStyle name="注释 2 2 3 5 3 4 4" xfId="35985"/>
    <cellStyle name="注释 2 2 3 5 3 5" xfId="35986"/>
    <cellStyle name="注释 2 2 3 5 3 5 2" xfId="35987"/>
    <cellStyle name="注释 2 2 3 5 3 5 3" xfId="35988"/>
    <cellStyle name="注释 2 2 3 5 3 6" xfId="35989"/>
    <cellStyle name="注释 2 2 3 5 3 6 2" xfId="35990"/>
    <cellStyle name="注释 2 2 3 5 3 6 3" xfId="35991"/>
    <cellStyle name="注释 2 2 3 5 3 7" xfId="35992"/>
    <cellStyle name="注释 2 2 3 5 3 8" xfId="35993"/>
    <cellStyle name="注释 2 2 3 5 4" xfId="35994"/>
    <cellStyle name="注释 2 2 3 5 4 2" xfId="35995"/>
    <cellStyle name="注释 2 2 3 5 4 2 2" xfId="35996"/>
    <cellStyle name="注释 2 2 3 5 4 2 2 2" xfId="35997"/>
    <cellStyle name="注释 2 2 3 5 4 2 2 3" xfId="35998"/>
    <cellStyle name="注释 2 2 3 5 4 2 3" xfId="35999"/>
    <cellStyle name="注释 2 2 3 5 4 2 4" xfId="36000"/>
    <cellStyle name="注释 2 2 3 5 4 3" xfId="36001"/>
    <cellStyle name="注释 2 2 3 5 4 3 2" xfId="36002"/>
    <cellStyle name="注释 2 2 3 5 4 3 2 2" xfId="36003"/>
    <cellStyle name="注释 2 2 3 5 4 3 2 3" xfId="36004"/>
    <cellStyle name="注释 2 2 3 5 4 3 3" xfId="36005"/>
    <cellStyle name="注释 2 2 3 5 4 3 4" xfId="36006"/>
    <cellStyle name="注释 2 2 3 5 4 4" xfId="36007"/>
    <cellStyle name="注释 2 2 3 5 4 4 2" xfId="36008"/>
    <cellStyle name="注释 2 2 3 5 4 4 2 2" xfId="36009"/>
    <cellStyle name="注释 2 2 3 5 4 4 2 3" xfId="36010"/>
    <cellStyle name="注释 2 2 3 5 4 4 3" xfId="36011"/>
    <cellStyle name="注释 2 2 3 5 4 4 4" xfId="36012"/>
    <cellStyle name="注释 2 2 3 5 4 5" xfId="36013"/>
    <cellStyle name="注释 2 2 3 5 4 5 2" xfId="36014"/>
    <cellStyle name="注释 2 2 3 5 4 5 3" xfId="36015"/>
    <cellStyle name="注释 2 2 3 5 4 6" xfId="36016"/>
    <cellStyle name="注释 2 2 3 5 4 6 2" xfId="36017"/>
    <cellStyle name="注释 2 2 3 5 4 6 3" xfId="36018"/>
    <cellStyle name="注释 2 2 3 5 4 7" xfId="36019"/>
    <cellStyle name="注释 2 2 3 5 4 8" xfId="36020"/>
    <cellStyle name="注释 2 2 3 5 5" xfId="36021"/>
    <cellStyle name="注释 2 2 3 5 5 2" xfId="36022"/>
    <cellStyle name="注释 2 2 3 5 5 2 2" xfId="36023"/>
    <cellStyle name="注释 2 2 3 5 5 2 3" xfId="36024"/>
    <cellStyle name="注释 2 2 3 5 5 3" xfId="36025"/>
    <cellStyle name="注释 2 2 3 5 5 4" xfId="36026"/>
    <cellStyle name="注释 2 2 3 5 6" xfId="36027"/>
    <cellStyle name="注释 2 2 3 5 6 2" xfId="36028"/>
    <cellStyle name="注释 2 2 3 5 6 3" xfId="36029"/>
    <cellStyle name="注释 2 2 3 5 7" xfId="36030"/>
    <cellStyle name="注释 2 2 3 5 7 2" xfId="36031"/>
    <cellStyle name="注释 2 2 3 5 7 3" xfId="36032"/>
    <cellStyle name="注释 2 2 3 5 8" xfId="36033"/>
    <cellStyle name="注释 2 2 3 5 9" xfId="36034"/>
    <cellStyle name="注释 2 2 3 6" xfId="36035"/>
    <cellStyle name="注释 2 2 3 6 2" xfId="36036"/>
    <cellStyle name="注释 2 2 3 6 2 2" xfId="36037"/>
    <cellStyle name="注释 2 2 3 6 2 2 2" xfId="36038"/>
    <cellStyle name="注释 2 2 3 6 2 2 3" xfId="36039"/>
    <cellStyle name="注释 2 2 3 6 2 3" xfId="36040"/>
    <cellStyle name="注释 2 2 3 6 2 4" xfId="36041"/>
    <cellStyle name="注释 2 2 3 6 3" xfId="36042"/>
    <cellStyle name="注释 2 2 3 6 3 2" xfId="36043"/>
    <cellStyle name="注释 2 2 3 6 3 2 2" xfId="36044"/>
    <cellStyle name="注释 2 2 3 6 3 2 3" xfId="36045"/>
    <cellStyle name="注释 2 2 3 6 3 3" xfId="36046"/>
    <cellStyle name="注释 2 2 3 6 3 4" xfId="36047"/>
    <cellStyle name="注释 2 2 3 6 4" xfId="36048"/>
    <cellStyle name="注释 2 2 3 6 4 2" xfId="36049"/>
    <cellStyle name="注释 2 2 3 6 4 2 2" xfId="36050"/>
    <cellStyle name="注释 2 2 3 6 4 2 3" xfId="36051"/>
    <cellStyle name="注释 2 2 3 6 4 3" xfId="36052"/>
    <cellStyle name="注释 2 2 3 6 4 4" xfId="36053"/>
    <cellStyle name="注释 2 2 3 6 5" xfId="36054"/>
    <cellStyle name="注释 2 2 3 6 5 2" xfId="36055"/>
    <cellStyle name="注释 2 2 3 6 5 3" xfId="36056"/>
    <cellStyle name="注释 2 2 3 6 6" xfId="36057"/>
    <cellStyle name="注释 2 2 3 6 6 2" xfId="36058"/>
    <cellStyle name="注释 2 2 3 6 6 3" xfId="36059"/>
    <cellStyle name="注释 2 2 3 6 7" xfId="36060"/>
    <cellStyle name="注释 2 2 3 6 8" xfId="36061"/>
    <cellStyle name="注释 2 2 3 7" xfId="36062"/>
    <cellStyle name="注释 2 2 3 7 2" xfId="36063"/>
    <cellStyle name="注释 2 2 3 7 2 2" xfId="36064"/>
    <cellStyle name="注释 2 2 3 7 2 2 2" xfId="36065"/>
    <cellStyle name="注释 2 2 3 7 2 2 3" xfId="36066"/>
    <cellStyle name="注释 2 2 3 7 2 3" xfId="36067"/>
    <cellStyle name="注释 2 2 3 7 2 4" xfId="36068"/>
    <cellStyle name="注释 2 2 3 7 3" xfId="36069"/>
    <cellStyle name="注释 2 2 3 7 3 2" xfId="36070"/>
    <cellStyle name="注释 2 2 3 7 3 2 2" xfId="36071"/>
    <cellStyle name="注释 2 2 3 7 3 2 3" xfId="36072"/>
    <cellStyle name="注释 2 2 3 7 3 3" xfId="36073"/>
    <cellStyle name="注释 2 2 3 7 3 4" xfId="36074"/>
    <cellStyle name="注释 2 2 3 7 4" xfId="36075"/>
    <cellStyle name="注释 2 2 3 7 4 2" xfId="36076"/>
    <cellStyle name="注释 2 2 3 7 4 2 2" xfId="36077"/>
    <cellStyle name="注释 2 2 3 7 4 2 3" xfId="36078"/>
    <cellStyle name="注释 2 2 3 7 4 3" xfId="36079"/>
    <cellStyle name="注释 2 2 3 7 4 4" xfId="36080"/>
    <cellStyle name="注释 2 2 3 7 5" xfId="36081"/>
    <cellStyle name="注释 2 2 3 7 5 2" xfId="36082"/>
    <cellStyle name="注释 2 2 3 7 5 3" xfId="36083"/>
    <cellStyle name="注释 2 2 3 7 6" xfId="36084"/>
    <cellStyle name="注释 2 2 3 7 6 2" xfId="36085"/>
    <cellStyle name="注释 2 2 3 7 6 3" xfId="36086"/>
    <cellStyle name="注释 2 2 3 7 7" xfId="36087"/>
    <cellStyle name="注释 2 2 3 7 8" xfId="36088"/>
    <cellStyle name="注释 2 2 3 8" xfId="36089"/>
    <cellStyle name="注释 2 2 3 8 2" xfId="36090"/>
    <cellStyle name="注释 2 2 3 8 2 2" xfId="36091"/>
    <cellStyle name="注释 2 2 3 8 2 2 2" xfId="36092"/>
    <cellStyle name="注释 2 2 3 8 2 2 3" xfId="36093"/>
    <cellStyle name="注释 2 2 3 8 2 3" xfId="36094"/>
    <cellStyle name="注释 2 2 3 8 2 4" xfId="36095"/>
    <cellStyle name="注释 2 2 3 8 3" xfId="36096"/>
    <cellStyle name="注释 2 2 3 8 3 2" xfId="36097"/>
    <cellStyle name="注释 2 2 3 8 3 2 2" xfId="36098"/>
    <cellStyle name="注释 2 2 3 8 3 2 3" xfId="36099"/>
    <cellStyle name="注释 2 2 3 8 3 3" xfId="36100"/>
    <cellStyle name="注释 2 2 3 8 3 4" xfId="36101"/>
    <cellStyle name="注释 2 2 3 8 4" xfId="36102"/>
    <cellStyle name="注释 2 2 3 8 4 2" xfId="36103"/>
    <cellStyle name="注释 2 2 3 8 4 2 2" xfId="36104"/>
    <cellStyle name="注释 2 2 3 8 4 2 3" xfId="36105"/>
    <cellStyle name="注释 2 2 3 8 4 3" xfId="36106"/>
    <cellStyle name="注释 2 2 3 8 4 4" xfId="36107"/>
    <cellStyle name="注释 2 2 3 8 5" xfId="36108"/>
    <cellStyle name="注释 2 2 3 8 5 2" xfId="36109"/>
    <cellStyle name="注释 2 2 3 8 5 3" xfId="36110"/>
    <cellStyle name="注释 2 2 3 8 6" xfId="36111"/>
    <cellStyle name="注释 2 2 3 8 6 2" xfId="36112"/>
    <cellStyle name="注释 2 2 3 8 6 3" xfId="36113"/>
    <cellStyle name="注释 2 2 3 8 7" xfId="36114"/>
    <cellStyle name="注释 2 2 3 8 8" xfId="36115"/>
    <cellStyle name="注释 2 2 3 9" xfId="36116"/>
    <cellStyle name="注释 2 2 3 9 2" xfId="36117"/>
    <cellStyle name="注释 2 2 3 9 2 2" xfId="36118"/>
    <cellStyle name="注释 2 2 3 9 2 3" xfId="36119"/>
    <cellStyle name="注释 2 2 3 9 3" xfId="36120"/>
    <cellStyle name="注释 2 2 3 9 4" xfId="36121"/>
    <cellStyle name="注释 2 2 4" xfId="36122"/>
    <cellStyle name="注释 2 2 4 2" xfId="36123"/>
    <cellStyle name="注释 2 2 4 2 2" xfId="36124"/>
    <cellStyle name="注释 2 2 4 2 2 2" xfId="36125"/>
    <cellStyle name="注释 2 2 4 2 2 2 2" xfId="36126"/>
    <cellStyle name="注释 2 2 4 2 2 2 2 2" xfId="36127"/>
    <cellStyle name="注释 2 2 4 2 2 2 2 3" xfId="36128"/>
    <cellStyle name="注释 2 2 4 2 2 2 3" xfId="36129"/>
    <cellStyle name="注释 2 2 4 2 2 2 4" xfId="36130"/>
    <cellStyle name="注释 2 2 4 2 2 3" xfId="36131"/>
    <cellStyle name="注释 2 2 4 2 2 3 2" xfId="36132"/>
    <cellStyle name="注释 2 2 4 2 2 3 2 2" xfId="36133"/>
    <cellStyle name="注释 2 2 4 2 2 3 2 3" xfId="36134"/>
    <cellStyle name="注释 2 2 4 2 2 3 3" xfId="36135"/>
    <cellStyle name="注释 2 2 4 2 2 3 4" xfId="36136"/>
    <cellStyle name="注释 2 2 4 2 2 4" xfId="36137"/>
    <cellStyle name="注释 2 2 4 2 2 4 2" xfId="36138"/>
    <cellStyle name="注释 2 2 4 2 2 4 2 2" xfId="36139"/>
    <cellStyle name="注释 2 2 4 2 2 4 2 3" xfId="36140"/>
    <cellStyle name="注释 2 2 4 2 2 4 3" xfId="36141"/>
    <cellStyle name="注释 2 2 4 2 2 4 4" xfId="36142"/>
    <cellStyle name="注释 2 2 4 2 2 5" xfId="36143"/>
    <cellStyle name="注释 2 2 4 2 2 5 2" xfId="36144"/>
    <cellStyle name="注释 2 2 4 2 2 5 3" xfId="36145"/>
    <cellStyle name="注释 2 2 4 2 2 6" xfId="36146"/>
    <cellStyle name="注释 2 2 4 2 2 6 2" xfId="36147"/>
    <cellStyle name="注释 2 2 4 2 2 6 3" xfId="36148"/>
    <cellStyle name="注释 2 2 4 2 2 7" xfId="36149"/>
    <cellStyle name="注释 2 2 4 2 2 8" xfId="36150"/>
    <cellStyle name="注释 2 2 4 2 3" xfId="36151"/>
    <cellStyle name="注释 2 2 4 2 3 2" xfId="36152"/>
    <cellStyle name="注释 2 2 4 2 3 2 2" xfId="36153"/>
    <cellStyle name="注释 2 2 4 2 3 2 2 2" xfId="36154"/>
    <cellStyle name="注释 2 2 4 2 3 2 2 3" xfId="36155"/>
    <cellStyle name="注释 2 2 4 2 3 2 3" xfId="36156"/>
    <cellStyle name="注释 2 2 4 2 3 2 4" xfId="36157"/>
    <cellStyle name="注释 2 2 4 2 3 3" xfId="36158"/>
    <cellStyle name="注释 2 2 4 2 3 3 2" xfId="36159"/>
    <cellStyle name="注释 2 2 4 2 3 3 2 2" xfId="36160"/>
    <cellStyle name="注释 2 2 4 2 3 3 2 3" xfId="36161"/>
    <cellStyle name="注释 2 2 4 2 3 3 3" xfId="36162"/>
    <cellStyle name="注释 2 2 4 2 3 3 4" xfId="36163"/>
    <cellStyle name="注释 2 2 4 2 3 4" xfId="36164"/>
    <cellStyle name="注释 2 2 4 2 3 4 2" xfId="36165"/>
    <cellStyle name="注释 2 2 4 2 3 4 2 2" xfId="36166"/>
    <cellStyle name="注释 2 2 4 2 3 4 2 3" xfId="36167"/>
    <cellStyle name="注释 2 2 4 2 3 4 3" xfId="36168"/>
    <cellStyle name="注释 2 2 4 2 3 4 4" xfId="36169"/>
    <cellStyle name="注释 2 2 4 2 3 5" xfId="36170"/>
    <cellStyle name="注释 2 2 4 2 3 5 2" xfId="36171"/>
    <cellStyle name="注释 2 2 4 2 3 5 3" xfId="36172"/>
    <cellStyle name="注释 2 2 4 2 3 6" xfId="36173"/>
    <cellStyle name="注释 2 2 4 2 3 6 2" xfId="36174"/>
    <cellStyle name="注释 2 2 4 2 3 6 3" xfId="36175"/>
    <cellStyle name="注释 2 2 4 2 3 7" xfId="36176"/>
    <cellStyle name="注释 2 2 4 2 3 8" xfId="36177"/>
    <cellStyle name="注释 2 2 4 2 4" xfId="36178"/>
    <cellStyle name="注释 2 2 4 2 4 2" xfId="36179"/>
    <cellStyle name="注释 2 2 4 2 4 2 2" xfId="36180"/>
    <cellStyle name="注释 2 2 4 2 4 2 2 2" xfId="36181"/>
    <cellStyle name="注释 2 2 4 2 4 2 2 3" xfId="36182"/>
    <cellStyle name="注释 2 2 4 2 4 2 3" xfId="36183"/>
    <cellStyle name="注释 2 2 4 2 4 2 4" xfId="36184"/>
    <cellStyle name="注释 2 2 4 2 4 3" xfId="36185"/>
    <cellStyle name="注释 2 2 4 2 4 3 2" xfId="36186"/>
    <cellStyle name="注释 2 2 4 2 4 3 2 2" xfId="36187"/>
    <cellStyle name="注释 2 2 4 2 4 3 2 3" xfId="36188"/>
    <cellStyle name="注释 2 2 4 2 4 3 3" xfId="36189"/>
    <cellStyle name="注释 2 2 4 2 4 3 4" xfId="36190"/>
    <cellStyle name="注释 2 2 4 2 4 4" xfId="36191"/>
    <cellStyle name="注释 2 2 4 2 4 4 2" xfId="36192"/>
    <cellStyle name="注释 2 2 4 2 4 4 2 2" xfId="36193"/>
    <cellStyle name="注释 2 2 4 2 4 4 2 3" xfId="36194"/>
    <cellStyle name="注释 2 2 4 2 4 4 3" xfId="36195"/>
    <cellStyle name="注释 2 2 4 2 4 4 4" xfId="36196"/>
    <cellStyle name="注释 2 2 4 2 4 5" xfId="36197"/>
    <cellStyle name="注释 2 2 4 2 4 5 2" xfId="36198"/>
    <cellStyle name="注释 2 2 4 2 4 5 3" xfId="36199"/>
    <cellStyle name="注释 2 2 4 2 4 6" xfId="36200"/>
    <cellStyle name="注释 2 2 4 2 4 6 2" xfId="36201"/>
    <cellStyle name="注释 2 2 4 2 4 6 3" xfId="36202"/>
    <cellStyle name="注释 2 2 4 2 4 7" xfId="36203"/>
    <cellStyle name="注释 2 2 4 2 4 8" xfId="36204"/>
    <cellStyle name="注释 2 2 4 2 5" xfId="36205"/>
    <cellStyle name="注释 2 2 4 2 5 2" xfId="36206"/>
    <cellStyle name="注释 2 2 4 2 5 2 2" xfId="36207"/>
    <cellStyle name="注释 2 2 4 2 5 2 3" xfId="36208"/>
    <cellStyle name="注释 2 2 4 2 5 3" xfId="36209"/>
    <cellStyle name="注释 2 2 4 2 5 4" xfId="36210"/>
    <cellStyle name="注释 2 2 4 2 6" xfId="36211"/>
    <cellStyle name="注释 2 2 4 2 6 2" xfId="36212"/>
    <cellStyle name="注释 2 2 4 2 6 3" xfId="36213"/>
    <cellStyle name="注释 2 2 4 2 7" xfId="36214"/>
    <cellStyle name="注释 2 2 4 2 7 2" xfId="36215"/>
    <cellStyle name="注释 2 2 4 2 7 3" xfId="36216"/>
    <cellStyle name="注释 2 2 4 2 8" xfId="36217"/>
    <cellStyle name="注释 2 2 4 2 9" xfId="36218"/>
    <cellStyle name="注释 2 2 4 3" xfId="36219"/>
    <cellStyle name="注释 2 2 4 3 2" xfId="36220"/>
    <cellStyle name="注释 2 2 4 3 2 2" xfId="36221"/>
    <cellStyle name="注释 2 2 4 3 2 2 2" xfId="36222"/>
    <cellStyle name="注释 2 2 4 3 2 2 3" xfId="36223"/>
    <cellStyle name="注释 2 2 4 3 2 3" xfId="36224"/>
    <cellStyle name="注释 2 2 4 3 2 4" xfId="36225"/>
    <cellStyle name="注释 2 2 4 3 3" xfId="36226"/>
    <cellStyle name="注释 2 2 4 3 3 2" xfId="36227"/>
    <cellStyle name="注释 2 2 4 3 3 2 2" xfId="36228"/>
    <cellStyle name="注释 2 2 4 3 3 2 3" xfId="36229"/>
    <cellStyle name="注释 2 2 4 3 3 3" xfId="36230"/>
    <cellStyle name="注释 2 2 4 3 3 4" xfId="36231"/>
    <cellStyle name="注释 2 2 4 3 4" xfId="36232"/>
    <cellStyle name="注释 2 2 4 3 4 2" xfId="36233"/>
    <cellStyle name="注释 2 2 4 3 4 2 2" xfId="36234"/>
    <cellStyle name="注释 2 2 4 3 4 2 3" xfId="36235"/>
    <cellStyle name="注释 2 2 4 3 4 3" xfId="36236"/>
    <cellStyle name="注释 2 2 4 3 4 4" xfId="36237"/>
    <cellStyle name="注释 2 2 4 3 5" xfId="36238"/>
    <cellStyle name="注释 2 2 4 3 5 2" xfId="36239"/>
    <cellStyle name="注释 2 2 4 3 5 3" xfId="36240"/>
    <cellStyle name="注释 2 2 4 3 6" xfId="36241"/>
    <cellStyle name="注释 2 2 4 3 6 2" xfId="36242"/>
    <cellStyle name="注释 2 2 4 3 6 3" xfId="36243"/>
    <cellStyle name="注释 2 2 4 3 7" xfId="36244"/>
    <cellStyle name="注释 2 2 4 3 8" xfId="36245"/>
    <cellStyle name="注释 2 2 4 4" xfId="36246"/>
    <cellStyle name="注释 2 2 4 4 2" xfId="36247"/>
    <cellStyle name="注释 2 2 4 4 2 2" xfId="36248"/>
    <cellStyle name="注释 2 2 4 4 2 2 2" xfId="36249"/>
    <cellStyle name="注释 2 2 4 4 2 2 3" xfId="36250"/>
    <cellStyle name="注释 2 2 4 4 2 3" xfId="36251"/>
    <cellStyle name="注释 2 2 4 4 2 4" xfId="36252"/>
    <cellStyle name="注释 2 2 4 4 3" xfId="36253"/>
    <cellStyle name="注释 2 2 4 4 3 2" xfId="36254"/>
    <cellStyle name="注释 2 2 4 4 3 2 2" xfId="36255"/>
    <cellStyle name="注释 2 2 4 4 3 2 3" xfId="36256"/>
    <cellStyle name="注释 2 2 4 4 3 3" xfId="36257"/>
    <cellStyle name="注释 2 2 4 4 3 4" xfId="36258"/>
    <cellStyle name="注释 2 2 4 4 4" xfId="36259"/>
    <cellStyle name="注释 2 2 4 4 4 2" xfId="36260"/>
    <cellStyle name="注释 2 2 4 4 4 2 2" xfId="36261"/>
    <cellStyle name="注释 2 2 4 4 4 2 3" xfId="36262"/>
    <cellStyle name="注释 2 2 4 4 4 3" xfId="36263"/>
    <cellStyle name="注释 2 2 4 4 4 4" xfId="36264"/>
    <cellStyle name="注释 2 2 4 4 5" xfId="36265"/>
    <cellStyle name="注释 2 2 4 4 5 2" xfId="36266"/>
    <cellStyle name="注释 2 2 4 4 5 3" xfId="36267"/>
    <cellStyle name="注释 2 2 4 4 6" xfId="36268"/>
    <cellStyle name="注释 2 2 4 4 6 2" xfId="36269"/>
    <cellStyle name="注释 2 2 4 4 6 3" xfId="36270"/>
    <cellStyle name="注释 2 2 4 4 7" xfId="36271"/>
    <cellStyle name="注释 2 2 4 4 8" xfId="36272"/>
    <cellStyle name="注释 2 2 4 5" xfId="36273"/>
    <cellStyle name="注释 2 2 4 5 2" xfId="36274"/>
    <cellStyle name="注释 2 2 4 5 2 2" xfId="36275"/>
    <cellStyle name="注释 2 2 4 5 2 2 2" xfId="36276"/>
    <cellStyle name="注释 2 2 4 5 2 2 3" xfId="36277"/>
    <cellStyle name="注释 2 2 4 5 2 3" xfId="36278"/>
    <cellStyle name="注释 2 2 4 5 2 4" xfId="36279"/>
    <cellStyle name="注释 2 2 4 5 3" xfId="36280"/>
    <cellStyle name="注释 2 2 4 5 3 2" xfId="36281"/>
    <cellStyle name="注释 2 2 4 5 3 2 2" xfId="36282"/>
    <cellStyle name="注释 2 2 4 5 3 2 3" xfId="36283"/>
    <cellStyle name="注释 2 2 4 5 3 3" xfId="36284"/>
    <cellStyle name="注释 2 2 4 5 3 4" xfId="36285"/>
    <cellStyle name="注释 2 2 4 5 4" xfId="36286"/>
    <cellStyle name="注释 2 2 4 5 4 2" xfId="36287"/>
    <cellStyle name="注释 2 2 4 5 4 2 2" xfId="36288"/>
    <cellStyle name="注释 2 2 4 5 4 2 3" xfId="36289"/>
    <cellStyle name="注释 2 2 4 5 4 3" xfId="36290"/>
    <cellStyle name="注释 2 2 4 5 4 4" xfId="36291"/>
    <cellStyle name="注释 2 2 4 5 5" xfId="36292"/>
    <cellStyle name="注释 2 2 4 5 5 2" xfId="36293"/>
    <cellStyle name="注释 2 2 4 5 5 3" xfId="36294"/>
    <cellStyle name="注释 2 2 4 5 6" xfId="36295"/>
    <cellStyle name="注释 2 2 4 5 6 2" xfId="36296"/>
    <cellStyle name="注释 2 2 4 5 6 3" xfId="36297"/>
    <cellStyle name="注释 2 2 4 5 7" xfId="36298"/>
    <cellStyle name="注释 2 2 4 5 8" xfId="36299"/>
    <cellStyle name="注释 2 2 4 6" xfId="36300"/>
    <cellStyle name="注释 2 2 4 6 2" xfId="36301"/>
    <cellStyle name="注释 2 2 4 6 2 2" xfId="36302"/>
    <cellStyle name="注释 2 2 4 6 2 3" xfId="36303"/>
    <cellStyle name="注释 2 2 4 6 3" xfId="36304"/>
    <cellStyle name="注释 2 2 4 6 4" xfId="36305"/>
    <cellStyle name="注释 2 2 4 7" xfId="36306"/>
    <cellStyle name="注释 2 2 4 7 2" xfId="36307"/>
    <cellStyle name="注释 2 2 4 7 3" xfId="36308"/>
    <cellStyle name="注释 2 2 4 8" xfId="36309"/>
    <cellStyle name="注释 2 2 4 9" xfId="36310"/>
    <cellStyle name="注释 2 2 5" xfId="36311"/>
    <cellStyle name="注释 2 2 5 2" xfId="36312"/>
    <cellStyle name="注释 2 2 5 2 2" xfId="36313"/>
    <cellStyle name="注释 2 2 5 2 2 2" xfId="36314"/>
    <cellStyle name="注释 2 2 5 2 2 2 2" xfId="36315"/>
    <cellStyle name="注释 2 2 5 2 2 2 2 2" xfId="36316"/>
    <cellStyle name="注释 2 2 5 2 2 2 2 3" xfId="36317"/>
    <cellStyle name="注释 2 2 5 2 2 2 3" xfId="36318"/>
    <cellStyle name="注释 2 2 5 2 2 2 4" xfId="36319"/>
    <cellStyle name="注释 2 2 5 2 2 3" xfId="36320"/>
    <cellStyle name="注释 2 2 5 2 2 3 2" xfId="36321"/>
    <cellStyle name="注释 2 2 5 2 2 3 2 2" xfId="36322"/>
    <cellStyle name="注释 2 2 5 2 2 3 2 3" xfId="36323"/>
    <cellStyle name="注释 2 2 5 2 2 3 3" xfId="36324"/>
    <cellStyle name="注释 2 2 5 2 2 3 4" xfId="36325"/>
    <cellStyle name="注释 2 2 5 2 2 4" xfId="36326"/>
    <cellStyle name="注释 2 2 5 2 2 4 2" xfId="36327"/>
    <cellStyle name="注释 2 2 5 2 2 4 2 2" xfId="36328"/>
    <cellStyle name="注释 2 2 5 2 2 4 2 3" xfId="36329"/>
    <cellStyle name="注释 2 2 5 2 2 4 3" xfId="36330"/>
    <cellStyle name="注释 2 2 5 2 2 4 4" xfId="36331"/>
    <cellStyle name="注释 2 2 5 2 2 5" xfId="36332"/>
    <cellStyle name="注释 2 2 5 2 2 5 2" xfId="36333"/>
    <cellStyle name="注释 2 2 5 2 2 5 3" xfId="36334"/>
    <cellStyle name="注释 2 2 5 2 2 6" xfId="36335"/>
    <cellStyle name="注释 2 2 5 2 2 6 2" xfId="36336"/>
    <cellStyle name="注释 2 2 5 2 2 6 3" xfId="36337"/>
    <cellStyle name="注释 2 2 5 2 2 7" xfId="36338"/>
    <cellStyle name="注释 2 2 5 2 2 8" xfId="36339"/>
    <cellStyle name="注释 2 2 5 2 3" xfId="36340"/>
    <cellStyle name="注释 2 2 5 2 3 2" xfId="36341"/>
    <cellStyle name="注释 2 2 5 2 3 2 2" xfId="36342"/>
    <cellStyle name="注释 2 2 5 2 3 2 2 2" xfId="36343"/>
    <cellStyle name="注释 2 2 5 2 3 2 2 3" xfId="36344"/>
    <cellStyle name="注释 2 2 5 2 3 2 3" xfId="36345"/>
    <cellStyle name="注释 2 2 5 2 3 2 4" xfId="36346"/>
    <cellStyle name="注释 2 2 5 2 3 3" xfId="36347"/>
    <cellStyle name="注释 2 2 5 2 3 3 2" xfId="36348"/>
    <cellStyle name="注释 2 2 5 2 3 3 2 2" xfId="36349"/>
    <cellStyle name="注释 2 2 5 2 3 3 2 3" xfId="36350"/>
    <cellStyle name="注释 2 2 5 2 3 3 3" xfId="36351"/>
    <cellStyle name="注释 2 2 5 2 3 3 4" xfId="36352"/>
    <cellStyle name="注释 2 2 5 2 3 4" xfId="36353"/>
    <cellStyle name="注释 2 2 5 2 3 4 2" xfId="36354"/>
    <cellStyle name="注释 2 2 5 2 3 4 2 2" xfId="36355"/>
    <cellStyle name="注释 2 2 5 2 3 4 2 3" xfId="36356"/>
    <cellStyle name="注释 2 2 5 2 3 4 3" xfId="36357"/>
    <cellStyle name="注释 2 2 5 2 3 4 4" xfId="36358"/>
    <cellStyle name="注释 2 2 5 2 3 5" xfId="36359"/>
    <cellStyle name="注释 2 2 5 2 3 5 2" xfId="36360"/>
    <cellStyle name="注释 2 2 5 2 3 5 3" xfId="36361"/>
    <cellStyle name="注释 2 2 5 2 3 6" xfId="36362"/>
    <cellStyle name="注释 2 2 5 2 3 6 2" xfId="36363"/>
    <cellStyle name="注释 2 2 5 2 3 6 3" xfId="36364"/>
    <cellStyle name="注释 2 2 5 2 3 7" xfId="36365"/>
    <cellStyle name="注释 2 2 5 2 3 8" xfId="36366"/>
    <cellStyle name="注释 2 2 5 2 4" xfId="36367"/>
    <cellStyle name="注释 2 2 5 2 4 2" xfId="36368"/>
    <cellStyle name="注释 2 2 5 2 4 2 2" xfId="36369"/>
    <cellStyle name="注释 2 2 5 2 4 2 2 2" xfId="36370"/>
    <cellStyle name="注释 2 2 5 2 4 2 2 3" xfId="36371"/>
    <cellStyle name="注释 2 2 5 2 4 2 3" xfId="36372"/>
    <cellStyle name="注释 2 2 5 2 4 2 4" xfId="36373"/>
    <cellStyle name="注释 2 2 5 2 4 3" xfId="36374"/>
    <cellStyle name="注释 2 2 5 2 4 3 2" xfId="36375"/>
    <cellStyle name="注释 2 2 5 2 4 3 2 2" xfId="36376"/>
    <cellStyle name="注释 2 2 5 2 4 3 2 3" xfId="36377"/>
    <cellStyle name="注释 2 2 5 2 4 3 3" xfId="36378"/>
    <cellStyle name="注释 2 2 5 2 4 3 4" xfId="36379"/>
    <cellStyle name="注释 2 2 5 2 4 4" xfId="36380"/>
    <cellStyle name="注释 2 2 5 2 4 4 2" xfId="36381"/>
    <cellStyle name="注释 2 2 5 2 4 4 2 2" xfId="36382"/>
    <cellStyle name="注释 2 2 5 2 4 4 2 3" xfId="36383"/>
    <cellStyle name="注释 2 2 5 2 4 4 3" xfId="36384"/>
    <cellStyle name="注释 2 2 5 2 4 4 4" xfId="36385"/>
    <cellStyle name="注释 2 2 5 2 4 5" xfId="36386"/>
    <cellStyle name="注释 2 2 5 2 4 5 2" xfId="36387"/>
    <cellStyle name="注释 2 2 5 2 4 5 3" xfId="36388"/>
    <cellStyle name="注释 2 2 5 2 4 6" xfId="36389"/>
    <cellStyle name="注释 2 2 5 2 4 6 2" xfId="36390"/>
    <cellStyle name="注释 2 2 5 2 4 6 3" xfId="36391"/>
    <cellStyle name="注释 2 2 5 2 4 7" xfId="36392"/>
    <cellStyle name="注释 2 2 5 2 4 8" xfId="36393"/>
    <cellStyle name="注释 2 2 5 2 5" xfId="36394"/>
    <cellStyle name="注释 2 2 5 2 5 2" xfId="36395"/>
    <cellStyle name="注释 2 2 5 2 5 2 2" xfId="36396"/>
    <cellStyle name="注释 2 2 5 2 5 2 3" xfId="36397"/>
    <cellStyle name="注释 2 2 5 2 5 3" xfId="36398"/>
    <cellStyle name="注释 2 2 5 2 5 4" xfId="36399"/>
    <cellStyle name="注释 2 2 5 2 6" xfId="36400"/>
    <cellStyle name="注释 2 2 5 2 6 2" xfId="36401"/>
    <cellStyle name="注释 2 2 5 2 6 3" xfId="36402"/>
    <cellStyle name="注释 2 2 5 2 7" xfId="36403"/>
    <cellStyle name="注释 2 2 5 2 7 2" xfId="36404"/>
    <cellStyle name="注释 2 2 5 2 7 3" xfId="36405"/>
    <cellStyle name="注释 2 2 5 2 8" xfId="36406"/>
    <cellStyle name="注释 2 2 5 2 9" xfId="36407"/>
    <cellStyle name="注释 2 2 5 3" xfId="36408"/>
    <cellStyle name="注释 2 2 5 3 2" xfId="36409"/>
    <cellStyle name="注释 2 2 5 3 2 2" xfId="36410"/>
    <cellStyle name="注释 2 2 5 3 2 2 2" xfId="36411"/>
    <cellStyle name="注释 2 2 5 3 2 2 3" xfId="36412"/>
    <cellStyle name="注释 2 2 5 3 2 3" xfId="36413"/>
    <cellStyle name="注释 2 2 5 3 2 4" xfId="36414"/>
    <cellStyle name="注释 2 2 5 3 3" xfId="36415"/>
    <cellStyle name="注释 2 2 5 3 3 2" xfId="36416"/>
    <cellStyle name="注释 2 2 5 3 3 2 2" xfId="36417"/>
    <cellStyle name="注释 2 2 5 3 3 2 3" xfId="36418"/>
    <cellStyle name="注释 2 2 5 3 3 3" xfId="36419"/>
    <cellStyle name="注释 2 2 5 3 3 4" xfId="36420"/>
    <cellStyle name="注释 2 2 5 3 4" xfId="36421"/>
    <cellStyle name="注释 2 2 5 3 4 2" xfId="36422"/>
    <cellStyle name="注释 2 2 5 3 4 2 2" xfId="36423"/>
    <cellStyle name="注释 2 2 5 3 4 2 3" xfId="36424"/>
    <cellStyle name="注释 2 2 5 3 4 3" xfId="36425"/>
    <cellStyle name="注释 2 2 5 3 4 4" xfId="36426"/>
    <cellStyle name="注释 2 2 5 3 5" xfId="36427"/>
    <cellStyle name="注释 2 2 5 3 5 2" xfId="36428"/>
    <cellStyle name="注释 2 2 5 3 5 3" xfId="36429"/>
    <cellStyle name="注释 2 2 5 3 6" xfId="36430"/>
    <cellStyle name="注释 2 2 5 3 6 2" xfId="36431"/>
    <cellStyle name="注释 2 2 5 3 6 3" xfId="36432"/>
    <cellStyle name="注释 2 2 5 3 7" xfId="36433"/>
    <cellStyle name="注释 2 2 5 3 8" xfId="36434"/>
    <cellStyle name="注释 2 2 5 4" xfId="36435"/>
    <cellStyle name="注释 2 2 5 4 2" xfId="36436"/>
    <cellStyle name="注释 2 2 5 4 2 2" xfId="36437"/>
    <cellStyle name="注释 2 2 5 4 2 2 2" xfId="36438"/>
    <cellStyle name="注释 2 2 5 4 2 2 3" xfId="36439"/>
    <cellStyle name="注释 2 2 5 4 2 3" xfId="36440"/>
    <cellStyle name="注释 2 2 5 4 2 4" xfId="36441"/>
    <cellStyle name="注释 2 2 5 4 3" xfId="36442"/>
    <cellStyle name="注释 2 2 5 4 3 2" xfId="36443"/>
    <cellStyle name="注释 2 2 5 4 3 2 2" xfId="36444"/>
    <cellStyle name="注释 2 2 5 4 3 2 3" xfId="36445"/>
    <cellStyle name="注释 2 2 5 4 3 3" xfId="36446"/>
    <cellStyle name="注释 2 2 5 4 3 4" xfId="36447"/>
    <cellStyle name="注释 2 2 5 4 4" xfId="36448"/>
    <cellStyle name="注释 2 2 5 4 4 2" xfId="36449"/>
    <cellStyle name="注释 2 2 5 4 4 2 2" xfId="36450"/>
    <cellStyle name="注释 2 2 5 4 4 2 3" xfId="36451"/>
    <cellStyle name="注释 2 2 5 4 4 3" xfId="36452"/>
    <cellStyle name="注释 2 2 5 4 4 4" xfId="36453"/>
    <cellStyle name="注释 2 2 5 4 5" xfId="36454"/>
    <cellStyle name="注释 2 2 5 4 5 2" xfId="36455"/>
    <cellStyle name="注释 2 2 5 4 5 3" xfId="36456"/>
    <cellStyle name="注释 2 2 5 4 6" xfId="36457"/>
    <cellStyle name="注释 2 2 5 4 6 2" xfId="36458"/>
    <cellStyle name="注释 2 2 5 4 6 3" xfId="36459"/>
    <cellStyle name="注释 2 2 5 4 7" xfId="36460"/>
    <cellStyle name="注释 2 2 5 4 8" xfId="36461"/>
    <cellStyle name="注释 2 2 5 5" xfId="36462"/>
    <cellStyle name="注释 2 2 5 5 2" xfId="36463"/>
    <cellStyle name="注释 2 2 5 5 2 2" xfId="36464"/>
    <cellStyle name="注释 2 2 5 5 2 2 2" xfId="36465"/>
    <cellStyle name="注释 2 2 5 5 2 2 3" xfId="36466"/>
    <cellStyle name="注释 2 2 5 5 2 3" xfId="36467"/>
    <cellStyle name="注释 2 2 5 5 2 4" xfId="36468"/>
    <cellStyle name="注释 2 2 5 5 3" xfId="36469"/>
    <cellStyle name="注释 2 2 5 5 3 2" xfId="36470"/>
    <cellStyle name="注释 2 2 5 5 3 2 2" xfId="36471"/>
    <cellStyle name="注释 2 2 5 5 3 2 3" xfId="36472"/>
    <cellStyle name="注释 2 2 5 5 3 3" xfId="36473"/>
    <cellStyle name="注释 2 2 5 5 3 4" xfId="36474"/>
    <cellStyle name="注释 2 2 5 5 4" xfId="36475"/>
    <cellStyle name="注释 2 2 5 5 4 2" xfId="36476"/>
    <cellStyle name="注释 2 2 5 5 4 2 2" xfId="36477"/>
    <cellStyle name="注释 2 2 5 5 4 2 3" xfId="36478"/>
    <cellStyle name="注释 2 2 5 5 4 3" xfId="36479"/>
    <cellStyle name="注释 2 2 5 5 4 4" xfId="36480"/>
    <cellStyle name="注释 2 2 5 5 5" xfId="36481"/>
    <cellStyle name="注释 2 2 5 5 5 2" xfId="36482"/>
    <cellStyle name="注释 2 2 5 5 5 3" xfId="36483"/>
    <cellStyle name="注释 2 2 5 5 6" xfId="36484"/>
    <cellStyle name="注释 2 2 5 5 6 2" xfId="36485"/>
    <cellStyle name="注释 2 2 5 5 6 3" xfId="36486"/>
    <cellStyle name="注释 2 2 5 5 7" xfId="36487"/>
    <cellStyle name="注释 2 2 5 5 8" xfId="36488"/>
    <cellStyle name="注释 2 2 5 6" xfId="36489"/>
    <cellStyle name="注释 2 2 5 6 2" xfId="36490"/>
    <cellStyle name="注释 2 2 5 6 2 2" xfId="36491"/>
    <cellStyle name="注释 2 2 5 6 2 3" xfId="36492"/>
    <cellStyle name="注释 2 2 5 6 3" xfId="36493"/>
    <cellStyle name="注释 2 2 5 6 4" xfId="36494"/>
    <cellStyle name="注释 2 2 5 7" xfId="36495"/>
    <cellStyle name="注释 2 2 5 7 2" xfId="36496"/>
    <cellStyle name="注释 2 2 5 7 3" xfId="36497"/>
    <cellStyle name="注释 2 2 5 8" xfId="36498"/>
    <cellStyle name="注释 2 2 5 9" xfId="36499"/>
    <cellStyle name="注释 2 2 6" xfId="36500"/>
    <cellStyle name="注释 2 2 6 2" xfId="36501"/>
    <cellStyle name="注释 2 2 6 2 2" xfId="36502"/>
    <cellStyle name="注释 2 2 6 2 2 2" xfId="36503"/>
    <cellStyle name="注释 2 2 6 2 2 2 2" xfId="36504"/>
    <cellStyle name="注释 2 2 6 2 2 2 2 2" xfId="36505"/>
    <cellStyle name="注释 2 2 6 2 2 2 2 3" xfId="36506"/>
    <cellStyle name="注释 2 2 6 2 2 2 3" xfId="36507"/>
    <cellStyle name="注释 2 2 6 2 2 2 4" xfId="36508"/>
    <cellStyle name="注释 2 2 6 2 2 3" xfId="36509"/>
    <cellStyle name="注释 2 2 6 2 2 3 2" xfId="36510"/>
    <cellStyle name="注释 2 2 6 2 2 3 2 2" xfId="36511"/>
    <cellStyle name="注释 2 2 6 2 2 3 2 3" xfId="36512"/>
    <cellStyle name="注释 2 2 6 2 2 3 3" xfId="36513"/>
    <cellStyle name="注释 2 2 6 2 2 3 4" xfId="36514"/>
    <cellStyle name="注释 2 2 6 2 2 4" xfId="36515"/>
    <cellStyle name="注释 2 2 6 2 2 4 2" xfId="36516"/>
    <cellStyle name="注释 2 2 6 2 2 4 2 2" xfId="36517"/>
    <cellStyle name="注释 2 2 6 2 2 4 2 3" xfId="36518"/>
    <cellStyle name="注释 2 2 6 2 2 4 3" xfId="36519"/>
    <cellStyle name="注释 2 2 6 2 2 4 4" xfId="36520"/>
    <cellStyle name="注释 2 2 6 2 2 5" xfId="36521"/>
    <cellStyle name="注释 2 2 6 2 2 5 2" xfId="36522"/>
    <cellStyle name="注释 2 2 6 2 2 5 3" xfId="36523"/>
    <cellStyle name="注释 2 2 6 2 2 6" xfId="36524"/>
    <cellStyle name="注释 2 2 6 2 2 6 2" xfId="36525"/>
    <cellStyle name="注释 2 2 6 2 2 6 3" xfId="36526"/>
    <cellStyle name="注释 2 2 6 2 2 7" xfId="36527"/>
    <cellStyle name="注释 2 2 6 2 2 8" xfId="36528"/>
    <cellStyle name="注释 2 2 6 2 3" xfId="36529"/>
    <cellStyle name="注释 2 2 6 2 3 2" xfId="36530"/>
    <cellStyle name="注释 2 2 6 2 3 2 2" xfId="36531"/>
    <cellStyle name="注释 2 2 6 2 3 2 2 2" xfId="36532"/>
    <cellStyle name="注释 2 2 6 2 3 2 2 3" xfId="36533"/>
    <cellStyle name="注释 2 2 6 2 3 2 3" xfId="36534"/>
    <cellStyle name="注释 2 2 6 2 3 2 4" xfId="36535"/>
    <cellStyle name="注释 2 2 6 2 3 3" xfId="36536"/>
    <cellStyle name="注释 2 2 6 2 3 3 2" xfId="36537"/>
    <cellStyle name="注释 2 2 6 2 3 3 2 2" xfId="36538"/>
    <cellStyle name="注释 2 2 6 2 3 3 2 3" xfId="36539"/>
    <cellStyle name="注释 2 2 6 2 3 3 3" xfId="36540"/>
    <cellStyle name="注释 2 2 6 2 3 3 4" xfId="36541"/>
    <cellStyle name="注释 2 2 6 2 3 4" xfId="36542"/>
    <cellStyle name="注释 2 2 6 2 3 4 2" xfId="36543"/>
    <cellStyle name="注释 2 2 6 2 3 4 2 2" xfId="36544"/>
    <cellStyle name="注释 2 2 6 2 3 4 2 3" xfId="36545"/>
    <cellStyle name="注释 2 2 6 2 3 4 3" xfId="36546"/>
    <cellStyle name="注释 2 2 6 2 3 4 4" xfId="36547"/>
    <cellStyle name="注释 2 2 6 2 3 5" xfId="36548"/>
    <cellStyle name="注释 2 2 6 2 3 5 2" xfId="36549"/>
    <cellStyle name="注释 2 2 6 2 3 5 3" xfId="36550"/>
    <cellStyle name="注释 2 2 6 2 3 6" xfId="36551"/>
    <cellStyle name="注释 2 2 6 2 3 6 2" xfId="36552"/>
    <cellStyle name="注释 2 2 6 2 3 6 3" xfId="36553"/>
    <cellStyle name="注释 2 2 6 2 3 7" xfId="36554"/>
    <cellStyle name="注释 2 2 6 2 3 8" xfId="36555"/>
    <cellStyle name="注释 2 2 6 2 4" xfId="36556"/>
    <cellStyle name="注释 2 2 6 2 4 2" xfId="36557"/>
    <cellStyle name="注释 2 2 6 2 4 2 2" xfId="36558"/>
    <cellStyle name="注释 2 2 6 2 4 2 2 2" xfId="36559"/>
    <cellStyle name="注释 2 2 6 2 4 2 2 3" xfId="36560"/>
    <cellStyle name="注释 2 2 6 2 4 2 3" xfId="36561"/>
    <cellStyle name="注释 2 2 6 2 4 2 4" xfId="36562"/>
    <cellStyle name="注释 2 2 6 2 4 3" xfId="36563"/>
    <cellStyle name="注释 2 2 6 2 4 3 2" xfId="36564"/>
    <cellStyle name="注释 2 2 6 2 4 3 2 2" xfId="36565"/>
    <cellStyle name="注释 2 2 6 2 4 3 2 3" xfId="36566"/>
    <cellStyle name="注释 2 2 6 2 4 3 3" xfId="36567"/>
    <cellStyle name="注释 2 2 6 2 4 3 4" xfId="36568"/>
    <cellStyle name="注释 2 2 6 2 4 4" xfId="36569"/>
    <cellStyle name="注释 2 2 6 2 4 4 2" xfId="36570"/>
    <cellStyle name="注释 2 2 6 2 4 4 2 2" xfId="36571"/>
    <cellStyle name="注释 2 2 6 2 4 4 2 3" xfId="36572"/>
    <cellStyle name="注释 2 2 6 2 4 4 3" xfId="36573"/>
    <cellStyle name="注释 2 2 6 2 4 4 4" xfId="36574"/>
    <cellStyle name="注释 2 2 6 2 4 5" xfId="36575"/>
    <cellStyle name="注释 2 2 6 2 4 5 2" xfId="36576"/>
    <cellStyle name="注释 2 2 6 2 4 5 3" xfId="36577"/>
    <cellStyle name="注释 2 2 6 2 4 6" xfId="36578"/>
    <cellStyle name="注释 2 2 6 2 4 6 2" xfId="36579"/>
    <cellStyle name="注释 2 2 6 2 4 6 3" xfId="36580"/>
    <cellStyle name="注释 2 2 6 2 4 7" xfId="36581"/>
    <cellStyle name="注释 2 2 6 2 4 8" xfId="36582"/>
    <cellStyle name="注释 2 2 6 2 5" xfId="36583"/>
    <cellStyle name="注释 2 2 6 2 5 2" xfId="36584"/>
    <cellStyle name="注释 2 2 6 2 5 2 2" xfId="36585"/>
    <cellStyle name="注释 2 2 6 2 5 2 3" xfId="36586"/>
    <cellStyle name="注释 2 2 6 2 5 3" xfId="36587"/>
    <cellStyle name="注释 2 2 6 2 5 4" xfId="36588"/>
    <cellStyle name="注释 2 2 6 2 6" xfId="36589"/>
    <cellStyle name="注释 2 2 6 2 6 2" xfId="36590"/>
    <cellStyle name="注释 2 2 6 2 6 3" xfId="36591"/>
    <cellStyle name="注释 2 2 6 2 7" xfId="36592"/>
    <cellStyle name="注释 2 2 6 2 7 2" xfId="36593"/>
    <cellStyle name="注释 2 2 6 2 7 3" xfId="36594"/>
    <cellStyle name="注释 2 2 6 2 8" xfId="36595"/>
    <cellStyle name="注释 2 2 6 2 9" xfId="36596"/>
    <cellStyle name="注释 2 2 6 3" xfId="36597"/>
    <cellStyle name="注释 2 2 6 3 2" xfId="36598"/>
    <cellStyle name="注释 2 2 6 3 2 2" xfId="36599"/>
    <cellStyle name="注释 2 2 6 3 2 2 2" xfId="36600"/>
    <cellStyle name="注释 2 2 6 3 2 2 3" xfId="36601"/>
    <cellStyle name="注释 2 2 6 3 2 3" xfId="36602"/>
    <cellStyle name="注释 2 2 6 3 2 4" xfId="36603"/>
    <cellStyle name="注释 2 2 6 3 3" xfId="36604"/>
    <cellStyle name="注释 2 2 6 3 3 2" xfId="36605"/>
    <cellStyle name="注释 2 2 6 3 3 2 2" xfId="36606"/>
    <cellStyle name="注释 2 2 6 3 3 2 3" xfId="36607"/>
    <cellStyle name="注释 2 2 6 3 3 3" xfId="36608"/>
    <cellStyle name="注释 2 2 6 3 3 4" xfId="36609"/>
    <cellStyle name="注释 2 2 6 3 4" xfId="36610"/>
    <cellStyle name="注释 2 2 6 3 4 2" xfId="36611"/>
    <cellStyle name="注释 2 2 6 3 4 2 2" xfId="36612"/>
    <cellStyle name="注释 2 2 6 3 4 2 3" xfId="36613"/>
    <cellStyle name="注释 2 2 6 3 4 3" xfId="36614"/>
    <cellStyle name="注释 2 2 6 3 4 4" xfId="36615"/>
    <cellStyle name="注释 2 2 6 3 5" xfId="36616"/>
    <cellStyle name="注释 2 2 6 3 5 2" xfId="36617"/>
    <cellStyle name="注释 2 2 6 3 5 3" xfId="36618"/>
    <cellStyle name="注释 2 2 6 3 6" xfId="36619"/>
    <cellStyle name="注释 2 2 6 3 6 2" xfId="36620"/>
    <cellStyle name="注释 2 2 6 3 6 3" xfId="36621"/>
    <cellStyle name="注释 2 2 6 3 7" xfId="36622"/>
    <cellStyle name="注释 2 2 6 3 8" xfId="36623"/>
    <cellStyle name="注释 2 2 6 4" xfId="36624"/>
    <cellStyle name="注释 2 2 6 4 2" xfId="36625"/>
    <cellStyle name="注释 2 2 6 4 2 2" xfId="36626"/>
    <cellStyle name="注释 2 2 6 4 2 2 2" xfId="36627"/>
    <cellStyle name="注释 2 2 6 4 2 2 3" xfId="36628"/>
    <cellStyle name="注释 2 2 6 4 2 3" xfId="36629"/>
    <cellStyle name="注释 2 2 6 4 2 4" xfId="36630"/>
    <cellStyle name="注释 2 2 6 4 3" xfId="36631"/>
    <cellStyle name="注释 2 2 6 4 3 2" xfId="36632"/>
    <cellStyle name="注释 2 2 6 4 3 2 2" xfId="36633"/>
    <cellStyle name="注释 2 2 6 4 3 2 3" xfId="36634"/>
    <cellStyle name="注释 2 2 6 4 3 3" xfId="36635"/>
    <cellStyle name="注释 2 2 6 4 3 4" xfId="36636"/>
    <cellStyle name="注释 2 2 6 4 4" xfId="36637"/>
    <cellStyle name="注释 2 2 6 4 4 2" xfId="36638"/>
    <cellStyle name="注释 2 2 6 4 4 2 2" xfId="36639"/>
    <cellStyle name="注释 2 2 6 4 4 2 3" xfId="36640"/>
    <cellStyle name="注释 2 2 6 4 4 3" xfId="36641"/>
    <cellStyle name="注释 2 2 6 4 4 4" xfId="36642"/>
    <cellStyle name="注释 2 2 6 4 5" xfId="36643"/>
    <cellStyle name="注释 2 2 6 4 5 2" xfId="36644"/>
    <cellStyle name="注释 2 2 6 4 5 3" xfId="36645"/>
    <cellStyle name="注释 2 2 6 4 6" xfId="36646"/>
    <cellStyle name="注释 2 2 6 4 6 2" xfId="36647"/>
    <cellStyle name="注释 2 2 6 4 6 3" xfId="36648"/>
    <cellStyle name="注释 2 2 6 4 7" xfId="36649"/>
    <cellStyle name="注释 2 2 6 4 8" xfId="36650"/>
    <cellStyle name="注释 2 2 6 5" xfId="36651"/>
    <cellStyle name="注释 2 2 6 5 2" xfId="36652"/>
    <cellStyle name="注释 2 2 6 5 2 2" xfId="36653"/>
    <cellStyle name="注释 2 2 6 5 2 2 2" xfId="36654"/>
    <cellStyle name="注释 2 2 6 5 2 2 3" xfId="36655"/>
    <cellStyle name="注释 2 2 6 5 2 3" xfId="36656"/>
    <cellStyle name="注释 2 2 6 5 2 4" xfId="36657"/>
    <cellStyle name="注释 2 2 6 5 3" xfId="36658"/>
    <cellStyle name="注释 2 2 6 5 3 2" xfId="36659"/>
    <cellStyle name="注释 2 2 6 5 3 2 2" xfId="36660"/>
    <cellStyle name="注释 2 2 6 5 3 2 3" xfId="36661"/>
    <cellStyle name="注释 2 2 6 5 3 3" xfId="36662"/>
    <cellStyle name="注释 2 2 6 5 3 4" xfId="36663"/>
    <cellStyle name="注释 2 2 6 5 4" xfId="36664"/>
    <cellStyle name="注释 2 2 6 5 4 2" xfId="36665"/>
    <cellStyle name="注释 2 2 6 5 4 2 2" xfId="36666"/>
    <cellStyle name="注释 2 2 6 5 4 2 3" xfId="36667"/>
    <cellStyle name="注释 2 2 6 5 4 3" xfId="36668"/>
    <cellStyle name="注释 2 2 6 5 4 4" xfId="36669"/>
    <cellStyle name="注释 2 2 6 5 5" xfId="36670"/>
    <cellStyle name="注释 2 2 6 5 5 2" xfId="36671"/>
    <cellStyle name="注释 2 2 6 5 5 3" xfId="36672"/>
    <cellStyle name="注释 2 2 6 5 6" xfId="36673"/>
    <cellStyle name="注释 2 2 6 5 6 2" xfId="36674"/>
    <cellStyle name="注释 2 2 6 5 6 3" xfId="36675"/>
    <cellStyle name="注释 2 2 6 5 7" xfId="36676"/>
    <cellStyle name="注释 2 2 6 5 8" xfId="36677"/>
    <cellStyle name="注释 2 2 6 6" xfId="36678"/>
    <cellStyle name="注释 2 2 6 6 2" xfId="36679"/>
    <cellStyle name="注释 2 2 6 6 2 2" xfId="36680"/>
    <cellStyle name="注释 2 2 6 6 2 3" xfId="36681"/>
    <cellStyle name="注释 2 2 6 6 3" xfId="36682"/>
    <cellStyle name="注释 2 2 6 6 4" xfId="36683"/>
    <cellStyle name="注释 2 2 6 7" xfId="36684"/>
    <cellStyle name="注释 2 2 6 8" xfId="36685"/>
    <cellStyle name="注释 2 2 7" xfId="36686"/>
    <cellStyle name="注释 2 2 7 2" xfId="36687"/>
    <cellStyle name="注释 2 2 7 2 2" xfId="36688"/>
    <cellStyle name="注释 2 2 7 2 2 2" xfId="36689"/>
    <cellStyle name="注释 2 2 7 2 2 3" xfId="36690"/>
    <cellStyle name="注释 2 2 7 2 3" xfId="36691"/>
    <cellStyle name="注释 2 2 7 2 4" xfId="36692"/>
    <cellStyle name="注释 2 2 7 3" xfId="36693"/>
    <cellStyle name="注释 2 2 7 3 2" xfId="36694"/>
    <cellStyle name="注释 2 2 7 3 2 2" xfId="36695"/>
    <cellStyle name="注释 2 2 7 3 2 3" xfId="36696"/>
    <cellStyle name="注释 2 2 7 3 3" xfId="36697"/>
    <cellStyle name="注释 2 2 7 3 4" xfId="36698"/>
    <cellStyle name="注释 2 2 7 4" xfId="36699"/>
    <cellStyle name="注释 2 2 7 4 2" xfId="36700"/>
    <cellStyle name="注释 2 2 7 4 2 2" xfId="36701"/>
    <cellStyle name="注释 2 2 7 4 2 3" xfId="36702"/>
    <cellStyle name="注释 2 2 7 4 3" xfId="36703"/>
    <cellStyle name="注释 2 2 7 4 4" xfId="36704"/>
    <cellStyle name="注释 2 2 7 5" xfId="36705"/>
    <cellStyle name="注释 2 2 7 5 2" xfId="36706"/>
    <cellStyle name="注释 2 2 7 5 3" xfId="36707"/>
    <cellStyle name="注释 2 2 7 6" xfId="36708"/>
    <cellStyle name="注释 2 2 7 6 2" xfId="36709"/>
    <cellStyle name="注释 2 2 7 6 3" xfId="36710"/>
    <cellStyle name="注释 2 2 7 7" xfId="36711"/>
    <cellStyle name="注释 2 2 7 8" xfId="36712"/>
    <cellStyle name="注释 2 2 8" xfId="36713"/>
    <cellStyle name="注释 2 2 8 2" xfId="36714"/>
    <cellStyle name="注释 2 2 8 2 2" xfId="36715"/>
    <cellStyle name="注释 2 2 8 2 2 2" xfId="36716"/>
    <cellStyle name="注释 2 2 8 2 2 3" xfId="36717"/>
    <cellStyle name="注释 2 2 8 2 3" xfId="36718"/>
    <cellStyle name="注释 2 2 8 2 4" xfId="36719"/>
    <cellStyle name="注释 2 2 8 3" xfId="36720"/>
    <cellStyle name="注释 2 2 8 3 2" xfId="36721"/>
    <cellStyle name="注释 2 2 8 3 2 2" xfId="36722"/>
    <cellStyle name="注释 2 2 8 3 2 3" xfId="36723"/>
    <cellStyle name="注释 2 2 8 3 3" xfId="36724"/>
    <cellStyle name="注释 2 2 8 3 4" xfId="36725"/>
    <cellStyle name="注释 2 2 8 4" xfId="36726"/>
    <cellStyle name="注释 2 2 8 4 2" xfId="36727"/>
    <cellStyle name="注释 2 2 8 4 2 2" xfId="36728"/>
    <cellStyle name="注释 2 2 8 4 2 3" xfId="36729"/>
    <cellStyle name="注释 2 2 8 4 3" xfId="36730"/>
    <cellStyle name="注释 2 2 8 4 4" xfId="36731"/>
    <cellStyle name="注释 2 2 8 5" xfId="36732"/>
    <cellStyle name="注释 2 2 8 5 2" xfId="36733"/>
    <cellStyle name="注释 2 2 8 5 3" xfId="36734"/>
    <cellStyle name="注释 2 2 8 6" xfId="36735"/>
    <cellStyle name="注释 2 2 8 6 2" xfId="36736"/>
    <cellStyle name="注释 2 2 8 6 3" xfId="36737"/>
    <cellStyle name="注释 2 2 8 7" xfId="36738"/>
    <cellStyle name="注释 2 2 8 8" xfId="36739"/>
    <cellStyle name="注释 2 2 9" xfId="36740"/>
    <cellStyle name="注释 2 2 9 2" xfId="36741"/>
    <cellStyle name="注释 2 2 9 2 2" xfId="36742"/>
    <cellStyle name="注释 2 2 9 2 2 2" xfId="36743"/>
    <cellStyle name="注释 2 2 9 2 2 3" xfId="36744"/>
    <cellStyle name="注释 2 2 9 2 3" xfId="36745"/>
    <cellStyle name="注释 2 2 9 2 4" xfId="36746"/>
    <cellStyle name="注释 2 2 9 3" xfId="36747"/>
    <cellStyle name="注释 2 2 9 3 2" xfId="36748"/>
    <cellStyle name="注释 2 2 9 3 2 2" xfId="36749"/>
    <cellStyle name="注释 2 2 9 3 2 3" xfId="36750"/>
    <cellStyle name="注释 2 2 9 3 3" xfId="36751"/>
    <cellStyle name="注释 2 2 9 3 4" xfId="36752"/>
    <cellStyle name="注释 2 2 9 4" xfId="36753"/>
    <cellStyle name="注释 2 2 9 4 2" xfId="36754"/>
    <cellStyle name="注释 2 2 9 4 2 2" xfId="36755"/>
    <cellStyle name="注释 2 2 9 4 2 3" xfId="36756"/>
    <cellStyle name="注释 2 2 9 4 3" xfId="36757"/>
    <cellStyle name="注释 2 2 9 4 4" xfId="36758"/>
    <cellStyle name="注释 2 2 9 5" xfId="36759"/>
    <cellStyle name="注释 2 2 9 5 2" xfId="36760"/>
    <cellStyle name="注释 2 2 9 5 3" xfId="36761"/>
    <cellStyle name="注释 2 2 9 6" xfId="36762"/>
    <cellStyle name="注释 2 2 9 6 2" xfId="36763"/>
    <cellStyle name="注释 2 2 9 6 3" xfId="36764"/>
    <cellStyle name="注释 2 2 9 7" xfId="36765"/>
    <cellStyle name="注释 2 2 9 8" xfId="36766"/>
    <cellStyle name="注释 2 3" xfId="36767"/>
    <cellStyle name="注释 2 3 10" xfId="36768"/>
    <cellStyle name="注释 2 3 10 2" xfId="36769"/>
    <cellStyle name="注释 2 3 10 2 2" xfId="36770"/>
    <cellStyle name="注释 2 3 10 2 3" xfId="36771"/>
    <cellStyle name="注释 2 3 10 3" xfId="36772"/>
    <cellStyle name="注释 2 3 10 4" xfId="36773"/>
    <cellStyle name="注释 2 3 11" xfId="36774"/>
    <cellStyle name="注释 2 3 12" xfId="36775"/>
    <cellStyle name="注释 2 3 2" xfId="36776"/>
    <cellStyle name="注释 2 3 2 10" xfId="36777"/>
    <cellStyle name="注释 2 3 2 11" xfId="36778"/>
    <cellStyle name="注释 2 3 2 2" xfId="36779"/>
    <cellStyle name="注释 2 3 2 2 10" xfId="36780"/>
    <cellStyle name="注释 2 3 2 2 11" xfId="36781"/>
    <cellStyle name="注释 2 3 2 2 2" xfId="36782"/>
    <cellStyle name="注释 2 3 2 2 2 2" xfId="36783"/>
    <cellStyle name="注释 2 3 2 2 2 2 2" xfId="36784"/>
    <cellStyle name="注释 2 3 2 2 2 2 2 2" xfId="36785"/>
    <cellStyle name="注释 2 3 2 2 2 2 2 2 2" xfId="36786"/>
    <cellStyle name="注释 2 3 2 2 2 2 2 2 2 2" xfId="36787"/>
    <cellStyle name="注释 2 3 2 2 2 2 2 2 2 3" xfId="36788"/>
    <cellStyle name="注释 2 3 2 2 2 2 2 2 3" xfId="36789"/>
    <cellStyle name="注释 2 3 2 2 2 2 2 2 4" xfId="36790"/>
    <cellStyle name="注释 2 3 2 2 2 2 2 3" xfId="36791"/>
    <cellStyle name="注释 2 3 2 2 2 2 2 3 2" xfId="36792"/>
    <cellStyle name="注释 2 3 2 2 2 2 2 3 2 2" xfId="36793"/>
    <cellStyle name="注释 2 3 2 2 2 2 2 3 2 3" xfId="36794"/>
    <cellStyle name="注释 2 3 2 2 2 2 2 3 3" xfId="36795"/>
    <cellStyle name="注释 2 3 2 2 2 2 2 3 4" xfId="36796"/>
    <cellStyle name="注释 2 3 2 2 2 2 2 4" xfId="36797"/>
    <cellStyle name="注释 2 3 2 2 2 2 2 4 2" xfId="36798"/>
    <cellStyle name="注释 2 3 2 2 2 2 2 4 2 2" xfId="36799"/>
    <cellStyle name="注释 2 3 2 2 2 2 2 4 2 3" xfId="36800"/>
    <cellStyle name="注释 2 3 2 2 2 2 2 4 3" xfId="36801"/>
    <cellStyle name="注释 2 3 2 2 2 2 2 4 4" xfId="36802"/>
    <cellStyle name="注释 2 3 2 2 2 2 2 5" xfId="36803"/>
    <cellStyle name="注释 2 3 2 2 2 2 2 5 2" xfId="36804"/>
    <cellStyle name="注释 2 3 2 2 2 2 2 5 3" xfId="36805"/>
    <cellStyle name="注释 2 3 2 2 2 2 2 6" xfId="36806"/>
    <cellStyle name="注释 2 3 2 2 2 2 2 6 2" xfId="36807"/>
    <cellStyle name="注释 2 3 2 2 2 2 2 6 3" xfId="36808"/>
    <cellStyle name="注释 2 3 2 2 2 2 2 7" xfId="36809"/>
    <cellStyle name="注释 2 3 2 2 2 2 2 8" xfId="36810"/>
    <cellStyle name="注释 2 3 2 2 2 2 3" xfId="36811"/>
    <cellStyle name="注释 2 3 2 2 2 2 3 2" xfId="36812"/>
    <cellStyle name="注释 2 3 2 2 2 2 3 2 2" xfId="36813"/>
    <cellStyle name="注释 2 3 2 2 2 2 3 2 2 2" xfId="36814"/>
    <cellStyle name="注释 2 3 2 2 2 2 3 2 2 3" xfId="36815"/>
    <cellStyle name="注释 2 3 2 2 2 2 3 2 3" xfId="36816"/>
    <cellStyle name="注释 2 3 2 2 2 2 3 2 4" xfId="36817"/>
    <cellStyle name="注释 2 3 2 2 2 2 3 3" xfId="36818"/>
    <cellStyle name="注释 2 3 2 2 2 2 3 3 2" xfId="36819"/>
    <cellStyle name="注释 2 3 2 2 2 2 3 3 2 2" xfId="36820"/>
    <cellStyle name="注释 2 3 2 2 2 2 3 3 2 3" xfId="36821"/>
    <cellStyle name="注释 2 3 2 2 2 2 3 3 3" xfId="36822"/>
    <cellStyle name="注释 2 3 2 2 2 2 3 3 4" xfId="36823"/>
    <cellStyle name="注释 2 3 2 2 2 2 3 4" xfId="36824"/>
    <cellStyle name="注释 2 3 2 2 2 2 3 4 2" xfId="36825"/>
    <cellStyle name="注释 2 3 2 2 2 2 3 4 2 2" xfId="36826"/>
    <cellStyle name="注释 2 3 2 2 2 2 3 4 2 3" xfId="36827"/>
    <cellStyle name="注释 2 3 2 2 2 2 3 4 3" xfId="36828"/>
    <cellStyle name="注释 2 3 2 2 2 2 3 4 4" xfId="36829"/>
    <cellStyle name="注释 2 3 2 2 2 2 3 5" xfId="36830"/>
    <cellStyle name="注释 2 3 2 2 2 2 3 5 2" xfId="36831"/>
    <cellStyle name="注释 2 3 2 2 2 2 3 5 3" xfId="36832"/>
    <cellStyle name="注释 2 3 2 2 2 2 3 6" xfId="36833"/>
    <cellStyle name="注释 2 3 2 2 2 2 3 6 2" xfId="36834"/>
    <cellStyle name="注释 2 3 2 2 2 2 3 6 3" xfId="36835"/>
    <cellStyle name="注释 2 3 2 2 2 2 3 7" xfId="36836"/>
    <cellStyle name="注释 2 3 2 2 2 2 3 8" xfId="36837"/>
    <cellStyle name="注释 2 3 2 2 2 2 4" xfId="36838"/>
    <cellStyle name="注释 2 3 2 2 2 2 4 2" xfId="36839"/>
    <cellStyle name="注释 2 3 2 2 2 2 4 2 2" xfId="36840"/>
    <cellStyle name="注释 2 3 2 2 2 2 4 2 2 2" xfId="36841"/>
    <cellStyle name="注释 2 3 2 2 2 2 4 2 2 3" xfId="36842"/>
    <cellStyle name="注释 2 3 2 2 2 2 4 2 3" xfId="36843"/>
    <cellStyle name="注释 2 3 2 2 2 2 4 2 4" xfId="36844"/>
    <cellStyle name="注释 2 3 2 2 2 2 4 3" xfId="36845"/>
    <cellStyle name="注释 2 3 2 2 2 2 4 3 2" xfId="36846"/>
    <cellStyle name="注释 2 3 2 2 2 2 4 3 2 2" xfId="36847"/>
    <cellStyle name="注释 2 3 2 2 2 2 4 3 2 3" xfId="36848"/>
    <cellStyle name="注释 2 3 2 2 2 2 4 3 3" xfId="36849"/>
    <cellStyle name="注释 2 3 2 2 2 2 4 3 4" xfId="36850"/>
    <cellStyle name="注释 2 3 2 2 2 2 4 4" xfId="36851"/>
    <cellStyle name="注释 2 3 2 2 2 2 4 4 2" xfId="36852"/>
    <cellStyle name="注释 2 3 2 2 2 2 4 4 2 2" xfId="36853"/>
    <cellStyle name="注释 2 3 2 2 2 2 4 4 2 3" xfId="36854"/>
    <cellStyle name="注释 2 3 2 2 2 2 4 4 3" xfId="36855"/>
    <cellStyle name="注释 2 3 2 2 2 2 4 4 4" xfId="36856"/>
    <cellStyle name="注释 2 3 2 2 2 2 4 5" xfId="36857"/>
    <cellStyle name="注释 2 3 2 2 2 2 4 5 2" xfId="36858"/>
    <cellStyle name="注释 2 3 2 2 2 2 4 5 3" xfId="36859"/>
    <cellStyle name="注释 2 3 2 2 2 2 4 6" xfId="36860"/>
    <cellStyle name="注释 2 3 2 2 2 2 4 6 2" xfId="36861"/>
    <cellStyle name="注释 2 3 2 2 2 2 4 6 3" xfId="36862"/>
    <cellStyle name="注释 2 3 2 2 2 2 4 7" xfId="36863"/>
    <cellStyle name="注释 2 3 2 2 2 2 4 8" xfId="36864"/>
    <cellStyle name="注释 2 3 2 2 2 2 5" xfId="36865"/>
    <cellStyle name="注释 2 3 2 2 2 2 5 2" xfId="36866"/>
    <cellStyle name="注释 2 3 2 2 2 2 5 2 2" xfId="36867"/>
    <cellStyle name="注释 2 3 2 2 2 2 5 2 3" xfId="36868"/>
    <cellStyle name="注释 2 3 2 2 2 2 5 3" xfId="36869"/>
    <cellStyle name="注释 2 3 2 2 2 2 5 4" xfId="36870"/>
    <cellStyle name="注释 2 3 2 2 2 2 6" xfId="36871"/>
    <cellStyle name="注释 2 3 2 2 2 2 6 2" xfId="36872"/>
    <cellStyle name="注释 2 3 2 2 2 2 6 3" xfId="36873"/>
    <cellStyle name="注释 2 3 2 2 2 2 7" xfId="36874"/>
    <cellStyle name="注释 2 3 2 2 2 2 7 2" xfId="36875"/>
    <cellStyle name="注释 2 3 2 2 2 2 7 3" xfId="36876"/>
    <cellStyle name="注释 2 3 2 2 2 2 8" xfId="36877"/>
    <cellStyle name="注释 2 3 2 2 2 2 9" xfId="36878"/>
    <cellStyle name="注释 2 3 2 2 2 3" xfId="36879"/>
    <cellStyle name="注释 2 3 2 2 2 3 2" xfId="36880"/>
    <cellStyle name="注释 2 3 2 2 2 3 2 2" xfId="36881"/>
    <cellStyle name="注释 2 3 2 2 2 3 2 2 2" xfId="36882"/>
    <cellStyle name="注释 2 3 2 2 2 3 2 2 3" xfId="36883"/>
    <cellStyle name="注释 2 3 2 2 2 3 2 3" xfId="36884"/>
    <cellStyle name="注释 2 3 2 2 2 3 2 4" xfId="36885"/>
    <cellStyle name="注释 2 3 2 2 2 3 3" xfId="36886"/>
    <cellStyle name="注释 2 3 2 2 2 3 3 2" xfId="36887"/>
    <cellStyle name="注释 2 3 2 2 2 3 3 2 2" xfId="36888"/>
    <cellStyle name="注释 2 3 2 2 2 3 3 2 3" xfId="36889"/>
    <cellStyle name="注释 2 3 2 2 2 3 3 3" xfId="36890"/>
    <cellStyle name="注释 2 3 2 2 2 3 3 4" xfId="36891"/>
    <cellStyle name="注释 2 3 2 2 2 3 4" xfId="36892"/>
    <cellStyle name="注释 2 3 2 2 2 3 4 2" xfId="36893"/>
    <cellStyle name="注释 2 3 2 2 2 3 4 2 2" xfId="36894"/>
    <cellStyle name="注释 2 3 2 2 2 3 4 2 3" xfId="36895"/>
    <cellStyle name="注释 2 3 2 2 2 3 4 3" xfId="36896"/>
    <cellStyle name="注释 2 3 2 2 2 3 4 4" xfId="36897"/>
    <cellStyle name="注释 2 3 2 2 2 3 5" xfId="36898"/>
    <cellStyle name="注释 2 3 2 2 2 3 5 2" xfId="36899"/>
    <cellStyle name="注释 2 3 2 2 2 3 5 3" xfId="36900"/>
    <cellStyle name="注释 2 3 2 2 2 3 6" xfId="36901"/>
    <cellStyle name="注释 2 3 2 2 2 3 6 2" xfId="36902"/>
    <cellStyle name="注释 2 3 2 2 2 3 6 3" xfId="36903"/>
    <cellStyle name="注释 2 3 2 2 2 3 7" xfId="36904"/>
    <cellStyle name="注释 2 3 2 2 2 3 8" xfId="36905"/>
    <cellStyle name="注释 2 3 2 2 2 4" xfId="36906"/>
    <cellStyle name="注释 2 3 2 2 2 4 2" xfId="36907"/>
    <cellStyle name="注释 2 3 2 2 2 4 2 2" xfId="36908"/>
    <cellStyle name="注释 2 3 2 2 2 4 2 2 2" xfId="36909"/>
    <cellStyle name="注释 2 3 2 2 2 4 2 2 3" xfId="36910"/>
    <cellStyle name="注释 2 3 2 2 2 4 2 3" xfId="36911"/>
    <cellStyle name="注释 2 3 2 2 2 4 2 4" xfId="36912"/>
    <cellStyle name="注释 2 3 2 2 2 4 3" xfId="36913"/>
    <cellStyle name="注释 2 3 2 2 2 4 3 2" xfId="36914"/>
    <cellStyle name="注释 2 3 2 2 2 4 3 2 2" xfId="36915"/>
    <cellStyle name="注释 2 3 2 2 2 4 3 2 3" xfId="36916"/>
    <cellStyle name="注释 2 3 2 2 2 4 3 3" xfId="36917"/>
    <cellStyle name="注释 2 3 2 2 2 4 3 4" xfId="36918"/>
    <cellStyle name="注释 2 3 2 2 2 4 4" xfId="36919"/>
    <cellStyle name="注释 2 3 2 2 2 4 4 2" xfId="36920"/>
    <cellStyle name="注释 2 3 2 2 2 4 4 2 2" xfId="36921"/>
    <cellStyle name="注释 2 3 2 2 2 4 4 2 3" xfId="36922"/>
    <cellStyle name="注释 2 3 2 2 2 4 4 3" xfId="36923"/>
    <cellStyle name="注释 2 3 2 2 2 4 4 4" xfId="36924"/>
    <cellStyle name="注释 2 3 2 2 2 4 5" xfId="36925"/>
    <cellStyle name="注释 2 3 2 2 2 4 5 2" xfId="36926"/>
    <cellStyle name="注释 2 3 2 2 2 4 5 3" xfId="36927"/>
    <cellStyle name="注释 2 3 2 2 2 4 6" xfId="36928"/>
    <cellStyle name="注释 2 3 2 2 2 4 6 2" xfId="36929"/>
    <cellStyle name="注释 2 3 2 2 2 4 6 3" xfId="36930"/>
    <cellStyle name="注释 2 3 2 2 2 4 7" xfId="36931"/>
    <cellStyle name="注释 2 3 2 2 2 4 8" xfId="36932"/>
    <cellStyle name="注释 2 3 2 2 2 5" xfId="36933"/>
    <cellStyle name="注释 2 3 2 2 2 5 2" xfId="36934"/>
    <cellStyle name="注释 2 3 2 2 2 5 2 2" xfId="36935"/>
    <cellStyle name="注释 2 3 2 2 2 5 2 2 2" xfId="36936"/>
    <cellStyle name="注释 2 3 2 2 2 5 2 2 3" xfId="36937"/>
    <cellStyle name="注释 2 3 2 2 2 5 2 3" xfId="36938"/>
    <cellStyle name="注释 2 3 2 2 2 5 2 4" xfId="36939"/>
    <cellStyle name="注释 2 3 2 2 2 5 3" xfId="36940"/>
    <cellStyle name="注释 2 3 2 2 2 5 3 2" xfId="36941"/>
    <cellStyle name="注释 2 3 2 2 2 5 3 2 2" xfId="36942"/>
    <cellStyle name="注释 2 3 2 2 2 5 3 2 3" xfId="36943"/>
    <cellStyle name="注释 2 3 2 2 2 5 3 3" xfId="36944"/>
    <cellStyle name="注释 2 3 2 2 2 5 3 4" xfId="36945"/>
    <cellStyle name="注释 2 3 2 2 2 5 4" xfId="36946"/>
    <cellStyle name="注释 2 3 2 2 2 5 4 2" xfId="36947"/>
    <cellStyle name="注释 2 3 2 2 2 5 4 2 2" xfId="36948"/>
    <cellStyle name="注释 2 3 2 2 2 5 4 2 3" xfId="36949"/>
    <cellStyle name="注释 2 3 2 2 2 5 4 3" xfId="36950"/>
    <cellStyle name="注释 2 3 2 2 2 5 4 4" xfId="36951"/>
    <cellStyle name="注释 2 3 2 2 2 5 5" xfId="36952"/>
    <cellStyle name="注释 2 3 2 2 2 5 5 2" xfId="36953"/>
    <cellStyle name="注释 2 3 2 2 2 5 5 3" xfId="36954"/>
    <cellStyle name="注释 2 3 2 2 2 5 6" xfId="36955"/>
    <cellStyle name="注释 2 3 2 2 2 5 6 2" xfId="36956"/>
    <cellStyle name="注释 2 3 2 2 2 5 6 3" xfId="36957"/>
    <cellStyle name="注释 2 3 2 2 2 5 7" xfId="36958"/>
    <cellStyle name="注释 2 3 2 2 2 5 8" xfId="36959"/>
    <cellStyle name="注释 2 3 2 2 2 6" xfId="36960"/>
    <cellStyle name="注释 2 3 2 2 2 6 2" xfId="36961"/>
    <cellStyle name="注释 2 3 2 2 2 6 2 2" xfId="36962"/>
    <cellStyle name="注释 2 3 2 2 2 6 2 3" xfId="36963"/>
    <cellStyle name="注释 2 3 2 2 2 6 3" xfId="36964"/>
    <cellStyle name="注释 2 3 2 2 2 6 4" xfId="36965"/>
    <cellStyle name="注释 2 3 2 2 2 7" xfId="36966"/>
    <cellStyle name="注释 2 3 2 2 2 7 2" xfId="36967"/>
    <cellStyle name="注释 2 3 2 2 2 7 3" xfId="36968"/>
    <cellStyle name="注释 2 3 2 2 2 8" xfId="36969"/>
    <cellStyle name="注释 2 3 2 2 2 9" xfId="36970"/>
    <cellStyle name="注释 2 3 2 2 3" xfId="36971"/>
    <cellStyle name="注释 2 3 2 2 3 2" xfId="36972"/>
    <cellStyle name="注释 2 3 2 2 3 2 2" xfId="36973"/>
    <cellStyle name="注释 2 3 2 2 3 2 2 2" xfId="36974"/>
    <cellStyle name="注释 2 3 2 2 3 2 2 2 2" xfId="36975"/>
    <cellStyle name="注释 2 3 2 2 3 2 2 2 2 2" xfId="36976"/>
    <cellStyle name="注释 2 3 2 2 3 2 2 2 2 3" xfId="36977"/>
    <cellStyle name="注释 2 3 2 2 3 2 2 2 3" xfId="36978"/>
    <cellStyle name="注释 2 3 2 2 3 2 2 2 4" xfId="36979"/>
    <cellStyle name="注释 2 3 2 2 3 2 2 3" xfId="36980"/>
    <cellStyle name="注释 2 3 2 2 3 2 2 3 2" xfId="36981"/>
    <cellStyle name="注释 2 3 2 2 3 2 2 3 2 2" xfId="36982"/>
    <cellStyle name="注释 2 3 2 2 3 2 2 3 2 3" xfId="36983"/>
    <cellStyle name="注释 2 3 2 2 3 2 2 3 3" xfId="36984"/>
    <cellStyle name="注释 2 3 2 2 3 2 2 3 4" xfId="36985"/>
    <cellStyle name="注释 2 3 2 2 3 2 2 4" xfId="36986"/>
    <cellStyle name="注释 2 3 2 2 3 2 2 4 2" xfId="36987"/>
    <cellStyle name="注释 2 3 2 2 3 2 2 4 2 2" xfId="36988"/>
    <cellStyle name="注释 2 3 2 2 3 2 2 4 2 3" xfId="36989"/>
    <cellStyle name="注释 2 3 2 2 3 2 2 4 3" xfId="36990"/>
    <cellStyle name="注释 2 3 2 2 3 2 2 4 4" xfId="36991"/>
    <cellStyle name="注释 2 3 2 2 3 2 2 5" xfId="36992"/>
    <cellStyle name="注释 2 3 2 2 3 2 2 5 2" xfId="36993"/>
    <cellStyle name="注释 2 3 2 2 3 2 2 5 3" xfId="36994"/>
    <cellStyle name="注释 2 3 2 2 3 2 2 6" xfId="36995"/>
    <cellStyle name="注释 2 3 2 2 3 2 2 6 2" xfId="36996"/>
    <cellStyle name="注释 2 3 2 2 3 2 2 6 3" xfId="36997"/>
    <cellStyle name="注释 2 3 2 2 3 2 2 7" xfId="36998"/>
    <cellStyle name="注释 2 3 2 2 3 2 2 8" xfId="36999"/>
    <cellStyle name="注释 2 3 2 2 3 2 3" xfId="37000"/>
    <cellStyle name="注释 2 3 2 2 3 2 3 2" xfId="37001"/>
    <cellStyle name="注释 2 3 2 2 3 2 3 2 2" xfId="37002"/>
    <cellStyle name="注释 2 3 2 2 3 2 3 2 2 2" xfId="37003"/>
    <cellStyle name="注释 2 3 2 2 3 2 3 2 2 3" xfId="37004"/>
    <cellStyle name="注释 2 3 2 2 3 2 3 2 3" xfId="37005"/>
    <cellStyle name="注释 2 3 2 2 3 2 3 2 4" xfId="37006"/>
    <cellStyle name="注释 2 3 2 2 3 2 3 3" xfId="37007"/>
    <cellStyle name="注释 2 3 2 2 3 2 3 3 2" xfId="37008"/>
    <cellStyle name="注释 2 3 2 2 3 2 3 3 2 2" xfId="37009"/>
    <cellStyle name="注释 2 3 2 2 3 2 3 3 2 3" xfId="37010"/>
    <cellStyle name="注释 2 3 2 2 3 2 3 3 3" xfId="37011"/>
    <cellStyle name="注释 2 3 2 2 3 2 3 3 4" xfId="37012"/>
    <cellStyle name="注释 2 3 2 2 3 2 3 4" xfId="37013"/>
    <cellStyle name="注释 2 3 2 2 3 2 3 4 2" xfId="37014"/>
    <cellStyle name="注释 2 3 2 2 3 2 3 4 2 2" xfId="37015"/>
    <cellStyle name="注释 2 3 2 2 3 2 3 4 2 3" xfId="37016"/>
    <cellStyle name="注释 2 3 2 2 3 2 3 4 3" xfId="37017"/>
    <cellStyle name="注释 2 3 2 2 3 2 3 4 4" xfId="37018"/>
    <cellStyle name="注释 2 3 2 2 3 2 3 5" xfId="37019"/>
    <cellStyle name="注释 2 3 2 2 3 2 3 5 2" xfId="37020"/>
    <cellStyle name="注释 2 3 2 2 3 2 3 5 3" xfId="37021"/>
    <cellStyle name="注释 2 3 2 2 3 2 3 6" xfId="37022"/>
    <cellStyle name="注释 2 3 2 2 3 2 3 6 2" xfId="37023"/>
    <cellStyle name="注释 2 3 2 2 3 2 3 6 3" xfId="37024"/>
    <cellStyle name="注释 2 3 2 2 3 2 3 7" xfId="37025"/>
    <cellStyle name="注释 2 3 2 2 3 2 3 8" xfId="37026"/>
    <cellStyle name="注释 2 3 2 2 3 2 4" xfId="37027"/>
    <cellStyle name="注释 2 3 2 2 3 2 4 2" xfId="37028"/>
    <cellStyle name="注释 2 3 2 2 3 2 4 2 2" xfId="37029"/>
    <cellStyle name="注释 2 3 2 2 3 2 4 2 2 2" xfId="37030"/>
    <cellStyle name="注释 2 3 2 2 3 2 4 2 2 3" xfId="37031"/>
    <cellStyle name="注释 2 3 2 2 3 2 4 2 3" xfId="37032"/>
    <cellStyle name="注释 2 3 2 2 3 2 4 2 4" xfId="37033"/>
    <cellStyle name="注释 2 3 2 2 3 2 4 3" xfId="37034"/>
    <cellStyle name="注释 2 3 2 2 3 2 4 3 2" xfId="37035"/>
    <cellStyle name="注释 2 3 2 2 3 2 4 3 2 2" xfId="37036"/>
    <cellStyle name="注释 2 3 2 2 3 2 4 3 2 3" xfId="37037"/>
    <cellStyle name="注释 2 3 2 2 3 2 4 3 3" xfId="37038"/>
    <cellStyle name="注释 2 3 2 2 3 2 4 3 4" xfId="37039"/>
    <cellStyle name="注释 2 3 2 2 3 2 4 4" xfId="37040"/>
    <cellStyle name="注释 2 3 2 2 3 2 4 4 2" xfId="37041"/>
    <cellStyle name="注释 2 3 2 2 3 2 4 4 2 2" xfId="37042"/>
    <cellStyle name="注释 2 3 2 2 3 2 4 4 2 3" xfId="37043"/>
    <cellStyle name="注释 2 3 2 2 3 2 4 4 3" xfId="37044"/>
    <cellStyle name="注释 2 3 2 2 3 2 4 4 4" xfId="37045"/>
    <cellStyle name="注释 2 3 2 2 3 2 4 5" xfId="37046"/>
    <cellStyle name="注释 2 3 2 2 3 2 4 5 2" xfId="37047"/>
    <cellStyle name="注释 2 3 2 2 3 2 4 5 3" xfId="37048"/>
    <cellStyle name="注释 2 3 2 2 3 2 4 6" xfId="37049"/>
    <cellStyle name="注释 2 3 2 2 3 2 4 6 2" xfId="37050"/>
    <cellStyle name="注释 2 3 2 2 3 2 4 6 3" xfId="37051"/>
    <cellStyle name="注释 2 3 2 2 3 2 4 7" xfId="37052"/>
    <cellStyle name="注释 2 3 2 2 3 2 4 8" xfId="37053"/>
    <cellStyle name="注释 2 3 2 2 3 2 5" xfId="37054"/>
    <cellStyle name="注释 2 3 2 2 3 2 5 2" xfId="37055"/>
    <cellStyle name="注释 2 3 2 2 3 2 5 2 2" xfId="37056"/>
    <cellStyle name="注释 2 3 2 2 3 2 5 2 3" xfId="37057"/>
    <cellStyle name="注释 2 3 2 2 3 2 5 3" xfId="37058"/>
    <cellStyle name="注释 2 3 2 2 3 2 5 4" xfId="37059"/>
    <cellStyle name="注释 2 3 2 2 3 2 6" xfId="37060"/>
    <cellStyle name="注释 2 3 2 2 3 2 6 2" xfId="37061"/>
    <cellStyle name="注释 2 3 2 2 3 2 6 3" xfId="37062"/>
    <cellStyle name="注释 2 3 2 2 3 2 7" xfId="37063"/>
    <cellStyle name="注释 2 3 2 2 3 2 7 2" xfId="37064"/>
    <cellStyle name="注释 2 3 2 2 3 2 7 3" xfId="37065"/>
    <cellStyle name="注释 2 3 2 2 3 2 8" xfId="37066"/>
    <cellStyle name="注释 2 3 2 2 3 2 9" xfId="37067"/>
    <cellStyle name="注释 2 3 2 2 3 3" xfId="37068"/>
    <cellStyle name="注释 2 3 2 2 3 3 2" xfId="37069"/>
    <cellStyle name="注释 2 3 2 2 3 3 2 2" xfId="37070"/>
    <cellStyle name="注释 2 3 2 2 3 3 2 2 2" xfId="37071"/>
    <cellStyle name="注释 2 3 2 2 3 3 2 2 3" xfId="37072"/>
    <cellStyle name="注释 2 3 2 2 3 3 2 3" xfId="37073"/>
    <cellStyle name="注释 2 3 2 2 3 3 2 4" xfId="37074"/>
    <cellStyle name="注释 2 3 2 2 3 3 3" xfId="37075"/>
    <cellStyle name="注释 2 3 2 2 3 3 3 2" xfId="37076"/>
    <cellStyle name="注释 2 3 2 2 3 3 3 2 2" xfId="37077"/>
    <cellStyle name="注释 2 3 2 2 3 3 3 2 3" xfId="37078"/>
    <cellStyle name="注释 2 3 2 2 3 3 3 3" xfId="37079"/>
    <cellStyle name="注释 2 3 2 2 3 3 3 4" xfId="37080"/>
    <cellStyle name="注释 2 3 2 2 3 3 4" xfId="37081"/>
    <cellStyle name="注释 2 3 2 2 3 3 4 2" xfId="37082"/>
    <cellStyle name="注释 2 3 2 2 3 3 4 2 2" xfId="37083"/>
    <cellStyle name="注释 2 3 2 2 3 3 4 2 3" xfId="37084"/>
    <cellStyle name="注释 2 3 2 2 3 3 4 3" xfId="37085"/>
    <cellStyle name="注释 2 3 2 2 3 3 4 4" xfId="37086"/>
    <cellStyle name="注释 2 3 2 2 3 3 5" xfId="37087"/>
    <cellStyle name="注释 2 3 2 2 3 3 5 2" xfId="37088"/>
    <cellStyle name="注释 2 3 2 2 3 3 5 3" xfId="37089"/>
    <cellStyle name="注释 2 3 2 2 3 3 6" xfId="37090"/>
    <cellStyle name="注释 2 3 2 2 3 3 6 2" xfId="37091"/>
    <cellStyle name="注释 2 3 2 2 3 3 6 3" xfId="37092"/>
    <cellStyle name="注释 2 3 2 2 3 3 7" xfId="37093"/>
    <cellStyle name="注释 2 3 2 2 3 3 8" xfId="37094"/>
    <cellStyle name="注释 2 3 2 2 3 4" xfId="37095"/>
    <cellStyle name="注释 2 3 2 2 3 4 2" xfId="37096"/>
    <cellStyle name="注释 2 3 2 2 3 4 2 2" xfId="37097"/>
    <cellStyle name="注释 2 3 2 2 3 4 2 2 2" xfId="37098"/>
    <cellStyle name="注释 2 3 2 2 3 4 2 2 3" xfId="37099"/>
    <cellStyle name="注释 2 3 2 2 3 4 2 3" xfId="37100"/>
    <cellStyle name="注释 2 3 2 2 3 4 2 4" xfId="37101"/>
    <cellStyle name="注释 2 3 2 2 3 4 3" xfId="37102"/>
    <cellStyle name="注释 2 3 2 2 3 4 3 2" xfId="37103"/>
    <cellStyle name="注释 2 3 2 2 3 4 3 2 2" xfId="37104"/>
    <cellStyle name="注释 2 3 2 2 3 4 3 2 3" xfId="37105"/>
    <cellStyle name="注释 2 3 2 2 3 4 3 3" xfId="37106"/>
    <cellStyle name="注释 2 3 2 2 3 4 3 4" xfId="37107"/>
    <cellStyle name="注释 2 3 2 2 3 4 4" xfId="37108"/>
    <cellStyle name="注释 2 3 2 2 3 4 4 2" xfId="37109"/>
    <cellStyle name="注释 2 3 2 2 3 4 4 2 2" xfId="37110"/>
    <cellStyle name="注释 2 3 2 2 3 4 4 2 3" xfId="37111"/>
    <cellStyle name="注释 2 3 2 2 3 4 4 3" xfId="37112"/>
    <cellStyle name="注释 2 3 2 2 3 4 4 4" xfId="37113"/>
    <cellStyle name="注释 2 3 2 2 3 4 5" xfId="37114"/>
    <cellStyle name="注释 2 3 2 2 3 4 5 2" xfId="37115"/>
    <cellStyle name="注释 2 3 2 2 3 4 5 3" xfId="37116"/>
    <cellStyle name="注释 2 3 2 2 3 4 6" xfId="37117"/>
    <cellStyle name="注释 2 3 2 2 3 4 6 2" xfId="37118"/>
    <cellStyle name="注释 2 3 2 2 3 4 6 3" xfId="37119"/>
    <cellStyle name="注释 2 3 2 2 3 4 7" xfId="37120"/>
    <cellStyle name="注释 2 3 2 2 3 4 8" xfId="37121"/>
    <cellStyle name="注释 2 3 2 2 3 5" xfId="37122"/>
    <cellStyle name="注释 2 3 2 2 3 5 2" xfId="37123"/>
    <cellStyle name="注释 2 3 2 2 3 5 2 2" xfId="37124"/>
    <cellStyle name="注释 2 3 2 2 3 5 2 2 2" xfId="37125"/>
    <cellStyle name="注释 2 3 2 2 3 5 2 2 3" xfId="37126"/>
    <cellStyle name="注释 2 3 2 2 3 5 2 3" xfId="37127"/>
    <cellStyle name="注释 2 3 2 2 3 5 2 4" xfId="37128"/>
    <cellStyle name="注释 2 3 2 2 3 5 3" xfId="37129"/>
    <cellStyle name="注释 2 3 2 2 3 5 3 2" xfId="37130"/>
    <cellStyle name="注释 2 3 2 2 3 5 3 2 2" xfId="37131"/>
    <cellStyle name="注释 2 3 2 2 3 5 3 2 3" xfId="37132"/>
    <cellStyle name="注释 2 3 2 2 3 5 3 3" xfId="37133"/>
    <cellStyle name="注释 2 3 2 2 3 5 3 4" xfId="37134"/>
    <cellStyle name="注释 2 3 2 2 3 5 4" xfId="37135"/>
    <cellStyle name="注释 2 3 2 2 3 5 4 2" xfId="37136"/>
    <cellStyle name="注释 2 3 2 2 3 5 4 2 2" xfId="37137"/>
    <cellStyle name="注释 2 3 2 2 3 5 4 2 3" xfId="37138"/>
    <cellStyle name="注释 2 3 2 2 3 5 4 3" xfId="37139"/>
    <cellStyle name="注释 2 3 2 2 3 5 4 4" xfId="37140"/>
    <cellStyle name="注释 2 3 2 2 3 5 5" xfId="37141"/>
    <cellStyle name="注释 2 3 2 2 3 5 5 2" xfId="37142"/>
    <cellStyle name="注释 2 3 2 2 3 5 5 3" xfId="37143"/>
    <cellStyle name="注释 2 3 2 2 3 5 6" xfId="37144"/>
    <cellStyle name="注释 2 3 2 2 3 5 6 2" xfId="37145"/>
    <cellStyle name="注释 2 3 2 2 3 5 6 3" xfId="37146"/>
    <cellStyle name="注释 2 3 2 2 3 5 7" xfId="37147"/>
    <cellStyle name="注释 2 3 2 2 3 5 8" xfId="37148"/>
    <cellStyle name="注释 2 3 2 2 3 6" xfId="37149"/>
    <cellStyle name="注释 2 3 2 2 3 6 2" xfId="37150"/>
    <cellStyle name="注释 2 3 2 2 3 6 2 2" xfId="37151"/>
    <cellStyle name="注释 2 3 2 2 3 6 2 3" xfId="37152"/>
    <cellStyle name="注释 2 3 2 2 3 6 3" xfId="37153"/>
    <cellStyle name="注释 2 3 2 2 3 6 4" xfId="37154"/>
    <cellStyle name="注释 2 3 2 2 3 7" xfId="37155"/>
    <cellStyle name="注释 2 3 2 2 3 7 2" xfId="37156"/>
    <cellStyle name="注释 2 3 2 2 3 7 3" xfId="37157"/>
    <cellStyle name="注释 2 3 2 2 3 8" xfId="37158"/>
    <cellStyle name="注释 2 3 2 2 3 9" xfId="37159"/>
    <cellStyle name="注释 2 3 2 2 4" xfId="37160"/>
    <cellStyle name="注释 2 3 2 2 4 2" xfId="37161"/>
    <cellStyle name="注释 2 3 2 2 4 2 2" xfId="37162"/>
    <cellStyle name="注释 2 3 2 2 4 2 2 2" xfId="37163"/>
    <cellStyle name="注释 2 3 2 2 4 2 2 2 2" xfId="37164"/>
    <cellStyle name="注释 2 3 2 2 4 2 2 2 2 2" xfId="37165"/>
    <cellStyle name="注释 2 3 2 2 4 2 2 2 2 3" xfId="37166"/>
    <cellStyle name="注释 2 3 2 2 4 2 2 2 3" xfId="37167"/>
    <cellStyle name="注释 2 3 2 2 4 2 2 2 4" xfId="37168"/>
    <cellStyle name="注释 2 3 2 2 4 2 2 3" xfId="37169"/>
    <cellStyle name="注释 2 3 2 2 4 2 2 3 2" xfId="37170"/>
    <cellStyle name="注释 2 3 2 2 4 2 2 3 2 2" xfId="37171"/>
    <cellStyle name="注释 2 3 2 2 4 2 2 3 2 3" xfId="37172"/>
    <cellStyle name="注释 2 3 2 2 4 2 2 3 3" xfId="37173"/>
    <cellStyle name="注释 2 3 2 2 4 2 2 3 4" xfId="37174"/>
    <cellStyle name="注释 2 3 2 2 4 2 2 4" xfId="37175"/>
    <cellStyle name="注释 2 3 2 2 4 2 2 4 2" xfId="37176"/>
    <cellStyle name="注释 2 3 2 2 4 2 2 4 2 2" xfId="37177"/>
    <cellStyle name="注释 2 3 2 2 4 2 2 4 2 3" xfId="37178"/>
    <cellStyle name="注释 2 3 2 2 4 2 2 4 3" xfId="37179"/>
    <cellStyle name="注释 2 3 2 2 4 2 2 4 4" xfId="37180"/>
    <cellStyle name="注释 2 3 2 2 4 2 2 5" xfId="37181"/>
    <cellStyle name="注释 2 3 2 2 4 2 2 5 2" xfId="37182"/>
    <cellStyle name="注释 2 3 2 2 4 2 2 5 3" xfId="37183"/>
    <cellStyle name="注释 2 3 2 2 4 2 2 6" xfId="37184"/>
    <cellStyle name="注释 2 3 2 2 4 2 2 6 2" xfId="37185"/>
    <cellStyle name="注释 2 3 2 2 4 2 2 6 3" xfId="37186"/>
    <cellStyle name="注释 2 3 2 2 4 2 2 7" xfId="37187"/>
    <cellStyle name="注释 2 3 2 2 4 2 2 8" xfId="37188"/>
    <cellStyle name="注释 2 3 2 2 4 2 3" xfId="37189"/>
    <cellStyle name="注释 2 3 2 2 4 2 3 2" xfId="37190"/>
    <cellStyle name="注释 2 3 2 2 4 2 3 2 2" xfId="37191"/>
    <cellStyle name="注释 2 3 2 2 4 2 3 2 2 2" xfId="37192"/>
    <cellStyle name="注释 2 3 2 2 4 2 3 2 2 3" xfId="37193"/>
    <cellStyle name="注释 2 3 2 2 4 2 3 2 3" xfId="37194"/>
    <cellStyle name="注释 2 3 2 2 4 2 3 2 4" xfId="37195"/>
    <cellStyle name="注释 2 3 2 2 4 2 3 3" xfId="37196"/>
    <cellStyle name="注释 2 3 2 2 4 2 3 3 2" xfId="37197"/>
    <cellStyle name="注释 2 3 2 2 4 2 3 3 2 2" xfId="37198"/>
    <cellStyle name="注释 2 3 2 2 4 2 3 3 2 3" xfId="37199"/>
    <cellStyle name="注释 2 3 2 2 4 2 3 3 3" xfId="37200"/>
    <cellStyle name="注释 2 3 2 2 4 2 3 3 4" xfId="37201"/>
    <cellStyle name="注释 2 3 2 2 4 2 3 4" xfId="37202"/>
    <cellStyle name="注释 2 3 2 2 4 2 3 4 2" xfId="37203"/>
    <cellStyle name="注释 2 3 2 2 4 2 3 4 2 2" xfId="37204"/>
    <cellStyle name="注释 2 3 2 2 4 2 3 4 2 3" xfId="37205"/>
    <cellStyle name="注释 2 3 2 2 4 2 3 4 3" xfId="37206"/>
    <cellStyle name="注释 2 3 2 2 4 2 3 4 4" xfId="37207"/>
    <cellStyle name="注释 2 3 2 2 4 2 3 5" xfId="37208"/>
    <cellStyle name="注释 2 3 2 2 4 2 3 5 2" xfId="37209"/>
    <cellStyle name="注释 2 3 2 2 4 2 3 5 3" xfId="37210"/>
    <cellStyle name="注释 2 3 2 2 4 2 3 6" xfId="37211"/>
    <cellStyle name="注释 2 3 2 2 4 2 3 6 2" xfId="37212"/>
    <cellStyle name="注释 2 3 2 2 4 2 3 6 3" xfId="37213"/>
    <cellStyle name="注释 2 3 2 2 4 2 3 7" xfId="37214"/>
    <cellStyle name="注释 2 3 2 2 4 2 3 8" xfId="37215"/>
    <cellStyle name="注释 2 3 2 2 4 2 4" xfId="37216"/>
    <cellStyle name="注释 2 3 2 2 4 2 4 2" xfId="37217"/>
    <cellStyle name="注释 2 3 2 2 4 2 4 2 2" xfId="37218"/>
    <cellStyle name="注释 2 3 2 2 4 2 4 2 2 2" xfId="37219"/>
    <cellStyle name="注释 2 3 2 2 4 2 4 2 2 3" xfId="37220"/>
    <cellStyle name="注释 2 3 2 2 4 2 4 2 3" xfId="37221"/>
    <cellStyle name="注释 2 3 2 2 4 2 4 2 4" xfId="37222"/>
    <cellStyle name="注释 2 3 2 2 4 2 4 3" xfId="37223"/>
    <cellStyle name="注释 2 3 2 2 4 2 4 3 2" xfId="37224"/>
    <cellStyle name="注释 2 3 2 2 4 2 4 3 2 2" xfId="37225"/>
    <cellStyle name="注释 2 3 2 2 4 2 4 3 2 3" xfId="37226"/>
    <cellStyle name="注释 2 3 2 2 4 2 4 3 3" xfId="37227"/>
    <cellStyle name="注释 2 3 2 2 4 2 4 3 4" xfId="37228"/>
    <cellStyle name="注释 2 3 2 2 4 2 4 4" xfId="37229"/>
    <cellStyle name="注释 2 3 2 2 4 2 4 4 2" xfId="37230"/>
    <cellStyle name="注释 2 3 2 2 4 2 4 4 2 2" xfId="37231"/>
    <cellStyle name="注释 2 3 2 2 4 2 4 4 2 3" xfId="37232"/>
    <cellStyle name="注释 2 3 2 2 4 2 4 4 3" xfId="37233"/>
    <cellStyle name="注释 2 3 2 2 4 2 4 4 4" xfId="37234"/>
    <cellStyle name="注释 2 3 2 2 4 2 4 5" xfId="37235"/>
    <cellStyle name="注释 2 3 2 2 4 2 4 5 2" xfId="37236"/>
    <cellStyle name="注释 2 3 2 2 4 2 4 5 3" xfId="37237"/>
    <cellStyle name="注释 2 3 2 2 4 2 4 6" xfId="37238"/>
    <cellStyle name="注释 2 3 2 2 4 2 4 6 2" xfId="37239"/>
    <cellStyle name="注释 2 3 2 2 4 2 4 6 3" xfId="37240"/>
    <cellStyle name="注释 2 3 2 2 4 2 4 7" xfId="37241"/>
    <cellStyle name="注释 2 3 2 2 4 2 4 8" xfId="37242"/>
    <cellStyle name="注释 2 3 2 2 4 2 5" xfId="37243"/>
    <cellStyle name="注释 2 3 2 2 4 2 5 2" xfId="37244"/>
    <cellStyle name="注释 2 3 2 2 4 2 5 2 2" xfId="37245"/>
    <cellStyle name="注释 2 3 2 2 4 2 5 2 3" xfId="37246"/>
    <cellStyle name="注释 2 3 2 2 4 2 5 3" xfId="37247"/>
    <cellStyle name="注释 2 3 2 2 4 2 5 4" xfId="37248"/>
    <cellStyle name="注释 2 3 2 2 4 2 6" xfId="37249"/>
    <cellStyle name="注释 2 3 2 2 4 2 6 2" xfId="37250"/>
    <cellStyle name="注释 2 3 2 2 4 2 6 3" xfId="37251"/>
    <cellStyle name="注释 2 3 2 2 4 2 7" xfId="37252"/>
    <cellStyle name="注释 2 3 2 2 4 2 7 2" xfId="37253"/>
    <cellStyle name="注释 2 3 2 2 4 2 7 3" xfId="37254"/>
    <cellStyle name="注释 2 3 2 2 4 2 8" xfId="37255"/>
    <cellStyle name="注释 2 3 2 2 4 2 9" xfId="37256"/>
    <cellStyle name="注释 2 3 2 2 4 3" xfId="37257"/>
    <cellStyle name="注释 2 3 2 2 4 3 2" xfId="37258"/>
    <cellStyle name="注释 2 3 2 2 4 3 2 2" xfId="37259"/>
    <cellStyle name="注释 2 3 2 2 4 3 2 2 2" xfId="37260"/>
    <cellStyle name="注释 2 3 2 2 4 3 2 2 3" xfId="37261"/>
    <cellStyle name="注释 2 3 2 2 4 3 2 3" xfId="37262"/>
    <cellStyle name="注释 2 3 2 2 4 3 2 4" xfId="37263"/>
    <cellStyle name="注释 2 3 2 2 4 3 3" xfId="37264"/>
    <cellStyle name="注释 2 3 2 2 4 3 3 2" xfId="37265"/>
    <cellStyle name="注释 2 3 2 2 4 3 3 2 2" xfId="37266"/>
    <cellStyle name="注释 2 3 2 2 4 3 3 2 3" xfId="37267"/>
    <cellStyle name="注释 2 3 2 2 4 3 3 3" xfId="37268"/>
    <cellStyle name="注释 2 3 2 2 4 3 3 4" xfId="37269"/>
    <cellStyle name="注释 2 3 2 2 4 3 4" xfId="37270"/>
    <cellStyle name="注释 2 3 2 2 4 3 4 2" xfId="37271"/>
    <cellStyle name="注释 2 3 2 2 4 3 4 2 2" xfId="37272"/>
    <cellStyle name="注释 2 3 2 2 4 3 4 2 3" xfId="37273"/>
    <cellStyle name="注释 2 3 2 2 4 3 4 3" xfId="37274"/>
    <cellStyle name="注释 2 3 2 2 4 3 4 4" xfId="37275"/>
    <cellStyle name="注释 2 3 2 2 4 3 5" xfId="37276"/>
    <cellStyle name="注释 2 3 2 2 4 3 5 2" xfId="37277"/>
    <cellStyle name="注释 2 3 2 2 4 3 5 3" xfId="37278"/>
    <cellStyle name="注释 2 3 2 2 4 3 6" xfId="37279"/>
    <cellStyle name="注释 2 3 2 2 4 3 6 2" xfId="37280"/>
    <cellStyle name="注释 2 3 2 2 4 3 6 3" xfId="37281"/>
    <cellStyle name="注释 2 3 2 2 4 3 7" xfId="37282"/>
    <cellStyle name="注释 2 3 2 2 4 3 8" xfId="37283"/>
    <cellStyle name="注释 2 3 2 2 4 4" xfId="37284"/>
    <cellStyle name="注释 2 3 2 2 4 4 2" xfId="37285"/>
    <cellStyle name="注释 2 3 2 2 4 4 2 2" xfId="37286"/>
    <cellStyle name="注释 2 3 2 2 4 4 2 2 2" xfId="37287"/>
    <cellStyle name="注释 2 3 2 2 4 4 2 2 3" xfId="37288"/>
    <cellStyle name="注释 2 3 2 2 4 4 2 3" xfId="37289"/>
    <cellStyle name="注释 2 3 2 2 4 4 2 4" xfId="37290"/>
    <cellStyle name="注释 2 3 2 2 4 4 3" xfId="37291"/>
    <cellStyle name="注释 2 3 2 2 4 4 3 2" xfId="37292"/>
    <cellStyle name="注释 2 3 2 2 4 4 3 2 2" xfId="37293"/>
    <cellStyle name="注释 2 3 2 2 4 4 3 2 3" xfId="37294"/>
    <cellStyle name="注释 2 3 2 2 4 4 3 3" xfId="37295"/>
    <cellStyle name="注释 2 3 2 2 4 4 3 4" xfId="37296"/>
    <cellStyle name="注释 2 3 2 2 4 4 4" xfId="37297"/>
    <cellStyle name="注释 2 3 2 2 4 4 4 2" xfId="37298"/>
    <cellStyle name="注释 2 3 2 2 4 4 4 2 2" xfId="37299"/>
    <cellStyle name="注释 2 3 2 2 4 4 4 2 3" xfId="37300"/>
    <cellStyle name="注释 2 3 2 2 4 4 4 3" xfId="37301"/>
    <cellStyle name="注释 2 3 2 2 4 4 4 4" xfId="37302"/>
    <cellStyle name="注释 2 3 2 2 4 4 5" xfId="37303"/>
    <cellStyle name="注释 2 3 2 2 4 4 5 2" xfId="37304"/>
    <cellStyle name="注释 2 3 2 2 4 4 5 3" xfId="37305"/>
    <cellStyle name="注释 2 3 2 2 4 4 6" xfId="37306"/>
    <cellStyle name="注释 2 3 2 2 4 4 6 2" xfId="37307"/>
    <cellStyle name="注释 2 3 2 2 4 4 6 3" xfId="37308"/>
    <cellStyle name="注释 2 3 2 2 4 4 7" xfId="37309"/>
    <cellStyle name="注释 2 3 2 2 4 4 8" xfId="37310"/>
    <cellStyle name="注释 2 3 2 2 4 5" xfId="37311"/>
    <cellStyle name="注释 2 3 2 2 4 5 2" xfId="37312"/>
    <cellStyle name="注释 2 3 2 2 4 5 2 2" xfId="37313"/>
    <cellStyle name="注释 2 3 2 2 4 5 2 2 2" xfId="37314"/>
    <cellStyle name="注释 2 3 2 2 4 5 2 2 3" xfId="37315"/>
    <cellStyle name="注释 2 3 2 2 4 5 2 3" xfId="37316"/>
    <cellStyle name="注释 2 3 2 2 4 5 2 4" xfId="37317"/>
    <cellStyle name="注释 2 3 2 2 4 5 3" xfId="37318"/>
    <cellStyle name="注释 2 3 2 2 4 5 3 2" xfId="37319"/>
    <cellStyle name="注释 2 3 2 2 4 5 3 2 2" xfId="37320"/>
    <cellStyle name="注释 2 3 2 2 4 5 3 2 3" xfId="37321"/>
    <cellStyle name="注释 2 3 2 2 4 5 3 3" xfId="37322"/>
    <cellStyle name="注释 2 3 2 2 4 5 3 4" xfId="37323"/>
    <cellStyle name="注释 2 3 2 2 4 5 4" xfId="37324"/>
    <cellStyle name="注释 2 3 2 2 4 5 4 2" xfId="37325"/>
    <cellStyle name="注释 2 3 2 2 4 5 4 2 2" xfId="37326"/>
    <cellStyle name="注释 2 3 2 2 4 5 4 2 3" xfId="37327"/>
    <cellStyle name="注释 2 3 2 2 4 5 4 3" xfId="37328"/>
    <cellStyle name="注释 2 3 2 2 4 5 4 4" xfId="37329"/>
    <cellStyle name="注释 2 3 2 2 4 5 5" xfId="37330"/>
    <cellStyle name="注释 2 3 2 2 4 5 5 2" xfId="37331"/>
    <cellStyle name="注释 2 3 2 2 4 5 5 3" xfId="37332"/>
    <cellStyle name="注释 2 3 2 2 4 5 6" xfId="37333"/>
    <cellStyle name="注释 2 3 2 2 4 5 6 2" xfId="37334"/>
    <cellStyle name="注释 2 3 2 2 4 5 6 3" xfId="37335"/>
    <cellStyle name="注释 2 3 2 2 4 5 7" xfId="37336"/>
    <cellStyle name="注释 2 3 2 2 4 5 8" xfId="37337"/>
    <cellStyle name="注释 2 3 2 2 4 6" xfId="37338"/>
    <cellStyle name="注释 2 3 2 2 4 6 2" xfId="37339"/>
    <cellStyle name="注释 2 3 2 2 4 6 2 2" xfId="37340"/>
    <cellStyle name="注释 2 3 2 2 4 6 2 3" xfId="37341"/>
    <cellStyle name="注释 2 3 2 2 4 6 3" xfId="37342"/>
    <cellStyle name="注释 2 3 2 2 4 6 4" xfId="37343"/>
    <cellStyle name="注释 2 3 2 2 4 7" xfId="37344"/>
    <cellStyle name="注释 2 3 2 2 4 8" xfId="37345"/>
    <cellStyle name="注释 2 3 2 2 5" xfId="37346"/>
    <cellStyle name="注释 2 3 2 2 5 2" xfId="37347"/>
    <cellStyle name="注释 2 3 2 2 5 2 2" xfId="37348"/>
    <cellStyle name="注释 2 3 2 2 5 2 2 2" xfId="37349"/>
    <cellStyle name="注释 2 3 2 2 5 2 2 2 2" xfId="37350"/>
    <cellStyle name="注释 2 3 2 2 5 2 2 2 3" xfId="37351"/>
    <cellStyle name="注释 2 3 2 2 5 2 2 3" xfId="37352"/>
    <cellStyle name="注释 2 3 2 2 5 2 2 4" xfId="37353"/>
    <cellStyle name="注释 2 3 2 2 5 2 3" xfId="37354"/>
    <cellStyle name="注释 2 3 2 2 5 2 3 2" xfId="37355"/>
    <cellStyle name="注释 2 3 2 2 5 2 3 2 2" xfId="37356"/>
    <cellStyle name="注释 2 3 2 2 5 2 3 2 3" xfId="37357"/>
    <cellStyle name="注释 2 3 2 2 5 2 3 3" xfId="37358"/>
    <cellStyle name="注释 2 3 2 2 5 2 3 4" xfId="37359"/>
    <cellStyle name="注释 2 3 2 2 5 2 4" xfId="37360"/>
    <cellStyle name="注释 2 3 2 2 5 2 4 2" xfId="37361"/>
    <cellStyle name="注释 2 3 2 2 5 2 4 2 2" xfId="37362"/>
    <cellStyle name="注释 2 3 2 2 5 2 4 2 3" xfId="37363"/>
    <cellStyle name="注释 2 3 2 2 5 2 4 3" xfId="37364"/>
    <cellStyle name="注释 2 3 2 2 5 2 4 4" xfId="37365"/>
    <cellStyle name="注释 2 3 2 2 5 2 5" xfId="37366"/>
    <cellStyle name="注释 2 3 2 2 5 2 5 2" xfId="37367"/>
    <cellStyle name="注释 2 3 2 2 5 2 5 3" xfId="37368"/>
    <cellStyle name="注释 2 3 2 2 5 2 6" xfId="37369"/>
    <cellStyle name="注释 2 3 2 2 5 2 6 2" xfId="37370"/>
    <cellStyle name="注释 2 3 2 2 5 2 6 3" xfId="37371"/>
    <cellStyle name="注释 2 3 2 2 5 2 7" xfId="37372"/>
    <cellStyle name="注释 2 3 2 2 5 2 8" xfId="37373"/>
    <cellStyle name="注释 2 3 2 2 5 3" xfId="37374"/>
    <cellStyle name="注释 2 3 2 2 5 3 2" xfId="37375"/>
    <cellStyle name="注释 2 3 2 2 5 3 2 2" xfId="37376"/>
    <cellStyle name="注释 2 3 2 2 5 3 2 2 2" xfId="37377"/>
    <cellStyle name="注释 2 3 2 2 5 3 2 2 3" xfId="37378"/>
    <cellStyle name="注释 2 3 2 2 5 3 2 3" xfId="37379"/>
    <cellStyle name="注释 2 3 2 2 5 3 2 4" xfId="37380"/>
    <cellStyle name="注释 2 3 2 2 5 3 3" xfId="37381"/>
    <cellStyle name="注释 2 3 2 2 5 3 3 2" xfId="37382"/>
    <cellStyle name="注释 2 3 2 2 5 3 3 2 2" xfId="37383"/>
    <cellStyle name="注释 2 3 2 2 5 3 3 2 3" xfId="37384"/>
    <cellStyle name="注释 2 3 2 2 5 3 3 3" xfId="37385"/>
    <cellStyle name="注释 2 3 2 2 5 3 3 4" xfId="37386"/>
    <cellStyle name="注释 2 3 2 2 5 3 4" xfId="37387"/>
    <cellStyle name="注释 2 3 2 2 5 3 4 2" xfId="37388"/>
    <cellStyle name="注释 2 3 2 2 5 3 4 2 2" xfId="37389"/>
    <cellStyle name="注释 2 3 2 2 5 3 4 2 3" xfId="37390"/>
    <cellStyle name="注释 2 3 2 2 5 3 4 3" xfId="37391"/>
    <cellStyle name="注释 2 3 2 2 5 3 4 4" xfId="37392"/>
    <cellStyle name="注释 2 3 2 2 5 3 5" xfId="37393"/>
    <cellStyle name="注释 2 3 2 2 5 3 5 2" xfId="37394"/>
    <cellStyle name="注释 2 3 2 2 5 3 5 3" xfId="37395"/>
    <cellStyle name="注释 2 3 2 2 5 3 6" xfId="37396"/>
    <cellStyle name="注释 2 3 2 2 5 3 6 2" xfId="37397"/>
    <cellStyle name="注释 2 3 2 2 5 3 6 3" xfId="37398"/>
    <cellStyle name="注释 2 3 2 2 5 3 7" xfId="37399"/>
    <cellStyle name="注释 2 3 2 2 5 3 8" xfId="37400"/>
    <cellStyle name="注释 2 3 2 2 5 4" xfId="37401"/>
    <cellStyle name="注释 2 3 2 2 5 4 2" xfId="37402"/>
    <cellStyle name="注释 2 3 2 2 5 4 2 2" xfId="37403"/>
    <cellStyle name="注释 2 3 2 2 5 4 2 2 2" xfId="37404"/>
    <cellStyle name="注释 2 3 2 2 5 4 2 2 3" xfId="37405"/>
    <cellStyle name="注释 2 3 2 2 5 4 2 3" xfId="37406"/>
    <cellStyle name="注释 2 3 2 2 5 4 2 4" xfId="37407"/>
    <cellStyle name="注释 2 3 2 2 5 4 3" xfId="37408"/>
    <cellStyle name="注释 2 3 2 2 5 4 3 2" xfId="37409"/>
    <cellStyle name="注释 2 3 2 2 5 4 3 2 2" xfId="37410"/>
    <cellStyle name="注释 2 3 2 2 5 4 3 2 3" xfId="37411"/>
    <cellStyle name="注释 2 3 2 2 5 4 3 3" xfId="37412"/>
    <cellStyle name="注释 2 3 2 2 5 4 3 4" xfId="37413"/>
    <cellStyle name="注释 2 3 2 2 5 4 4" xfId="37414"/>
    <cellStyle name="注释 2 3 2 2 5 4 4 2" xfId="37415"/>
    <cellStyle name="注释 2 3 2 2 5 4 4 2 2" xfId="37416"/>
    <cellStyle name="注释 2 3 2 2 5 4 4 2 3" xfId="37417"/>
    <cellStyle name="注释 2 3 2 2 5 4 4 3" xfId="37418"/>
    <cellStyle name="注释 2 3 2 2 5 4 4 4" xfId="37419"/>
    <cellStyle name="注释 2 3 2 2 5 4 5" xfId="37420"/>
    <cellStyle name="注释 2 3 2 2 5 4 5 2" xfId="37421"/>
    <cellStyle name="注释 2 3 2 2 5 4 5 3" xfId="37422"/>
    <cellStyle name="注释 2 3 2 2 5 4 6" xfId="37423"/>
    <cellStyle name="注释 2 3 2 2 5 4 6 2" xfId="37424"/>
    <cellStyle name="注释 2 3 2 2 5 4 6 3" xfId="37425"/>
    <cellStyle name="注释 2 3 2 2 5 4 7" xfId="37426"/>
    <cellStyle name="注释 2 3 2 2 5 4 8" xfId="37427"/>
    <cellStyle name="注释 2 3 2 2 5 5" xfId="37428"/>
    <cellStyle name="注释 2 3 2 2 5 5 2" xfId="37429"/>
    <cellStyle name="注释 2 3 2 2 5 5 2 2" xfId="37430"/>
    <cellStyle name="注释 2 3 2 2 5 5 2 3" xfId="37431"/>
    <cellStyle name="注释 2 3 2 2 5 5 3" xfId="37432"/>
    <cellStyle name="注释 2 3 2 2 5 5 4" xfId="37433"/>
    <cellStyle name="注释 2 3 2 2 5 6" xfId="37434"/>
    <cellStyle name="注释 2 3 2 2 5 6 2" xfId="37435"/>
    <cellStyle name="注释 2 3 2 2 5 6 3" xfId="37436"/>
    <cellStyle name="注释 2 3 2 2 5 7" xfId="37437"/>
    <cellStyle name="注释 2 3 2 2 5 7 2" xfId="37438"/>
    <cellStyle name="注释 2 3 2 2 5 7 3" xfId="37439"/>
    <cellStyle name="注释 2 3 2 2 5 8" xfId="37440"/>
    <cellStyle name="注释 2 3 2 2 5 9" xfId="37441"/>
    <cellStyle name="注释 2 3 2 2 6" xfId="37442"/>
    <cellStyle name="注释 2 3 2 2 6 2" xfId="37443"/>
    <cellStyle name="注释 2 3 2 2 6 2 2" xfId="37444"/>
    <cellStyle name="注释 2 3 2 2 6 2 2 2" xfId="37445"/>
    <cellStyle name="注释 2 3 2 2 6 2 2 3" xfId="37446"/>
    <cellStyle name="注释 2 3 2 2 6 2 3" xfId="37447"/>
    <cellStyle name="注释 2 3 2 2 6 2 4" xfId="37448"/>
    <cellStyle name="注释 2 3 2 2 6 3" xfId="37449"/>
    <cellStyle name="注释 2 3 2 2 6 3 2" xfId="37450"/>
    <cellStyle name="注释 2 3 2 2 6 3 2 2" xfId="37451"/>
    <cellStyle name="注释 2 3 2 2 6 3 2 3" xfId="37452"/>
    <cellStyle name="注释 2 3 2 2 6 3 3" xfId="37453"/>
    <cellStyle name="注释 2 3 2 2 6 3 4" xfId="37454"/>
    <cellStyle name="注释 2 3 2 2 6 4" xfId="37455"/>
    <cellStyle name="注释 2 3 2 2 6 4 2" xfId="37456"/>
    <cellStyle name="注释 2 3 2 2 6 4 2 2" xfId="37457"/>
    <cellStyle name="注释 2 3 2 2 6 4 2 3" xfId="37458"/>
    <cellStyle name="注释 2 3 2 2 6 4 3" xfId="37459"/>
    <cellStyle name="注释 2 3 2 2 6 4 4" xfId="37460"/>
    <cellStyle name="注释 2 3 2 2 6 5" xfId="37461"/>
    <cellStyle name="注释 2 3 2 2 6 5 2" xfId="37462"/>
    <cellStyle name="注释 2 3 2 2 6 5 3" xfId="37463"/>
    <cellStyle name="注释 2 3 2 2 6 6" xfId="37464"/>
    <cellStyle name="注释 2 3 2 2 6 6 2" xfId="37465"/>
    <cellStyle name="注释 2 3 2 2 6 6 3" xfId="37466"/>
    <cellStyle name="注释 2 3 2 2 6 7" xfId="37467"/>
    <cellStyle name="注释 2 3 2 2 6 8" xfId="37468"/>
    <cellStyle name="注释 2 3 2 2 7" xfId="37469"/>
    <cellStyle name="注释 2 3 2 2 7 2" xfId="37470"/>
    <cellStyle name="注释 2 3 2 2 7 2 2" xfId="37471"/>
    <cellStyle name="注释 2 3 2 2 7 2 2 2" xfId="37472"/>
    <cellStyle name="注释 2 3 2 2 7 2 2 3" xfId="37473"/>
    <cellStyle name="注释 2 3 2 2 7 2 3" xfId="37474"/>
    <cellStyle name="注释 2 3 2 2 7 2 4" xfId="37475"/>
    <cellStyle name="注释 2 3 2 2 7 3" xfId="37476"/>
    <cellStyle name="注释 2 3 2 2 7 3 2" xfId="37477"/>
    <cellStyle name="注释 2 3 2 2 7 3 2 2" xfId="37478"/>
    <cellStyle name="注释 2 3 2 2 7 3 2 3" xfId="37479"/>
    <cellStyle name="注释 2 3 2 2 7 3 3" xfId="37480"/>
    <cellStyle name="注释 2 3 2 2 7 3 4" xfId="37481"/>
    <cellStyle name="注释 2 3 2 2 7 4" xfId="37482"/>
    <cellStyle name="注释 2 3 2 2 7 4 2" xfId="37483"/>
    <cellStyle name="注释 2 3 2 2 7 4 2 2" xfId="37484"/>
    <cellStyle name="注释 2 3 2 2 7 4 2 3" xfId="37485"/>
    <cellStyle name="注释 2 3 2 2 7 4 3" xfId="37486"/>
    <cellStyle name="注释 2 3 2 2 7 4 4" xfId="37487"/>
    <cellStyle name="注释 2 3 2 2 7 5" xfId="37488"/>
    <cellStyle name="注释 2 3 2 2 7 5 2" xfId="37489"/>
    <cellStyle name="注释 2 3 2 2 7 5 3" xfId="37490"/>
    <cellStyle name="注释 2 3 2 2 7 6" xfId="37491"/>
    <cellStyle name="注释 2 3 2 2 7 6 2" xfId="37492"/>
    <cellStyle name="注释 2 3 2 2 7 6 3" xfId="37493"/>
    <cellStyle name="注释 2 3 2 2 7 7" xfId="37494"/>
    <cellStyle name="注释 2 3 2 2 7 8" xfId="37495"/>
    <cellStyle name="注释 2 3 2 2 8" xfId="37496"/>
    <cellStyle name="注释 2 3 2 2 8 2" xfId="37497"/>
    <cellStyle name="注释 2 3 2 2 8 2 2" xfId="37498"/>
    <cellStyle name="注释 2 3 2 2 8 2 2 2" xfId="37499"/>
    <cellStyle name="注释 2 3 2 2 8 2 2 3" xfId="37500"/>
    <cellStyle name="注释 2 3 2 2 8 2 3" xfId="37501"/>
    <cellStyle name="注释 2 3 2 2 8 2 4" xfId="37502"/>
    <cellStyle name="注释 2 3 2 2 8 3" xfId="37503"/>
    <cellStyle name="注释 2 3 2 2 8 3 2" xfId="37504"/>
    <cellStyle name="注释 2 3 2 2 8 3 2 2" xfId="37505"/>
    <cellStyle name="注释 2 3 2 2 8 3 2 3" xfId="37506"/>
    <cellStyle name="注释 2 3 2 2 8 3 3" xfId="37507"/>
    <cellStyle name="注释 2 3 2 2 8 3 4" xfId="37508"/>
    <cellStyle name="注释 2 3 2 2 8 4" xfId="37509"/>
    <cellStyle name="注释 2 3 2 2 8 4 2" xfId="37510"/>
    <cellStyle name="注释 2 3 2 2 8 4 2 2" xfId="37511"/>
    <cellStyle name="注释 2 3 2 2 8 4 2 3" xfId="37512"/>
    <cellStyle name="注释 2 3 2 2 8 4 3" xfId="37513"/>
    <cellStyle name="注释 2 3 2 2 8 4 4" xfId="37514"/>
    <cellStyle name="注释 2 3 2 2 8 5" xfId="37515"/>
    <cellStyle name="注释 2 3 2 2 8 5 2" xfId="37516"/>
    <cellStyle name="注释 2 3 2 2 8 5 3" xfId="37517"/>
    <cellStyle name="注释 2 3 2 2 8 6" xfId="37518"/>
    <cellStyle name="注释 2 3 2 2 8 6 2" xfId="37519"/>
    <cellStyle name="注释 2 3 2 2 8 6 3" xfId="37520"/>
    <cellStyle name="注释 2 3 2 2 8 7" xfId="37521"/>
    <cellStyle name="注释 2 3 2 2 8 8" xfId="37522"/>
    <cellStyle name="注释 2 3 2 2 9" xfId="37523"/>
    <cellStyle name="注释 2 3 2 2 9 2" xfId="37524"/>
    <cellStyle name="注释 2 3 2 2 9 2 2" xfId="37525"/>
    <cellStyle name="注释 2 3 2 2 9 2 3" xfId="37526"/>
    <cellStyle name="注释 2 3 2 2 9 3" xfId="37527"/>
    <cellStyle name="注释 2 3 2 2 9 4" xfId="37528"/>
    <cellStyle name="注释 2 3 2 3" xfId="37529"/>
    <cellStyle name="注释 2 3 2 3 2" xfId="37530"/>
    <cellStyle name="注释 2 3 2 3 2 2" xfId="37531"/>
    <cellStyle name="注释 2 3 2 3 2 2 2" xfId="37532"/>
    <cellStyle name="注释 2 3 2 3 2 2 2 2" xfId="37533"/>
    <cellStyle name="注释 2 3 2 3 2 2 2 2 2" xfId="37534"/>
    <cellStyle name="注释 2 3 2 3 2 2 2 2 3" xfId="37535"/>
    <cellStyle name="注释 2 3 2 3 2 2 2 3" xfId="37536"/>
    <cellStyle name="注释 2 3 2 3 2 2 2 4" xfId="37537"/>
    <cellStyle name="注释 2 3 2 3 2 2 3" xfId="37538"/>
    <cellStyle name="注释 2 3 2 3 2 2 3 2" xfId="37539"/>
    <cellStyle name="注释 2 3 2 3 2 2 3 2 2" xfId="37540"/>
    <cellStyle name="注释 2 3 2 3 2 2 3 2 3" xfId="37541"/>
    <cellStyle name="注释 2 3 2 3 2 2 3 3" xfId="37542"/>
    <cellStyle name="注释 2 3 2 3 2 2 3 4" xfId="37543"/>
    <cellStyle name="注释 2 3 2 3 2 2 4" xfId="37544"/>
    <cellStyle name="注释 2 3 2 3 2 2 4 2" xfId="37545"/>
    <cellStyle name="注释 2 3 2 3 2 2 4 2 2" xfId="37546"/>
    <cellStyle name="注释 2 3 2 3 2 2 4 2 3" xfId="37547"/>
    <cellStyle name="注释 2 3 2 3 2 2 4 3" xfId="37548"/>
    <cellStyle name="注释 2 3 2 3 2 2 4 4" xfId="37549"/>
    <cellStyle name="注释 2 3 2 3 2 2 5" xfId="37550"/>
    <cellStyle name="注释 2 3 2 3 2 2 5 2" xfId="37551"/>
    <cellStyle name="注释 2 3 2 3 2 2 5 3" xfId="37552"/>
    <cellStyle name="注释 2 3 2 3 2 2 6" xfId="37553"/>
    <cellStyle name="注释 2 3 2 3 2 2 6 2" xfId="37554"/>
    <cellStyle name="注释 2 3 2 3 2 2 6 3" xfId="37555"/>
    <cellStyle name="注释 2 3 2 3 2 2 7" xfId="37556"/>
    <cellStyle name="注释 2 3 2 3 2 2 8" xfId="37557"/>
    <cellStyle name="注释 2 3 2 3 2 3" xfId="37558"/>
    <cellStyle name="注释 2 3 2 3 2 3 2" xfId="37559"/>
    <cellStyle name="注释 2 3 2 3 2 3 2 2" xfId="37560"/>
    <cellStyle name="注释 2 3 2 3 2 3 2 2 2" xfId="37561"/>
    <cellStyle name="注释 2 3 2 3 2 3 2 2 3" xfId="37562"/>
    <cellStyle name="注释 2 3 2 3 2 3 2 3" xfId="37563"/>
    <cellStyle name="注释 2 3 2 3 2 3 2 4" xfId="37564"/>
    <cellStyle name="注释 2 3 2 3 2 3 3" xfId="37565"/>
    <cellStyle name="注释 2 3 2 3 2 3 3 2" xfId="37566"/>
    <cellStyle name="注释 2 3 2 3 2 3 3 2 2" xfId="37567"/>
    <cellStyle name="注释 2 3 2 3 2 3 3 2 3" xfId="37568"/>
    <cellStyle name="注释 2 3 2 3 2 3 3 3" xfId="37569"/>
    <cellStyle name="注释 2 3 2 3 2 3 3 4" xfId="37570"/>
    <cellStyle name="注释 2 3 2 3 2 3 4" xfId="37571"/>
    <cellStyle name="注释 2 3 2 3 2 3 4 2" xfId="37572"/>
    <cellStyle name="注释 2 3 2 3 2 3 4 2 2" xfId="37573"/>
    <cellStyle name="注释 2 3 2 3 2 3 4 2 3" xfId="37574"/>
    <cellStyle name="注释 2 3 2 3 2 3 4 3" xfId="37575"/>
    <cellStyle name="注释 2 3 2 3 2 3 4 4" xfId="37576"/>
    <cellStyle name="注释 2 3 2 3 2 3 5" xfId="37577"/>
    <cellStyle name="注释 2 3 2 3 2 3 5 2" xfId="37578"/>
    <cellStyle name="注释 2 3 2 3 2 3 5 3" xfId="37579"/>
    <cellStyle name="注释 2 3 2 3 2 3 6" xfId="37580"/>
    <cellStyle name="注释 2 3 2 3 2 3 6 2" xfId="37581"/>
    <cellStyle name="注释 2 3 2 3 2 3 6 3" xfId="37582"/>
    <cellStyle name="注释 2 3 2 3 2 3 7" xfId="37583"/>
    <cellStyle name="注释 2 3 2 3 2 3 8" xfId="37584"/>
    <cellStyle name="注释 2 3 2 3 2 4" xfId="37585"/>
    <cellStyle name="注释 2 3 2 3 2 4 2" xfId="37586"/>
    <cellStyle name="注释 2 3 2 3 2 4 2 2" xfId="37587"/>
    <cellStyle name="注释 2 3 2 3 2 4 2 2 2" xfId="37588"/>
    <cellStyle name="注释 2 3 2 3 2 4 2 2 3" xfId="37589"/>
    <cellStyle name="注释 2 3 2 3 2 4 2 3" xfId="37590"/>
    <cellStyle name="注释 2 3 2 3 2 4 2 4" xfId="37591"/>
    <cellStyle name="注释 2 3 2 3 2 4 3" xfId="37592"/>
    <cellStyle name="注释 2 3 2 3 2 4 3 2" xfId="37593"/>
    <cellStyle name="注释 2 3 2 3 2 4 3 2 2" xfId="37594"/>
    <cellStyle name="注释 2 3 2 3 2 4 3 2 3" xfId="37595"/>
    <cellStyle name="注释 2 3 2 3 2 4 3 3" xfId="37596"/>
    <cellStyle name="注释 2 3 2 3 2 4 3 4" xfId="37597"/>
    <cellStyle name="注释 2 3 2 3 2 4 4" xfId="37598"/>
    <cellStyle name="注释 2 3 2 3 2 4 4 2" xfId="37599"/>
    <cellStyle name="注释 2 3 2 3 2 4 4 2 2" xfId="37600"/>
    <cellStyle name="注释 2 3 2 3 2 4 4 2 3" xfId="37601"/>
    <cellStyle name="注释 2 3 2 3 2 4 4 3" xfId="37602"/>
    <cellStyle name="注释 2 3 2 3 2 4 4 4" xfId="37603"/>
    <cellStyle name="注释 2 3 2 3 2 4 5" xfId="37604"/>
    <cellStyle name="注释 2 3 2 3 2 4 5 2" xfId="37605"/>
    <cellStyle name="注释 2 3 2 3 2 4 5 3" xfId="37606"/>
    <cellStyle name="注释 2 3 2 3 2 4 6" xfId="37607"/>
    <cellStyle name="注释 2 3 2 3 2 4 6 2" xfId="37608"/>
    <cellStyle name="注释 2 3 2 3 2 4 6 3" xfId="37609"/>
    <cellStyle name="注释 2 3 2 3 2 4 7" xfId="37610"/>
    <cellStyle name="注释 2 3 2 3 2 4 8" xfId="37611"/>
    <cellStyle name="注释 2 3 2 3 2 5" xfId="37612"/>
    <cellStyle name="注释 2 3 2 3 2 5 2" xfId="37613"/>
    <cellStyle name="注释 2 3 2 3 2 5 2 2" xfId="37614"/>
    <cellStyle name="注释 2 3 2 3 2 5 2 3" xfId="37615"/>
    <cellStyle name="注释 2 3 2 3 2 5 3" xfId="37616"/>
    <cellStyle name="注释 2 3 2 3 2 5 4" xfId="37617"/>
    <cellStyle name="注释 2 3 2 3 2 6" xfId="37618"/>
    <cellStyle name="注释 2 3 2 3 2 6 2" xfId="37619"/>
    <cellStyle name="注释 2 3 2 3 2 6 3" xfId="37620"/>
    <cellStyle name="注释 2 3 2 3 2 7" xfId="37621"/>
    <cellStyle name="注释 2 3 2 3 2 7 2" xfId="37622"/>
    <cellStyle name="注释 2 3 2 3 2 7 3" xfId="37623"/>
    <cellStyle name="注释 2 3 2 3 2 8" xfId="37624"/>
    <cellStyle name="注释 2 3 2 3 2 9" xfId="37625"/>
    <cellStyle name="注释 2 3 2 3 3" xfId="37626"/>
    <cellStyle name="注释 2 3 2 3 3 2" xfId="37627"/>
    <cellStyle name="注释 2 3 2 3 3 2 2" xfId="37628"/>
    <cellStyle name="注释 2 3 2 3 3 2 2 2" xfId="37629"/>
    <cellStyle name="注释 2 3 2 3 3 2 2 3" xfId="37630"/>
    <cellStyle name="注释 2 3 2 3 3 2 3" xfId="37631"/>
    <cellStyle name="注释 2 3 2 3 3 2 4" xfId="37632"/>
    <cellStyle name="注释 2 3 2 3 3 3" xfId="37633"/>
    <cellStyle name="注释 2 3 2 3 3 3 2" xfId="37634"/>
    <cellStyle name="注释 2 3 2 3 3 3 2 2" xfId="37635"/>
    <cellStyle name="注释 2 3 2 3 3 3 2 3" xfId="37636"/>
    <cellStyle name="注释 2 3 2 3 3 3 3" xfId="37637"/>
    <cellStyle name="注释 2 3 2 3 3 3 4" xfId="37638"/>
    <cellStyle name="注释 2 3 2 3 3 4" xfId="37639"/>
    <cellStyle name="注释 2 3 2 3 3 4 2" xfId="37640"/>
    <cellStyle name="注释 2 3 2 3 3 4 2 2" xfId="37641"/>
    <cellStyle name="注释 2 3 2 3 3 4 2 3" xfId="37642"/>
    <cellStyle name="注释 2 3 2 3 3 4 3" xfId="37643"/>
    <cellStyle name="注释 2 3 2 3 3 4 4" xfId="37644"/>
    <cellStyle name="注释 2 3 2 3 3 5" xfId="37645"/>
    <cellStyle name="注释 2 3 2 3 3 5 2" xfId="37646"/>
    <cellStyle name="注释 2 3 2 3 3 5 3" xfId="37647"/>
    <cellStyle name="注释 2 3 2 3 3 6" xfId="37648"/>
    <cellStyle name="注释 2 3 2 3 3 6 2" xfId="37649"/>
    <cellStyle name="注释 2 3 2 3 3 6 3" xfId="37650"/>
    <cellStyle name="注释 2 3 2 3 3 7" xfId="37651"/>
    <cellStyle name="注释 2 3 2 3 3 8" xfId="37652"/>
    <cellStyle name="注释 2 3 2 3 4" xfId="37653"/>
    <cellStyle name="注释 2 3 2 3 4 2" xfId="37654"/>
    <cellStyle name="注释 2 3 2 3 4 2 2" xfId="37655"/>
    <cellStyle name="注释 2 3 2 3 4 2 2 2" xfId="37656"/>
    <cellStyle name="注释 2 3 2 3 4 2 2 3" xfId="37657"/>
    <cellStyle name="注释 2 3 2 3 4 2 3" xfId="37658"/>
    <cellStyle name="注释 2 3 2 3 4 2 4" xfId="37659"/>
    <cellStyle name="注释 2 3 2 3 4 3" xfId="37660"/>
    <cellStyle name="注释 2 3 2 3 4 3 2" xfId="37661"/>
    <cellStyle name="注释 2 3 2 3 4 3 2 2" xfId="37662"/>
    <cellStyle name="注释 2 3 2 3 4 3 2 3" xfId="37663"/>
    <cellStyle name="注释 2 3 2 3 4 3 3" xfId="37664"/>
    <cellStyle name="注释 2 3 2 3 4 3 4" xfId="37665"/>
    <cellStyle name="注释 2 3 2 3 4 4" xfId="37666"/>
    <cellStyle name="注释 2 3 2 3 4 4 2" xfId="37667"/>
    <cellStyle name="注释 2 3 2 3 4 4 2 2" xfId="37668"/>
    <cellStyle name="注释 2 3 2 3 4 4 2 3" xfId="37669"/>
    <cellStyle name="注释 2 3 2 3 4 4 3" xfId="37670"/>
    <cellStyle name="注释 2 3 2 3 4 4 4" xfId="37671"/>
    <cellStyle name="注释 2 3 2 3 4 5" xfId="37672"/>
    <cellStyle name="注释 2 3 2 3 4 5 2" xfId="37673"/>
    <cellStyle name="注释 2 3 2 3 4 5 3" xfId="37674"/>
    <cellStyle name="注释 2 3 2 3 4 6" xfId="37675"/>
    <cellStyle name="注释 2 3 2 3 4 6 2" xfId="37676"/>
    <cellStyle name="注释 2 3 2 3 4 6 3" xfId="37677"/>
    <cellStyle name="注释 2 3 2 3 4 7" xfId="37678"/>
    <cellStyle name="注释 2 3 2 3 4 8" xfId="37679"/>
    <cellStyle name="注释 2 3 2 3 5" xfId="37680"/>
    <cellStyle name="注释 2 3 2 3 5 2" xfId="37681"/>
    <cellStyle name="注释 2 3 2 3 5 2 2" xfId="37682"/>
    <cellStyle name="注释 2 3 2 3 5 2 2 2" xfId="37683"/>
    <cellStyle name="注释 2 3 2 3 5 2 2 3" xfId="37684"/>
    <cellStyle name="注释 2 3 2 3 5 2 3" xfId="37685"/>
    <cellStyle name="注释 2 3 2 3 5 2 4" xfId="37686"/>
    <cellStyle name="注释 2 3 2 3 5 3" xfId="37687"/>
    <cellStyle name="注释 2 3 2 3 5 3 2" xfId="37688"/>
    <cellStyle name="注释 2 3 2 3 5 3 2 2" xfId="37689"/>
    <cellStyle name="注释 2 3 2 3 5 3 2 3" xfId="37690"/>
    <cellStyle name="注释 2 3 2 3 5 3 3" xfId="37691"/>
    <cellStyle name="注释 2 3 2 3 5 3 4" xfId="37692"/>
    <cellStyle name="注释 2 3 2 3 5 4" xfId="37693"/>
    <cellStyle name="注释 2 3 2 3 5 4 2" xfId="37694"/>
    <cellStyle name="注释 2 3 2 3 5 4 2 2" xfId="37695"/>
    <cellStyle name="注释 2 3 2 3 5 4 2 3" xfId="37696"/>
    <cellStyle name="注释 2 3 2 3 5 4 3" xfId="37697"/>
    <cellStyle name="注释 2 3 2 3 5 4 4" xfId="37698"/>
    <cellStyle name="注释 2 3 2 3 5 5" xfId="37699"/>
    <cellStyle name="注释 2 3 2 3 5 5 2" xfId="37700"/>
    <cellStyle name="注释 2 3 2 3 5 5 3" xfId="37701"/>
    <cellStyle name="注释 2 3 2 3 5 6" xfId="37702"/>
    <cellStyle name="注释 2 3 2 3 5 6 2" xfId="37703"/>
    <cellStyle name="注释 2 3 2 3 5 6 3" xfId="37704"/>
    <cellStyle name="注释 2 3 2 3 5 7" xfId="37705"/>
    <cellStyle name="注释 2 3 2 3 5 8" xfId="37706"/>
    <cellStyle name="注释 2 3 2 3 6" xfId="37707"/>
    <cellStyle name="注释 2 3 2 3 6 2" xfId="37708"/>
    <cellStyle name="注释 2 3 2 3 6 2 2" xfId="37709"/>
    <cellStyle name="注释 2 3 2 3 6 2 3" xfId="37710"/>
    <cellStyle name="注释 2 3 2 3 6 3" xfId="37711"/>
    <cellStyle name="注释 2 3 2 3 6 4" xfId="37712"/>
    <cellStyle name="注释 2 3 2 3 7" xfId="37713"/>
    <cellStyle name="注释 2 3 2 3 7 2" xfId="37714"/>
    <cellStyle name="注释 2 3 2 3 7 3" xfId="37715"/>
    <cellStyle name="注释 2 3 2 3 8" xfId="37716"/>
    <cellStyle name="注释 2 3 2 3 9" xfId="37717"/>
    <cellStyle name="注释 2 3 2 4" xfId="37718"/>
    <cellStyle name="注释 2 3 2 4 2" xfId="37719"/>
    <cellStyle name="注释 2 3 2 4 2 2" xfId="37720"/>
    <cellStyle name="注释 2 3 2 4 2 2 2" xfId="37721"/>
    <cellStyle name="注释 2 3 2 4 2 2 2 2" xfId="37722"/>
    <cellStyle name="注释 2 3 2 4 2 2 2 2 2" xfId="37723"/>
    <cellStyle name="注释 2 3 2 4 2 2 2 2 3" xfId="37724"/>
    <cellStyle name="注释 2 3 2 4 2 2 2 3" xfId="37725"/>
    <cellStyle name="注释 2 3 2 4 2 2 2 4" xfId="37726"/>
    <cellStyle name="注释 2 3 2 4 2 2 3" xfId="37727"/>
    <cellStyle name="注释 2 3 2 4 2 2 3 2" xfId="37728"/>
    <cellStyle name="注释 2 3 2 4 2 2 3 2 2" xfId="37729"/>
    <cellStyle name="注释 2 3 2 4 2 2 3 2 3" xfId="37730"/>
    <cellStyle name="注释 2 3 2 4 2 2 3 3" xfId="37731"/>
    <cellStyle name="注释 2 3 2 4 2 2 3 4" xfId="37732"/>
    <cellStyle name="注释 2 3 2 4 2 2 4" xfId="37733"/>
    <cellStyle name="注释 2 3 2 4 2 2 4 2" xfId="37734"/>
    <cellStyle name="注释 2 3 2 4 2 2 4 2 2" xfId="37735"/>
    <cellStyle name="注释 2 3 2 4 2 2 4 2 3" xfId="37736"/>
    <cellStyle name="注释 2 3 2 4 2 2 4 3" xfId="37737"/>
    <cellStyle name="注释 2 3 2 4 2 2 4 4" xfId="37738"/>
    <cellStyle name="注释 2 3 2 4 2 2 5" xfId="37739"/>
    <cellStyle name="注释 2 3 2 4 2 2 5 2" xfId="37740"/>
    <cellStyle name="注释 2 3 2 4 2 2 5 3" xfId="37741"/>
    <cellStyle name="注释 2 3 2 4 2 2 6" xfId="37742"/>
    <cellStyle name="注释 2 3 2 4 2 2 6 2" xfId="37743"/>
    <cellStyle name="注释 2 3 2 4 2 2 6 3" xfId="37744"/>
    <cellStyle name="注释 2 3 2 4 2 2 7" xfId="37745"/>
    <cellStyle name="注释 2 3 2 4 2 2 8" xfId="37746"/>
    <cellStyle name="注释 2 3 2 4 2 3" xfId="37747"/>
    <cellStyle name="注释 2 3 2 4 2 3 2" xfId="37748"/>
    <cellStyle name="注释 2 3 2 4 2 3 2 2" xfId="37749"/>
    <cellStyle name="注释 2 3 2 4 2 3 2 2 2" xfId="37750"/>
    <cellStyle name="注释 2 3 2 4 2 3 2 2 3" xfId="37751"/>
    <cellStyle name="注释 2 3 2 4 2 3 2 3" xfId="37752"/>
    <cellStyle name="注释 2 3 2 4 2 3 2 4" xfId="37753"/>
    <cellStyle name="注释 2 3 2 4 2 3 3" xfId="37754"/>
    <cellStyle name="注释 2 3 2 4 2 3 3 2" xfId="37755"/>
    <cellStyle name="注释 2 3 2 4 2 3 3 2 2" xfId="37756"/>
    <cellStyle name="注释 2 3 2 4 2 3 3 2 3" xfId="37757"/>
    <cellStyle name="注释 2 3 2 4 2 3 3 3" xfId="37758"/>
    <cellStyle name="注释 2 3 2 4 2 3 3 4" xfId="37759"/>
    <cellStyle name="注释 2 3 2 4 2 3 4" xfId="37760"/>
    <cellStyle name="注释 2 3 2 4 2 3 4 2" xfId="37761"/>
    <cellStyle name="注释 2 3 2 4 2 3 4 2 2" xfId="37762"/>
    <cellStyle name="注释 2 3 2 4 2 3 4 2 3" xfId="37763"/>
    <cellStyle name="注释 2 3 2 4 2 3 4 3" xfId="37764"/>
    <cellStyle name="注释 2 3 2 4 2 3 4 4" xfId="37765"/>
    <cellStyle name="注释 2 3 2 4 2 3 5" xfId="37766"/>
    <cellStyle name="注释 2 3 2 4 2 3 5 2" xfId="37767"/>
    <cellStyle name="注释 2 3 2 4 2 3 5 3" xfId="37768"/>
    <cellStyle name="注释 2 3 2 4 2 3 6" xfId="37769"/>
    <cellStyle name="注释 2 3 2 4 2 3 6 2" xfId="37770"/>
    <cellStyle name="注释 2 3 2 4 2 3 6 3" xfId="37771"/>
    <cellStyle name="注释 2 3 2 4 2 3 7" xfId="37772"/>
    <cellStyle name="注释 2 3 2 4 2 3 8" xfId="37773"/>
    <cellStyle name="注释 2 3 2 4 2 4" xfId="37774"/>
    <cellStyle name="注释 2 3 2 4 2 4 2" xfId="37775"/>
    <cellStyle name="注释 2 3 2 4 2 4 2 2" xfId="37776"/>
    <cellStyle name="注释 2 3 2 4 2 4 2 2 2" xfId="37777"/>
    <cellStyle name="注释 2 3 2 4 2 4 2 2 3" xfId="37778"/>
    <cellStyle name="注释 2 3 2 4 2 4 2 3" xfId="37779"/>
    <cellStyle name="注释 2 3 2 4 2 4 2 4" xfId="37780"/>
    <cellStyle name="注释 2 3 2 4 2 4 3" xfId="37781"/>
    <cellStyle name="注释 2 3 2 4 2 4 3 2" xfId="37782"/>
    <cellStyle name="注释 2 3 2 4 2 4 3 2 2" xfId="37783"/>
    <cellStyle name="注释 2 3 2 4 2 4 3 2 3" xfId="37784"/>
    <cellStyle name="注释 2 3 2 4 2 4 3 3" xfId="37785"/>
    <cellStyle name="注释 2 3 2 4 2 4 3 4" xfId="37786"/>
    <cellStyle name="注释 2 3 2 4 2 4 4" xfId="37787"/>
    <cellStyle name="注释 2 3 2 4 2 4 4 2" xfId="37788"/>
    <cellStyle name="注释 2 3 2 4 2 4 4 2 2" xfId="37789"/>
    <cellStyle name="注释 2 3 2 4 2 4 4 2 3" xfId="37790"/>
    <cellStyle name="注释 2 3 2 4 2 4 4 3" xfId="37791"/>
    <cellStyle name="注释 2 3 2 4 2 4 4 4" xfId="37792"/>
    <cellStyle name="注释 2 3 2 4 2 4 5" xfId="37793"/>
    <cellStyle name="注释 2 3 2 4 2 4 5 2" xfId="37794"/>
    <cellStyle name="注释 2 3 2 4 2 4 5 3" xfId="37795"/>
    <cellStyle name="注释 2 3 2 4 2 4 6" xfId="37796"/>
    <cellStyle name="注释 2 3 2 4 2 4 6 2" xfId="37797"/>
    <cellStyle name="注释 2 3 2 4 2 4 6 3" xfId="37798"/>
    <cellStyle name="注释 2 3 2 4 2 4 7" xfId="37799"/>
    <cellStyle name="注释 2 3 2 4 2 4 8" xfId="37800"/>
    <cellStyle name="注释 2 3 2 4 2 5" xfId="37801"/>
    <cellStyle name="注释 2 3 2 4 2 5 2" xfId="37802"/>
    <cellStyle name="注释 2 3 2 4 2 5 2 2" xfId="37803"/>
    <cellStyle name="注释 2 3 2 4 2 5 2 3" xfId="37804"/>
    <cellStyle name="注释 2 3 2 4 2 5 3" xfId="37805"/>
    <cellStyle name="注释 2 3 2 4 2 5 4" xfId="37806"/>
    <cellStyle name="注释 2 3 2 4 2 6" xfId="37807"/>
    <cellStyle name="注释 2 3 2 4 2 6 2" xfId="37808"/>
    <cellStyle name="注释 2 3 2 4 2 6 3" xfId="37809"/>
    <cellStyle name="注释 2 3 2 4 2 7" xfId="37810"/>
    <cellStyle name="注释 2 3 2 4 2 7 2" xfId="37811"/>
    <cellStyle name="注释 2 3 2 4 2 7 3" xfId="37812"/>
    <cellStyle name="注释 2 3 2 4 2 8" xfId="37813"/>
    <cellStyle name="注释 2 3 2 4 2 9" xfId="37814"/>
    <cellStyle name="注释 2 3 2 4 3" xfId="37815"/>
    <cellStyle name="注释 2 3 2 4 3 2" xfId="37816"/>
    <cellStyle name="注释 2 3 2 4 3 2 2" xfId="37817"/>
    <cellStyle name="注释 2 3 2 4 3 2 2 2" xfId="37818"/>
    <cellStyle name="注释 2 3 2 4 3 2 2 3" xfId="37819"/>
    <cellStyle name="注释 2 3 2 4 3 2 3" xfId="37820"/>
    <cellStyle name="注释 2 3 2 4 3 2 4" xfId="37821"/>
    <cellStyle name="注释 2 3 2 4 3 3" xfId="37822"/>
    <cellStyle name="注释 2 3 2 4 3 3 2" xfId="37823"/>
    <cellStyle name="注释 2 3 2 4 3 3 2 2" xfId="37824"/>
    <cellStyle name="注释 2 3 2 4 3 3 2 3" xfId="37825"/>
    <cellStyle name="注释 2 3 2 4 3 3 3" xfId="37826"/>
    <cellStyle name="注释 2 3 2 4 3 3 4" xfId="37827"/>
    <cellStyle name="注释 2 3 2 4 3 4" xfId="37828"/>
    <cellStyle name="注释 2 3 2 4 3 4 2" xfId="37829"/>
    <cellStyle name="注释 2 3 2 4 3 4 2 2" xfId="37830"/>
    <cellStyle name="注释 2 3 2 4 3 4 2 3" xfId="37831"/>
    <cellStyle name="注释 2 3 2 4 3 4 3" xfId="37832"/>
    <cellStyle name="注释 2 3 2 4 3 4 4" xfId="37833"/>
    <cellStyle name="注释 2 3 2 4 3 5" xfId="37834"/>
    <cellStyle name="注释 2 3 2 4 3 5 2" xfId="37835"/>
    <cellStyle name="注释 2 3 2 4 3 5 3" xfId="37836"/>
    <cellStyle name="注释 2 3 2 4 3 6" xfId="37837"/>
    <cellStyle name="注释 2 3 2 4 3 6 2" xfId="37838"/>
    <cellStyle name="注释 2 3 2 4 3 6 3" xfId="37839"/>
    <cellStyle name="注释 2 3 2 4 3 7" xfId="37840"/>
    <cellStyle name="注释 2 3 2 4 3 8" xfId="37841"/>
    <cellStyle name="注释 2 3 2 4 4" xfId="37842"/>
    <cellStyle name="注释 2 3 2 4 4 2" xfId="37843"/>
    <cellStyle name="注释 2 3 2 4 4 2 2" xfId="37844"/>
    <cellStyle name="注释 2 3 2 4 4 2 2 2" xfId="37845"/>
    <cellStyle name="注释 2 3 2 4 4 2 2 3" xfId="37846"/>
    <cellStyle name="注释 2 3 2 4 4 2 3" xfId="37847"/>
    <cellStyle name="注释 2 3 2 4 4 2 4" xfId="37848"/>
    <cellStyle name="注释 2 3 2 4 4 3" xfId="37849"/>
    <cellStyle name="注释 2 3 2 4 4 3 2" xfId="37850"/>
    <cellStyle name="注释 2 3 2 4 4 3 2 2" xfId="37851"/>
    <cellStyle name="注释 2 3 2 4 4 3 2 3" xfId="37852"/>
    <cellStyle name="注释 2 3 2 4 4 3 3" xfId="37853"/>
    <cellStyle name="注释 2 3 2 4 4 3 4" xfId="37854"/>
    <cellStyle name="注释 2 3 2 4 4 4" xfId="37855"/>
    <cellStyle name="注释 2 3 2 4 4 4 2" xfId="37856"/>
    <cellStyle name="注释 2 3 2 4 4 4 2 2" xfId="37857"/>
    <cellStyle name="注释 2 3 2 4 4 4 2 3" xfId="37858"/>
    <cellStyle name="注释 2 3 2 4 4 4 3" xfId="37859"/>
    <cellStyle name="注释 2 3 2 4 4 4 4" xfId="37860"/>
    <cellStyle name="注释 2 3 2 4 4 5" xfId="37861"/>
    <cellStyle name="注释 2 3 2 4 4 5 2" xfId="37862"/>
    <cellStyle name="注释 2 3 2 4 4 5 3" xfId="37863"/>
    <cellStyle name="注释 2 3 2 4 4 6" xfId="37864"/>
    <cellStyle name="注释 2 3 2 4 4 6 2" xfId="37865"/>
    <cellStyle name="注释 2 3 2 4 4 6 3" xfId="37866"/>
    <cellStyle name="注释 2 3 2 4 4 7" xfId="37867"/>
    <cellStyle name="注释 2 3 2 4 4 8" xfId="37868"/>
    <cellStyle name="注释 2 3 2 4 5" xfId="37869"/>
    <cellStyle name="注释 2 3 2 4 5 2" xfId="37870"/>
    <cellStyle name="注释 2 3 2 4 5 2 2" xfId="37871"/>
    <cellStyle name="注释 2 3 2 4 5 2 2 2" xfId="37872"/>
    <cellStyle name="注释 2 3 2 4 5 2 2 3" xfId="37873"/>
    <cellStyle name="注释 2 3 2 4 5 2 3" xfId="37874"/>
    <cellStyle name="注释 2 3 2 4 5 2 4" xfId="37875"/>
    <cellStyle name="注释 2 3 2 4 5 3" xfId="37876"/>
    <cellStyle name="注释 2 3 2 4 5 3 2" xfId="37877"/>
    <cellStyle name="注释 2 3 2 4 5 3 2 2" xfId="37878"/>
    <cellStyle name="注释 2 3 2 4 5 3 2 3" xfId="37879"/>
    <cellStyle name="注释 2 3 2 4 5 3 3" xfId="37880"/>
    <cellStyle name="注释 2 3 2 4 5 3 4" xfId="37881"/>
    <cellStyle name="注释 2 3 2 4 5 4" xfId="37882"/>
    <cellStyle name="注释 2 3 2 4 5 4 2" xfId="37883"/>
    <cellStyle name="注释 2 3 2 4 5 4 2 2" xfId="37884"/>
    <cellStyle name="注释 2 3 2 4 5 4 2 3" xfId="37885"/>
    <cellStyle name="注释 2 3 2 4 5 4 3" xfId="37886"/>
    <cellStyle name="注释 2 3 2 4 5 4 4" xfId="37887"/>
    <cellStyle name="注释 2 3 2 4 5 5" xfId="37888"/>
    <cellStyle name="注释 2 3 2 4 5 5 2" xfId="37889"/>
    <cellStyle name="注释 2 3 2 4 5 5 3" xfId="37890"/>
    <cellStyle name="注释 2 3 2 4 5 6" xfId="37891"/>
    <cellStyle name="注释 2 3 2 4 5 6 2" xfId="37892"/>
    <cellStyle name="注释 2 3 2 4 5 6 3" xfId="37893"/>
    <cellStyle name="注释 2 3 2 4 5 7" xfId="37894"/>
    <cellStyle name="注释 2 3 2 4 5 8" xfId="37895"/>
    <cellStyle name="注释 2 3 2 4 6" xfId="37896"/>
    <cellStyle name="注释 2 3 2 4 6 2" xfId="37897"/>
    <cellStyle name="注释 2 3 2 4 6 2 2" xfId="37898"/>
    <cellStyle name="注释 2 3 2 4 6 2 3" xfId="37899"/>
    <cellStyle name="注释 2 3 2 4 6 3" xfId="37900"/>
    <cellStyle name="注释 2 3 2 4 6 4" xfId="37901"/>
    <cellStyle name="注释 2 3 2 4 7" xfId="37902"/>
    <cellStyle name="注释 2 3 2 4 7 2" xfId="37903"/>
    <cellStyle name="注释 2 3 2 4 7 3" xfId="37904"/>
    <cellStyle name="注释 2 3 2 4 8" xfId="37905"/>
    <cellStyle name="注释 2 3 2 4 9" xfId="37906"/>
    <cellStyle name="注释 2 3 2 5" xfId="37907"/>
    <cellStyle name="注释 2 3 2 5 2" xfId="37908"/>
    <cellStyle name="注释 2 3 2 5 2 2" xfId="37909"/>
    <cellStyle name="注释 2 3 2 5 2 2 2" xfId="37910"/>
    <cellStyle name="注释 2 3 2 5 2 2 2 2" xfId="37911"/>
    <cellStyle name="注释 2 3 2 5 2 2 2 2 2" xfId="37912"/>
    <cellStyle name="注释 2 3 2 5 2 2 2 2 3" xfId="37913"/>
    <cellStyle name="注释 2 3 2 5 2 2 2 3" xfId="37914"/>
    <cellStyle name="注释 2 3 2 5 2 2 2 4" xfId="37915"/>
    <cellStyle name="注释 2 3 2 5 2 2 3" xfId="37916"/>
    <cellStyle name="注释 2 3 2 5 2 2 3 2" xfId="37917"/>
    <cellStyle name="注释 2 3 2 5 2 2 3 2 2" xfId="37918"/>
    <cellStyle name="注释 2 3 2 5 2 2 3 2 3" xfId="37919"/>
    <cellStyle name="注释 2 3 2 5 2 2 3 3" xfId="37920"/>
    <cellStyle name="注释 2 3 2 5 2 2 3 4" xfId="37921"/>
    <cellStyle name="注释 2 3 2 5 2 2 4" xfId="37922"/>
    <cellStyle name="注释 2 3 2 5 2 2 4 2" xfId="37923"/>
    <cellStyle name="注释 2 3 2 5 2 2 4 2 2" xfId="37924"/>
    <cellStyle name="注释 2 3 2 5 2 2 4 2 3" xfId="37925"/>
    <cellStyle name="注释 2 3 2 5 2 2 4 3" xfId="37926"/>
    <cellStyle name="注释 2 3 2 5 2 2 4 4" xfId="37927"/>
    <cellStyle name="注释 2 3 2 5 2 2 5" xfId="37928"/>
    <cellStyle name="注释 2 3 2 5 2 2 5 2" xfId="37929"/>
    <cellStyle name="注释 2 3 2 5 2 2 5 3" xfId="37930"/>
    <cellStyle name="注释 2 3 2 5 2 2 6" xfId="37931"/>
    <cellStyle name="注释 2 3 2 5 2 2 6 2" xfId="37932"/>
    <cellStyle name="注释 2 3 2 5 2 2 6 3" xfId="37933"/>
    <cellStyle name="注释 2 3 2 5 2 2 7" xfId="37934"/>
    <cellStyle name="注释 2 3 2 5 2 2 8" xfId="37935"/>
    <cellStyle name="注释 2 3 2 5 2 3" xfId="37936"/>
    <cellStyle name="注释 2 3 2 5 2 3 2" xfId="37937"/>
    <cellStyle name="注释 2 3 2 5 2 3 2 2" xfId="37938"/>
    <cellStyle name="注释 2 3 2 5 2 3 2 2 2" xfId="37939"/>
    <cellStyle name="注释 2 3 2 5 2 3 2 2 3" xfId="37940"/>
    <cellStyle name="注释 2 3 2 5 2 3 2 3" xfId="37941"/>
    <cellStyle name="注释 2 3 2 5 2 3 2 4" xfId="37942"/>
    <cellStyle name="注释 2 3 2 5 2 3 3" xfId="37943"/>
    <cellStyle name="注释 2 3 2 5 2 3 3 2" xfId="37944"/>
    <cellStyle name="注释 2 3 2 5 2 3 3 2 2" xfId="37945"/>
    <cellStyle name="注释 2 3 2 5 2 3 3 2 3" xfId="37946"/>
    <cellStyle name="注释 2 3 2 5 2 3 3 3" xfId="37947"/>
    <cellStyle name="注释 2 3 2 5 2 3 3 4" xfId="37948"/>
    <cellStyle name="注释 2 3 2 5 2 3 4" xfId="37949"/>
    <cellStyle name="注释 2 3 2 5 2 3 4 2" xfId="37950"/>
    <cellStyle name="注释 2 3 2 5 2 3 4 2 2" xfId="37951"/>
    <cellStyle name="注释 2 3 2 5 2 3 4 2 3" xfId="37952"/>
    <cellStyle name="注释 2 3 2 5 2 3 4 3" xfId="37953"/>
    <cellStyle name="注释 2 3 2 5 2 3 4 4" xfId="37954"/>
    <cellStyle name="注释 2 3 2 5 2 3 5" xfId="37955"/>
    <cellStyle name="注释 2 3 2 5 2 3 5 2" xfId="37956"/>
    <cellStyle name="注释 2 3 2 5 2 3 5 3" xfId="37957"/>
    <cellStyle name="注释 2 3 2 5 2 3 6" xfId="37958"/>
    <cellStyle name="注释 2 3 2 5 2 3 6 2" xfId="37959"/>
    <cellStyle name="注释 2 3 2 5 2 3 6 3" xfId="37960"/>
    <cellStyle name="注释 2 3 2 5 2 3 7" xfId="37961"/>
    <cellStyle name="注释 2 3 2 5 2 3 8" xfId="37962"/>
    <cellStyle name="注释 2 3 2 5 2 4" xfId="37963"/>
    <cellStyle name="注释 2 3 2 5 2 4 2" xfId="37964"/>
    <cellStyle name="注释 2 3 2 5 2 4 2 2" xfId="37965"/>
    <cellStyle name="注释 2 3 2 5 2 4 2 2 2" xfId="37966"/>
    <cellStyle name="注释 2 3 2 5 2 4 2 2 3" xfId="37967"/>
    <cellStyle name="注释 2 3 2 5 2 4 2 3" xfId="37968"/>
    <cellStyle name="注释 2 3 2 5 2 4 2 4" xfId="37969"/>
    <cellStyle name="注释 2 3 2 5 2 4 3" xfId="37970"/>
    <cellStyle name="注释 2 3 2 5 2 4 3 2" xfId="37971"/>
    <cellStyle name="注释 2 3 2 5 2 4 3 2 2" xfId="37972"/>
    <cellStyle name="注释 2 3 2 5 2 4 3 2 3" xfId="37973"/>
    <cellStyle name="注释 2 3 2 5 2 4 3 3" xfId="37974"/>
    <cellStyle name="注释 2 3 2 5 2 4 3 4" xfId="37975"/>
    <cellStyle name="注释 2 3 2 5 2 4 4" xfId="37976"/>
    <cellStyle name="注释 2 3 2 5 2 4 4 2" xfId="37977"/>
    <cellStyle name="注释 2 3 2 5 2 4 4 2 2" xfId="37978"/>
    <cellStyle name="注释 2 3 2 5 2 4 4 2 3" xfId="37979"/>
    <cellStyle name="注释 2 3 2 5 2 4 4 3" xfId="37980"/>
    <cellStyle name="注释 2 3 2 5 2 4 4 4" xfId="37981"/>
    <cellStyle name="注释 2 3 2 5 2 4 5" xfId="37982"/>
    <cellStyle name="注释 2 3 2 5 2 4 5 2" xfId="37983"/>
    <cellStyle name="注释 2 3 2 5 2 4 5 3" xfId="37984"/>
    <cellStyle name="注释 2 3 2 5 2 4 6" xfId="37985"/>
    <cellStyle name="注释 2 3 2 5 2 4 6 2" xfId="37986"/>
    <cellStyle name="注释 2 3 2 5 2 4 6 3" xfId="37987"/>
    <cellStyle name="注释 2 3 2 5 2 4 7" xfId="37988"/>
    <cellStyle name="注释 2 3 2 5 2 4 8" xfId="37989"/>
    <cellStyle name="注释 2 3 2 5 2 5" xfId="37990"/>
    <cellStyle name="注释 2 3 2 5 2 5 2" xfId="37991"/>
    <cellStyle name="注释 2 3 2 5 2 5 2 2" xfId="37992"/>
    <cellStyle name="注释 2 3 2 5 2 5 2 3" xfId="37993"/>
    <cellStyle name="注释 2 3 2 5 2 5 3" xfId="37994"/>
    <cellStyle name="注释 2 3 2 5 2 5 4" xfId="37995"/>
    <cellStyle name="注释 2 3 2 5 2 6" xfId="37996"/>
    <cellStyle name="注释 2 3 2 5 2 6 2" xfId="37997"/>
    <cellStyle name="注释 2 3 2 5 2 6 3" xfId="37998"/>
    <cellStyle name="注释 2 3 2 5 2 7" xfId="37999"/>
    <cellStyle name="注释 2 3 2 5 2 7 2" xfId="38000"/>
    <cellStyle name="注释 2 3 2 5 2 7 3" xfId="38001"/>
    <cellStyle name="注释 2 3 2 5 2 8" xfId="38002"/>
    <cellStyle name="注释 2 3 2 5 2 9" xfId="38003"/>
    <cellStyle name="注释 2 3 2 5 3" xfId="38004"/>
    <cellStyle name="注释 2 3 2 5 3 2" xfId="38005"/>
    <cellStyle name="注释 2 3 2 5 3 2 2" xfId="38006"/>
    <cellStyle name="注释 2 3 2 5 3 2 2 2" xfId="38007"/>
    <cellStyle name="注释 2 3 2 5 3 2 2 3" xfId="38008"/>
    <cellStyle name="注释 2 3 2 5 3 2 3" xfId="38009"/>
    <cellStyle name="注释 2 3 2 5 3 2 4" xfId="38010"/>
    <cellStyle name="注释 2 3 2 5 3 3" xfId="38011"/>
    <cellStyle name="注释 2 3 2 5 3 3 2" xfId="38012"/>
    <cellStyle name="注释 2 3 2 5 3 3 2 2" xfId="38013"/>
    <cellStyle name="注释 2 3 2 5 3 3 2 3" xfId="38014"/>
    <cellStyle name="注释 2 3 2 5 3 3 3" xfId="38015"/>
    <cellStyle name="注释 2 3 2 5 3 3 4" xfId="38016"/>
    <cellStyle name="注释 2 3 2 5 3 4" xfId="38017"/>
    <cellStyle name="注释 2 3 2 5 3 4 2" xfId="38018"/>
    <cellStyle name="注释 2 3 2 5 3 4 2 2" xfId="38019"/>
    <cellStyle name="注释 2 3 2 5 3 4 2 3" xfId="38020"/>
    <cellStyle name="注释 2 3 2 5 3 4 3" xfId="38021"/>
    <cellStyle name="注释 2 3 2 5 3 4 4" xfId="38022"/>
    <cellStyle name="注释 2 3 2 5 3 5" xfId="38023"/>
    <cellStyle name="注释 2 3 2 5 3 5 2" xfId="38024"/>
    <cellStyle name="注释 2 3 2 5 3 5 3" xfId="38025"/>
    <cellStyle name="注释 2 3 2 5 3 6" xfId="38026"/>
    <cellStyle name="注释 2 3 2 5 3 6 2" xfId="38027"/>
    <cellStyle name="注释 2 3 2 5 3 6 3" xfId="38028"/>
    <cellStyle name="注释 2 3 2 5 3 7" xfId="38029"/>
    <cellStyle name="注释 2 3 2 5 3 8" xfId="38030"/>
    <cellStyle name="注释 2 3 2 5 4" xfId="38031"/>
    <cellStyle name="注释 2 3 2 5 4 2" xfId="38032"/>
    <cellStyle name="注释 2 3 2 5 4 2 2" xfId="38033"/>
    <cellStyle name="注释 2 3 2 5 4 2 2 2" xfId="38034"/>
    <cellStyle name="注释 2 3 2 5 4 2 2 3" xfId="38035"/>
    <cellStyle name="注释 2 3 2 5 4 2 3" xfId="38036"/>
    <cellStyle name="注释 2 3 2 5 4 2 4" xfId="38037"/>
    <cellStyle name="注释 2 3 2 5 4 3" xfId="38038"/>
    <cellStyle name="注释 2 3 2 5 4 3 2" xfId="38039"/>
    <cellStyle name="注释 2 3 2 5 4 3 2 2" xfId="38040"/>
    <cellStyle name="注释 2 3 2 5 4 3 2 3" xfId="38041"/>
    <cellStyle name="注释 2 3 2 5 4 3 3" xfId="38042"/>
    <cellStyle name="注释 2 3 2 5 4 3 4" xfId="38043"/>
    <cellStyle name="注释 2 3 2 5 4 4" xfId="38044"/>
    <cellStyle name="注释 2 3 2 5 4 4 2" xfId="38045"/>
    <cellStyle name="注释 2 3 2 5 4 4 2 2" xfId="38046"/>
    <cellStyle name="注释 2 3 2 5 4 4 2 3" xfId="38047"/>
    <cellStyle name="注释 2 3 2 5 4 4 3" xfId="38048"/>
    <cellStyle name="注释 2 3 2 5 4 4 4" xfId="38049"/>
    <cellStyle name="注释 2 3 2 5 4 5" xfId="38050"/>
    <cellStyle name="注释 2 3 2 5 4 5 2" xfId="38051"/>
    <cellStyle name="注释 2 3 2 5 4 5 3" xfId="38052"/>
    <cellStyle name="注释 2 3 2 5 4 6" xfId="38053"/>
    <cellStyle name="注释 2 3 2 5 4 6 2" xfId="38054"/>
    <cellStyle name="注释 2 3 2 5 4 6 3" xfId="38055"/>
    <cellStyle name="注释 2 3 2 5 4 7" xfId="38056"/>
    <cellStyle name="注释 2 3 2 5 4 8" xfId="38057"/>
    <cellStyle name="注释 2 3 2 5 5" xfId="38058"/>
    <cellStyle name="注释 2 3 2 5 5 2" xfId="38059"/>
    <cellStyle name="注释 2 3 2 5 5 2 2" xfId="38060"/>
    <cellStyle name="注释 2 3 2 5 5 2 2 2" xfId="38061"/>
    <cellStyle name="注释 2 3 2 5 5 2 2 3" xfId="38062"/>
    <cellStyle name="注释 2 3 2 5 5 2 3" xfId="38063"/>
    <cellStyle name="注释 2 3 2 5 5 2 4" xfId="38064"/>
    <cellStyle name="注释 2 3 2 5 5 3" xfId="38065"/>
    <cellStyle name="注释 2 3 2 5 5 3 2" xfId="38066"/>
    <cellStyle name="注释 2 3 2 5 5 3 2 2" xfId="38067"/>
    <cellStyle name="注释 2 3 2 5 5 3 2 3" xfId="38068"/>
    <cellStyle name="注释 2 3 2 5 5 3 3" xfId="38069"/>
    <cellStyle name="注释 2 3 2 5 5 3 4" xfId="38070"/>
    <cellStyle name="注释 2 3 2 5 5 4" xfId="38071"/>
    <cellStyle name="注释 2 3 2 5 5 4 2" xfId="38072"/>
    <cellStyle name="注释 2 3 2 5 5 4 2 2" xfId="38073"/>
    <cellStyle name="注释 2 3 2 5 5 4 2 3" xfId="38074"/>
    <cellStyle name="注释 2 3 2 5 5 4 3" xfId="38075"/>
    <cellStyle name="注释 2 3 2 5 5 4 4" xfId="38076"/>
    <cellStyle name="注释 2 3 2 5 5 5" xfId="38077"/>
    <cellStyle name="注释 2 3 2 5 5 5 2" xfId="38078"/>
    <cellStyle name="注释 2 3 2 5 5 5 3" xfId="38079"/>
    <cellStyle name="注释 2 3 2 5 5 6" xfId="38080"/>
    <cellStyle name="注释 2 3 2 5 5 6 2" xfId="38081"/>
    <cellStyle name="注释 2 3 2 5 5 6 3" xfId="38082"/>
    <cellStyle name="注释 2 3 2 5 5 7" xfId="38083"/>
    <cellStyle name="注释 2 3 2 5 5 8" xfId="38084"/>
    <cellStyle name="注释 2 3 2 5 6" xfId="38085"/>
    <cellStyle name="注释 2 3 2 5 6 2" xfId="38086"/>
    <cellStyle name="注释 2 3 2 5 6 2 2" xfId="38087"/>
    <cellStyle name="注释 2 3 2 5 6 2 3" xfId="38088"/>
    <cellStyle name="注释 2 3 2 5 6 3" xfId="38089"/>
    <cellStyle name="注释 2 3 2 5 6 4" xfId="38090"/>
    <cellStyle name="注释 2 3 2 5 7" xfId="38091"/>
    <cellStyle name="注释 2 3 2 5 8" xfId="38092"/>
    <cellStyle name="注释 2 3 2 6" xfId="38093"/>
    <cellStyle name="注释 2 3 2 6 2" xfId="38094"/>
    <cellStyle name="注释 2 3 2 6 2 2" xfId="38095"/>
    <cellStyle name="注释 2 3 2 6 2 2 2" xfId="38096"/>
    <cellStyle name="注释 2 3 2 6 2 2 3" xfId="38097"/>
    <cellStyle name="注释 2 3 2 6 2 3" xfId="38098"/>
    <cellStyle name="注释 2 3 2 6 2 4" xfId="38099"/>
    <cellStyle name="注释 2 3 2 6 3" xfId="38100"/>
    <cellStyle name="注释 2 3 2 6 3 2" xfId="38101"/>
    <cellStyle name="注释 2 3 2 6 3 2 2" xfId="38102"/>
    <cellStyle name="注释 2 3 2 6 3 2 3" xfId="38103"/>
    <cellStyle name="注释 2 3 2 6 3 3" xfId="38104"/>
    <cellStyle name="注释 2 3 2 6 3 4" xfId="38105"/>
    <cellStyle name="注释 2 3 2 6 4" xfId="38106"/>
    <cellStyle name="注释 2 3 2 6 4 2" xfId="38107"/>
    <cellStyle name="注释 2 3 2 6 4 2 2" xfId="38108"/>
    <cellStyle name="注释 2 3 2 6 4 2 3" xfId="38109"/>
    <cellStyle name="注释 2 3 2 6 4 3" xfId="38110"/>
    <cellStyle name="注释 2 3 2 6 4 4" xfId="38111"/>
    <cellStyle name="注释 2 3 2 6 5" xfId="38112"/>
    <cellStyle name="注释 2 3 2 6 5 2" xfId="38113"/>
    <cellStyle name="注释 2 3 2 6 5 3" xfId="38114"/>
    <cellStyle name="注释 2 3 2 6 6" xfId="38115"/>
    <cellStyle name="注释 2 3 2 6 6 2" xfId="38116"/>
    <cellStyle name="注释 2 3 2 6 6 3" xfId="38117"/>
    <cellStyle name="注释 2 3 2 6 7" xfId="38118"/>
    <cellStyle name="注释 2 3 2 6 8" xfId="38119"/>
    <cellStyle name="注释 2 3 2 7" xfId="38120"/>
    <cellStyle name="注释 2 3 2 7 2" xfId="38121"/>
    <cellStyle name="注释 2 3 2 7 2 2" xfId="38122"/>
    <cellStyle name="注释 2 3 2 7 2 2 2" xfId="38123"/>
    <cellStyle name="注释 2 3 2 7 2 2 3" xfId="38124"/>
    <cellStyle name="注释 2 3 2 7 2 3" xfId="38125"/>
    <cellStyle name="注释 2 3 2 7 2 4" xfId="38126"/>
    <cellStyle name="注释 2 3 2 7 3" xfId="38127"/>
    <cellStyle name="注释 2 3 2 7 3 2" xfId="38128"/>
    <cellStyle name="注释 2 3 2 7 3 2 2" xfId="38129"/>
    <cellStyle name="注释 2 3 2 7 3 2 3" xfId="38130"/>
    <cellStyle name="注释 2 3 2 7 3 3" xfId="38131"/>
    <cellStyle name="注释 2 3 2 7 3 4" xfId="38132"/>
    <cellStyle name="注释 2 3 2 7 4" xfId="38133"/>
    <cellStyle name="注释 2 3 2 7 4 2" xfId="38134"/>
    <cellStyle name="注释 2 3 2 7 4 2 2" xfId="38135"/>
    <cellStyle name="注释 2 3 2 7 4 2 3" xfId="38136"/>
    <cellStyle name="注释 2 3 2 7 4 3" xfId="38137"/>
    <cellStyle name="注释 2 3 2 7 4 4" xfId="38138"/>
    <cellStyle name="注释 2 3 2 7 5" xfId="38139"/>
    <cellStyle name="注释 2 3 2 7 5 2" xfId="38140"/>
    <cellStyle name="注释 2 3 2 7 5 3" xfId="38141"/>
    <cellStyle name="注释 2 3 2 7 6" xfId="38142"/>
    <cellStyle name="注释 2 3 2 7 6 2" xfId="38143"/>
    <cellStyle name="注释 2 3 2 7 6 3" xfId="38144"/>
    <cellStyle name="注释 2 3 2 7 7" xfId="38145"/>
    <cellStyle name="注释 2 3 2 7 8" xfId="38146"/>
    <cellStyle name="注释 2 3 2 8" xfId="38147"/>
    <cellStyle name="注释 2 3 2 8 2" xfId="38148"/>
    <cellStyle name="注释 2 3 2 8 2 2" xfId="38149"/>
    <cellStyle name="注释 2 3 2 8 2 2 2" xfId="38150"/>
    <cellStyle name="注释 2 3 2 8 2 2 3" xfId="38151"/>
    <cellStyle name="注释 2 3 2 8 2 3" xfId="38152"/>
    <cellStyle name="注释 2 3 2 8 2 4" xfId="38153"/>
    <cellStyle name="注释 2 3 2 8 3" xfId="38154"/>
    <cellStyle name="注释 2 3 2 8 3 2" xfId="38155"/>
    <cellStyle name="注释 2 3 2 8 3 2 2" xfId="38156"/>
    <cellStyle name="注释 2 3 2 8 3 2 3" xfId="38157"/>
    <cellStyle name="注释 2 3 2 8 3 3" xfId="38158"/>
    <cellStyle name="注释 2 3 2 8 3 4" xfId="38159"/>
    <cellStyle name="注释 2 3 2 8 4" xfId="38160"/>
    <cellStyle name="注释 2 3 2 8 4 2" xfId="38161"/>
    <cellStyle name="注释 2 3 2 8 4 2 2" xfId="38162"/>
    <cellStyle name="注释 2 3 2 8 4 2 3" xfId="38163"/>
    <cellStyle name="注释 2 3 2 8 4 3" xfId="38164"/>
    <cellStyle name="注释 2 3 2 8 4 4" xfId="38165"/>
    <cellStyle name="注释 2 3 2 8 5" xfId="38166"/>
    <cellStyle name="注释 2 3 2 8 5 2" xfId="38167"/>
    <cellStyle name="注释 2 3 2 8 5 3" xfId="38168"/>
    <cellStyle name="注释 2 3 2 8 6" xfId="38169"/>
    <cellStyle name="注释 2 3 2 8 6 2" xfId="38170"/>
    <cellStyle name="注释 2 3 2 8 6 3" xfId="38171"/>
    <cellStyle name="注释 2 3 2 8 7" xfId="38172"/>
    <cellStyle name="注释 2 3 2 8 8" xfId="38173"/>
    <cellStyle name="注释 2 3 2 9" xfId="38174"/>
    <cellStyle name="注释 2 3 2 9 2" xfId="38175"/>
    <cellStyle name="注释 2 3 2 9 2 2" xfId="38176"/>
    <cellStyle name="注释 2 3 2 9 2 3" xfId="38177"/>
    <cellStyle name="注释 2 3 2 9 3" xfId="38178"/>
    <cellStyle name="注释 2 3 2 9 4" xfId="38179"/>
    <cellStyle name="注释 2 3 3" xfId="38180"/>
    <cellStyle name="注释 2 3 3 10" xfId="38181"/>
    <cellStyle name="注释 2 3 3 11" xfId="38182"/>
    <cellStyle name="注释 2 3 3 2" xfId="38183"/>
    <cellStyle name="注释 2 3 3 2 2" xfId="38184"/>
    <cellStyle name="注释 2 3 3 2 2 2" xfId="38185"/>
    <cellStyle name="注释 2 3 3 2 2 2 2" xfId="38186"/>
    <cellStyle name="注释 2 3 3 2 2 2 2 2" xfId="38187"/>
    <cellStyle name="注释 2 3 3 2 2 2 2 2 2" xfId="38188"/>
    <cellStyle name="注释 2 3 3 2 2 2 2 2 3" xfId="38189"/>
    <cellStyle name="注释 2 3 3 2 2 2 2 3" xfId="38190"/>
    <cellStyle name="注释 2 3 3 2 2 2 2 4" xfId="38191"/>
    <cellStyle name="注释 2 3 3 2 2 2 3" xfId="38192"/>
    <cellStyle name="注释 2 3 3 2 2 2 3 2" xfId="38193"/>
    <cellStyle name="注释 2 3 3 2 2 2 3 2 2" xfId="38194"/>
    <cellStyle name="注释 2 3 3 2 2 2 3 2 3" xfId="38195"/>
    <cellStyle name="注释 2 3 3 2 2 2 3 3" xfId="38196"/>
    <cellStyle name="注释 2 3 3 2 2 2 3 4" xfId="38197"/>
    <cellStyle name="注释 2 3 3 2 2 2 4" xfId="38198"/>
    <cellStyle name="注释 2 3 3 2 2 2 4 2" xfId="38199"/>
    <cellStyle name="注释 2 3 3 2 2 2 4 2 2" xfId="38200"/>
    <cellStyle name="注释 2 3 3 2 2 2 4 2 3" xfId="38201"/>
    <cellStyle name="注释 2 3 3 2 2 2 4 3" xfId="38202"/>
    <cellStyle name="注释 2 3 3 2 2 2 4 4" xfId="38203"/>
    <cellStyle name="注释 2 3 3 2 2 2 5" xfId="38204"/>
    <cellStyle name="注释 2 3 3 2 2 2 5 2" xfId="38205"/>
    <cellStyle name="注释 2 3 3 2 2 2 5 3" xfId="38206"/>
    <cellStyle name="注释 2 3 3 2 2 2 6" xfId="38207"/>
    <cellStyle name="注释 2 3 3 2 2 2 6 2" xfId="38208"/>
    <cellStyle name="注释 2 3 3 2 2 2 6 3" xfId="38209"/>
    <cellStyle name="注释 2 3 3 2 2 2 7" xfId="38210"/>
    <cellStyle name="注释 2 3 3 2 2 2 8" xfId="38211"/>
    <cellStyle name="注释 2 3 3 2 2 3" xfId="38212"/>
    <cellStyle name="注释 2 3 3 2 2 3 2" xfId="38213"/>
    <cellStyle name="注释 2 3 3 2 2 3 2 2" xfId="38214"/>
    <cellStyle name="注释 2 3 3 2 2 3 2 2 2" xfId="38215"/>
    <cellStyle name="注释 2 3 3 2 2 3 2 2 3" xfId="38216"/>
    <cellStyle name="注释 2 3 3 2 2 3 2 3" xfId="38217"/>
    <cellStyle name="注释 2 3 3 2 2 3 2 4" xfId="38218"/>
    <cellStyle name="注释 2 3 3 2 2 3 3" xfId="38219"/>
    <cellStyle name="注释 2 3 3 2 2 3 3 2" xfId="38220"/>
    <cellStyle name="注释 2 3 3 2 2 3 3 2 2" xfId="38221"/>
    <cellStyle name="注释 2 3 3 2 2 3 3 2 3" xfId="38222"/>
    <cellStyle name="注释 2 3 3 2 2 3 3 3" xfId="38223"/>
    <cellStyle name="注释 2 3 3 2 2 3 3 4" xfId="38224"/>
    <cellStyle name="注释 2 3 3 2 2 3 4" xfId="38225"/>
    <cellStyle name="注释 2 3 3 2 2 3 4 2" xfId="38226"/>
    <cellStyle name="注释 2 3 3 2 2 3 4 2 2" xfId="38227"/>
    <cellStyle name="注释 2 3 3 2 2 3 4 2 3" xfId="38228"/>
    <cellStyle name="注释 2 3 3 2 2 3 4 3" xfId="38229"/>
    <cellStyle name="注释 2 3 3 2 2 3 4 4" xfId="38230"/>
    <cellStyle name="注释 2 3 3 2 2 3 5" xfId="38231"/>
    <cellStyle name="注释 2 3 3 2 2 3 5 2" xfId="38232"/>
    <cellStyle name="注释 2 3 3 2 2 3 5 3" xfId="38233"/>
    <cellStyle name="注释 2 3 3 2 2 3 6" xfId="38234"/>
    <cellStyle name="注释 2 3 3 2 2 3 6 2" xfId="38235"/>
    <cellStyle name="注释 2 3 3 2 2 3 6 3" xfId="38236"/>
    <cellStyle name="注释 2 3 3 2 2 3 7" xfId="38237"/>
    <cellStyle name="注释 2 3 3 2 2 3 8" xfId="38238"/>
    <cellStyle name="注释 2 3 3 2 2 4" xfId="38239"/>
    <cellStyle name="注释 2 3 3 2 2 4 2" xfId="38240"/>
    <cellStyle name="注释 2 3 3 2 2 4 2 2" xfId="38241"/>
    <cellStyle name="注释 2 3 3 2 2 4 2 2 2" xfId="38242"/>
    <cellStyle name="注释 2 3 3 2 2 4 2 2 3" xfId="38243"/>
    <cellStyle name="注释 2 3 3 2 2 4 2 3" xfId="38244"/>
    <cellStyle name="注释 2 3 3 2 2 4 2 4" xfId="38245"/>
    <cellStyle name="注释 2 3 3 2 2 4 3" xfId="38246"/>
    <cellStyle name="注释 2 3 3 2 2 4 3 2" xfId="38247"/>
    <cellStyle name="注释 2 3 3 2 2 4 3 2 2" xfId="38248"/>
    <cellStyle name="注释 2 3 3 2 2 4 3 2 3" xfId="38249"/>
    <cellStyle name="注释 2 3 3 2 2 4 3 3" xfId="38250"/>
    <cellStyle name="注释 2 3 3 2 2 4 3 4" xfId="38251"/>
    <cellStyle name="注释 2 3 3 2 2 4 4" xfId="38252"/>
    <cellStyle name="注释 2 3 3 2 2 4 4 2" xfId="38253"/>
    <cellStyle name="注释 2 3 3 2 2 4 4 2 2" xfId="38254"/>
    <cellStyle name="注释 2 3 3 2 2 4 4 2 3" xfId="38255"/>
    <cellStyle name="注释 2 3 3 2 2 4 4 3" xfId="38256"/>
    <cellStyle name="注释 2 3 3 2 2 4 4 4" xfId="38257"/>
    <cellStyle name="注释 2 3 3 2 2 4 5" xfId="38258"/>
    <cellStyle name="注释 2 3 3 2 2 4 5 2" xfId="38259"/>
    <cellStyle name="注释 2 3 3 2 2 4 5 3" xfId="38260"/>
    <cellStyle name="注释 2 3 3 2 2 4 6" xfId="38261"/>
    <cellStyle name="注释 2 3 3 2 2 4 6 2" xfId="38262"/>
    <cellStyle name="注释 2 3 3 2 2 4 6 3" xfId="38263"/>
    <cellStyle name="注释 2 3 3 2 2 4 7" xfId="38264"/>
    <cellStyle name="注释 2 3 3 2 2 4 8" xfId="38265"/>
    <cellStyle name="注释 2 3 3 2 2 5" xfId="38266"/>
    <cellStyle name="注释 2 3 3 2 2 5 2" xfId="38267"/>
    <cellStyle name="注释 2 3 3 2 2 5 2 2" xfId="38268"/>
    <cellStyle name="注释 2 3 3 2 2 5 2 3" xfId="38269"/>
    <cellStyle name="注释 2 3 3 2 2 5 3" xfId="38270"/>
    <cellStyle name="注释 2 3 3 2 2 5 4" xfId="38271"/>
    <cellStyle name="注释 2 3 3 2 2 6" xfId="38272"/>
    <cellStyle name="注释 2 3 3 2 2 6 2" xfId="38273"/>
    <cellStyle name="注释 2 3 3 2 2 6 3" xfId="38274"/>
    <cellStyle name="注释 2 3 3 2 2 7" xfId="38275"/>
    <cellStyle name="注释 2 3 3 2 2 7 2" xfId="38276"/>
    <cellStyle name="注释 2 3 3 2 2 7 3" xfId="38277"/>
    <cellStyle name="注释 2 3 3 2 2 8" xfId="38278"/>
    <cellStyle name="注释 2 3 3 2 2 9" xfId="38279"/>
    <cellStyle name="注释 2 3 3 2 3" xfId="38280"/>
    <cellStyle name="注释 2 3 3 2 3 2" xfId="38281"/>
    <cellStyle name="注释 2 3 3 2 3 2 2" xfId="38282"/>
    <cellStyle name="注释 2 3 3 2 3 2 2 2" xfId="38283"/>
    <cellStyle name="注释 2 3 3 2 3 2 2 3" xfId="38284"/>
    <cellStyle name="注释 2 3 3 2 3 2 3" xfId="38285"/>
    <cellStyle name="注释 2 3 3 2 3 2 4" xfId="38286"/>
    <cellStyle name="注释 2 3 3 2 3 3" xfId="38287"/>
    <cellStyle name="注释 2 3 3 2 3 3 2" xfId="38288"/>
    <cellStyle name="注释 2 3 3 2 3 3 2 2" xfId="38289"/>
    <cellStyle name="注释 2 3 3 2 3 3 2 3" xfId="38290"/>
    <cellStyle name="注释 2 3 3 2 3 3 3" xfId="38291"/>
    <cellStyle name="注释 2 3 3 2 3 3 4" xfId="38292"/>
    <cellStyle name="注释 2 3 3 2 3 4" xfId="38293"/>
    <cellStyle name="注释 2 3 3 2 3 4 2" xfId="38294"/>
    <cellStyle name="注释 2 3 3 2 3 4 2 2" xfId="38295"/>
    <cellStyle name="注释 2 3 3 2 3 4 2 3" xfId="38296"/>
    <cellStyle name="注释 2 3 3 2 3 4 3" xfId="38297"/>
    <cellStyle name="注释 2 3 3 2 3 4 4" xfId="38298"/>
    <cellStyle name="注释 2 3 3 2 3 5" xfId="38299"/>
    <cellStyle name="注释 2 3 3 2 3 5 2" xfId="38300"/>
    <cellStyle name="注释 2 3 3 2 3 5 3" xfId="38301"/>
    <cellStyle name="注释 2 3 3 2 3 6" xfId="38302"/>
    <cellStyle name="注释 2 3 3 2 3 6 2" xfId="38303"/>
    <cellStyle name="注释 2 3 3 2 3 6 3" xfId="38304"/>
    <cellStyle name="注释 2 3 3 2 3 7" xfId="38305"/>
    <cellStyle name="注释 2 3 3 2 3 8" xfId="38306"/>
    <cellStyle name="注释 2 3 3 2 4" xfId="38307"/>
    <cellStyle name="注释 2 3 3 2 4 2" xfId="38308"/>
    <cellStyle name="注释 2 3 3 2 4 2 2" xfId="38309"/>
    <cellStyle name="注释 2 3 3 2 4 2 2 2" xfId="38310"/>
    <cellStyle name="注释 2 3 3 2 4 2 2 3" xfId="38311"/>
    <cellStyle name="注释 2 3 3 2 4 2 3" xfId="38312"/>
    <cellStyle name="注释 2 3 3 2 4 2 4" xfId="38313"/>
    <cellStyle name="注释 2 3 3 2 4 3" xfId="38314"/>
    <cellStyle name="注释 2 3 3 2 4 3 2" xfId="38315"/>
    <cellStyle name="注释 2 3 3 2 4 3 2 2" xfId="38316"/>
    <cellStyle name="注释 2 3 3 2 4 3 2 3" xfId="38317"/>
    <cellStyle name="注释 2 3 3 2 4 3 3" xfId="38318"/>
    <cellStyle name="注释 2 3 3 2 4 3 4" xfId="38319"/>
    <cellStyle name="注释 2 3 3 2 4 4" xfId="38320"/>
    <cellStyle name="注释 2 3 3 2 4 4 2" xfId="38321"/>
    <cellStyle name="注释 2 3 3 2 4 4 2 2" xfId="38322"/>
    <cellStyle name="注释 2 3 3 2 4 4 2 3" xfId="38323"/>
    <cellStyle name="注释 2 3 3 2 4 4 3" xfId="38324"/>
    <cellStyle name="注释 2 3 3 2 4 4 4" xfId="38325"/>
    <cellStyle name="注释 2 3 3 2 4 5" xfId="38326"/>
    <cellStyle name="注释 2 3 3 2 4 5 2" xfId="38327"/>
    <cellStyle name="注释 2 3 3 2 4 5 3" xfId="38328"/>
    <cellStyle name="注释 2 3 3 2 4 6" xfId="38329"/>
    <cellStyle name="注释 2 3 3 2 4 6 2" xfId="38330"/>
    <cellStyle name="注释 2 3 3 2 4 6 3" xfId="38331"/>
    <cellStyle name="注释 2 3 3 2 4 7" xfId="38332"/>
    <cellStyle name="注释 2 3 3 2 4 8" xfId="38333"/>
    <cellStyle name="注释 2 3 3 2 5" xfId="38334"/>
    <cellStyle name="注释 2 3 3 2 5 2" xfId="38335"/>
    <cellStyle name="注释 2 3 3 2 5 2 2" xfId="38336"/>
    <cellStyle name="注释 2 3 3 2 5 2 2 2" xfId="38337"/>
    <cellStyle name="注释 2 3 3 2 5 2 2 3" xfId="38338"/>
    <cellStyle name="注释 2 3 3 2 5 2 3" xfId="38339"/>
    <cellStyle name="注释 2 3 3 2 5 2 4" xfId="38340"/>
    <cellStyle name="注释 2 3 3 2 5 3" xfId="38341"/>
    <cellStyle name="注释 2 3 3 2 5 3 2" xfId="38342"/>
    <cellStyle name="注释 2 3 3 2 5 3 2 2" xfId="38343"/>
    <cellStyle name="注释 2 3 3 2 5 3 2 3" xfId="38344"/>
    <cellStyle name="注释 2 3 3 2 5 3 3" xfId="38345"/>
    <cellStyle name="注释 2 3 3 2 5 3 4" xfId="38346"/>
    <cellStyle name="注释 2 3 3 2 5 4" xfId="38347"/>
    <cellStyle name="注释 2 3 3 2 5 4 2" xfId="38348"/>
    <cellStyle name="注释 2 3 3 2 5 4 2 2" xfId="38349"/>
    <cellStyle name="注释 2 3 3 2 5 4 2 3" xfId="38350"/>
    <cellStyle name="注释 2 3 3 2 5 4 3" xfId="38351"/>
    <cellStyle name="注释 2 3 3 2 5 4 4" xfId="38352"/>
    <cellStyle name="注释 2 3 3 2 5 5" xfId="38353"/>
    <cellStyle name="注释 2 3 3 2 5 5 2" xfId="38354"/>
    <cellStyle name="注释 2 3 3 2 5 5 3" xfId="38355"/>
    <cellStyle name="注释 2 3 3 2 5 6" xfId="38356"/>
    <cellStyle name="注释 2 3 3 2 5 6 2" xfId="38357"/>
    <cellStyle name="注释 2 3 3 2 5 6 3" xfId="38358"/>
    <cellStyle name="注释 2 3 3 2 5 7" xfId="38359"/>
    <cellStyle name="注释 2 3 3 2 5 8" xfId="38360"/>
    <cellStyle name="注释 2 3 3 2 6" xfId="38361"/>
    <cellStyle name="注释 2 3 3 2 6 2" xfId="38362"/>
    <cellStyle name="注释 2 3 3 2 6 2 2" xfId="38363"/>
    <cellStyle name="注释 2 3 3 2 6 2 3" xfId="38364"/>
    <cellStyle name="注释 2 3 3 2 6 3" xfId="38365"/>
    <cellStyle name="注释 2 3 3 2 6 4" xfId="38366"/>
    <cellStyle name="注释 2 3 3 2 7" xfId="38367"/>
    <cellStyle name="注释 2 3 3 2 7 2" xfId="38368"/>
    <cellStyle name="注释 2 3 3 2 7 3" xfId="38369"/>
    <cellStyle name="注释 2 3 3 2 8" xfId="38370"/>
    <cellStyle name="注释 2 3 3 2 9" xfId="38371"/>
    <cellStyle name="注释 2 3 3 3" xfId="38372"/>
    <cellStyle name="注释 2 3 3 3 2" xfId="38373"/>
    <cellStyle name="注释 2 3 3 3 2 2" xfId="38374"/>
    <cellStyle name="注释 2 3 3 3 2 2 2" xfId="38375"/>
    <cellStyle name="注释 2 3 3 3 2 2 2 2" xfId="38376"/>
    <cellStyle name="注释 2 3 3 3 2 2 2 2 2" xfId="38377"/>
    <cellStyle name="注释 2 3 3 3 2 2 2 2 3" xfId="38378"/>
    <cellStyle name="注释 2 3 3 3 2 2 2 3" xfId="38379"/>
    <cellStyle name="注释 2 3 3 3 2 2 2 4" xfId="38380"/>
    <cellStyle name="注释 2 3 3 3 2 2 3" xfId="38381"/>
    <cellStyle name="注释 2 3 3 3 2 2 3 2" xfId="38382"/>
    <cellStyle name="注释 2 3 3 3 2 2 3 2 2" xfId="38383"/>
    <cellStyle name="注释 2 3 3 3 2 2 3 2 3" xfId="38384"/>
    <cellStyle name="注释 2 3 3 3 2 2 3 3" xfId="38385"/>
    <cellStyle name="注释 2 3 3 3 2 2 3 4" xfId="38386"/>
    <cellStyle name="注释 2 3 3 3 2 2 4" xfId="38387"/>
    <cellStyle name="注释 2 3 3 3 2 2 4 2" xfId="38388"/>
    <cellStyle name="注释 2 3 3 3 2 2 4 2 2" xfId="38389"/>
    <cellStyle name="注释 2 3 3 3 2 2 4 2 3" xfId="38390"/>
    <cellStyle name="注释 2 3 3 3 2 2 4 3" xfId="38391"/>
    <cellStyle name="注释 2 3 3 3 2 2 4 4" xfId="38392"/>
    <cellStyle name="注释 2 3 3 3 2 2 5" xfId="38393"/>
    <cellStyle name="注释 2 3 3 3 2 2 5 2" xfId="38394"/>
    <cellStyle name="注释 2 3 3 3 2 2 5 3" xfId="38395"/>
    <cellStyle name="注释 2 3 3 3 2 2 6" xfId="38396"/>
    <cellStyle name="注释 2 3 3 3 2 2 6 2" xfId="38397"/>
    <cellStyle name="注释 2 3 3 3 2 2 6 3" xfId="38398"/>
    <cellStyle name="注释 2 3 3 3 2 2 7" xfId="38399"/>
    <cellStyle name="注释 2 3 3 3 2 2 8" xfId="38400"/>
    <cellStyle name="注释 2 3 3 3 2 3" xfId="38401"/>
    <cellStyle name="注释 2 3 3 3 2 3 2" xfId="38402"/>
    <cellStyle name="注释 2 3 3 3 2 3 2 2" xfId="38403"/>
    <cellStyle name="注释 2 3 3 3 2 3 2 2 2" xfId="38404"/>
    <cellStyle name="注释 2 3 3 3 2 3 2 2 3" xfId="38405"/>
    <cellStyle name="注释 2 3 3 3 2 3 2 3" xfId="38406"/>
    <cellStyle name="注释 2 3 3 3 2 3 2 4" xfId="38407"/>
    <cellStyle name="注释 2 3 3 3 2 3 3" xfId="38408"/>
    <cellStyle name="注释 2 3 3 3 2 3 3 2" xfId="38409"/>
    <cellStyle name="注释 2 3 3 3 2 3 3 2 2" xfId="38410"/>
    <cellStyle name="注释 2 3 3 3 2 3 3 2 3" xfId="38411"/>
    <cellStyle name="注释 2 3 3 3 2 3 3 3" xfId="38412"/>
    <cellStyle name="注释 2 3 3 3 2 3 3 4" xfId="38413"/>
    <cellStyle name="注释 2 3 3 3 2 3 4" xfId="38414"/>
    <cellStyle name="注释 2 3 3 3 2 3 4 2" xfId="38415"/>
    <cellStyle name="注释 2 3 3 3 2 3 4 2 2" xfId="38416"/>
    <cellStyle name="注释 2 3 3 3 2 3 4 2 3" xfId="38417"/>
    <cellStyle name="注释 2 3 3 3 2 3 4 3" xfId="38418"/>
    <cellStyle name="注释 2 3 3 3 2 3 4 4" xfId="38419"/>
    <cellStyle name="注释 2 3 3 3 2 3 5" xfId="38420"/>
    <cellStyle name="注释 2 3 3 3 2 3 5 2" xfId="38421"/>
    <cellStyle name="注释 2 3 3 3 2 3 5 3" xfId="38422"/>
    <cellStyle name="注释 2 3 3 3 2 3 6" xfId="38423"/>
    <cellStyle name="注释 2 3 3 3 2 3 6 2" xfId="38424"/>
    <cellStyle name="注释 2 3 3 3 2 3 6 3" xfId="38425"/>
    <cellStyle name="注释 2 3 3 3 2 3 7" xfId="38426"/>
    <cellStyle name="注释 2 3 3 3 2 3 8" xfId="38427"/>
    <cellStyle name="注释 2 3 3 3 2 4" xfId="38428"/>
    <cellStyle name="注释 2 3 3 3 2 4 2" xfId="38429"/>
    <cellStyle name="注释 2 3 3 3 2 4 2 2" xfId="38430"/>
    <cellStyle name="注释 2 3 3 3 2 4 2 2 2" xfId="38431"/>
    <cellStyle name="注释 2 3 3 3 2 4 2 2 3" xfId="38432"/>
    <cellStyle name="注释 2 3 3 3 2 4 2 3" xfId="38433"/>
    <cellStyle name="注释 2 3 3 3 2 4 2 4" xfId="38434"/>
    <cellStyle name="注释 2 3 3 3 2 4 3" xfId="38435"/>
    <cellStyle name="注释 2 3 3 3 2 4 3 2" xfId="38436"/>
    <cellStyle name="注释 2 3 3 3 2 4 3 2 2" xfId="38437"/>
    <cellStyle name="注释 2 3 3 3 2 4 3 2 3" xfId="38438"/>
    <cellStyle name="注释 2 3 3 3 2 4 3 3" xfId="38439"/>
    <cellStyle name="注释 2 3 3 3 2 4 3 4" xfId="38440"/>
    <cellStyle name="注释 2 3 3 3 2 4 4" xfId="38441"/>
    <cellStyle name="注释 2 3 3 3 2 4 4 2" xfId="38442"/>
    <cellStyle name="注释 2 3 3 3 2 4 4 2 2" xfId="38443"/>
    <cellStyle name="注释 2 3 3 3 2 4 4 2 3" xfId="38444"/>
    <cellStyle name="注释 2 3 3 3 2 4 4 3" xfId="38445"/>
    <cellStyle name="注释 2 3 3 3 2 4 4 4" xfId="38446"/>
    <cellStyle name="注释 2 3 3 3 2 4 5" xfId="38447"/>
    <cellStyle name="注释 2 3 3 3 2 4 5 2" xfId="38448"/>
    <cellStyle name="注释 2 3 3 3 2 4 5 3" xfId="38449"/>
    <cellStyle name="注释 2 3 3 3 2 4 6" xfId="38450"/>
    <cellStyle name="注释 2 3 3 3 2 4 6 2" xfId="38451"/>
    <cellStyle name="注释 2 3 3 3 2 4 6 3" xfId="38452"/>
    <cellStyle name="注释 2 3 3 3 2 4 7" xfId="38453"/>
    <cellStyle name="注释 2 3 3 3 2 4 8" xfId="38454"/>
    <cellStyle name="注释 2 3 3 3 2 5" xfId="38455"/>
    <cellStyle name="注释 2 3 3 3 2 5 2" xfId="38456"/>
    <cellStyle name="注释 2 3 3 3 2 5 2 2" xfId="38457"/>
    <cellStyle name="注释 2 3 3 3 2 5 2 3" xfId="38458"/>
    <cellStyle name="注释 2 3 3 3 2 5 3" xfId="38459"/>
    <cellStyle name="注释 2 3 3 3 2 5 4" xfId="38460"/>
    <cellStyle name="注释 2 3 3 3 2 6" xfId="38461"/>
    <cellStyle name="注释 2 3 3 3 2 6 2" xfId="38462"/>
    <cellStyle name="注释 2 3 3 3 2 6 3" xfId="38463"/>
    <cellStyle name="注释 2 3 3 3 2 7" xfId="38464"/>
    <cellStyle name="注释 2 3 3 3 2 7 2" xfId="38465"/>
    <cellStyle name="注释 2 3 3 3 2 7 3" xfId="38466"/>
    <cellStyle name="注释 2 3 3 3 2 8" xfId="38467"/>
    <cellStyle name="注释 2 3 3 3 2 9" xfId="38468"/>
    <cellStyle name="注释 2 3 3 3 3" xfId="38469"/>
    <cellStyle name="注释 2 3 3 3 3 2" xfId="38470"/>
    <cellStyle name="注释 2 3 3 3 3 2 2" xfId="38471"/>
    <cellStyle name="注释 2 3 3 3 3 2 2 2" xfId="38472"/>
    <cellStyle name="注释 2 3 3 3 3 2 2 3" xfId="38473"/>
    <cellStyle name="注释 2 3 3 3 3 2 3" xfId="38474"/>
    <cellStyle name="注释 2 3 3 3 3 2 4" xfId="38475"/>
    <cellStyle name="注释 2 3 3 3 3 3" xfId="38476"/>
    <cellStyle name="注释 2 3 3 3 3 3 2" xfId="38477"/>
    <cellStyle name="注释 2 3 3 3 3 3 2 2" xfId="38478"/>
    <cellStyle name="注释 2 3 3 3 3 3 2 3" xfId="38479"/>
    <cellStyle name="注释 2 3 3 3 3 3 3" xfId="38480"/>
    <cellStyle name="注释 2 3 3 3 3 3 4" xfId="38481"/>
    <cellStyle name="注释 2 3 3 3 3 4" xfId="38482"/>
    <cellStyle name="注释 2 3 3 3 3 4 2" xfId="38483"/>
    <cellStyle name="注释 2 3 3 3 3 4 2 2" xfId="38484"/>
    <cellStyle name="注释 2 3 3 3 3 4 2 3" xfId="38485"/>
    <cellStyle name="注释 2 3 3 3 3 4 3" xfId="38486"/>
    <cellStyle name="注释 2 3 3 3 3 4 4" xfId="38487"/>
    <cellStyle name="注释 2 3 3 3 3 5" xfId="38488"/>
    <cellStyle name="注释 2 3 3 3 3 5 2" xfId="38489"/>
    <cellStyle name="注释 2 3 3 3 3 5 3" xfId="38490"/>
    <cellStyle name="注释 2 3 3 3 3 6" xfId="38491"/>
    <cellStyle name="注释 2 3 3 3 3 6 2" xfId="38492"/>
    <cellStyle name="注释 2 3 3 3 3 6 3" xfId="38493"/>
    <cellStyle name="注释 2 3 3 3 3 7" xfId="38494"/>
    <cellStyle name="注释 2 3 3 3 3 8" xfId="38495"/>
    <cellStyle name="注释 2 3 3 3 4" xfId="38496"/>
    <cellStyle name="注释 2 3 3 3 4 2" xfId="38497"/>
    <cellStyle name="注释 2 3 3 3 4 2 2" xfId="38498"/>
    <cellStyle name="注释 2 3 3 3 4 2 2 2" xfId="38499"/>
    <cellStyle name="注释 2 3 3 3 4 2 2 3" xfId="38500"/>
    <cellStyle name="注释 2 3 3 3 4 2 3" xfId="38501"/>
    <cellStyle name="注释 2 3 3 3 4 2 4" xfId="38502"/>
    <cellStyle name="注释 2 3 3 3 4 3" xfId="38503"/>
    <cellStyle name="注释 2 3 3 3 4 3 2" xfId="38504"/>
    <cellStyle name="注释 2 3 3 3 4 3 2 2" xfId="38505"/>
    <cellStyle name="注释 2 3 3 3 4 3 2 3" xfId="38506"/>
    <cellStyle name="注释 2 3 3 3 4 3 3" xfId="38507"/>
    <cellStyle name="注释 2 3 3 3 4 3 4" xfId="38508"/>
    <cellStyle name="注释 2 3 3 3 4 4" xfId="38509"/>
    <cellStyle name="注释 2 3 3 3 4 4 2" xfId="38510"/>
    <cellStyle name="注释 2 3 3 3 4 4 2 2" xfId="38511"/>
    <cellStyle name="注释 2 3 3 3 4 4 2 3" xfId="38512"/>
    <cellStyle name="注释 2 3 3 3 4 4 3" xfId="38513"/>
    <cellStyle name="注释 2 3 3 3 4 4 4" xfId="38514"/>
    <cellStyle name="注释 2 3 3 3 4 5" xfId="38515"/>
    <cellStyle name="注释 2 3 3 3 4 5 2" xfId="38516"/>
    <cellStyle name="注释 2 3 3 3 4 5 3" xfId="38517"/>
    <cellStyle name="注释 2 3 3 3 4 6" xfId="38518"/>
    <cellStyle name="注释 2 3 3 3 4 6 2" xfId="38519"/>
    <cellStyle name="注释 2 3 3 3 4 6 3" xfId="38520"/>
    <cellStyle name="注释 2 3 3 3 4 7" xfId="38521"/>
    <cellStyle name="注释 2 3 3 3 4 8" xfId="38522"/>
    <cellStyle name="注释 2 3 3 3 5" xfId="38523"/>
    <cellStyle name="注释 2 3 3 3 5 2" xfId="38524"/>
    <cellStyle name="注释 2 3 3 3 5 2 2" xfId="38525"/>
    <cellStyle name="注释 2 3 3 3 5 2 2 2" xfId="38526"/>
    <cellStyle name="注释 2 3 3 3 5 2 2 3" xfId="38527"/>
    <cellStyle name="注释 2 3 3 3 5 2 3" xfId="38528"/>
    <cellStyle name="注释 2 3 3 3 5 2 4" xfId="38529"/>
    <cellStyle name="注释 2 3 3 3 5 3" xfId="38530"/>
    <cellStyle name="注释 2 3 3 3 5 3 2" xfId="38531"/>
    <cellStyle name="注释 2 3 3 3 5 3 2 2" xfId="38532"/>
    <cellStyle name="注释 2 3 3 3 5 3 2 3" xfId="38533"/>
    <cellStyle name="注释 2 3 3 3 5 3 3" xfId="38534"/>
    <cellStyle name="注释 2 3 3 3 5 3 4" xfId="38535"/>
    <cellStyle name="注释 2 3 3 3 5 4" xfId="38536"/>
    <cellStyle name="注释 2 3 3 3 5 4 2" xfId="38537"/>
    <cellStyle name="注释 2 3 3 3 5 4 2 2" xfId="38538"/>
    <cellStyle name="注释 2 3 3 3 5 4 2 3" xfId="38539"/>
    <cellStyle name="注释 2 3 3 3 5 4 3" xfId="38540"/>
    <cellStyle name="注释 2 3 3 3 5 4 4" xfId="38541"/>
    <cellStyle name="注释 2 3 3 3 5 5" xfId="38542"/>
    <cellStyle name="注释 2 3 3 3 5 5 2" xfId="38543"/>
    <cellStyle name="注释 2 3 3 3 5 5 3" xfId="38544"/>
    <cellStyle name="注释 2 3 3 3 5 6" xfId="38545"/>
    <cellStyle name="注释 2 3 3 3 5 6 2" xfId="38546"/>
    <cellStyle name="注释 2 3 3 3 5 6 3" xfId="38547"/>
    <cellStyle name="注释 2 3 3 3 5 7" xfId="38548"/>
    <cellStyle name="注释 2 3 3 3 5 8" xfId="38549"/>
    <cellStyle name="注释 2 3 3 3 6" xfId="38550"/>
    <cellStyle name="注释 2 3 3 3 6 2" xfId="38551"/>
    <cellStyle name="注释 2 3 3 3 6 2 2" xfId="38552"/>
    <cellStyle name="注释 2 3 3 3 6 2 3" xfId="38553"/>
    <cellStyle name="注释 2 3 3 3 6 3" xfId="38554"/>
    <cellStyle name="注释 2 3 3 3 6 4" xfId="38555"/>
    <cellStyle name="注释 2 3 3 3 7" xfId="38556"/>
    <cellStyle name="注释 2 3 3 3 7 2" xfId="38557"/>
    <cellStyle name="注释 2 3 3 3 7 3" xfId="38558"/>
    <cellStyle name="注释 2 3 3 3 8" xfId="38559"/>
    <cellStyle name="注释 2 3 3 3 9" xfId="38560"/>
    <cellStyle name="注释 2 3 3 4" xfId="38561"/>
    <cellStyle name="注释 2 3 3 4 2" xfId="38562"/>
    <cellStyle name="注释 2 3 3 4 2 2" xfId="38563"/>
    <cellStyle name="注释 2 3 3 4 2 2 2" xfId="38564"/>
    <cellStyle name="注释 2 3 3 4 2 2 2 2" xfId="38565"/>
    <cellStyle name="注释 2 3 3 4 2 2 2 2 2" xfId="38566"/>
    <cellStyle name="注释 2 3 3 4 2 2 2 2 3" xfId="38567"/>
    <cellStyle name="注释 2 3 3 4 2 2 2 3" xfId="38568"/>
    <cellStyle name="注释 2 3 3 4 2 2 2 4" xfId="38569"/>
    <cellStyle name="注释 2 3 3 4 2 2 3" xfId="38570"/>
    <cellStyle name="注释 2 3 3 4 2 2 3 2" xfId="38571"/>
    <cellStyle name="注释 2 3 3 4 2 2 3 2 2" xfId="38572"/>
    <cellStyle name="注释 2 3 3 4 2 2 3 2 3" xfId="38573"/>
    <cellStyle name="注释 2 3 3 4 2 2 3 3" xfId="38574"/>
    <cellStyle name="注释 2 3 3 4 2 2 3 4" xfId="38575"/>
    <cellStyle name="注释 2 3 3 4 2 2 4" xfId="38576"/>
    <cellStyle name="注释 2 3 3 4 2 2 4 2" xfId="38577"/>
    <cellStyle name="注释 2 3 3 4 2 2 4 2 2" xfId="38578"/>
    <cellStyle name="注释 2 3 3 4 2 2 4 2 3" xfId="38579"/>
    <cellStyle name="注释 2 3 3 4 2 2 4 3" xfId="38580"/>
    <cellStyle name="注释 2 3 3 4 2 2 4 4" xfId="38581"/>
    <cellStyle name="注释 2 3 3 4 2 2 5" xfId="38582"/>
    <cellStyle name="注释 2 3 3 4 2 2 5 2" xfId="38583"/>
    <cellStyle name="注释 2 3 3 4 2 2 5 3" xfId="38584"/>
    <cellStyle name="注释 2 3 3 4 2 2 6" xfId="38585"/>
    <cellStyle name="注释 2 3 3 4 2 2 6 2" xfId="38586"/>
    <cellStyle name="注释 2 3 3 4 2 2 6 3" xfId="38587"/>
    <cellStyle name="注释 2 3 3 4 2 2 7" xfId="38588"/>
    <cellStyle name="注释 2 3 3 4 2 2 8" xfId="38589"/>
    <cellStyle name="注释 2 3 3 4 2 3" xfId="38590"/>
    <cellStyle name="注释 2 3 3 4 2 3 2" xfId="38591"/>
    <cellStyle name="注释 2 3 3 4 2 3 2 2" xfId="38592"/>
    <cellStyle name="注释 2 3 3 4 2 3 2 2 2" xfId="38593"/>
    <cellStyle name="注释 2 3 3 4 2 3 2 2 3" xfId="38594"/>
    <cellStyle name="注释 2 3 3 4 2 3 2 3" xfId="38595"/>
    <cellStyle name="注释 2 3 3 4 2 3 2 4" xfId="38596"/>
    <cellStyle name="注释 2 3 3 4 2 3 3" xfId="38597"/>
    <cellStyle name="注释 2 3 3 4 2 3 3 2" xfId="38598"/>
    <cellStyle name="注释 2 3 3 4 2 3 3 2 2" xfId="38599"/>
    <cellStyle name="注释 2 3 3 4 2 3 3 2 3" xfId="38600"/>
    <cellStyle name="注释 2 3 3 4 2 3 3 3" xfId="38601"/>
    <cellStyle name="注释 2 3 3 4 2 3 3 4" xfId="38602"/>
    <cellStyle name="注释 2 3 3 4 2 3 4" xfId="38603"/>
    <cellStyle name="注释 2 3 3 4 2 3 4 2" xfId="38604"/>
    <cellStyle name="注释 2 3 3 4 2 3 4 2 2" xfId="38605"/>
    <cellStyle name="注释 2 3 3 4 2 3 4 2 3" xfId="38606"/>
    <cellStyle name="注释 2 3 3 4 2 3 4 3" xfId="38607"/>
    <cellStyle name="注释 2 3 3 4 2 3 4 4" xfId="38608"/>
    <cellStyle name="注释 2 3 3 4 2 3 5" xfId="38609"/>
    <cellStyle name="注释 2 3 3 4 2 3 5 2" xfId="38610"/>
    <cellStyle name="注释 2 3 3 4 2 3 5 3" xfId="38611"/>
    <cellStyle name="注释 2 3 3 4 2 3 6" xfId="38612"/>
    <cellStyle name="注释 2 3 3 4 2 3 6 2" xfId="38613"/>
    <cellStyle name="注释 2 3 3 4 2 3 6 3" xfId="38614"/>
    <cellStyle name="注释 2 3 3 4 2 3 7" xfId="38615"/>
    <cellStyle name="注释 2 3 3 4 2 3 8" xfId="38616"/>
    <cellStyle name="注释 2 3 3 4 2 4" xfId="38617"/>
    <cellStyle name="注释 2 3 3 4 2 4 2" xfId="38618"/>
    <cellStyle name="注释 2 3 3 4 2 4 2 2" xfId="38619"/>
    <cellStyle name="注释 2 3 3 4 2 4 2 2 2" xfId="38620"/>
    <cellStyle name="注释 2 3 3 4 2 4 2 2 3" xfId="38621"/>
    <cellStyle name="注释 2 3 3 4 2 4 2 3" xfId="38622"/>
    <cellStyle name="注释 2 3 3 4 2 4 2 4" xfId="38623"/>
    <cellStyle name="注释 2 3 3 4 2 4 3" xfId="38624"/>
    <cellStyle name="注释 2 3 3 4 2 4 3 2" xfId="38625"/>
    <cellStyle name="注释 2 3 3 4 2 4 3 2 2" xfId="38626"/>
    <cellStyle name="注释 2 3 3 4 2 4 3 2 3" xfId="38627"/>
    <cellStyle name="注释 2 3 3 4 2 4 3 3" xfId="38628"/>
    <cellStyle name="注释 2 3 3 4 2 4 3 4" xfId="38629"/>
    <cellStyle name="注释 2 3 3 4 2 4 4" xfId="38630"/>
    <cellStyle name="注释 2 3 3 4 2 4 4 2" xfId="38631"/>
    <cellStyle name="注释 2 3 3 4 2 4 4 2 2" xfId="38632"/>
    <cellStyle name="注释 2 3 3 4 2 4 4 2 3" xfId="38633"/>
    <cellStyle name="注释 2 3 3 4 2 4 4 3" xfId="38634"/>
    <cellStyle name="注释 2 3 3 4 2 4 4 4" xfId="38635"/>
    <cellStyle name="注释 2 3 3 4 2 4 5" xfId="38636"/>
    <cellStyle name="注释 2 3 3 4 2 4 5 2" xfId="38637"/>
    <cellStyle name="注释 2 3 3 4 2 4 5 3" xfId="38638"/>
    <cellStyle name="注释 2 3 3 4 2 4 6" xfId="38639"/>
    <cellStyle name="注释 2 3 3 4 2 4 6 2" xfId="38640"/>
    <cellStyle name="注释 2 3 3 4 2 4 6 3" xfId="38641"/>
    <cellStyle name="注释 2 3 3 4 2 4 7" xfId="38642"/>
    <cellStyle name="注释 2 3 3 4 2 4 8" xfId="38643"/>
    <cellStyle name="注释 2 3 3 4 2 5" xfId="38644"/>
    <cellStyle name="注释 2 3 3 4 2 5 2" xfId="38645"/>
    <cellStyle name="注释 2 3 3 4 2 5 2 2" xfId="38646"/>
    <cellStyle name="注释 2 3 3 4 2 5 2 3" xfId="38647"/>
    <cellStyle name="注释 2 3 3 4 2 5 3" xfId="38648"/>
    <cellStyle name="注释 2 3 3 4 2 5 4" xfId="38649"/>
    <cellStyle name="注释 2 3 3 4 2 6" xfId="38650"/>
    <cellStyle name="注释 2 3 3 4 2 6 2" xfId="38651"/>
    <cellStyle name="注释 2 3 3 4 2 6 3" xfId="38652"/>
    <cellStyle name="注释 2 3 3 4 2 7" xfId="38653"/>
    <cellStyle name="注释 2 3 3 4 2 7 2" xfId="38654"/>
    <cellStyle name="注释 2 3 3 4 2 7 3" xfId="38655"/>
    <cellStyle name="注释 2 3 3 4 2 8" xfId="38656"/>
    <cellStyle name="注释 2 3 3 4 2 9" xfId="38657"/>
    <cellStyle name="注释 2 3 3 4 3" xfId="38658"/>
    <cellStyle name="注释 2 3 3 4 3 2" xfId="38659"/>
    <cellStyle name="注释 2 3 3 4 3 2 2" xfId="38660"/>
    <cellStyle name="注释 2 3 3 4 3 2 2 2" xfId="38661"/>
    <cellStyle name="注释 2 3 3 4 3 2 2 3" xfId="38662"/>
    <cellStyle name="注释 2 3 3 4 3 2 3" xfId="38663"/>
    <cellStyle name="注释 2 3 3 4 3 2 4" xfId="38664"/>
    <cellStyle name="注释 2 3 3 4 3 3" xfId="38665"/>
    <cellStyle name="注释 2 3 3 4 3 3 2" xfId="38666"/>
    <cellStyle name="注释 2 3 3 4 3 3 2 2" xfId="38667"/>
    <cellStyle name="注释 2 3 3 4 3 3 2 3" xfId="38668"/>
    <cellStyle name="注释 2 3 3 4 3 3 3" xfId="38669"/>
    <cellStyle name="注释 2 3 3 4 3 3 4" xfId="38670"/>
    <cellStyle name="注释 2 3 3 4 3 4" xfId="38671"/>
    <cellStyle name="注释 2 3 3 4 3 4 2" xfId="38672"/>
    <cellStyle name="注释 2 3 3 4 3 4 2 2" xfId="38673"/>
    <cellStyle name="注释 2 3 3 4 3 4 2 3" xfId="38674"/>
    <cellStyle name="注释 2 3 3 4 3 4 3" xfId="38675"/>
    <cellStyle name="注释 2 3 3 4 3 4 4" xfId="38676"/>
    <cellStyle name="注释 2 3 3 4 3 5" xfId="38677"/>
    <cellStyle name="注释 2 3 3 4 3 5 2" xfId="38678"/>
    <cellStyle name="注释 2 3 3 4 3 5 3" xfId="38679"/>
    <cellStyle name="注释 2 3 3 4 3 6" xfId="38680"/>
    <cellStyle name="注释 2 3 3 4 3 6 2" xfId="38681"/>
    <cellStyle name="注释 2 3 3 4 3 6 3" xfId="38682"/>
    <cellStyle name="注释 2 3 3 4 3 7" xfId="38683"/>
    <cellStyle name="注释 2 3 3 4 3 8" xfId="38684"/>
    <cellStyle name="注释 2 3 3 4 4" xfId="38685"/>
    <cellStyle name="注释 2 3 3 4 4 2" xfId="38686"/>
    <cellStyle name="注释 2 3 3 4 4 2 2" xfId="38687"/>
    <cellStyle name="注释 2 3 3 4 4 2 2 2" xfId="38688"/>
    <cellStyle name="注释 2 3 3 4 4 2 2 3" xfId="38689"/>
    <cellStyle name="注释 2 3 3 4 4 2 3" xfId="38690"/>
    <cellStyle name="注释 2 3 3 4 4 2 4" xfId="38691"/>
    <cellStyle name="注释 2 3 3 4 4 3" xfId="38692"/>
    <cellStyle name="注释 2 3 3 4 4 3 2" xfId="38693"/>
    <cellStyle name="注释 2 3 3 4 4 3 2 2" xfId="38694"/>
    <cellStyle name="注释 2 3 3 4 4 3 2 3" xfId="38695"/>
    <cellStyle name="注释 2 3 3 4 4 3 3" xfId="38696"/>
    <cellStyle name="注释 2 3 3 4 4 3 4" xfId="38697"/>
    <cellStyle name="注释 2 3 3 4 4 4" xfId="38698"/>
    <cellStyle name="注释 2 3 3 4 4 4 2" xfId="38699"/>
    <cellStyle name="注释 2 3 3 4 4 4 2 2" xfId="38700"/>
    <cellStyle name="注释 2 3 3 4 4 4 2 3" xfId="38701"/>
    <cellStyle name="注释 2 3 3 4 4 4 3" xfId="38702"/>
    <cellStyle name="注释 2 3 3 4 4 4 4" xfId="38703"/>
    <cellStyle name="注释 2 3 3 4 4 5" xfId="38704"/>
    <cellStyle name="注释 2 3 3 4 4 5 2" xfId="38705"/>
    <cellStyle name="注释 2 3 3 4 4 5 3" xfId="38706"/>
    <cellStyle name="注释 2 3 3 4 4 6" xfId="38707"/>
    <cellStyle name="注释 2 3 3 4 4 6 2" xfId="38708"/>
    <cellStyle name="注释 2 3 3 4 4 6 3" xfId="38709"/>
    <cellStyle name="注释 2 3 3 4 4 7" xfId="38710"/>
    <cellStyle name="注释 2 3 3 4 4 8" xfId="38711"/>
    <cellStyle name="注释 2 3 3 4 5" xfId="38712"/>
    <cellStyle name="注释 2 3 3 4 5 2" xfId="38713"/>
    <cellStyle name="注释 2 3 3 4 5 2 2" xfId="38714"/>
    <cellStyle name="注释 2 3 3 4 5 2 2 2" xfId="38715"/>
    <cellStyle name="注释 2 3 3 4 5 2 2 3" xfId="38716"/>
    <cellStyle name="注释 2 3 3 4 5 2 3" xfId="38717"/>
    <cellStyle name="注释 2 3 3 4 5 2 4" xfId="38718"/>
    <cellStyle name="注释 2 3 3 4 5 3" xfId="38719"/>
    <cellStyle name="注释 2 3 3 4 5 3 2" xfId="38720"/>
    <cellStyle name="注释 2 3 3 4 5 3 2 2" xfId="38721"/>
    <cellStyle name="注释 2 3 3 4 5 3 2 3" xfId="38722"/>
    <cellStyle name="注释 2 3 3 4 5 3 3" xfId="38723"/>
    <cellStyle name="注释 2 3 3 4 5 3 4" xfId="38724"/>
    <cellStyle name="注释 2 3 3 4 5 4" xfId="38725"/>
    <cellStyle name="注释 2 3 3 4 5 4 2" xfId="38726"/>
    <cellStyle name="注释 2 3 3 4 5 4 2 2" xfId="38727"/>
    <cellStyle name="注释 2 3 3 4 5 4 2 3" xfId="38728"/>
    <cellStyle name="注释 2 3 3 4 5 4 3" xfId="38729"/>
    <cellStyle name="注释 2 3 3 4 5 4 4" xfId="38730"/>
    <cellStyle name="注释 2 3 3 4 5 5" xfId="38731"/>
    <cellStyle name="注释 2 3 3 4 5 5 2" xfId="38732"/>
    <cellStyle name="注释 2 3 3 4 5 5 3" xfId="38733"/>
    <cellStyle name="注释 2 3 3 4 5 6" xfId="38734"/>
    <cellStyle name="注释 2 3 3 4 5 6 2" xfId="38735"/>
    <cellStyle name="注释 2 3 3 4 5 6 3" xfId="38736"/>
    <cellStyle name="注释 2 3 3 4 5 7" xfId="38737"/>
    <cellStyle name="注释 2 3 3 4 5 8" xfId="38738"/>
    <cellStyle name="注释 2 3 3 4 6" xfId="38739"/>
    <cellStyle name="注释 2 3 3 4 6 2" xfId="38740"/>
    <cellStyle name="注释 2 3 3 4 6 2 2" xfId="38741"/>
    <cellStyle name="注释 2 3 3 4 6 2 3" xfId="38742"/>
    <cellStyle name="注释 2 3 3 4 6 3" xfId="38743"/>
    <cellStyle name="注释 2 3 3 4 6 4" xfId="38744"/>
    <cellStyle name="注释 2 3 3 4 7" xfId="38745"/>
    <cellStyle name="注释 2 3 3 4 8" xfId="38746"/>
    <cellStyle name="注释 2 3 3 5" xfId="38747"/>
    <cellStyle name="注释 2 3 3 5 2" xfId="38748"/>
    <cellStyle name="注释 2 3 3 5 2 2" xfId="38749"/>
    <cellStyle name="注释 2 3 3 5 2 2 2" xfId="38750"/>
    <cellStyle name="注释 2 3 3 5 2 2 2 2" xfId="38751"/>
    <cellStyle name="注释 2 3 3 5 2 2 2 3" xfId="38752"/>
    <cellStyle name="注释 2 3 3 5 2 2 3" xfId="38753"/>
    <cellStyle name="注释 2 3 3 5 2 2 4" xfId="38754"/>
    <cellStyle name="注释 2 3 3 5 2 3" xfId="38755"/>
    <cellStyle name="注释 2 3 3 5 2 3 2" xfId="38756"/>
    <cellStyle name="注释 2 3 3 5 2 3 2 2" xfId="38757"/>
    <cellStyle name="注释 2 3 3 5 2 3 2 3" xfId="38758"/>
    <cellStyle name="注释 2 3 3 5 2 3 3" xfId="38759"/>
    <cellStyle name="注释 2 3 3 5 2 3 4" xfId="38760"/>
    <cellStyle name="注释 2 3 3 5 2 4" xfId="38761"/>
    <cellStyle name="注释 2 3 3 5 2 4 2" xfId="38762"/>
    <cellStyle name="注释 2 3 3 5 2 4 2 2" xfId="38763"/>
    <cellStyle name="注释 2 3 3 5 2 4 2 3" xfId="38764"/>
    <cellStyle name="注释 2 3 3 5 2 4 3" xfId="38765"/>
    <cellStyle name="注释 2 3 3 5 2 4 4" xfId="38766"/>
    <cellStyle name="注释 2 3 3 5 2 5" xfId="38767"/>
    <cellStyle name="注释 2 3 3 5 2 5 2" xfId="38768"/>
    <cellStyle name="注释 2 3 3 5 2 5 3" xfId="38769"/>
    <cellStyle name="注释 2 3 3 5 2 6" xfId="38770"/>
    <cellStyle name="注释 2 3 3 5 2 6 2" xfId="38771"/>
    <cellStyle name="注释 2 3 3 5 2 6 3" xfId="38772"/>
    <cellStyle name="注释 2 3 3 5 2 7" xfId="38773"/>
    <cellStyle name="注释 2 3 3 5 2 8" xfId="38774"/>
    <cellStyle name="注释 2 3 3 5 3" xfId="38775"/>
    <cellStyle name="注释 2 3 3 5 3 2" xfId="38776"/>
    <cellStyle name="注释 2 3 3 5 3 2 2" xfId="38777"/>
    <cellStyle name="注释 2 3 3 5 3 2 2 2" xfId="38778"/>
    <cellStyle name="注释 2 3 3 5 3 2 2 3" xfId="38779"/>
    <cellStyle name="注释 2 3 3 5 3 2 3" xfId="38780"/>
    <cellStyle name="注释 2 3 3 5 3 2 4" xfId="38781"/>
    <cellStyle name="注释 2 3 3 5 3 3" xfId="38782"/>
    <cellStyle name="注释 2 3 3 5 3 3 2" xfId="38783"/>
    <cellStyle name="注释 2 3 3 5 3 3 2 2" xfId="38784"/>
    <cellStyle name="注释 2 3 3 5 3 3 2 3" xfId="38785"/>
    <cellStyle name="注释 2 3 3 5 3 3 3" xfId="38786"/>
    <cellStyle name="注释 2 3 3 5 3 3 4" xfId="38787"/>
    <cellStyle name="注释 2 3 3 5 3 4" xfId="38788"/>
    <cellStyle name="注释 2 3 3 5 3 4 2" xfId="38789"/>
    <cellStyle name="注释 2 3 3 5 3 4 2 2" xfId="38790"/>
    <cellStyle name="注释 2 3 3 5 3 4 2 3" xfId="38791"/>
    <cellStyle name="注释 2 3 3 5 3 4 3" xfId="38792"/>
    <cellStyle name="注释 2 3 3 5 3 4 4" xfId="38793"/>
    <cellStyle name="注释 2 3 3 5 3 5" xfId="38794"/>
    <cellStyle name="注释 2 3 3 5 3 5 2" xfId="38795"/>
    <cellStyle name="注释 2 3 3 5 3 5 3" xfId="38796"/>
    <cellStyle name="注释 2 3 3 5 3 6" xfId="38797"/>
    <cellStyle name="注释 2 3 3 5 3 6 2" xfId="38798"/>
    <cellStyle name="注释 2 3 3 5 3 6 3" xfId="38799"/>
    <cellStyle name="注释 2 3 3 5 3 7" xfId="38800"/>
    <cellStyle name="注释 2 3 3 5 3 8" xfId="38801"/>
    <cellStyle name="注释 2 3 3 5 4" xfId="38802"/>
    <cellStyle name="注释 2 3 3 5 4 2" xfId="38803"/>
    <cellStyle name="注释 2 3 3 5 4 2 2" xfId="38804"/>
    <cellStyle name="注释 2 3 3 5 4 2 2 2" xfId="38805"/>
    <cellStyle name="注释 2 3 3 5 4 2 2 3" xfId="38806"/>
    <cellStyle name="注释 2 3 3 5 4 2 3" xfId="38807"/>
    <cellStyle name="注释 2 3 3 5 4 2 4" xfId="38808"/>
    <cellStyle name="注释 2 3 3 5 4 3" xfId="38809"/>
    <cellStyle name="注释 2 3 3 5 4 3 2" xfId="38810"/>
    <cellStyle name="注释 2 3 3 5 4 3 2 2" xfId="38811"/>
    <cellStyle name="注释 2 3 3 5 4 3 2 3" xfId="38812"/>
    <cellStyle name="注释 2 3 3 5 4 3 3" xfId="38813"/>
    <cellStyle name="注释 2 3 3 5 4 3 4" xfId="38814"/>
    <cellStyle name="注释 2 3 3 5 4 4" xfId="38815"/>
    <cellStyle name="注释 2 3 3 5 4 4 2" xfId="38816"/>
    <cellStyle name="注释 2 3 3 5 4 4 2 2" xfId="38817"/>
    <cellStyle name="注释 2 3 3 5 4 4 2 3" xfId="38818"/>
    <cellStyle name="注释 2 3 3 5 4 4 3" xfId="38819"/>
    <cellStyle name="注释 2 3 3 5 4 4 4" xfId="38820"/>
    <cellStyle name="注释 2 3 3 5 4 5" xfId="38821"/>
    <cellStyle name="注释 2 3 3 5 4 5 2" xfId="38822"/>
    <cellStyle name="注释 2 3 3 5 4 5 3" xfId="38823"/>
    <cellStyle name="注释 2 3 3 5 4 6" xfId="38824"/>
    <cellStyle name="注释 2 3 3 5 4 6 2" xfId="38825"/>
    <cellStyle name="注释 2 3 3 5 4 6 3" xfId="38826"/>
    <cellStyle name="注释 2 3 3 5 4 7" xfId="38827"/>
    <cellStyle name="注释 2 3 3 5 4 8" xfId="38828"/>
    <cellStyle name="注释 2 3 3 5 5" xfId="38829"/>
    <cellStyle name="注释 2 3 3 5 5 2" xfId="38830"/>
    <cellStyle name="注释 2 3 3 5 5 2 2" xfId="38831"/>
    <cellStyle name="注释 2 3 3 5 5 2 3" xfId="38832"/>
    <cellStyle name="注释 2 3 3 5 5 3" xfId="38833"/>
    <cellStyle name="注释 2 3 3 5 5 4" xfId="38834"/>
    <cellStyle name="注释 2 3 3 5 6" xfId="38835"/>
    <cellStyle name="注释 2 3 3 5 6 2" xfId="38836"/>
    <cellStyle name="注释 2 3 3 5 6 3" xfId="38837"/>
    <cellStyle name="注释 2 3 3 5 7" xfId="38838"/>
    <cellStyle name="注释 2 3 3 5 7 2" xfId="38839"/>
    <cellStyle name="注释 2 3 3 5 7 3" xfId="38840"/>
    <cellStyle name="注释 2 3 3 5 8" xfId="38841"/>
    <cellStyle name="注释 2 3 3 5 9" xfId="38842"/>
    <cellStyle name="注释 2 3 3 6" xfId="38843"/>
    <cellStyle name="注释 2 3 3 6 2" xfId="38844"/>
    <cellStyle name="注释 2 3 3 6 2 2" xfId="38845"/>
    <cellStyle name="注释 2 3 3 6 2 2 2" xfId="38846"/>
    <cellStyle name="注释 2 3 3 6 2 2 3" xfId="38847"/>
    <cellStyle name="注释 2 3 3 6 2 3" xfId="38848"/>
    <cellStyle name="注释 2 3 3 6 2 4" xfId="38849"/>
    <cellStyle name="注释 2 3 3 6 3" xfId="38850"/>
    <cellStyle name="注释 2 3 3 6 3 2" xfId="38851"/>
    <cellStyle name="注释 2 3 3 6 3 2 2" xfId="38852"/>
    <cellStyle name="注释 2 3 3 6 3 2 3" xfId="38853"/>
    <cellStyle name="注释 2 3 3 6 3 3" xfId="38854"/>
    <cellStyle name="注释 2 3 3 6 3 4" xfId="38855"/>
    <cellStyle name="注释 2 3 3 6 4" xfId="38856"/>
    <cellStyle name="注释 2 3 3 6 4 2" xfId="38857"/>
    <cellStyle name="注释 2 3 3 6 4 2 2" xfId="38858"/>
    <cellStyle name="注释 2 3 3 6 4 2 3" xfId="38859"/>
    <cellStyle name="注释 2 3 3 6 4 3" xfId="38860"/>
    <cellStyle name="注释 2 3 3 6 4 4" xfId="38861"/>
    <cellStyle name="注释 2 3 3 6 5" xfId="38862"/>
    <cellStyle name="注释 2 3 3 6 5 2" xfId="38863"/>
    <cellStyle name="注释 2 3 3 6 5 3" xfId="38864"/>
    <cellStyle name="注释 2 3 3 6 6" xfId="38865"/>
    <cellStyle name="注释 2 3 3 6 6 2" xfId="38866"/>
    <cellStyle name="注释 2 3 3 6 6 3" xfId="38867"/>
    <cellStyle name="注释 2 3 3 6 7" xfId="38868"/>
    <cellStyle name="注释 2 3 3 6 8" xfId="38869"/>
    <cellStyle name="注释 2 3 3 7" xfId="38870"/>
    <cellStyle name="注释 2 3 3 7 2" xfId="38871"/>
    <cellStyle name="注释 2 3 3 7 2 2" xfId="38872"/>
    <cellStyle name="注释 2 3 3 7 2 2 2" xfId="38873"/>
    <cellStyle name="注释 2 3 3 7 2 2 3" xfId="38874"/>
    <cellStyle name="注释 2 3 3 7 2 3" xfId="38875"/>
    <cellStyle name="注释 2 3 3 7 2 4" xfId="38876"/>
    <cellStyle name="注释 2 3 3 7 3" xfId="38877"/>
    <cellStyle name="注释 2 3 3 7 3 2" xfId="38878"/>
    <cellStyle name="注释 2 3 3 7 3 2 2" xfId="38879"/>
    <cellStyle name="注释 2 3 3 7 3 2 3" xfId="38880"/>
    <cellStyle name="注释 2 3 3 7 3 3" xfId="38881"/>
    <cellStyle name="注释 2 3 3 7 3 4" xfId="38882"/>
    <cellStyle name="注释 2 3 3 7 4" xfId="38883"/>
    <cellStyle name="注释 2 3 3 7 4 2" xfId="38884"/>
    <cellStyle name="注释 2 3 3 7 4 2 2" xfId="38885"/>
    <cellStyle name="注释 2 3 3 7 4 2 3" xfId="38886"/>
    <cellStyle name="注释 2 3 3 7 4 3" xfId="38887"/>
    <cellStyle name="注释 2 3 3 7 4 4" xfId="38888"/>
    <cellStyle name="注释 2 3 3 7 5" xfId="38889"/>
    <cellStyle name="注释 2 3 3 7 5 2" xfId="38890"/>
    <cellStyle name="注释 2 3 3 7 5 3" xfId="38891"/>
    <cellStyle name="注释 2 3 3 7 6" xfId="38892"/>
    <cellStyle name="注释 2 3 3 7 6 2" xfId="38893"/>
    <cellStyle name="注释 2 3 3 7 6 3" xfId="38894"/>
    <cellStyle name="注释 2 3 3 7 7" xfId="38895"/>
    <cellStyle name="注释 2 3 3 7 8" xfId="38896"/>
    <cellStyle name="注释 2 3 3 8" xfId="38897"/>
    <cellStyle name="注释 2 3 3 8 2" xfId="38898"/>
    <cellStyle name="注释 2 3 3 8 2 2" xfId="38899"/>
    <cellStyle name="注释 2 3 3 8 2 2 2" xfId="38900"/>
    <cellStyle name="注释 2 3 3 8 2 2 3" xfId="38901"/>
    <cellStyle name="注释 2 3 3 8 2 3" xfId="38902"/>
    <cellStyle name="注释 2 3 3 8 2 4" xfId="38903"/>
    <cellStyle name="注释 2 3 3 8 3" xfId="38904"/>
    <cellStyle name="注释 2 3 3 8 3 2" xfId="38905"/>
    <cellStyle name="注释 2 3 3 8 3 2 2" xfId="38906"/>
    <cellStyle name="注释 2 3 3 8 3 2 3" xfId="38907"/>
    <cellStyle name="注释 2 3 3 8 3 3" xfId="38908"/>
    <cellStyle name="注释 2 3 3 8 3 4" xfId="38909"/>
    <cellStyle name="注释 2 3 3 8 4" xfId="38910"/>
    <cellStyle name="注释 2 3 3 8 4 2" xfId="38911"/>
    <cellStyle name="注释 2 3 3 8 4 2 2" xfId="38912"/>
    <cellStyle name="注释 2 3 3 8 4 2 3" xfId="38913"/>
    <cellStyle name="注释 2 3 3 8 4 3" xfId="38914"/>
    <cellStyle name="注释 2 3 3 8 4 4" xfId="38915"/>
    <cellStyle name="注释 2 3 3 8 5" xfId="38916"/>
    <cellStyle name="注释 2 3 3 8 5 2" xfId="38917"/>
    <cellStyle name="注释 2 3 3 8 5 3" xfId="38918"/>
    <cellStyle name="注释 2 3 3 8 6" xfId="38919"/>
    <cellStyle name="注释 2 3 3 8 6 2" xfId="38920"/>
    <cellStyle name="注释 2 3 3 8 6 3" xfId="38921"/>
    <cellStyle name="注释 2 3 3 8 7" xfId="38922"/>
    <cellStyle name="注释 2 3 3 8 8" xfId="38923"/>
    <cellStyle name="注释 2 3 3 9" xfId="38924"/>
    <cellStyle name="注释 2 3 3 9 2" xfId="38925"/>
    <cellStyle name="注释 2 3 3 9 2 2" xfId="38926"/>
    <cellStyle name="注释 2 3 3 9 2 3" xfId="38927"/>
    <cellStyle name="注释 2 3 3 9 3" xfId="38928"/>
    <cellStyle name="注释 2 3 3 9 4" xfId="38929"/>
    <cellStyle name="注释 2 3 4" xfId="38930"/>
    <cellStyle name="注释 2 3 4 2" xfId="38931"/>
    <cellStyle name="注释 2 3 4 2 2" xfId="38932"/>
    <cellStyle name="注释 2 3 4 2 2 2" xfId="38933"/>
    <cellStyle name="注释 2 3 4 2 2 2 2" xfId="38934"/>
    <cellStyle name="注释 2 3 4 2 2 2 2 2" xfId="38935"/>
    <cellStyle name="注释 2 3 4 2 2 2 2 3" xfId="38936"/>
    <cellStyle name="注释 2 3 4 2 2 2 3" xfId="38937"/>
    <cellStyle name="注释 2 3 4 2 2 2 4" xfId="38938"/>
    <cellStyle name="注释 2 3 4 2 2 3" xfId="38939"/>
    <cellStyle name="注释 2 3 4 2 2 3 2" xfId="38940"/>
    <cellStyle name="注释 2 3 4 2 2 3 2 2" xfId="38941"/>
    <cellStyle name="注释 2 3 4 2 2 3 2 3" xfId="38942"/>
    <cellStyle name="注释 2 3 4 2 2 3 3" xfId="38943"/>
    <cellStyle name="注释 2 3 4 2 2 3 4" xfId="38944"/>
    <cellStyle name="注释 2 3 4 2 2 4" xfId="38945"/>
    <cellStyle name="注释 2 3 4 2 2 4 2" xfId="38946"/>
    <cellStyle name="注释 2 3 4 2 2 4 2 2" xfId="38947"/>
    <cellStyle name="注释 2 3 4 2 2 4 2 3" xfId="38948"/>
    <cellStyle name="注释 2 3 4 2 2 4 3" xfId="38949"/>
    <cellStyle name="注释 2 3 4 2 2 4 4" xfId="38950"/>
    <cellStyle name="注释 2 3 4 2 2 5" xfId="38951"/>
    <cellStyle name="注释 2 3 4 2 2 5 2" xfId="38952"/>
    <cellStyle name="注释 2 3 4 2 2 5 3" xfId="38953"/>
    <cellStyle name="注释 2 3 4 2 2 6" xfId="38954"/>
    <cellStyle name="注释 2 3 4 2 2 6 2" xfId="38955"/>
    <cellStyle name="注释 2 3 4 2 2 6 3" xfId="38956"/>
    <cellStyle name="注释 2 3 4 2 2 7" xfId="38957"/>
    <cellStyle name="注释 2 3 4 2 2 8" xfId="38958"/>
    <cellStyle name="注释 2 3 4 2 3" xfId="38959"/>
    <cellStyle name="注释 2 3 4 2 3 2" xfId="38960"/>
    <cellStyle name="注释 2 3 4 2 3 2 2" xfId="38961"/>
    <cellStyle name="注释 2 3 4 2 3 2 2 2" xfId="38962"/>
    <cellStyle name="注释 2 3 4 2 3 2 2 3" xfId="38963"/>
    <cellStyle name="注释 2 3 4 2 3 2 3" xfId="38964"/>
    <cellStyle name="注释 2 3 4 2 3 2 4" xfId="38965"/>
    <cellStyle name="注释 2 3 4 2 3 3" xfId="38966"/>
    <cellStyle name="注释 2 3 4 2 3 3 2" xfId="38967"/>
    <cellStyle name="注释 2 3 4 2 3 3 2 2" xfId="38968"/>
    <cellStyle name="注释 2 3 4 2 3 3 2 3" xfId="38969"/>
    <cellStyle name="注释 2 3 4 2 3 3 3" xfId="38970"/>
    <cellStyle name="注释 2 3 4 2 3 3 4" xfId="38971"/>
    <cellStyle name="注释 2 3 4 2 3 4" xfId="38972"/>
    <cellStyle name="注释 2 3 4 2 3 4 2" xfId="38973"/>
    <cellStyle name="注释 2 3 4 2 3 4 2 2" xfId="38974"/>
    <cellStyle name="注释 2 3 4 2 3 4 2 3" xfId="38975"/>
    <cellStyle name="注释 2 3 4 2 3 4 3" xfId="38976"/>
    <cellStyle name="注释 2 3 4 2 3 4 4" xfId="38977"/>
    <cellStyle name="注释 2 3 4 2 3 5" xfId="38978"/>
    <cellStyle name="注释 2 3 4 2 3 5 2" xfId="38979"/>
    <cellStyle name="注释 2 3 4 2 3 5 3" xfId="38980"/>
    <cellStyle name="注释 2 3 4 2 3 6" xfId="38981"/>
    <cellStyle name="注释 2 3 4 2 3 6 2" xfId="38982"/>
    <cellStyle name="注释 2 3 4 2 3 6 3" xfId="38983"/>
    <cellStyle name="注释 2 3 4 2 3 7" xfId="38984"/>
    <cellStyle name="注释 2 3 4 2 3 8" xfId="38985"/>
    <cellStyle name="注释 2 3 4 2 4" xfId="38986"/>
    <cellStyle name="注释 2 3 4 2 4 2" xfId="38987"/>
    <cellStyle name="注释 2 3 4 2 4 2 2" xfId="38988"/>
    <cellStyle name="注释 2 3 4 2 4 2 2 2" xfId="38989"/>
    <cellStyle name="注释 2 3 4 2 4 2 2 3" xfId="38990"/>
    <cellStyle name="注释 2 3 4 2 4 2 3" xfId="38991"/>
    <cellStyle name="注释 2 3 4 2 4 2 4" xfId="38992"/>
    <cellStyle name="注释 2 3 4 2 4 3" xfId="38993"/>
    <cellStyle name="注释 2 3 4 2 4 3 2" xfId="38994"/>
    <cellStyle name="注释 2 3 4 2 4 3 2 2" xfId="38995"/>
    <cellStyle name="注释 2 3 4 2 4 3 2 3" xfId="38996"/>
    <cellStyle name="注释 2 3 4 2 4 3 3" xfId="38997"/>
    <cellStyle name="注释 2 3 4 2 4 3 4" xfId="38998"/>
    <cellStyle name="注释 2 3 4 2 4 4" xfId="38999"/>
    <cellStyle name="注释 2 3 4 2 4 4 2" xfId="39000"/>
    <cellStyle name="注释 2 3 4 2 4 4 2 2" xfId="39001"/>
    <cellStyle name="注释 2 3 4 2 4 4 2 3" xfId="39002"/>
    <cellStyle name="注释 2 3 4 2 4 4 3" xfId="39003"/>
    <cellStyle name="注释 2 3 4 2 4 4 4" xfId="39004"/>
    <cellStyle name="注释 2 3 4 2 4 5" xfId="39005"/>
    <cellStyle name="注释 2 3 4 2 4 5 2" xfId="39006"/>
    <cellStyle name="注释 2 3 4 2 4 5 3" xfId="39007"/>
    <cellStyle name="注释 2 3 4 2 4 6" xfId="39008"/>
    <cellStyle name="注释 2 3 4 2 4 6 2" xfId="39009"/>
    <cellStyle name="注释 2 3 4 2 4 6 3" xfId="39010"/>
    <cellStyle name="注释 2 3 4 2 4 7" xfId="39011"/>
    <cellStyle name="注释 2 3 4 2 4 8" xfId="39012"/>
    <cellStyle name="注释 2 3 4 2 5" xfId="39013"/>
    <cellStyle name="注释 2 3 4 2 5 2" xfId="39014"/>
    <cellStyle name="注释 2 3 4 2 5 2 2" xfId="39015"/>
    <cellStyle name="注释 2 3 4 2 5 2 3" xfId="39016"/>
    <cellStyle name="注释 2 3 4 2 5 3" xfId="39017"/>
    <cellStyle name="注释 2 3 4 2 5 4" xfId="39018"/>
    <cellStyle name="注释 2 3 4 2 6" xfId="39019"/>
    <cellStyle name="注释 2 3 4 2 6 2" xfId="39020"/>
    <cellStyle name="注释 2 3 4 2 6 3" xfId="39021"/>
    <cellStyle name="注释 2 3 4 2 7" xfId="39022"/>
    <cellStyle name="注释 2 3 4 2 7 2" xfId="39023"/>
    <cellStyle name="注释 2 3 4 2 7 3" xfId="39024"/>
    <cellStyle name="注释 2 3 4 2 8" xfId="39025"/>
    <cellStyle name="注释 2 3 4 2 9" xfId="39026"/>
    <cellStyle name="注释 2 3 4 3" xfId="39027"/>
    <cellStyle name="注释 2 3 4 3 2" xfId="39028"/>
    <cellStyle name="注释 2 3 4 3 2 2" xfId="39029"/>
    <cellStyle name="注释 2 3 4 3 2 2 2" xfId="39030"/>
    <cellStyle name="注释 2 3 4 3 2 2 3" xfId="39031"/>
    <cellStyle name="注释 2 3 4 3 2 3" xfId="39032"/>
    <cellStyle name="注释 2 3 4 3 2 4" xfId="39033"/>
    <cellStyle name="注释 2 3 4 3 3" xfId="39034"/>
    <cellStyle name="注释 2 3 4 3 3 2" xfId="39035"/>
    <cellStyle name="注释 2 3 4 3 3 2 2" xfId="39036"/>
    <cellStyle name="注释 2 3 4 3 3 2 3" xfId="39037"/>
    <cellStyle name="注释 2 3 4 3 3 3" xfId="39038"/>
    <cellStyle name="注释 2 3 4 3 3 4" xfId="39039"/>
    <cellStyle name="注释 2 3 4 3 4" xfId="39040"/>
    <cellStyle name="注释 2 3 4 3 4 2" xfId="39041"/>
    <cellStyle name="注释 2 3 4 3 4 2 2" xfId="39042"/>
    <cellStyle name="注释 2 3 4 3 4 2 3" xfId="39043"/>
    <cellStyle name="注释 2 3 4 3 4 3" xfId="39044"/>
    <cellStyle name="注释 2 3 4 3 4 4" xfId="39045"/>
    <cellStyle name="注释 2 3 4 3 5" xfId="39046"/>
    <cellStyle name="注释 2 3 4 3 5 2" xfId="39047"/>
    <cellStyle name="注释 2 3 4 3 5 3" xfId="39048"/>
    <cellStyle name="注释 2 3 4 3 6" xfId="39049"/>
    <cellStyle name="注释 2 3 4 3 6 2" xfId="39050"/>
    <cellStyle name="注释 2 3 4 3 6 3" xfId="39051"/>
    <cellStyle name="注释 2 3 4 3 7" xfId="39052"/>
    <cellStyle name="注释 2 3 4 3 8" xfId="39053"/>
    <cellStyle name="注释 2 3 4 4" xfId="39054"/>
    <cellStyle name="注释 2 3 4 4 2" xfId="39055"/>
    <cellStyle name="注释 2 3 4 4 2 2" xfId="39056"/>
    <cellStyle name="注释 2 3 4 4 2 2 2" xfId="39057"/>
    <cellStyle name="注释 2 3 4 4 2 2 3" xfId="39058"/>
    <cellStyle name="注释 2 3 4 4 2 3" xfId="39059"/>
    <cellStyle name="注释 2 3 4 4 2 4" xfId="39060"/>
    <cellStyle name="注释 2 3 4 4 3" xfId="39061"/>
    <cellStyle name="注释 2 3 4 4 3 2" xfId="39062"/>
    <cellStyle name="注释 2 3 4 4 3 2 2" xfId="39063"/>
    <cellStyle name="注释 2 3 4 4 3 2 3" xfId="39064"/>
    <cellStyle name="注释 2 3 4 4 3 3" xfId="39065"/>
    <cellStyle name="注释 2 3 4 4 3 4" xfId="39066"/>
    <cellStyle name="注释 2 3 4 4 4" xfId="39067"/>
    <cellStyle name="注释 2 3 4 4 4 2" xfId="39068"/>
    <cellStyle name="注释 2 3 4 4 4 2 2" xfId="39069"/>
    <cellStyle name="注释 2 3 4 4 4 2 3" xfId="39070"/>
    <cellStyle name="注释 2 3 4 4 4 3" xfId="39071"/>
    <cellStyle name="注释 2 3 4 4 4 4" xfId="39072"/>
    <cellStyle name="注释 2 3 4 4 5" xfId="39073"/>
    <cellStyle name="注释 2 3 4 4 5 2" xfId="39074"/>
    <cellStyle name="注释 2 3 4 4 5 3" xfId="39075"/>
    <cellStyle name="注释 2 3 4 4 6" xfId="39076"/>
    <cellStyle name="注释 2 3 4 4 6 2" xfId="39077"/>
    <cellStyle name="注释 2 3 4 4 6 3" xfId="39078"/>
    <cellStyle name="注释 2 3 4 4 7" xfId="39079"/>
    <cellStyle name="注释 2 3 4 4 8" xfId="39080"/>
    <cellStyle name="注释 2 3 4 5" xfId="39081"/>
    <cellStyle name="注释 2 3 4 5 2" xfId="39082"/>
    <cellStyle name="注释 2 3 4 5 2 2" xfId="39083"/>
    <cellStyle name="注释 2 3 4 5 2 2 2" xfId="39084"/>
    <cellStyle name="注释 2 3 4 5 2 2 3" xfId="39085"/>
    <cellStyle name="注释 2 3 4 5 2 3" xfId="39086"/>
    <cellStyle name="注释 2 3 4 5 2 4" xfId="39087"/>
    <cellStyle name="注释 2 3 4 5 3" xfId="39088"/>
    <cellStyle name="注释 2 3 4 5 3 2" xfId="39089"/>
    <cellStyle name="注释 2 3 4 5 3 2 2" xfId="39090"/>
    <cellStyle name="注释 2 3 4 5 3 2 3" xfId="39091"/>
    <cellStyle name="注释 2 3 4 5 3 3" xfId="39092"/>
    <cellStyle name="注释 2 3 4 5 3 4" xfId="39093"/>
    <cellStyle name="注释 2 3 4 5 4" xfId="39094"/>
    <cellStyle name="注释 2 3 4 5 4 2" xfId="39095"/>
    <cellStyle name="注释 2 3 4 5 4 2 2" xfId="39096"/>
    <cellStyle name="注释 2 3 4 5 4 2 3" xfId="39097"/>
    <cellStyle name="注释 2 3 4 5 4 3" xfId="39098"/>
    <cellStyle name="注释 2 3 4 5 4 4" xfId="39099"/>
    <cellStyle name="注释 2 3 4 5 5" xfId="39100"/>
    <cellStyle name="注释 2 3 4 5 5 2" xfId="39101"/>
    <cellStyle name="注释 2 3 4 5 5 3" xfId="39102"/>
    <cellStyle name="注释 2 3 4 5 6" xfId="39103"/>
    <cellStyle name="注释 2 3 4 5 6 2" xfId="39104"/>
    <cellStyle name="注释 2 3 4 5 6 3" xfId="39105"/>
    <cellStyle name="注释 2 3 4 5 7" xfId="39106"/>
    <cellStyle name="注释 2 3 4 5 8" xfId="39107"/>
    <cellStyle name="注释 2 3 4 6" xfId="39108"/>
    <cellStyle name="注释 2 3 4 6 2" xfId="39109"/>
    <cellStyle name="注释 2 3 4 6 2 2" xfId="39110"/>
    <cellStyle name="注释 2 3 4 6 2 3" xfId="39111"/>
    <cellStyle name="注释 2 3 4 6 3" xfId="39112"/>
    <cellStyle name="注释 2 3 4 6 4" xfId="39113"/>
    <cellStyle name="注释 2 3 4 7" xfId="39114"/>
    <cellStyle name="注释 2 3 4 7 2" xfId="39115"/>
    <cellStyle name="注释 2 3 4 7 3" xfId="39116"/>
    <cellStyle name="注释 2 3 4 8" xfId="39117"/>
    <cellStyle name="注释 2 3 4 9" xfId="39118"/>
    <cellStyle name="注释 2 3 5" xfId="39119"/>
    <cellStyle name="注释 2 3 5 2" xfId="39120"/>
    <cellStyle name="注释 2 3 5 2 2" xfId="39121"/>
    <cellStyle name="注释 2 3 5 2 2 2" xfId="39122"/>
    <cellStyle name="注释 2 3 5 2 2 2 2" xfId="39123"/>
    <cellStyle name="注释 2 3 5 2 2 2 2 2" xfId="39124"/>
    <cellStyle name="注释 2 3 5 2 2 2 2 3" xfId="39125"/>
    <cellStyle name="注释 2 3 5 2 2 2 3" xfId="39126"/>
    <cellStyle name="注释 2 3 5 2 2 2 4" xfId="39127"/>
    <cellStyle name="注释 2 3 5 2 2 3" xfId="39128"/>
    <cellStyle name="注释 2 3 5 2 2 3 2" xfId="39129"/>
    <cellStyle name="注释 2 3 5 2 2 3 2 2" xfId="39130"/>
    <cellStyle name="注释 2 3 5 2 2 3 2 3" xfId="39131"/>
    <cellStyle name="注释 2 3 5 2 2 3 3" xfId="39132"/>
    <cellStyle name="注释 2 3 5 2 2 3 4" xfId="39133"/>
    <cellStyle name="注释 2 3 5 2 2 4" xfId="39134"/>
    <cellStyle name="注释 2 3 5 2 2 4 2" xfId="39135"/>
    <cellStyle name="注释 2 3 5 2 2 4 2 2" xfId="39136"/>
    <cellStyle name="注释 2 3 5 2 2 4 2 3" xfId="39137"/>
    <cellStyle name="注释 2 3 5 2 2 4 3" xfId="39138"/>
    <cellStyle name="注释 2 3 5 2 2 4 4" xfId="39139"/>
    <cellStyle name="注释 2 3 5 2 2 5" xfId="39140"/>
    <cellStyle name="注释 2 3 5 2 2 5 2" xfId="39141"/>
    <cellStyle name="注释 2 3 5 2 2 5 3" xfId="39142"/>
    <cellStyle name="注释 2 3 5 2 2 6" xfId="39143"/>
    <cellStyle name="注释 2 3 5 2 2 6 2" xfId="39144"/>
    <cellStyle name="注释 2 3 5 2 2 6 3" xfId="39145"/>
    <cellStyle name="注释 2 3 5 2 2 7" xfId="39146"/>
    <cellStyle name="注释 2 3 5 2 2 8" xfId="39147"/>
    <cellStyle name="注释 2 3 5 2 3" xfId="39148"/>
    <cellStyle name="注释 2 3 5 2 3 2" xfId="39149"/>
    <cellStyle name="注释 2 3 5 2 3 2 2" xfId="39150"/>
    <cellStyle name="注释 2 3 5 2 3 2 2 2" xfId="39151"/>
    <cellStyle name="注释 2 3 5 2 3 2 2 3" xfId="39152"/>
    <cellStyle name="注释 2 3 5 2 3 2 3" xfId="39153"/>
    <cellStyle name="注释 2 3 5 2 3 2 4" xfId="39154"/>
    <cellStyle name="注释 2 3 5 2 3 3" xfId="39155"/>
    <cellStyle name="注释 2 3 5 2 3 3 2" xfId="39156"/>
    <cellStyle name="注释 2 3 5 2 3 3 2 2" xfId="39157"/>
    <cellStyle name="注释 2 3 5 2 3 3 2 3" xfId="39158"/>
    <cellStyle name="注释 2 3 5 2 3 3 3" xfId="39159"/>
    <cellStyle name="注释 2 3 5 2 3 3 4" xfId="39160"/>
    <cellStyle name="注释 2 3 5 2 3 4" xfId="39161"/>
    <cellStyle name="注释 2 3 5 2 3 4 2" xfId="39162"/>
    <cellStyle name="注释 2 3 5 2 3 4 2 2" xfId="39163"/>
    <cellStyle name="注释 2 3 5 2 3 4 2 3" xfId="39164"/>
    <cellStyle name="注释 2 3 5 2 3 4 3" xfId="39165"/>
    <cellStyle name="注释 2 3 5 2 3 4 4" xfId="39166"/>
    <cellStyle name="注释 2 3 5 2 3 5" xfId="39167"/>
    <cellStyle name="注释 2 3 5 2 3 5 2" xfId="39168"/>
    <cellStyle name="注释 2 3 5 2 3 5 3" xfId="39169"/>
    <cellStyle name="注释 2 3 5 2 3 6" xfId="39170"/>
    <cellStyle name="注释 2 3 5 2 3 6 2" xfId="39171"/>
    <cellStyle name="注释 2 3 5 2 3 6 3" xfId="39172"/>
    <cellStyle name="注释 2 3 5 2 3 7" xfId="39173"/>
    <cellStyle name="注释 2 3 5 2 3 8" xfId="39174"/>
    <cellStyle name="注释 2 3 5 2 4" xfId="39175"/>
    <cellStyle name="注释 2 3 5 2 4 2" xfId="39176"/>
    <cellStyle name="注释 2 3 5 2 4 2 2" xfId="39177"/>
    <cellStyle name="注释 2 3 5 2 4 2 2 2" xfId="39178"/>
    <cellStyle name="注释 2 3 5 2 4 2 2 3" xfId="39179"/>
    <cellStyle name="注释 2 3 5 2 4 2 3" xfId="39180"/>
    <cellStyle name="注释 2 3 5 2 4 2 4" xfId="39181"/>
    <cellStyle name="注释 2 3 5 2 4 3" xfId="39182"/>
    <cellStyle name="注释 2 3 5 2 4 3 2" xfId="39183"/>
    <cellStyle name="注释 2 3 5 2 4 3 2 2" xfId="39184"/>
    <cellStyle name="注释 2 3 5 2 4 3 2 3" xfId="39185"/>
    <cellStyle name="注释 2 3 5 2 4 3 3" xfId="39186"/>
    <cellStyle name="注释 2 3 5 2 4 3 4" xfId="39187"/>
    <cellStyle name="注释 2 3 5 2 4 4" xfId="39188"/>
    <cellStyle name="注释 2 3 5 2 4 4 2" xfId="39189"/>
    <cellStyle name="注释 2 3 5 2 4 4 2 2" xfId="39190"/>
    <cellStyle name="注释 2 3 5 2 4 4 2 3" xfId="39191"/>
    <cellStyle name="注释 2 3 5 2 4 4 3" xfId="39192"/>
    <cellStyle name="注释 2 3 5 2 4 4 4" xfId="39193"/>
    <cellStyle name="注释 2 3 5 2 4 5" xfId="39194"/>
    <cellStyle name="注释 2 3 5 2 4 5 2" xfId="39195"/>
    <cellStyle name="注释 2 3 5 2 4 5 3" xfId="39196"/>
    <cellStyle name="注释 2 3 5 2 4 6" xfId="39197"/>
    <cellStyle name="注释 2 3 5 2 4 6 2" xfId="39198"/>
    <cellStyle name="注释 2 3 5 2 4 6 3" xfId="39199"/>
    <cellStyle name="注释 2 3 5 2 4 7" xfId="39200"/>
    <cellStyle name="注释 2 3 5 2 4 8" xfId="39201"/>
    <cellStyle name="注释 2 3 5 2 5" xfId="39202"/>
    <cellStyle name="注释 2 3 5 2 5 2" xfId="39203"/>
    <cellStyle name="注释 2 3 5 2 5 2 2" xfId="39204"/>
    <cellStyle name="注释 2 3 5 2 5 2 3" xfId="39205"/>
    <cellStyle name="注释 2 3 5 2 5 3" xfId="39206"/>
    <cellStyle name="注释 2 3 5 2 5 4" xfId="39207"/>
    <cellStyle name="注释 2 3 5 2 6" xfId="39208"/>
    <cellStyle name="注释 2 3 5 2 6 2" xfId="39209"/>
    <cellStyle name="注释 2 3 5 2 6 3" xfId="39210"/>
    <cellStyle name="注释 2 3 5 2 7" xfId="39211"/>
    <cellStyle name="注释 2 3 5 2 7 2" xfId="39212"/>
    <cellStyle name="注释 2 3 5 2 7 3" xfId="39213"/>
    <cellStyle name="注释 2 3 5 2 8" xfId="39214"/>
    <cellStyle name="注释 2 3 5 2 9" xfId="39215"/>
    <cellStyle name="注释 2 3 5 3" xfId="39216"/>
    <cellStyle name="注释 2 3 5 3 2" xfId="39217"/>
    <cellStyle name="注释 2 3 5 3 2 2" xfId="39218"/>
    <cellStyle name="注释 2 3 5 3 2 2 2" xfId="39219"/>
    <cellStyle name="注释 2 3 5 3 2 2 3" xfId="39220"/>
    <cellStyle name="注释 2 3 5 3 2 3" xfId="39221"/>
    <cellStyle name="注释 2 3 5 3 2 4" xfId="39222"/>
    <cellStyle name="注释 2 3 5 3 3" xfId="39223"/>
    <cellStyle name="注释 2 3 5 3 3 2" xfId="39224"/>
    <cellStyle name="注释 2 3 5 3 3 2 2" xfId="39225"/>
    <cellStyle name="注释 2 3 5 3 3 2 3" xfId="39226"/>
    <cellStyle name="注释 2 3 5 3 3 3" xfId="39227"/>
    <cellStyle name="注释 2 3 5 3 3 4" xfId="39228"/>
    <cellStyle name="注释 2 3 5 3 4" xfId="39229"/>
    <cellStyle name="注释 2 3 5 3 4 2" xfId="39230"/>
    <cellStyle name="注释 2 3 5 3 4 2 2" xfId="39231"/>
    <cellStyle name="注释 2 3 5 3 4 2 3" xfId="39232"/>
    <cellStyle name="注释 2 3 5 3 4 3" xfId="39233"/>
    <cellStyle name="注释 2 3 5 3 4 4" xfId="39234"/>
    <cellStyle name="注释 2 3 5 3 5" xfId="39235"/>
    <cellStyle name="注释 2 3 5 3 5 2" xfId="39236"/>
    <cellStyle name="注释 2 3 5 3 5 3" xfId="39237"/>
    <cellStyle name="注释 2 3 5 3 6" xfId="39238"/>
    <cellStyle name="注释 2 3 5 3 6 2" xfId="39239"/>
    <cellStyle name="注释 2 3 5 3 6 3" xfId="39240"/>
    <cellStyle name="注释 2 3 5 3 7" xfId="39241"/>
    <cellStyle name="注释 2 3 5 3 8" xfId="39242"/>
    <cellStyle name="注释 2 3 5 4" xfId="39243"/>
    <cellStyle name="注释 2 3 5 4 2" xfId="39244"/>
    <cellStyle name="注释 2 3 5 4 2 2" xfId="39245"/>
    <cellStyle name="注释 2 3 5 4 2 2 2" xfId="39246"/>
    <cellStyle name="注释 2 3 5 4 2 2 3" xfId="39247"/>
    <cellStyle name="注释 2 3 5 4 2 3" xfId="39248"/>
    <cellStyle name="注释 2 3 5 4 2 4" xfId="39249"/>
    <cellStyle name="注释 2 3 5 4 3" xfId="39250"/>
    <cellStyle name="注释 2 3 5 4 3 2" xfId="39251"/>
    <cellStyle name="注释 2 3 5 4 3 2 2" xfId="39252"/>
    <cellStyle name="注释 2 3 5 4 3 2 3" xfId="39253"/>
    <cellStyle name="注释 2 3 5 4 3 3" xfId="39254"/>
    <cellStyle name="注释 2 3 5 4 3 4" xfId="39255"/>
    <cellStyle name="注释 2 3 5 4 4" xfId="39256"/>
    <cellStyle name="注释 2 3 5 4 4 2" xfId="39257"/>
    <cellStyle name="注释 2 3 5 4 4 2 2" xfId="39258"/>
    <cellStyle name="注释 2 3 5 4 4 2 3" xfId="39259"/>
    <cellStyle name="注释 2 3 5 4 4 3" xfId="39260"/>
    <cellStyle name="注释 2 3 5 4 4 4" xfId="39261"/>
    <cellStyle name="注释 2 3 5 4 5" xfId="39262"/>
    <cellStyle name="注释 2 3 5 4 5 2" xfId="39263"/>
    <cellStyle name="注释 2 3 5 4 5 3" xfId="39264"/>
    <cellStyle name="注释 2 3 5 4 6" xfId="39265"/>
    <cellStyle name="注释 2 3 5 4 6 2" xfId="39266"/>
    <cellStyle name="注释 2 3 5 4 6 3" xfId="39267"/>
    <cellStyle name="注释 2 3 5 4 7" xfId="39268"/>
    <cellStyle name="注释 2 3 5 4 8" xfId="39269"/>
    <cellStyle name="注释 2 3 5 5" xfId="39270"/>
    <cellStyle name="注释 2 3 5 5 2" xfId="39271"/>
    <cellStyle name="注释 2 3 5 5 2 2" xfId="39272"/>
    <cellStyle name="注释 2 3 5 5 2 2 2" xfId="39273"/>
    <cellStyle name="注释 2 3 5 5 2 2 3" xfId="39274"/>
    <cellStyle name="注释 2 3 5 5 2 3" xfId="39275"/>
    <cellStyle name="注释 2 3 5 5 2 4" xfId="39276"/>
    <cellStyle name="注释 2 3 5 5 3" xfId="39277"/>
    <cellStyle name="注释 2 3 5 5 3 2" xfId="39278"/>
    <cellStyle name="注释 2 3 5 5 3 2 2" xfId="39279"/>
    <cellStyle name="注释 2 3 5 5 3 2 3" xfId="39280"/>
    <cellStyle name="注释 2 3 5 5 3 3" xfId="39281"/>
    <cellStyle name="注释 2 3 5 5 3 4" xfId="39282"/>
    <cellStyle name="注释 2 3 5 5 4" xfId="39283"/>
    <cellStyle name="注释 2 3 5 5 4 2" xfId="39284"/>
    <cellStyle name="注释 2 3 5 5 4 2 2" xfId="39285"/>
    <cellStyle name="注释 2 3 5 5 4 2 3" xfId="39286"/>
    <cellStyle name="注释 2 3 5 5 4 3" xfId="39287"/>
    <cellStyle name="注释 2 3 5 5 4 4" xfId="39288"/>
    <cellStyle name="注释 2 3 5 5 5" xfId="39289"/>
    <cellStyle name="注释 2 3 5 5 5 2" xfId="39290"/>
    <cellStyle name="注释 2 3 5 5 5 3" xfId="39291"/>
    <cellStyle name="注释 2 3 5 5 6" xfId="39292"/>
    <cellStyle name="注释 2 3 5 5 6 2" xfId="39293"/>
    <cellStyle name="注释 2 3 5 5 6 3" xfId="39294"/>
    <cellStyle name="注释 2 3 5 5 7" xfId="39295"/>
    <cellStyle name="注释 2 3 5 5 8" xfId="39296"/>
    <cellStyle name="注释 2 3 5 6" xfId="39297"/>
    <cellStyle name="注释 2 3 5 6 2" xfId="39298"/>
    <cellStyle name="注释 2 3 5 6 2 2" xfId="39299"/>
    <cellStyle name="注释 2 3 5 6 2 3" xfId="39300"/>
    <cellStyle name="注释 2 3 5 6 3" xfId="39301"/>
    <cellStyle name="注释 2 3 5 6 4" xfId="39302"/>
    <cellStyle name="注释 2 3 5 7" xfId="39303"/>
    <cellStyle name="注释 2 3 5 7 2" xfId="39304"/>
    <cellStyle name="注释 2 3 5 7 3" xfId="39305"/>
    <cellStyle name="注释 2 3 5 8" xfId="39306"/>
    <cellStyle name="注释 2 3 5 9" xfId="39307"/>
    <cellStyle name="注释 2 3 6" xfId="39308"/>
    <cellStyle name="注释 2 3 6 2" xfId="39309"/>
    <cellStyle name="注释 2 3 6 2 2" xfId="39310"/>
    <cellStyle name="注释 2 3 6 2 2 2" xfId="39311"/>
    <cellStyle name="注释 2 3 6 2 2 2 2" xfId="39312"/>
    <cellStyle name="注释 2 3 6 2 2 2 2 2" xfId="39313"/>
    <cellStyle name="注释 2 3 6 2 2 2 2 3" xfId="39314"/>
    <cellStyle name="注释 2 3 6 2 2 2 3" xfId="39315"/>
    <cellStyle name="注释 2 3 6 2 2 2 4" xfId="39316"/>
    <cellStyle name="注释 2 3 6 2 2 3" xfId="39317"/>
    <cellStyle name="注释 2 3 6 2 2 3 2" xfId="39318"/>
    <cellStyle name="注释 2 3 6 2 2 3 2 2" xfId="39319"/>
    <cellStyle name="注释 2 3 6 2 2 3 2 3" xfId="39320"/>
    <cellStyle name="注释 2 3 6 2 2 3 3" xfId="39321"/>
    <cellStyle name="注释 2 3 6 2 2 3 4" xfId="39322"/>
    <cellStyle name="注释 2 3 6 2 2 4" xfId="39323"/>
    <cellStyle name="注释 2 3 6 2 2 4 2" xfId="39324"/>
    <cellStyle name="注释 2 3 6 2 2 4 2 2" xfId="39325"/>
    <cellStyle name="注释 2 3 6 2 2 4 2 3" xfId="39326"/>
    <cellStyle name="注释 2 3 6 2 2 4 3" xfId="39327"/>
    <cellStyle name="注释 2 3 6 2 2 4 4" xfId="39328"/>
    <cellStyle name="注释 2 3 6 2 2 5" xfId="39329"/>
    <cellStyle name="注释 2 3 6 2 2 5 2" xfId="39330"/>
    <cellStyle name="注释 2 3 6 2 2 5 3" xfId="39331"/>
    <cellStyle name="注释 2 3 6 2 2 6" xfId="39332"/>
    <cellStyle name="注释 2 3 6 2 2 6 2" xfId="39333"/>
    <cellStyle name="注释 2 3 6 2 2 6 3" xfId="39334"/>
    <cellStyle name="注释 2 3 6 2 2 7" xfId="39335"/>
    <cellStyle name="注释 2 3 6 2 2 8" xfId="39336"/>
    <cellStyle name="注释 2 3 6 2 3" xfId="39337"/>
    <cellStyle name="注释 2 3 6 2 3 2" xfId="39338"/>
    <cellStyle name="注释 2 3 6 2 3 2 2" xfId="39339"/>
    <cellStyle name="注释 2 3 6 2 3 2 2 2" xfId="39340"/>
    <cellStyle name="注释 2 3 6 2 3 2 2 3" xfId="39341"/>
    <cellStyle name="注释 2 3 6 2 3 2 3" xfId="39342"/>
    <cellStyle name="注释 2 3 6 2 3 2 4" xfId="39343"/>
    <cellStyle name="注释 2 3 6 2 3 3" xfId="39344"/>
    <cellStyle name="注释 2 3 6 2 3 3 2" xfId="39345"/>
    <cellStyle name="注释 2 3 6 2 3 3 2 2" xfId="39346"/>
    <cellStyle name="注释 2 3 6 2 3 3 2 3" xfId="39347"/>
    <cellStyle name="注释 2 3 6 2 3 3 3" xfId="39348"/>
    <cellStyle name="注释 2 3 6 2 3 3 4" xfId="39349"/>
    <cellStyle name="注释 2 3 6 2 3 4" xfId="39350"/>
    <cellStyle name="注释 2 3 6 2 3 4 2" xfId="39351"/>
    <cellStyle name="注释 2 3 6 2 3 4 2 2" xfId="39352"/>
    <cellStyle name="注释 2 3 6 2 3 4 2 3" xfId="39353"/>
    <cellStyle name="注释 2 3 6 2 3 4 3" xfId="39354"/>
    <cellStyle name="注释 2 3 6 2 3 4 4" xfId="39355"/>
    <cellStyle name="注释 2 3 6 2 3 5" xfId="39356"/>
    <cellStyle name="注释 2 3 6 2 3 5 2" xfId="39357"/>
    <cellStyle name="注释 2 3 6 2 3 5 3" xfId="39358"/>
    <cellStyle name="注释 2 3 6 2 3 6" xfId="39359"/>
    <cellStyle name="注释 2 3 6 2 3 6 2" xfId="39360"/>
    <cellStyle name="注释 2 3 6 2 3 6 3" xfId="39361"/>
    <cellStyle name="注释 2 3 6 2 3 7" xfId="39362"/>
    <cellStyle name="注释 2 3 6 2 3 8" xfId="39363"/>
    <cellStyle name="注释 2 3 6 2 4" xfId="39364"/>
    <cellStyle name="注释 2 3 6 2 4 2" xfId="39365"/>
    <cellStyle name="注释 2 3 6 2 4 2 2" xfId="39366"/>
    <cellStyle name="注释 2 3 6 2 4 2 2 2" xfId="39367"/>
    <cellStyle name="注释 2 3 6 2 4 2 2 3" xfId="39368"/>
    <cellStyle name="注释 2 3 6 2 4 2 3" xfId="39369"/>
    <cellStyle name="注释 2 3 6 2 4 2 4" xfId="39370"/>
    <cellStyle name="注释 2 3 6 2 4 3" xfId="39371"/>
    <cellStyle name="注释 2 3 6 2 4 3 2" xfId="39372"/>
    <cellStyle name="注释 2 3 6 2 4 3 2 2" xfId="39373"/>
    <cellStyle name="注释 2 3 6 2 4 3 2 3" xfId="39374"/>
    <cellStyle name="注释 2 3 6 2 4 3 3" xfId="39375"/>
    <cellStyle name="注释 2 3 6 2 4 3 4" xfId="39376"/>
    <cellStyle name="注释 2 3 6 2 4 4" xfId="39377"/>
    <cellStyle name="注释 2 3 6 2 4 4 2" xfId="39378"/>
    <cellStyle name="注释 2 3 6 2 4 4 2 2" xfId="39379"/>
    <cellStyle name="注释 2 3 6 2 4 4 2 3" xfId="39380"/>
    <cellStyle name="注释 2 3 6 2 4 4 3" xfId="39381"/>
    <cellStyle name="注释 2 3 6 2 4 4 4" xfId="39382"/>
    <cellStyle name="注释 2 3 6 2 4 5" xfId="39383"/>
    <cellStyle name="注释 2 3 6 2 4 5 2" xfId="39384"/>
    <cellStyle name="注释 2 3 6 2 4 5 3" xfId="39385"/>
    <cellStyle name="注释 2 3 6 2 4 6" xfId="39386"/>
    <cellStyle name="注释 2 3 6 2 4 6 2" xfId="39387"/>
    <cellStyle name="注释 2 3 6 2 4 6 3" xfId="39388"/>
    <cellStyle name="注释 2 3 6 2 4 7" xfId="39389"/>
    <cellStyle name="注释 2 3 6 2 4 8" xfId="39390"/>
    <cellStyle name="注释 2 3 6 2 5" xfId="39391"/>
    <cellStyle name="注释 2 3 6 2 5 2" xfId="39392"/>
    <cellStyle name="注释 2 3 6 2 5 2 2" xfId="39393"/>
    <cellStyle name="注释 2 3 6 2 5 2 3" xfId="39394"/>
    <cellStyle name="注释 2 3 6 2 5 3" xfId="39395"/>
    <cellStyle name="注释 2 3 6 2 5 4" xfId="39396"/>
    <cellStyle name="注释 2 3 6 2 6" xfId="39397"/>
    <cellStyle name="注释 2 3 6 2 6 2" xfId="39398"/>
    <cellStyle name="注释 2 3 6 2 6 3" xfId="39399"/>
    <cellStyle name="注释 2 3 6 2 7" xfId="39400"/>
    <cellStyle name="注释 2 3 6 2 7 2" xfId="39401"/>
    <cellStyle name="注释 2 3 6 2 7 3" xfId="39402"/>
    <cellStyle name="注释 2 3 6 2 8" xfId="39403"/>
    <cellStyle name="注释 2 3 6 2 9" xfId="39404"/>
    <cellStyle name="注释 2 3 6 3" xfId="39405"/>
    <cellStyle name="注释 2 3 6 3 2" xfId="39406"/>
    <cellStyle name="注释 2 3 6 3 2 2" xfId="39407"/>
    <cellStyle name="注释 2 3 6 3 2 2 2" xfId="39408"/>
    <cellStyle name="注释 2 3 6 3 2 2 3" xfId="39409"/>
    <cellStyle name="注释 2 3 6 3 2 3" xfId="39410"/>
    <cellStyle name="注释 2 3 6 3 2 4" xfId="39411"/>
    <cellStyle name="注释 2 3 6 3 3" xfId="39412"/>
    <cellStyle name="注释 2 3 6 3 3 2" xfId="39413"/>
    <cellStyle name="注释 2 3 6 3 3 2 2" xfId="39414"/>
    <cellStyle name="注释 2 3 6 3 3 2 3" xfId="39415"/>
    <cellStyle name="注释 2 3 6 3 3 3" xfId="39416"/>
    <cellStyle name="注释 2 3 6 3 3 4" xfId="39417"/>
    <cellStyle name="注释 2 3 6 3 4" xfId="39418"/>
    <cellStyle name="注释 2 3 6 3 4 2" xfId="39419"/>
    <cellStyle name="注释 2 3 6 3 4 2 2" xfId="39420"/>
    <cellStyle name="注释 2 3 6 3 4 2 3" xfId="39421"/>
    <cellStyle name="注释 2 3 6 3 4 3" xfId="39422"/>
    <cellStyle name="注释 2 3 6 3 4 4" xfId="39423"/>
    <cellStyle name="注释 2 3 6 3 5" xfId="39424"/>
    <cellStyle name="注释 2 3 6 3 5 2" xfId="39425"/>
    <cellStyle name="注释 2 3 6 3 5 3" xfId="39426"/>
    <cellStyle name="注释 2 3 6 3 6" xfId="39427"/>
    <cellStyle name="注释 2 3 6 3 6 2" xfId="39428"/>
    <cellStyle name="注释 2 3 6 3 6 3" xfId="39429"/>
    <cellStyle name="注释 2 3 6 3 7" xfId="39430"/>
    <cellStyle name="注释 2 3 6 3 8" xfId="39431"/>
    <cellStyle name="注释 2 3 6 4" xfId="39432"/>
    <cellStyle name="注释 2 3 6 4 2" xfId="39433"/>
    <cellStyle name="注释 2 3 6 4 2 2" xfId="39434"/>
    <cellStyle name="注释 2 3 6 4 2 2 2" xfId="39435"/>
    <cellStyle name="注释 2 3 6 4 2 2 3" xfId="39436"/>
    <cellStyle name="注释 2 3 6 4 2 3" xfId="39437"/>
    <cellStyle name="注释 2 3 6 4 2 4" xfId="39438"/>
    <cellStyle name="注释 2 3 6 4 3" xfId="39439"/>
    <cellStyle name="注释 2 3 6 4 3 2" xfId="39440"/>
    <cellStyle name="注释 2 3 6 4 3 2 2" xfId="39441"/>
    <cellStyle name="注释 2 3 6 4 3 2 3" xfId="39442"/>
    <cellStyle name="注释 2 3 6 4 3 3" xfId="39443"/>
    <cellStyle name="注释 2 3 6 4 3 4" xfId="39444"/>
    <cellStyle name="注释 2 3 6 4 4" xfId="39445"/>
    <cellStyle name="注释 2 3 6 4 4 2" xfId="39446"/>
    <cellStyle name="注释 2 3 6 4 4 2 2" xfId="39447"/>
    <cellStyle name="注释 2 3 6 4 4 2 3" xfId="39448"/>
    <cellStyle name="注释 2 3 6 4 4 3" xfId="39449"/>
    <cellStyle name="注释 2 3 6 4 4 4" xfId="39450"/>
    <cellStyle name="注释 2 3 6 4 5" xfId="39451"/>
    <cellStyle name="注释 2 3 6 4 5 2" xfId="39452"/>
    <cellStyle name="注释 2 3 6 4 5 3" xfId="39453"/>
    <cellStyle name="注释 2 3 6 4 6" xfId="39454"/>
    <cellStyle name="注释 2 3 6 4 6 2" xfId="39455"/>
    <cellStyle name="注释 2 3 6 4 6 3" xfId="39456"/>
    <cellStyle name="注释 2 3 6 4 7" xfId="39457"/>
    <cellStyle name="注释 2 3 6 4 8" xfId="39458"/>
    <cellStyle name="注释 2 3 6 5" xfId="39459"/>
    <cellStyle name="注释 2 3 6 5 2" xfId="39460"/>
    <cellStyle name="注释 2 3 6 5 2 2" xfId="39461"/>
    <cellStyle name="注释 2 3 6 5 2 2 2" xfId="39462"/>
    <cellStyle name="注释 2 3 6 5 2 2 3" xfId="39463"/>
    <cellStyle name="注释 2 3 6 5 2 3" xfId="39464"/>
    <cellStyle name="注释 2 3 6 5 2 4" xfId="39465"/>
    <cellStyle name="注释 2 3 6 5 3" xfId="39466"/>
    <cellStyle name="注释 2 3 6 5 3 2" xfId="39467"/>
    <cellStyle name="注释 2 3 6 5 3 2 2" xfId="39468"/>
    <cellStyle name="注释 2 3 6 5 3 2 3" xfId="39469"/>
    <cellStyle name="注释 2 3 6 5 3 3" xfId="39470"/>
    <cellStyle name="注释 2 3 6 5 3 4" xfId="39471"/>
    <cellStyle name="注释 2 3 6 5 4" xfId="39472"/>
    <cellStyle name="注释 2 3 6 5 4 2" xfId="39473"/>
    <cellStyle name="注释 2 3 6 5 4 2 2" xfId="39474"/>
    <cellStyle name="注释 2 3 6 5 4 2 3" xfId="39475"/>
    <cellStyle name="注释 2 3 6 5 4 3" xfId="39476"/>
    <cellStyle name="注释 2 3 6 5 4 4" xfId="39477"/>
    <cellStyle name="注释 2 3 6 5 5" xfId="39478"/>
    <cellStyle name="注释 2 3 6 5 5 2" xfId="39479"/>
    <cellStyle name="注释 2 3 6 5 5 3" xfId="39480"/>
    <cellStyle name="注释 2 3 6 5 6" xfId="39481"/>
    <cellStyle name="注释 2 3 6 5 6 2" xfId="39482"/>
    <cellStyle name="注释 2 3 6 5 6 3" xfId="39483"/>
    <cellStyle name="注释 2 3 6 5 7" xfId="39484"/>
    <cellStyle name="注释 2 3 6 5 8" xfId="39485"/>
    <cellStyle name="注释 2 3 6 6" xfId="39486"/>
    <cellStyle name="注释 2 3 6 6 2" xfId="39487"/>
    <cellStyle name="注释 2 3 6 6 2 2" xfId="39488"/>
    <cellStyle name="注释 2 3 6 6 2 3" xfId="39489"/>
    <cellStyle name="注释 2 3 6 6 3" xfId="39490"/>
    <cellStyle name="注释 2 3 6 6 4" xfId="39491"/>
    <cellStyle name="注释 2 3 6 7" xfId="39492"/>
    <cellStyle name="注释 2 3 6 8" xfId="39493"/>
    <cellStyle name="注释 2 3 7" xfId="39494"/>
    <cellStyle name="注释 2 3 7 2" xfId="39495"/>
    <cellStyle name="注释 2 3 7 2 2" xfId="39496"/>
    <cellStyle name="注释 2 3 7 2 2 2" xfId="39497"/>
    <cellStyle name="注释 2 3 7 2 2 3" xfId="39498"/>
    <cellStyle name="注释 2 3 7 2 3" xfId="39499"/>
    <cellStyle name="注释 2 3 7 2 4" xfId="39500"/>
    <cellStyle name="注释 2 3 7 3" xfId="39501"/>
    <cellStyle name="注释 2 3 7 3 2" xfId="39502"/>
    <cellStyle name="注释 2 3 7 3 2 2" xfId="39503"/>
    <cellStyle name="注释 2 3 7 3 2 3" xfId="39504"/>
    <cellStyle name="注释 2 3 7 3 3" xfId="39505"/>
    <cellStyle name="注释 2 3 7 3 4" xfId="39506"/>
    <cellStyle name="注释 2 3 7 4" xfId="39507"/>
    <cellStyle name="注释 2 3 7 4 2" xfId="39508"/>
    <cellStyle name="注释 2 3 7 4 2 2" xfId="39509"/>
    <cellStyle name="注释 2 3 7 4 2 3" xfId="39510"/>
    <cellStyle name="注释 2 3 7 4 3" xfId="39511"/>
    <cellStyle name="注释 2 3 7 4 4" xfId="39512"/>
    <cellStyle name="注释 2 3 7 5" xfId="39513"/>
    <cellStyle name="注释 2 3 7 5 2" xfId="39514"/>
    <cellStyle name="注释 2 3 7 5 3" xfId="39515"/>
    <cellStyle name="注释 2 3 7 6" xfId="39516"/>
    <cellStyle name="注释 2 3 7 6 2" xfId="39517"/>
    <cellStyle name="注释 2 3 7 6 3" xfId="39518"/>
    <cellStyle name="注释 2 3 7 7" xfId="39519"/>
    <cellStyle name="注释 2 3 7 8" xfId="39520"/>
    <cellStyle name="注释 2 3 8" xfId="39521"/>
    <cellStyle name="注释 2 3 8 2" xfId="39522"/>
    <cellStyle name="注释 2 3 8 2 2" xfId="39523"/>
    <cellStyle name="注释 2 3 8 2 2 2" xfId="39524"/>
    <cellStyle name="注释 2 3 8 2 2 3" xfId="39525"/>
    <cellStyle name="注释 2 3 8 2 3" xfId="39526"/>
    <cellStyle name="注释 2 3 8 2 4" xfId="39527"/>
    <cellStyle name="注释 2 3 8 3" xfId="39528"/>
    <cellStyle name="注释 2 3 8 3 2" xfId="39529"/>
    <cellStyle name="注释 2 3 8 3 2 2" xfId="39530"/>
    <cellStyle name="注释 2 3 8 3 2 3" xfId="39531"/>
    <cellStyle name="注释 2 3 8 3 3" xfId="39532"/>
    <cellStyle name="注释 2 3 8 3 4" xfId="39533"/>
    <cellStyle name="注释 2 3 8 4" xfId="39534"/>
    <cellStyle name="注释 2 3 8 4 2" xfId="39535"/>
    <cellStyle name="注释 2 3 8 4 2 2" xfId="39536"/>
    <cellStyle name="注释 2 3 8 4 2 3" xfId="39537"/>
    <cellStyle name="注释 2 3 8 4 3" xfId="39538"/>
    <cellStyle name="注释 2 3 8 4 4" xfId="39539"/>
    <cellStyle name="注释 2 3 8 5" xfId="39540"/>
    <cellStyle name="注释 2 3 8 5 2" xfId="39541"/>
    <cellStyle name="注释 2 3 8 5 3" xfId="39542"/>
    <cellStyle name="注释 2 3 8 6" xfId="39543"/>
    <cellStyle name="注释 2 3 8 6 2" xfId="39544"/>
    <cellStyle name="注释 2 3 8 6 3" xfId="39545"/>
    <cellStyle name="注释 2 3 8 7" xfId="39546"/>
    <cellStyle name="注释 2 3 8 8" xfId="39547"/>
    <cellStyle name="注释 2 3 9" xfId="39548"/>
    <cellStyle name="注释 2 3 9 2" xfId="39549"/>
    <cellStyle name="注释 2 3 9 2 2" xfId="39550"/>
    <cellStyle name="注释 2 3 9 2 2 2" xfId="39551"/>
    <cellStyle name="注释 2 3 9 2 2 3" xfId="39552"/>
    <cellStyle name="注释 2 3 9 2 3" xfId="39553"/>
    <cellStyle name="注释 2 3 9 2 4" xfId="39554"/>
    <cellStyle name="注释 2 3 9 3" xfId="39555"/>
    <cellStyle name="注释 2 3 9 3 2" xfId="39556"/>
    <cellStyle name="注释 2 3 9 3 2 2" xfId="39557"/>
    <cellStyle name="注释 2 3 9 3 2 3" xfId="39558"/>
    <cellStyle name="注释 2 3 9 3 3" xfId="39559"/>
    <cellStyle name="注释 2 3 9 3 4" xfId="39560"/>
    <cellStyle name="注释 2 3 9 4" xfId="39561"/>
    <cellStyle name="注释 2 3 9 4 2" xfId="39562"/>
    <cellStyle name="注释 2 3 9 4 2 2" xfId="39563"/>
    <cellStyle name="注释 2 3 9 4 2 3" xfId="39564"/>
    <cellStyle name="注释 2 3 9 4 3" xfId="39565"/>
    <cellStyle name="注释 2 3 9 4 4" xfId="39566"/>
    <cellStyle name="注释 2 3 9 5" xfId="39567"/>
    <cellStyle name="注释 2 3 9 5 2" xfId="39568"/>
    <cellStyle name="注释 2 3 9 5 3" xfId="39569"/>
    <cellStyle name="注释 2 3 9 6" xfId="39570"/>
    <cellStyle name="注释 2 3 9 6 2" xfId="39571"/>
    <cellStyle name="注释 2 3 9 6 3" xfId="39572"/>
    <cellStyle name="注释 2 3 9 7" xfId="39573"/>
    <cellStyle name="注释 2 3 9 8" xfId="39574"/>
    <cellStyle name="注释 2 4" xfId="39575"/>
    <cellStyle name="注释 2 4 10" xfId="39576"/>
    <cellStyle name="注释 2 4 10 2" xfId="39577"/>
    <cellStyle name="注释 2 4 10 2 2" xfId="39578"/>
    <cellStyle name="注释 2 4 10 2 3" xfId="39579"/>
    <cellStyle name="注释 2 4 10 3" xfId="39580"/>
    <cellStyle name="注释 2 4 10 4" xfId="39581"/>
    <cellStyle name="注释 2 4 11" xfId="39582"/>
    <cellStyle name="注释 2 4 12" xfId="39583"/>
    <cellStyle name="注释 2 4 2" xfId="39584"/>
    <cellStyle name="注释 2 4 2 10" xfId="39585"/>
    <cellStyle name="注释 2 4 2 11" xfId="39586"/>
    <cellStyle name="注释 2 4 2 2" xfId="39587"/>
    <cellStyle name="注释 2 4 2 2 10" xfId="39588"/>
    <cellStyle name="注释 2 4 2 2 11" xfId="39589"/>
    <cellStyle name="注释 2 4 2 2 2" xfId="39590"/>
    <cellStyle name="注释 2 4 2 2 2 2" xfId="39591"/>
    <cellStyle name="注释 2 4 2 2 2 2 2" xfId="39592"/>
    <cellStyle name="注释 2 4 2 2 2 2 2 2" xfId="39593"/>
    <cellStyle name="注释 2 4 2 2 2 2 2 2 2" xfId="39594"/>
    <cellStyle name="注释 2 4 2 2 2 2 2 2 2 2" xfId="39595"/>
    <cellStyle name="注释 2 4 2 2 2 2 2 2 2 3" xfId="39596"/>
    <cellStyle name="注释 2 4 2 2 2 2 2 2 3" xfId="39597"/>
    <cellStyle name="注释 2 4 2 2 2 2 2 2 4" xfId="39598"/>
    <cellStyle name="注释 2 4 2 2 2 2 2 3" xfId="39599"/>
    <cellStyle name="注释 2 4 2 2 2 2 2 3 2" xfId="39600"/>
    <cellStyle name="注释 2 4 2 2 2 2 2 3 2 2" xfId="39601"/>
    <cellStyle name="注释 2 4 2 2 2 2 2 3 2 3" xfId="39602"/>
    <cellStyle name="注释 2 4 2 2 2 2 2 3 3" xfId="39603"/>
    <cellStyle name="注释 2 4 2 2 2 2 2 3 4" xfId="39604"/>
    <cellStyle name="注释 2 4 2 2 2 2 2 4" xfId="39605"/>
    <cellStyle name="注释 2 4 2 2 2 2 2 4 2" xfId="39606"/>
    <cellStyle name="注释 2 4 2 2 2 2 2 4 2 2" xfId="39607"/>
    <cellStyle name="注释 2 4 2 2 2 2 2 4 2 3" xfId="39608"/>
    <cellStyle name="注释 2 4 2 2 2 2 2 4 3" xfId="39609"/>
    <cellStyle name="注释 2 4 2 2 2 2 2 4 4" xfId="39610"/>
    <cellStyle name="注释 2 4 2 2 2 2 2 5" xfId="39611"/>
    <cellStyle name="注释 2 4 2 2 2 2 2 5 2" xfId="39612"/>
    <cellStyle name="注释 2 4 2 2 2 2 2 5 3" xfId="39613"/>
    <cellStyle name="注释 2 4 2 2 2 2 2 6" xfId="39614"/>
    <cellStyle name="注释 2 4 2 2 2 2 2 6 2" xfId="39615"/>
    <cellStyle name="注释 2 4 2 2 2 2 2 6 3" xfId="39616"/>
    <cellStyle name="注释 2 4 2 2 2 2 2 7" xfId="39617"/>
    <cellStyle name="注释 2 4 2 2 2 2 2 8" xfId="39618"/>
    <cellStyle name="注释 2 4 2 2 2 2 3" xfId="39619"/>
    <cellStyle name="注释 2 4 2 2 2 2 3 2" xfId="39620"/>
    <cellStyle name="注释 2 4 2 2 2 2 3 2 2" xfId="39621"/>
    <cellStyle name="注释 2 4 2 2 2 2 3 2 2 2" xfId="39622"/>
    <cellStyle name="注释 2 4 2 2 2 2 3 2 2 3" xfId="39623"/>
    <cellStyle name="注释 2 4 2 2 2 2 3 2 3" xfId="39624"/>
    <cellStyle name="注释 2 4 2 2 2 2 3 2 4" xfId="39625"/>
    <cellStyle name="注释 2 4 2 2 2 2 3 3" xfId="39626"/>
    <cellStyle name="注释 2 4 2 2 2 2 3 3 2" xfId="39627"/>
    <cellStyle name="注释 2 4 2 2 2 2 3 3 2 2" xfId="39628"/>
    <cellStyle name="注释 2 4 2 2 2 2 3 3 2 3" xfId="39629"/>
    <cellStyle name="注释 2 4 2 2 2 2 3 3 3" xfId="39630"/>
    <cellStyle name="注释 2 4 2 2 2 2 3 3 4" xfId="39631"/>
    <cellStyle name="注释 2 4 2 2 2 2 3 4" xfId="39632"/>
    <cellStyle name="注释 2 4 2 2 2 2 3 4 2" xfId="39633"/>
    <cellStyle name="注释 2 4 2 2 2 2 3 4 2 2" xfId="39634"/>
    <cellStyle name="注释 2 4 2 2 2 2 3 4 2 3" xfId="39635"/>
    <cellStyle name="注释 2 4 2 2 2 2 3 4 3" xfId="39636"/>
    <cellStyle name="注释 2 4 2 2 2 2 3 4 4" xfId="39637"/>
    <cellStyle name="注释 2 4 2 2 2 2 3 5" xfId="39638"/>
    <cellStyle name="注释 2 4 2 2 2 2 3 5 2" xfId="39639"/>
    <cellStyle name="注释 2 4 2 2 2 2 3 5 3" xfId="39640"/>
    <cellStyle name="注释 2 4 2 2 2 2 3 6" xfId="39641"/>
    <cellStyle name="注释 2 4 2 2 2 2 3 6 2" xfId="39642"/>
    <cellStyle name="注释 2 4 2 2 2 2 3 6 3" xfId="39643"/>
    <cellStyle name="注释 2 4 2 2 2 2 3 7" xfId="39644"/>
    <cellStyle name="注释 2 4 2 2 2 2 3 8" xfId="39645"/>
    <cellStyle name="注释 2 4 2 2 2 2 4" xfId="39646"/>
    <cellStyle name="注释 2 4 2 2 2 2 4 2" xfId="39647"/>
    <cellStyle name="注释 2 4 2 2 2 2 4 2 2" xfId="39648"/>
    <cellStyle name="注释 2 4 2 2 2 2 4 2 2 2" xfId="39649"/>
    <cellStyle name="注释 2 4 2 2 2 2 4 2 2 3" xfId="39650"/>
    <cellStyle name="注释 2 4 2 2 2 2 4 2 3" xfId="39651"/>
    <cellStyle name="注释 2 4 2 2 2 2 4 2 4" xfId="39652"/>
    <cellStyle name="注释 2 4 2 2 2 2 4 3" xfId="39653"/>
    <cellStyle name="注释 2 4 2 2 2 2 4 3 2" xfId="39654"/>
    <cellStyle name="注释 2 4 2 2 2 2 4 3 2 2" xfId="39655"/>
    <cellStyle name="注释 2 4 2 2 2 2 4 3 2 3" xfId="39656"/>
    <cellStyle name="注释 2 4 2 2 2 2 4 3 3" xfId="39657"/>
    <cellStyle name="注释 2 4 2 2 2 2 4 3 4" xfId="39658"/>
    <cellStyle name="注释 2 4 2 2 2 2 4 4" xfId="39659"/>
    <cellStyle name="注释 2 4 2 2 2 2 4 4 2" xfId="39660"/>
    <cellStyle name="注释 2 4 2 2 2 2 4 4 2 2" xfId="39661"/>
    <cellStyle name="注释 2 4 2 2 2 2 4 4 2 3" xfId="39662"/>
    <cellStyle name="注释 2 4 2 2 2 2 4 4 3" xfId="39663"/>
    <cellStyle name="注释 2 4 2 2 2 2 4 4 4" xfId="39664"/>
    <cellStyle name="注释 2 4 2 2 2 2 4 5" xfId="39665"/>
    <cellStyle name="注释 2 4 2 2 2 2 4 5 2" xfId="39666"/>
    <cellStyle name="注释 2 4 2 2 2 2 4 5 3" xfId="39667"/>
    <cellStyle name="注释 2 4 2 2 2 2 4 6" xfId="39668"/>
    <cellStyle name="注释 2 4 2 2 2 2 4 6 2" xfId="39669"/>
    <cellStyle name="注释 2 4 2 2 2 2 4 6 3" xfId="39670"/>
    <cellStyle name="注释 2 4 2 2 2 2 4 7" xfId="39671"/>
    <cellStyle name="注释 2 4 2 2 2 2 4 8" xfId="39672"/>
    <cellStyle name="注释 2 4 2 2 2 2 5" xfId="39673"/>
    <cellStyle name="注释 2 4 2 2 2 2 5 2" xfId="39674"/>
    <cellStyle name="注释 2 4 2 2 2 2 5 2 2" xfId="39675"/>
    <cellStyle name="注释 2 4 2 2 2 2 5 2 3" xfId="39676"/>
    <cellStyle name="注释 2 4 2 2 2 2 5 3" xfId="39677"/>
    <cellStyle name="注释 2 4 2 2 2 2 5 4" xfId="39678"/>
    <cellStyle name="注释 2 4 2 2 2 2 6" xfId="39679"/>
    <cellStyle name="注释 2 4 2 2 2 2 6 2" xfId="39680"/>
    <cellStyle name="注释 2 4 2 2 2 2 6 3" xfId="39681"/>
    <cellStyle name="注释 2 4 2 2 2 2 7" xfId="39682"/>
    <cellStyle name="注释 2 4 2 2 2 2 7 2" xfId="39683"/>
    <cellStyle name="注释 2 4 2 2 2 2 7 3" xfId="39684"/>
    <cellStyle name="注释 2 4 2 2 2 2 8" xfId="39685"/>
    <cellStyle name="注释 2 4 2 2 2 2 9" xfId="39686"/>
    <cellStyle name="注释 2 4 2 2 2 3" xfId="39687"/>
    <cellStyle name="注释 2 4 2 2 2 3 2" xfId="39688"/>
    <cellStyle name="注释 2 4 2 2 2 3 2 2" xfId="39689"/>
    <cellStyle name="注释 2 4 2 2 2 3 2 2 2" xfId="39690"/>
    <cellStyle name="注释 2 4 2 2 2 3 2 2 3" xfId="39691"/>
    <cellStyle name="注释 2 4 2 2 2 3 2 3" xfId="39692"/>
    <cellStyle name="注释 2 4 2 2 2 3 2 4" xfId="39693"/>
    <cellStyle name="注释 2 4 2 2 2 3 3" xfId="39694"/>
    <cellStyle name="注释 2 4 2 2 2 3 3 2" xfId="39695"/>
    <cellStyle name="注释 2 4 2 2 2 3 3 2 2" xfId="39696"/>
    <cellStyle name="注释 2 4 2 2 2 3 3 2 3" xfId="39697"/>
    <cellStyle name="注释 2 4 2 2 2 3 3 3" xfId="39698"/>
    <cellStyle name="注释 2 4 2 2 2 3 3 4" xfId="39699"/>
    <cellStyle name="注释 2 4 2 2 2 3 4" xfId="39700"/>
    <cellStyle name="注释 2 4 2 2 2 3 4 2" xfId="39701"/>
    <cellStyle name="注释 2 4 2 2 2 3 4 2 2" xfId="39702"/>
    <cellStyle name="注释 2 4 2 2 2 3 4 2 3" xfId="39703"/>
    <cellStyle name="注释 2 4 2 2 2 3 4 3" xfId="39704"/>
    <cellStyle name="注释 2 4 2 2 2 3 4 4" xfId="39705"/>
    <cellStyle name="注释 2 4 2 2 2 3 5" xfId="39706"/>
    <cellStyle name="注释 2 4 2 2 2 3 5 2" xfId="39707"/>
    <cellStyle name="注释 2 4 2 2 2 3 5 3" xfId="39708"/>
    <cellStyle name="注释 2 4 2 2 2 3 6" xfId="39709"/>
    <cellStyle name="注释 2 4 2 2 2 3 6 2" xfId="39710"/>
    <cellStyle name="注释 2 4 2 2 2 3 6 3" xfId="39711"/>
    <cellStyle name="注释 2 4 2 2 2 3 7" xfId="39712"/>
    <cellStyle name="注释 2 4 2 2 2 3 8" xfId="39713"/>
    <cellStyle name="注释 2 4 2 2 2 4" xfId="39714"/>
    <cellStyle name="注释 2 4 2 2 2 4 2" xfId="39715"/>
    <cellStyle name="注释 2 4 2 2 2 4 2 2" xfId="39716"/>
    <cellStyle name="注释 2 4 2 2 2 4 2 2 2" xfId="39717"/>
    <cellStyle name="注释 2 4 2 2 2 4 2 2 3" xfId="39718"/>
    <cellStyle name="注释 2 4 2 2 2 4 2 3" xfId="39719"/>
    <cellStyle name="注释 2 4 2 2 2 4 2 4" xfId="39720"/>
    <cellStyle name="注释 2 4 2 2 2 4 3" xfId="39721"/>
    <cellStyle name="注释 2 4 2 2 2 4 3 2" xfId="39722"/>
    <cellStyle name="注释 2 4 2 2 2 4 3 2 2" xfId="39723"/>
    <cellStyle name="注释 2 4 2 2 2 4 3 2 3" xfId="39724"/>
    <cellStyle name="注释 2 4 2 2 2 4 3 3" xfId="39725"/>
    <cellStyle name="注释 2 4 2 2 2 4 3 4" xfId="39726"/>
    <cellStyle name="注释 2 4 2 2 2 4 4" xfId="39727"/>
    <cellStyle name="注释 2 4 2 2 2 4 4 2" xfId="39728"/>
    <cellStyle name="注释 2 4 2 2 2 4 4 2 2" xfId="39729"/>
    <cellStyle name="注释 2 4 2 2 2 4 4 2 3" xfId="39730"/>
    <cellStyle name="注释 2 4 2 2 2 4 4 3" xfId="39731"/>
    <cellStyle name="注释 2 4 2 2 2 4 4 4" xfId="39732"/>
    <cellStyle name="注释 2 4 2 2 2 4 5" xfId="39733"/>
    <cellStyle name="注释 2 4 2 2 2 4 5 2" xfId="39734"/>
    <cellStyle name="注释 2 4 2 2 2 4 5 3" xfId="39735"/>
    <cellStyle name="注释 2 4 2 2 2 4 6" xfId="39736"/>
    <cellStyle name="注释 2 4 2 2 2 4 6 2" xfId="39737"/>
    <cellStyle name="注释 2 4 2 2 2 4 6 3" xfId="39738"/>
    <cellStyle name="注释 2 4 2 2 2 4 7" xfId="39739"/>
    <cellStyle name="注释 2 4 2 2 2 4 8" xfId="39740"/>
    <cellStyle name="注释 2 4 2 2 2 5" xfId="39741"/>
    <cellStyle name="注释 2 4 2 2 2 5 2" xfId="39742"/>
    <cellStyle name="注释 2 4 2 2 2 5 2 2" xfId="39743"/>
    <cellStyle name="注释 2 4 2 2 2 5 2 2 2" xfId="39744"/>
    <cellStyle name="注释 2 4 2 2 2 5 2 2 3" xfId="39745"/>
    <cellStyle name="注释 2 4 2 2 2 5 2 3" xfId="39746"/>
    <cellStyle name="注释 2 4 2 2 2 5 2 4" xfId="39747"/>
    <cellStyle name="注释 2 4 2 2 2 5 3" xfId="39748"/>
    <cellStyle name="注释 2 4 2 2 2 5 3 2" xfId="39749"/>
    <cellStyle name="注释 2 4 2 2 2 5 3 2 2" xfId="39750"/>
    <cellStyle name="注释 2 4 2 2 2 5 3 2 3" xfId="39751"/>
    <cellStyle name="注释 2 4 2 2 2 5 3 3" xfId="39752"/>
    <cellStyle name="注释 2 4 2 2 2 5 3 4" xfId="39753"/>
    <cellStyle name="注释 2 4 2 2 2 5 4" xfId="39754"/>
    <cellStyle name="注释 2 4 2 2 2 5 4 2" xfId="39755"/>
    <cellStyle name="注释 2 4 2 2 2 5 4 2 2" xfId="39756"/>
    <cellStyle name="注释 2 4 2 2 2 5 4 2 3" xfId="39757"/>
    <cellStyle name="注释 2 4 2 2 2 5 4 3" xfId="39758"/>
    <cellStyle name="注释 2 4 2 2 2 5 4 4" xfId="39759"/>
    <cellStyle name="注释 2 4 2 2 2 5 5" xfId="39760"/>
    <cellStyle name="注释 2 4 2 2 2 5 5 2" xfId="39761"/>
    <cellStyle name="注释 2 4 2 2 2 5 5 3" xfId="39762"/>
    <cellStyle name="注释 2 4 2 2 2 5 6" xfId="39763"/>
    <cellStyle name="注释 2 4 2 2 2 5 6 2" xfId="39764"/>
    <cellStyle name="注释 2 4 2 2 2 5 6 3" xfId="39765"/>
    <cellStyle name="注释 2 4 2 2 2 5 7" xfId="39766"/>
    <cellStyle name="注释 2 4 2 2 2 5 8" xfId="39767"/>
    <cellStyle name="注释 2 4 2 2 2 6" xfId="39768"/>
    <cellStyle name="注释 2 4 2 2 2 6 2" xfId="39769"/>
    <cellStyle name="注释 2 4 2 2 2 6 2 2" xfId="39770"/>
    <cellStyle name="注释 2 4 2 2 2 6 2 3" xfId="39771"/>
    <cellStyle name="注释 2 4 2 2 2 6 3" xfId="39772"/>
    <cellStyle name="注释 2 4 2 2 2 6 4" xfId="39773"/>
    <cellStyle name="注释 2 4 2 2 2 7" xfId="39774"/>
    <cellStyle name="注释 2 4 2 2 2 7 2" xfId="39775"/>
    <cellStyle name="注释 2 4 2 2 2 7 3" xfId="39776"/>
    <cellStyle name="注释 2 4 2 2 2 8" xfId="39777"/>
    <cellStyle name="注释 2 4 2 2 2 9" xfId="39778"/>
    <cellStyle name="注释 2 4 2 2 3" xfId="39779"/>
    <cellStyle name="注释 2 4 2 2 3 2" xfId="39780"/>
    <cellStyle name="注释 2 4 2 2 3 2 2" xfId="39781"/>
    <cellStyle name="注释 2 4 2 2 3 2 2 2" xfId="39782"/>
    <cellStyle name="注释 2 4 2 2 3 2 2 2 2" xfId="39783"/>
    <cellStyle name="注释 2 4 2 2 3 2 2 2 2 2" xfId="39784"/>
    <cellStyle name="注释 2 4 2 2 3 2 2 2 2 3" xfId="39785"/>
    <cellStyle name="注释 2 4 2 2 3 2 2 2 3" xfId="39786"/>
    <cellStyle name="注释 2 4 2 2 3 2 2 2 4" xfId="39787"/>
    <cellStyle name="注释 2 4 2 2 3 2 2 3" xfId="39788"/>
    <cellStyle name="注释 2 4 2 2 3 2 2 3 2" xfId="39789"/>
    <cellStyle name="注释 2 4 2 2 3 2 2 3 2 2" xfId="39790"/>
    <cellStyle name="注释 2 4 2 2 3 2 2 3 2 3" xfId="39791"/>
    <cellStyle name="注释 2 4 2 2 3 2 2 3 3" xfId="39792"/>
    <cellStyle name="注释 2 4 2 2 3 2 2 3 4" xfId="39793"/>
    <cellStyle name="注释 2 4 2 2 3 2 2 4" xfId="39794"/>
    <cellStyle name="注释 2 4 2 2 3 2 2 4 2" xfId="39795"/>
    <cellStyle name="注释 2 4 2 2 3 2 2 4 2 2" xfId="39796"/>
    <cellStyle name="注释 2 4 2 2 3 2 2 4 2 3" xfId="39797"/>
    <cellStyle name="注释 2 4 2 2 3 2 2 4 3" xfId="39798"/>
    <cellStyle name="注释 2 4 2 2 3 2 2 4 4" xfId="39799"/>
    <cellStyle name="注释 2 4 2 2 3 2 2 5" xfId="39800"/>
    <cellStyle name="注释 2 4 2 2 3 2 2 5 2" xfId="39801"/>
    <cellStyle name="注释 2 4 2 2 3 2 2 5 3" xfId="39802"/>
    <cellStyle name="注释 2 4 2 2 3 2 2 6" xfId="39803"/>
    <cellStyle name="注释 2 4 2 2 3 2 2 6 2" xfId="39804"/>
    <cellStyle name="注释 2 4 2 2 3 2 2 6 3" xfId="39805"/>
    <cellStyle name="注释 2 4 2 2 3 2 2 7" xfId="39806"/>
    <cellStyle name="注释 2 4 2 2 3 2 2 8" xfId="39807"/>
    <cellStyle name="注释 2 4 2 2 3 2 3" xfId="39808"/>
    <cellStyle name="注释 2 4 2 2 3 2 3 2" xfId="39809"/>
    <cellStyle name="注释 2 4 2 2 3 2 3 2 2" xfId="39810"/>
    <cellStyle name="注释 2 4 2 2 3 2 3 2 2 2" xfId="39811"/>
    <cellStyle name="注释 2 4 2 2 3 2 3 2 2 3" xfId="39812"/>
    <cellStyle name="注释 2 4 2 2 3 2 3 2 3" xfId="39813"/>
    <cellStyle name="注释 2 4 2 2 3 2 3 2 4" xfId="39814"/>
    <cellStyle name="注释 2 4 2 2 3 2 3 3" xfId="39815"/>
    <cellStyle name="注释 2 4 2 2 3 2 3 3 2" xfId="39816"/>
    <cellStyle name="注释 2 4 2 2 3 2 3 3 2 2" xfId="39817"/>
    <cellStyle name="注释 2 4 2 2 3 2 3 3 2 3" xfId="39818"/>
    <cellStyle name="注释 2 4 2 2 3 2 3 3 3" xfId="39819"/>
    <cellStyle name="注释 2 4 2 2 3 2 3 3 4" xfId="39820"/>
    <cellStyle name="注释 2 4 2 2 3 2 3 4" xfId="39821"/>
    <cellStyle name="注释 2 4 2 2 3 2 3 4 2" xfId="39822"/>
    <cellStyle name="注释 2 4 2 2 3 2 3 4 2 2" xfId="39823"/>
    <cellStyle name="注释 2 4 2 2 3 2 3 4 2 3" xfId="39824"/>
    <cellStyle name="注释 2 4 2 2 3 2 3 4 3" xfId="39825"/>
    <cellStyle name="注释 2 4 2 2 3 2 3 4 4" xfId="39826"/>
    <cellStyle name="注释 2 4 2 2 3 2 3 5" xfId="39827"/>
    <cellStyle name="注释 2 4 2 2 3 2 3 5 2" xfId="39828"/>
    <cellStyle name="注释 2 4 2 2 3 2 3 5 3" xfId="39829"/>
    <cellStyle name="注释 2 4 2 2 3 2 3 6" xfId="39830"/>
    <cellStyle name="注释 2 4 2 2 3 2 3 6 2" xfId="39831"/>
    <cellStyle name="注释 2 4 2 2 3 2 3 6 3" xfId="39832"/>
    <cellStyle name="注释 2 4 2 2 3 2 3 7" xfId="39833"/>
    <cellStyle name="注释 2 4 2 2 3 2 3 8" xfId="39834"/>
    <cellStyle name="注释 2 4 2 2 3 2 4" xfId="39835"/>
    <cellStyle name="注释 2 4 2 2 3 2 4 2" xfId="39836"/>
    <cellStyle name="注释 2 4 2 2 3 2 4 2 2" xfId="39837"/>
    <cellStyle name="注释 2 4 2 2 3 2 4 2 2 2" xfId="39838"/>
    <cellStyle name="注释 2 4 2 2 3 2 4 2 2 3" xfId="39839"/>
    <cellStyle name="注释 2 4 2 2 3 2 4 2 3" xfId="39840"/>
    <cellStyle name="注释 2 4 2 2 3 2 4 2 4" xfId="39841"/>
    <cellStyle name="注释 2 4 2 2 3 2 4 3" xfId="39842"/>
    <cellStyle name="注释 2 4 2 2 3 2 4 3 2" xfId="39843"/>
    <cellStyle name="注释 2 4 2 2 3 2 4 3 2 2" xfId="39844"/>
    <cellStyle name="注释 2 4 2 2 3 2 4 3 2 3" xfId="39845"/>
    <cellStyle name="注释 2 4 2 2 3 2 4 3 3" xfId="39846"/>
    <cellStyle name="注释 2 4 2 2 3 2 4 3 4" xfId="39847"/>
    <cellStyle name="注释 2 4 2 2 3 2 4 4" xfId="39848"/>
    <cellStyle name="注释 2 4 2 2 3 2 4 4 2" xfId="39849"/>
    <cellStyle name="注释 2 4 2 2 3 2 4 4 2 2" xfId="39850"/>
    <cellStyle name="注释 2 4 2 2 3 2 4 4 2 3" xfId="39851"/>
    <cellStyle name="注释 2 4 2 2 3 2 4 4 3" xfId="39852"/>
    <cellStyle name="注释 2 4 2 2 3 2 4 4 4" xfId="39853"/>
    <cellStyle name="注释 2 4 2 2 3 2 4 5" xfId="39854"/>
    <cellStyle name="注释 2 4 2 2 3 2 4 5 2" xfId="39855"/>
    <cellStyle name="注释 2 4 2 2 3 2 4 5 3" xfId="39856"/>
    <cellStyle name="注释 2 4 2 2 3 2 4 6" xfId="39857"/>
    <cellStyle name="注释 2 4 2 2 3 2 4 6 2" xfId="39858"/>
    <cellStyle name="注释 2 4 2 2 3 2 4 6 3" xfId="39859"/>
    <cellStyle name="注释 2 4 2 2 3 2 4 7" xfId="39860"/>
    <cellStyle name="注释 2 4 2 2 3 2 4 8" xfId="39861"/>
    <cellStyle name="注释 2 4 2 2 3 2 5" xfId="39862"/>
    <cellStyle name="注释 2 4 2 2 3 2 5 2" xfId="39863"/>
    <cellStyle name="注释 2 4 2 2 3 2 5 2 2" xfId="39864"/>
    <cellStyle name="注释 2 4 2 2 3 2 5 2 3" xfId="39865"/>
    <cellStyle name="注释 2 4 2 2 3 2 5 3" xfId="39866"/>
    <cellStyle name="注释 2 4 2 2 3 2 5 4" xfId="39867"/>
    <cellStyle name="注释 2 4 2 2 3 2 6" xfId="39868"/>
    <cellStyle name="注释 2 4 2 2 3 2 6 2" xfId="39869"/>
    <cellStyle name="注释 2 4 2 2 3 2 6 3" xfId="39870"/>
    <cellStyle name="注释 2 4 2 2 3 2 7" xfId="39871"/>
    <cellStyle name="注释 2 4 2 2 3 2 7 2" xfId="39872"/>
    <cellStyle name="注释 2 4 2 2 3 2 7 3" xfId="39873"/>
    <cellStyle name="注释 2 4 2 2 3 2 8" xfId="39874"/>
    <cellStyle name="注释 2 4 2 2 3 2 9" xfId="39875"/>
    <cellStyle name="注释 2 4 2 2 3 3" xfId="39876"/>
    <cellStyle name="注释 2 4 2 2 3 3 2" xfId="39877"/>
    <cellStyle name="注释 2 4 2 2 3 3 2 2" xfId="39878"/>
    <cellStyle name="注释 2 4 2 2 3 3 2 2 2" xfId="39879"/>
    <cellStyle name="注释 2 4 2 2 3 3 2 2 3" xfId="39880"/>
    <cellStyle name="注释 2 4 2 2 3 3 2 3" xfId="39881"/>
    <cellStyle name="注释 2 4 2 2 3 3 2 4" xfId="39882"/>
    <cellStyle name="注释 2 4 2 2 3 3 3" xfId="39883"/>
    <cellStyle name="注释 2 4 2 2 3 3 3 2" xfId="39884"/>
    <cellStyle name="注释 2 4 2 2 3 3 3 2 2" xfId="39885"/>
    <cellStyle name="注释 2 4 2 2 3 3 3 2 3" xfId="39886"/>
    <cellStyle name="注释 2 4 2 2 3 3 3 3" xfId="39887"/>
    <cellStyle name="注释 2 4 2 2 3 3 3 4" xfId="39888"/>
    <cellStyle name="注释 2 4 2 2 3 3 4" xfId="39889"/>
    <cellStyle name="注释 2 4 2 2 3 3 4 2" xfId="39890"/>
    <cellStyle name="注释 2 4 2 2 3 3 4 2 2" xfId="39891"/>
    <cellStyle name="注释 2 4 2 2 3 3 4 2 3" xfId="39892"/>
    <cellStyle name="注释 2 4 2 2 3 3 4 3" xfId="39893"/>
    <cellStyle name="注释 2 4 2 2 3 3 4 4" xfId="39894"/>
    <cellStyle name="注释 2 4 2 2 3 3 5" xfId="39895"/>
    <cellStyle name="注释 2 4 2 2 3 3 5 2" xfId="39896"/>
    <cellStyle name="注释 2 4 2 2 3 3 5 3" xfId="39897"/>
    <cellStyle name="注释 2 4 2 2 3 3 6" xfId="39898"/>
    <cellStyle name="注释 2 4 2 2 3 3 6 2" xfId="39899"/>
    <cellStyle name="注释 2 4 2 2 3 3 6 3" xfId="39900"/>
    <cellStyle name="注释 2 4 2 2 3 3 7" xfId="39901"/>
    <cellStyle name="注释 2 4 2 2 3 3 8" xfId="39902"/>
    <cellStyle name="注释 2 4 2 2 3 4" xfId="39903"/>
    <cellStyle name="注释 2 4 2 2 3 4 2" xfId="39904"/>
    <cellStyle name="注释 2 4 2 2 3 4 2 2" xfId="39905"/>
    <cellStyle name="注释 2 4 2 2 3 4 2 2 2" xfId="39906"/>
    <cellStyle name="注释 2 4 2 2 3 4 2 2 3" xfId="39907"/>
    <cellStyle name="注释 2 4 2 2 3 4 2 3" xfId="39908"/>
    <cellStyle name="注释 2 4 2 2 3 4 2 4" xfId="39909"/>
    <cellStyle name="注释 2 4 2 2 3 4 3" xfId="39910"/>
    <cellStyle name="注释 2 4 2 2 3 4 3 2" xfId="39911"/>
    <cellStyle name="注释 2 4 2 2 3 4 3 2 2" xfId="39912"/>
    <cellStyle name="注释 2 4 2 2 3 4 3 2 3" xfId="39913"/>
    <cellStyle name="注释 2 4 2 2 3 4 3 3" xfId="39914"/>
    <cellStyle name="注释 2 4 2 2 3 4 3 4" xfId="39915"/>
    <cellStyle name="注释 2 4 2 2 3 4 4" xfId="39916"/>
    <cellStyle name="注释 2 4 2 2 3 4 4 2" xfId="39917"/>
    <cellStyle name="注释 2 4 2 2 3 4 4 2 2" xfId="39918"/>
    <cellStyle name="注释 2 4 2 2 3 4 4 2 3" xfId="39919"/>
    <cellStyle name="注释 2 4 2 2 3 4 4 3" xfId="39920"/>
    <cellStyle name="注释 2 4 2 2 3 4 4 4" xfId="39921"/>
    <cellStyle name="注释 2 4 2 2 3 4 5" xfId="39922"/>
    <cellStyle name="注释 2 4 2 2 3 4 5 2" xfId="39923"/>
    <cellStyle name="注释 2 4 2 2 3 4 5 3" xfId="39924"/>
    <cellStyle name="注释 2 4 2 2 3 4 6" xfId="39925"/>
    <cellStyle name="注释 2 4 2 2 3 4 6 2" xfId="39926"/>
    <cellStyle name="注释 2 4 2 2 3 4 6 3" xfId="39927"/>
    <cellStyle name="注释 2 4 2 2 3 4 7" xfId="39928"/>
    <cellStyle name="注释 2 4 2 2 3 4 8" xfId="39929"/>
    <cellStyle name="注释 2 4 2 2 3 5" xfId="39930"/>
    <cellStyle name="注释 2 4 2 2 3 5 2" xfId="39931"/>
    <cellStyle name="注释 2 4 2 2 3 5 2 2" xfId="39932"/>
    <cellStyle name="注释 2 4 2 2 3 5 2 2 2" xfId="39933"/>
    <cellStyle name="注释 2 4 2 2 3 5 2 2 3" xfId="39934"/>
    <cellStyle name="注释 2 4 2 2 3 5 2 3" xfId="39935"/>
    <cellStyle name="注释 2 4 2 2 3 5 2 4" xfId="39936"/>
    <cellStyle name="注释 2 4 2 2 3 5 3" xfId="39937"/>
    <cellStyle name="注释 2 4 2 2 3 5 3 2" xfId="39938"/>
    <cellStyle name="注释 2 4 2 2 3 5 3 2 2" xfId="39939"/>
    <cellStyle name="注释 2 4 2 2 3 5 3 2 3" xfId="39940"/>
    <cellStyle name="注释 2 4 2 2 3 5 3 3" xfId="39941"/>
    <cellStyle name="注释 2 4 2 2 3 5 3 4" xfId="39942"/>
    <cellStyle name="注释 2 4 2 2 3 5 4" xfId="39943"/>
    <cellStyle name="注释 2 4 2 2 3 5 4 2" xfId="39944"/>
    <cellStyle name="注释 2 4 2 2 3 5 4 2 2" xfId="39945"/>
    <cellStyle name="注释 2 4 2 2 3 5 4 2 3" xfId="39946"/>
    <cellStyle name="注释 2 4 2 2 3 5 4 3" xfId="39947"/>
    <cellStyle name="注释 2 4 2 2 3 5 4 4" xfId="39948"/>
    <cellStyle name="注释 2 4 2 2 3 5 5" xfId="39949"/>
    <cellStyle name="注释 2 4 2 2 3 5 5 2" xfId="39950"/>
    <cellStyle name="注释 2 4 2 2 3 5 5 3" xfId="39951"/>
    <cellStyle name="注释 2 4 2 2 3 5 6" xfId="39952"/>
    <cellStyle name="注释 2 4 2 2 3 5 6 2" xfId="39953"/>
    <cellStyle name="注释 2 4 2 2 3 5 6 3" xfId="39954"/>
    <cellStyle name="注释 2 4 2 2 3 5 7" xfId="39955"/>
    <cellStyle name="注释 2 4 2 2 3 5 8" xfId="39956"/>
    <cellStyle name="注释 2 4 2 2 3 6" xfId="39957"/>
    <cellStyle name="注释 2 4 2 2 3 6 2" xfId="39958"/>
    <cellStyle name="注释 2 4 2 2 3 6 2 2" xfId="39959"/>
    <cellStyle name="注释 2 4 2 2 3 6 2 3" xfId="39960"/>
    <cellStyle name="注释 2 4 2 2 3 6 3" xfId="39961"/>
    <cellStyle name="注释 2 4 2 2 3 6 4" xfId="39962"/>
    <cellStyle name="注释 2 4 2 2 3 7" xfId="39963"/>
    <cellStyle name="注释 2 4 2 2 3 7 2" xfId="39964"/>
    <cellStyle name="注释 2 4 2 2 3 7 3" xfId="39965"/>
    <cellStyle name="注释 2 4 2 2 3 8" xfId="39966"/>
    <cellStyle name="注释 2 4 2 2 3 9" xfId="39967"/>
    <cellStyle name="注释 2 4 2 2 4" xfId="39968"/>
    <cellStyle name="注释 2 4 2 2 4 2" xfId="39969"/>
    <cellStyle name="注释 2 4 2 2 4 2 2" xfId="39970"/>
    <cellStyle name="注释 2 4 2 2 4 2 2 2" xfId="39971"/>
    <cellStyle name="注释 2 4 2 2 4 2 2 2 2" xfId="39972"/>
    <cellStyle name="注释 2 4 2 2 4 2 2 2 2 2" xfId="39973"/>
    <cellStyle name="注释 2 4 2 2 4 2 2 2 2 3" xfId="39974"/>
    <cellStyle name="注释 2 4 2 2 4 2 2 2 3" xfId="39975"/>
    <cellStyle name="注释 2 4 2 2 4 2 2 2 4" xfId="39976"/>
    <cellStyle name="注释 2 4 2 2 4 2 2 3" xfId="39977"/>
    <cellStyle name="注释 2 4 2 2 4 2 2 3 2" xfId="39978"/>
    <cellStyle name="注释 2 4 2 2 4 2 2 3 2 2" xfId="39979"/>
    <cellStyle name="注释 2 4 2 2 4 2 2 3 2 3" xfId="39980"/>
    <cellStyle name="注释 2 4 2 2 4 2 2 3 3" xfId="39981"/>
    <cellStyle name="注释 2 4 2 2 4 2 2 3 4" xfId="39982"/>
    <cellStyle name="注释 2 4 2 2 4 2 2 4" xfId="39983"/>
    <cellStyle name="注释 2 4 2 2 4 2 2 4 2" xfId="39984"/>
    <cellStyle name="注释 2 4 2 2 4 2 2 4 2 2" xfId="39985"/>
    <cellStyle name="注释 2 4 2 2 4 2 2 4 2 3" xfId="39986"/>
    <cellStyle name="注释 2 4 2 2 4 2 2 4 3" xfId="39987"/>
    <cellStyle name="注释 2 4 2 2 4 2 2 4 4" xfId="39988"/>
    <cellStyle name="注释 2 4 2 2 4 2 2 5" xfId="39989"/>
    <cellStyle name="注释 2 4 2 2 4 2 2 5 2" xfId="39990"/>
    <cellStyle name="注释 2 4 2 2 4 2 2 5 3" xfId="39991"/>
    <cellStyle name="注释 2 4 2 2 4 2 2 6" xfId="39992"/>
    <cellStyle name="注释 2 4 2 2 4 2 2 6 2" xfId="39993"/>
    <cellStyle name="注释 2 4 2 2 4 2 2 6 3" xfId="39994"/>
    <cellStyle name="注释 2 4 2 2 4 2 2 7" xfId="39995"/>
    <cellStyle name="注释 2 4 2 2 4 2 2 8" xfId="39996"/>
    <cellStyle name="注释 2 4 2 2 4 2 3" xfId="39997"/>
    <cellStyle name="注释 2 4 2 2 4 2 3 2" xfId="39998"/>
    <cellStyle name="注释 2 4 2 2 4 2 3 2 2" xfId="39999"/>
    <cellStyle name="注释 2 4 2 2 4 2 3 2 2 2" xfId="40000"/>
    <cellStyle name="注释 2 4 2 2 4 2 3 2 2 3" xfId="40001"/>
    <cellStyle name="注释 2 4 2 2 4 2 3 2 3" xfId="40002"/>
    <cellStyle name="注释 2 4 2 2 4 2 3 2 4" xfId="40003"/>
    <cellStyle name="注释 2 4 2 2 4 2 3 3" xfId="40004"/>
    <cellStyle name="注释 2 4 2 2 4 2 3 3 2" xfId="40005"/>
    <cellStyle name="注释 2 4 2 2 4 2 3 3 2 2" xfId="40006"/>
    <cellStyle name="注释 2 4 2 2 4 2 3 3 2 3" xfId="40007"/>
    <cellStyle name="注释 2 4 2 2 4 2 3 3 3" xfId="40008"/>
    <cellStyle name="注释 2 4 2 2 4 2 3 3 4" xfId="40009"/>
    <cellStyle name="注释 2 4 2 2 4 2 3 4" xfId="40010"/>
    <cellStyle name="注释 2 4 2 2 4 2 3 4 2" xfId="40011"/>
    <cellStyle name="注释 2 4 2 2 4 2 3 4 2 2" xfId="40012"/>
    <cellStyle name="注释 2 4 2 2 4 2 3 4 2 3" xfId="40013"/>
    <cellStyle name="注释 2 4 2 2 4 2 3 4 3" xfId="40014"/>
    <cellStyle name="注释 2 4 2 2 4 2 3 4 4" xfId="40015"/>
    <cellStyle name="注释 2 4 2 2 4 2 3 5" xfId="40016"/>
    <cellStyle name="注释 2 4 2 2 4 2 3 5 2" xfId="40017"/>
    <cellStyle name="注释 2 4 2 2 4 2 3 5 3" xfId="40018"/>
    <cellStyle name="注释 2 4 2 2 4 2 3 6" xfId="40019"/>
    <cellStyle name="注释 2 4 2 2 4 2 3 6 2" xfId="40020"/>
    <cellStyle name="注释 2 4 2 2 4 2 3 6 3" xfId="40021"/>
    <cellStyle name="注释 2 4 2 2 4 2 3 7" xfId="40022"/>
    <cellStyle name="注释 2 4 2 2 4 2 3 8" xfId="40023"/>
    <cellStyle name="注释 2 4 2 2 4 2 4" xfId="40024"/>
    <cellStyle name="注释 2 4 2 2 4 2 4 2" xfId="40025"/>
    <cellStyle name="注释 2 4 2 2 4 2 4 2 2" xfId="40026"/>
    <cellStyle name="注释 2 4 2 2 4 2 4 2 2 2" xfId="40027"/>
    <cellStyle name="注释 2 4 2 2 4 2 4 2 2 3" xfId="40028"/>
    <cellStyle name="注释 2 4 2 2 4 2 4 2 3" xfId="40029"/>
    <cellStyle name="注释 2 4 2 2 4 2 4 2 4" xfId="40030"/>
    <cellStyle name="注释 2 4 2 2 4 2 4 3" xfId="40031"/>
    <cellStyle name="注释 2 4 2 2 4 2 4 3 2" xfId="40032"/>
    <cellStyle name="注释 2 4 2 2 4 2 4 3 2 2" xfId="40033"/>
    <cellStyle name="注释 2 4 2 2 4 2 4 3 2 3" xfId="40034"/>
    <cellStyle name="注释 2 4 2 2 4 2 4 3 3" xfId="40035"/>
    <cellStyle name="注释 2 4 2 2 4 2 4 3 4" xfId="40036"/>
    <cellStyle name="注释 2 4 2 2 4 2 4 4" xfId="40037"/>
    <cellStyle name="注释 2 4 2 2 4 2 4 4 2" xfId="40038"/>
    <cellStyle name="注释 2 4 2 2 4 2 4 4 2 2" xfId="40039"/>
    <cellStyle name="注释 2 4 2 2 4 2 4 4 2 3" xfId="40040"/>
    <cellStyle name="注释 2 4 2 2 4 2 4 4 3" xfId="40041"/>
    <cellStyle name="注释 2 4 2 2 4 2 4 4 4" xfId="40042"/>
    <cellStyle name="注释 2 4 2 2 4 2 4 5" xfId="40043"/>
    <cellStyle name="注释 2 4 2 2 4 2 4 5 2" xfId="40044"/>
    <cellStyle name="注释 2 4 2 2 4 2 4 5 3" xfId="40045"/>
    <cellStyle name="注释 2 4 2 2 4 2 4 6" xfId="40046"/>
    <cellStyle name="注释 2 4 2 2 4 2 4 6 2" xfId="40047"/>
    <cellStyle name="注释 2 4 2 2 4 2 4 6 3" xfId="40048"/>
    <cellStyle name="注释 2 4 2 2 4 2 4 7" xfId="40049"/>
    <cellStyle name="注释 2 4 2 2 4 2 4 8" xfId="40050"/>
    <cellStyle name="注释 2 4 2 2 4 2 5" xfId="40051"/>
    <cellStyle name="注释 2 4 2 2 4 2 5 2" xfId="40052"/>
    <cellStyle name="注释 2 4 2 2 4 2 5 2 2" xfId="40053"/>
    <cellStyle name="注释 2 4 2 2 4 2 5 2 3" xfId="40054"/>
    <cellStyle name="注释 2 4 2 2 4 2 5 3" xfId="40055"/>
    <cellStyle name="注释 2 4 2 2 4 2 5 4" xfId="40056"/>
    <cellStyle name="注释 2 4 2 2 4 2 6" xfId="40057"/>
    <cellStyle name="注释 2 4 2 2 4 2 6 2" xfId="40058"/>
    <cellStyle name="注释 2 4 2 2 4 2 6 3" xfId="40059"/>
    <cellStyle name="注释 2 4 2 2 4 2 7" xfId="40060"/>
    <cellStyle name="注释 2 4 2 2 4 2 7 2" xfId="40061"/>
    <cellStyle name="注释 2 4 2 2 4 2 7 3" xfId="40062"/>
    <cellStyle name="注释 2 4 2 2 4 2 8" xfId="40063"/>
    <cellStyle name="注释 2 4 2 2 4 2 9" xfId="40064"/>
    <cellStyle name="注释 2 4 2 2 4 3" xfId="40065"/>
    <cellStyle name="注释 2 4 2 2 4 3 2" xfId="40066"/>
    <cellStyle name="注释 2 4 2 2 4 3 2 2" xfId="40067"/>
    <cellStyle name="注释 2 4 2 2 4 3 2 2 2" xfId="40068"/>
    <cellStyle name="注释 2 4 2 2 4 3 2 2 3" xfId="40069"/>
    <cellStyle name="注释 2 4 2 2 4 3 2 3" xfId="40070"/>
    <cellStyle name="注释 2 4 2 2 4 3 2 4" xfId="40071"/>
    <cellStyle name="注释 2 4 2 2 4 3 3" xfId="40072"/>
    <cellStyle name="注释 2 4 2 2 4 3 3 2" xfId="40073"/>
    <cellStyle name="注释 2 4 2 2 4 3 3 2 2" xfId="40074"/>
    <cellStyle name="注释 2 4 2 2 4 3 3 2 3" xfId="40075"/>
    <cellStyle name="注释 2 4 2 2 4 3 3 3" xfId="40076"/>
    <cellStyle name="注释 2 4 2 2 4 3 3 4" xfId="40077"/>
    <cellStyle name="注释 2 4 2 2 4 3 4" xfId="40078"/>
    <cellStyle name="注释 2 4 2 2 4 3 4 2" xfId="40079"/>
    <cellStyle name="注释 2 4 2 2 4 3 4 2 2" xfId="40080"/>
    <cellStyle name="注释 2 4 2 2 4 3 4 2 3" xfId="40081"/>
    <cellStyle name="注释 2 4 2 2 4 3 4 3" xfId="40082"/>
    <cellStyle name="注释 2 4 2 2 4 3 4 4" xfId="40083"/>
    <cellStyle name="注释 2 4 2 2 4 3 5" xfId="40084"/>
    <cellStyle name="注释 2 4 2 2 4 3 5 2" xfId="40085"/>
    <cellStyle name="注释 2 4 2 2 4 3 5 3" xfId="40086"/>
    <cellStyle name="注释 2 4 2 2 4 3 6" xfId="40087"/>
    <cellStyle name="注释 2 4 2 2 4 3 6 2" xfId="40088"/>
    <cellStyle name="注释 2 4 2 2 4 3 6 3" xfId="40089"/>
    <cellStyle name="注释 2 4 2 2 4 3 7" xfId="40090"/>
    <cellStyle name="注释 2 4 2 2 4 3 8" xfId="40091"/>
    <cellStyle name="注释 2 4 2 2 4 4" xfId="40092"/>
    <cellStyle name="注释 2 4 2 2 4 4 2" xfId="40093"/>
    <cellStyle name="注释 2 4 2 2 4 4 2 2" xfId="40094"/>
    <cellStyle name="注释 2 4 2 2 4 4 2 2 2" xfId="40095"/>
    <cellStyle name="注释 2 4 2 2 4 4 2 2 3" xfId="40096"/>
    <cellStyle name="注释 2 4 2 2 4 4 2 3" xfId="40097"/>
    <cellStyle name="注释 2 4 2 2 4 4 2 4" xfId="40098"/>
    <cellStyle name="注释 2 4 2 2 4 4 3" xfId="40099"/>
    <cellStyle name="注释 2 4 2 2 4 4 3 2" xfId="40100"/>
    <cellStyle name="注释 2 4 2 2 4 4 3 2 2" xfId="40101"/>
    <cellStyle name="注释 2 4 2 2 4 4 3 2 3" xfId="40102"/>
    <cellStyle name="注释 2 4 2 2 4 4 3 3" xfId="40103"/>
    <cellStyle name="注释 2 4 2 2 4 4 3 4" xfId="40104"/>
    <cellStyle name="注释 2 4 2 2 4 4 4" xfId="40105"/>
    <cellStyle name="注释 2 4 2 2 4 4 4 2" xfId="40106"/>
    <cellStyle name="注释 2 4 2 2 4 4 4 2 2" xfId="40107"/>
    <cellStyle name="注释 2 4 2 2 4 4 4 2 3" xfId="40108"/>
    <cellStyle name="注释 2 4 2 2 4 4 4 3" xfId="40109"/>
    <cellStyle name="注释 2 4 2 2 4 4 4 4" xfId="40110"/>
    <cellStyle name="注释 2 4 2 2 4 4 5" xfId="40111"/>
    <cellStyle name="注释 2 4 2 2 4 4 5 2" xfId="40112"/>
    <cellStyle name="注释 2 4 2 2 4 4 5 3" xfId="40113"/>
    <cellStyle name="注释 2 4 2 2 4 4 6" xfId="40114"/>
    <cellStyle name="注释 2 4 2 2 4 4 6 2" xfId="40115"/>
    <cellStyle name="注释 2 4 2 2 4 4 6 3" xfId="40116"/>
    <cellStyle name="注释 2 4 2 2 4 4 7" xfId="40117"/>
    <cellStyle name="注释 2 4 2 2 4 4 8" xfId="40118"/>
    <cellStyle name="注释 2 4 2 2 4 5" xfId="40119"/>
    <cellStyle name="注释 2 4 2 2 4 5 2" xfId="40120"/>
    <cellStyle name="注释 2 4 2 2 4 5 2 2" xfId="40121"/>
    <cellStyle name="注释 2 4 2 2 4 5 2 2 2" xfId="40122"/>
    <cellStyle name="注释 2 4 2 2 4 5 2 2 3" xfId="40123"/>
    <cellStyle name="注释 2 4 2 2 4 5 2 3" xfId="40124"/>
    <cellStyle name="注释 2 4 2 2 4 5 2 4" xfId="40125"/>
    <cellStyle name="注释 2 4 2 2 4 5 3" xfId="40126"/>
    <cellStyle name="注释 2 4 2 2 4 5 3 2" xfId="40127"/>
    <cellStyle name="注释 2 4 2 2 4 5 3 2 2" xfId="40128"/>
    <cellStyle name="注释 2 4 2 2 4 5 3 2 3" xfId="40129"/>
    <cellStyle name="注释 2 4 2 2 4 5 3 3" xfId="40130"/>
    <cellStyle name="注释 2 4 2 2 4 5 3 4" xfId="40131"/>
    <cellStyle name="注释 2 4 2 2 4 5 4" xfId="40132"/>
    <cellStyle name="注释 2 4 2 2 4 5 4 2" xfId="40133"/>
    <cellStyle name="注释 2 4 2 2 4 5 4 2 2" xfId="40134"/>
    <cellStyle name="注释 2 4 2 2 4 5 4 2 3" xfId="40135"/>
    <cellStyle name="注释 2 4 2 2 4 5 4 3" xfId="40136"/>
    <cellStyle name="注释 2 4 2 2 4 5 4 4" xfId="40137"/>
    <cellStyle name="注释 2 4 2 2 4 5 5" xfId="40138"/>
    <cellStyle name="注释 2 4 2 2 4 5 5 2" xfId="40139"/>
    <cellStyle name="注释 2 4 2 2 4 5 5 3" xfId="40140"/>
    <cellStyle name="注释 2 4 2 2 4 5 6" xfId="40141"/>
    <cellStyle name="注释 2 4 2 2 4 5 6 2" xfId="40142"/>
    <cellStyle name="注释 2 4 2 2 4 5 6 3" xfId="40143"/>
    <cellStyle name="注释 2 4 2 2 4 5 7" xfId="40144"/>
    <cellStyle name="注释 2 4 2 2 4 5 8" xfId="40145"/>
    <cellStyle name="注释 2 4 2 2 4 6" xfId="40146"/>
    <cellStyle name="注释 2 4 2 2 4 6 2" xfId="40147"/>
    <cellStyle name="注释 2 4 2 2 4 6 2 2" xfId="40148"/>
    <cellStyle name="注释 2 4 2 2 4 6 2 3" xfId="40149"/>
    <cellStyle name="注释 2 4 2 2 4 6 3" xfId="40150"/>
    <cellStyle name="注释 2 4 2 2 4 6 4" xfId="40151"/>
    <cellStyle name="注释 2 4 2 2 4 7" xfId="40152"/>
    <cellStyle name="注释 2 4 2 2 4 8" xfId="40153"/>
    <cellStyle name="注释 2 4 2 2 5" xfId="40154"/>
    <cellStyle name="注释 2 4 2 2 5 2" xfId="40155"/>
    <cellStyle name="注释 2 4 2 2 5 2 2" xfId="40156"/>
    <cellStyle name="注释 2 4 2 2 5 2 2 2" xfId="40157"/>
    <cellStyle name="注释 2 4 2 2 5 2 2 2 2" xfId="40158"/>
    <cellStyle name="注释 2 4 2 2 5 2 2 2 3" xfId="40159"/>
    <cellStyle name="注释 2 4 2 2 5 2 2 3" xfId="40160"/>
    <cellStyle name="注释 2 4 2 2 5 2 2 4" xfId="40161"/>
    <cellStyle name="注释 2 4 2 2 5 2 3" xfId="40162"/>
    <cellStyle name="注释 2 4 2 2 5 2 3 2" xfId="40163"/>
    <cellStyle name="注释 2 4 2 2 5 2 3 2 2" xfId="40164"/>
    <cellStyle name="注释 2 4 2 2 5 2 3 2 3" xfId="40165"/>
    <cellStyle name="注释 2 4 2 2 5 2 3 3" xfId="40166"/>
    <cellStyle name="注释 2 4 2 2 5 2 3 4" xfId="40167"/>
    <cellStyle name="注释 2 4 2 2 5 2 4" xfId="40168"/>
    <cellStyle name="注释 2 4 2 2 5 2 4 2" xfId="40169"/>
    <cellStyle name="注释 2 4 2 2 5 2 4 2 2" xfId="40170"/>
    <cellStyle name="注释 2 4 2 2 5 2 4 2 3" xfId="40171"/>
    <cellStyle name="注释 2 4 2 2 5 2 4 3" xfId="40172"/>
    <cellStyle name="注释 2 4 2 2 5 2 4 4" xfId="40173"/>
    <cellStyle name="注释 2 4 2 2 5 2 5" xfId="40174"/>
    <cellStyle name="注释 2 4 2 2 5 2 5 2" xfId="40175"/>
    <cellStyle name="注释 2 4 2 2 5 2 5 3" xfId="40176"/>
    <cellStyle name="注释 2 4 2 2 5 2 6" xfId="40177"/>
    <cellStyle name="注释 2 4 2 2 5 2 6 2" xfId="40178"/>
    <cellStyle name="注释 2 4 2 2 5 2 6 3" xfId="40179"/>
    <cellStyle name="注释 2 4 2 2 5 2 7" xfId="40180"/>
    <cellStyle name="注释 2 4 2 2 5 2 8" xfId="40181"/>
    <cellStyle name="注释 2 4 2 2 5 3" xfId="40182"/>
    <cellStyle name="注释 2 4 2 2 5 3 2" xfId="40183"/>
    <cellStyle name="注释 2 4 2 2 5 3 2 2" xfId="40184"/>
    <cellStyle name="注释 2 4 2 2 5 3 2 2 2" xfId="40185"/>
    <cellStyle name="注释 2 4 2 2 5 3 2 2 3" xfId="40186"/>
    <cellStyle name="注释 2 4 2 2 5 3 2 3" xfId="40187"/>
    <cellStyle name="注释 2 4 2 2 5 3 2 4" xfId="40188"/>
    <cellStyle name="注释 2 4 2 2 5 3 3" xfId="40189"/>
    <cellStyle name="注释 2 4 2 2 5 3 3 2" xfId="40190"/>
    <cellStyle name="注释 2 4 2 2 5 3 3 2 2" xfId="40191"/>
    <cellStyle name="注释 2 4 2 2 5 3 3 2 3" xfId="40192"/>
    <cellStyle name="注释 2 4 2 2 5 3 3 3" xfId="40193"/>
    <cellStyle name="注释 2 4 2 2 5 3 3 4" xfId="40194"/>
    <cellStyle name="注释 2 4 2 2 5 3 4" xfId="40195"/>
    <cellStyle name="注释 2 4 2 2 5 3 4 2" xfId="40196"/>
    <cellStyle name="注释 2 4 2 2 5 3 4 2 2" xfId="40197"/>
    <cellStyle name="注释 2 4 2 2 5 3 4 2 3" xfId="40198"/>
    <cellStyle name="注释 2 4 2 2 5 3 4 3" xfId="40199"/>
    <cellStyle name="注释 2 4 2 2 5 3 4 4" xfId="40200"/>
    <cellStyle name="注释 2 4 2 2 5 3 5" xfId="40201"/>
    <cellStyle name="注释 2 4 2 2 5 3 5 2" xfId="40202"/>
    <cellStyle name="注释 2 4 2 2 5 3 5 3" xfId="40203"/>
    <cellStyle name="注释 2 4 2 2 5 3 6" xfId="40204"/>
    <cellStyle name="注释 2 4 2 2 5 3 6 2" xfId="40205"/>
    <cellStyle name="注释 2 4 2 2 5 3 6 3" xfId="40206"/>
    <cellStyle name="注释 2 4 2 2 5 3 7" xfId="40207"/>
    <cellStyle name="注释 2 4 2 2 5 3 8" xfId="40208"/>
    <cellStyle name="注释 2 4 2 2 5 4" xfId="40209"/>
    <cellStyle name="注释 2 4 2 2 5 4 2" xfId="40210"/>
    <cellStyle name="注释 2 4 2 2 5 4 2 2" xfId="40211"/>
    <cellStyle name="注释 2 4 2 2 5 4 2 2 2" xfId="40212"/>
    <cellStyle name="注释 2 4 2 2 5 4 2 2 3" xfId="40213"/>
    <cellStyle name="注释 2 4 2 2 5 4 2 3" xfId="40214"/>
    <cellStyle name="注释 2 4 2 2 5 4 2 4" xfId="40215"/>
    <cellStyle name="注释 2 4 2 2 5 4 3" xfId="40216"/>
    <cellStyle name="注释 2 4 2 2 5 4 3 2" xfId="40217"/>
    <cellStyle name="注释 2 4 2 2 5 4 3 2 2" xfId="40218"/>
    <cellStyle name="注释 2 4 2 2 5 4 3 2 3" xfId="40219"/>
    <cellStyle name="注释 2 4 2 2 5 4 3 3" xfId="40220"/>
    <cellStyle name="注释 2 4 2 2 5 4 3 4" xfId="40221"/>
    <cellStyle name="注释 2 4 2 2 5 4 4" xfId="40222"/>
    <cellStyle name="注释 2 4 2 2 5 4 4 2" xfId="40223"/>
    <cellStyle name="注释 2 4 2 2 5 4 4 2 2" xfId="40224"/>
    <cellStyle name="注释 2 4 2 2 5 4 4 2 3" xfId="40225"/>
    <cellStyle name="注释 2 4 2 2 5 4 4 3" xfId="40226"/>
    <cellStyle name="注释 2 4 2 2 5 4 4 4" xfId="40227"/>
    <cellStyle name="注释 2 4 2 2 5 4 5" xfId="40228"/>
    <cellStyle name="注释 2 4 2 2 5 4 5 2" xfId="40229"/>
    <cellStyle name="注释 2 4 2 2 5 4 5 3" xfId="40230"/>
    <cellStyle name="注释 2 4 2 2 5 4 6" xfId="40231"/>
    <cellStyle name="注释 2 4 2 2 5 4 6 2" xfId="40232"/>
    <cellStyle name="注释 2 4 2 2 5 4 6 3" xfId="40233"/>
    <cellStyle name="注释 2 4 2 2 5 4 7" xfId="40234"/>
    <cellStyle name="注释 2 4 2 2 5 4 8" xfId="40235"/>
    <cellStyle name="注释 2 4 2 2 5 5" xfId="40236"/>
    <cellStyle name="注释 2 4 2 2 5 5 2" xfId="40237"/>
    <cellStyle name="注释 2 4 2 2 5 5 2 2" xfId="40238"/>
    <cellStyle name="注释 2 4 2 2 5 5 2 3" xfId="40239"/>
    <cellStyle name="注释 2 4 2 2 5 5 3" xfId="40240"/>
    <cellStyle name="注释 2 4 2 2 5 5 4" xfId="40241"/>
    <cellStyle name="注释 2 4 2 2 5 6" xfId="40242"/>
    <cellStyle name="注释 2 4 2 2 5 6 2" xfId="40243"/>
    <cellStyle name="注释 2 4 2 2 5 6 3" xfId="40244"/>
    <cellStyle name="注释 2 4 2 2 5 7" xfId="40245"/>
    <cellStyle name="注释 2 4 2 2 5 7 2" xfId="40246"/>
    <cellStyle name="注释 2 4 2 2 5 7 3" xfId="40247"/>
    <cellStyle name="注释 2 4 2 2 5 8" xfId="40248"/>
    <cellStyle name="注释 2 4 2 2 5 9" xfId="40249"/>
    <cellStyle name="注释 2 4 2 2 6" xfId="40250"/>
    <cellStyle name="注释 2 4 2 2 6 2" xfId="40251"/>
    <cellStyle name="注释 2 4 2 2 6 2 2" xfId="40252"/>
    <cellStyle name="注释 2 4 2 2 6 2 2 2" xfId="40253"/>
    <cellStyle name="注释 2 4 2 2 6 2 2 3" xfId="40254"/>
    <cellStyle name="注释 2 4 2 2 6 2 3" xfId="40255"/>
    <cellStyle name="注释 2 4 2 2 6 2 4" xfId="40256"/>
    <cellStyle name="注释 2 4 2 2 6 3" xfId="40257"/>
    <cellStyle name="注释 2 4 2 2 6 3 2" xfId="40258"/>
    <cellStyle name="注释 2 4 2 2 6 3 2 2" xfId="40259"/>
    <cellStyle name="注释 2 4 2 2 6 3 2 3" xfId="40260"/>
    <cellStyle name="注释 2 4 2 2 6 3 3" xfId="40261"/>
    <cellStyle name="注释 2 4 2 2 6 3 4" xfId="40262"/>
    <cellStyle name="注释 2 4 2 2 6 4" xfId="40263"/>
    <cellStyle name="注释 2 4 2 2 6 4 2" xfId="40264"/>
    <cellStyle name="注释 2 4 2 2 6 4 2 2" xfId="40265"/>
    <cellStyle name="注释 2 4 2 2 6 4 2 3" xfId="40266"/>
    <cellStyle name="注释 2 4 2 2 6 4 3" xfId="40267"/>
    <cellStyle name="注释 2 4 2 2 6 4 4" xfId="40268"/>
    <cellStyle name="注释 2 4 2 2 6 5" xfId="40269"/>
    <cellStyle name="注释 2 4 2 2 6 5 2" xfId="40270"/>
    <cellStyle name="注释 2 4 2 2 6 5 3" xfId="40271"/>
    <cellStyle name="注释 2 4 2 2 6 6" xfId="40272"/>
    <cellStyle name="注释 2 4 2 2 6 6 2" xfId="40273"/>
    <cellStyle name="注释 2 4 2 2 6 6 3" xfId="40274"/>
    <cellStyle name="注释 2 4 2 2 6 7" xfId="40275"/>
    <cellStyle name="注释 2 4 2 2 6 8" xfId="40276"/>
    <cellStyle name="注释 2 4 2 2 7" xfId="40277"/>
    <cellStyle name="注释 2 4 2 2 7 2" xfId="40278"/>
    <cellStyle name="注释 2 4 2 2 7 2 2" xfId="40279"/>
    <cellStyle name="注释 2 4 2 2 7 2 2 2" xfId="40280"/>
    <cellStyle name="注释 2 4 2 2 7 2 2 3" xfId="40281"/>
    <cellStyle name="注释 2 4 2 2 7 2 3" xfId="40282"/>
    <cellStyle name="注释 2 4 2 2 7 2 4" xfId="40283"/>
    <cellStyle name="注释 2 4 2 2 7 3" xfId="40284"/>
    <cellStyle name="注释 2 4 2 2 7 3 2" xfId="40285"/>
    <cellStyle name="注释 2 4 2 2 7 3 2 2" xfId="40286"/>
    <cellStyle name="注释 2 4 2 2 7 3 2 3" xfId="40287"/>
    <cellStyle name="注释 2 4 2 2 7 3 3" xfId="40288"/>
    <cellStyle name="注释 2 4 2 2 7 3 4" xfId="40289"/>
    <cellStyle name="注释 2 4 2 2 7 4" xfId="40290"/>
    <cellStyle name="注释 2 4 2 2 7 4 2" xfId="40291"/>
    <cellStyle name="注释 2 4 2 2 7 4 2 2" xfId="40292"/>
    <cellStyle name="注释 2 4 2 2 7 4 2 3" xfId="40293"/>
    <cellStyle name="注释 2 4 2 2 7 4 3" xfId="40294"/>
    <cellStyle name="注释 2 4 2 2 7 4 4" xfId="40295"/>
    <cellStyle name="注释 2 4 2 2 7 5" xfId="40296"/>
    <cellStyle name="注释 2 4 2 2 7 5 2" xfId="40297"/>
    <cellStyle name="注释 2 4 2 2 7 5 3" xfId="40298"/>
    <cellStyle name="注释 2 4 2 2 7 6" xfId="40299"/>
    <cellStyle name="注释 2 4 2 2 7 6 2" xfId="40300"/>
    <cellStyle name="注释 2 4 2 2 7 6 3" xfId="40301"/>
    <cellStyle name="注释 2 4 2 2 7 7" xfId="40302"/>
    <cellStyle name="注释 2 4 2 2 7 8" xfId="40303"/>
    <cellStyle name="注释 2 4 2 2 8" xfId="40304"/>
    <cellStyle name="注释 2 4 2 2 8 2" xfId="40305"/>
    <cellStyle name="注释 2 4 2 2 8 2 2" xfId="40306"/>
    <cellStyle name="注释 2 4 2 2 8 2 2 2" xfId="40307"/>
    <cellStyle name="注释 2 4 2 2 8 2 2 3" xfId="40308"/>
    <cellStyle name="注释 2 4 2 2 8 2 3" xfId="40309"/>
    <cellStyle name="注释 2 4 2 2 8 2 4" xfId="40310"/>
    <cellStyle name="注释 2 4 2 2 8 3" xfId="40311"/>
    <cellStyle name="注释 2 4 2 2 8 3 2" xfId="40312"/>
    <cellStyle name="注释 2 4 2 2 8 3 2 2" xfId="40313"/>
    <cellStyle name="注释 2 4 2 2 8 3 2 3" xfId="40314"/>
    <cellStyle name="注释 2 4 2 2 8 3 3" xfId="40315"/>
    <cellStyle name="注释 2 4 2 2 8 3 4" xfId="40316"/>
    <cellStyle name="注释 2 4 2 2 8 4" xfId="40317"/>
    <cellStyle name="注释 2 4 2 2 8 4 2" xfId="40318"/>
    <cellStyle name="注释 2 4 2 2 8 4 2 2" xfId="40319"/>
    <cellStyle name="注释 2 4 2 2 8 4 2 3" xfId="40320"/>
    <cellStyle name="注释 2 4 2 2 8 4 3" xfId="40321"/>
    <cellStyle name="注释 2 4 2 2 8 4 4" xfId="40322"/>
    <cellStyle name="注释 2 4 2 2 8 5" xfId="40323"/>
    <cellStyle name="注释 2 4 2 2 8 5 2" xfId="40324"/>
    <cellStyle name="注释 2 4 2 2 8 5 3" xfId="40325"/>
    <cellStyle name="注释 2 4 2 2 8 6" xfId="40326"/>
    <cellStyle name="注释 2 4 2 2 8 6 2" xfId="40327"/>
    <cellStyle name="注释 2 4 2 2 8 6 3" xfId="40328"/>
    <cellStyle name="注释 2 4 2 2 8 7" xfId="40329"/>
    <cellStyle name="注释 2 4 2 2 8 8" xfId="40330"/>
    <cellStyle name="注释 2 4 2 2 9" xfId="40331"/>
    <cellStyle name="注释 2 4 2 2 9 2" xfId="40332"/>
    <cellStyle name="注释 2 4 2 2 9 2 2" xfId="40333"/>
    <cellStyle name="注释 2 4 2 2 9 2 3" xfId="40334"/>
    <cellStyle name="注释 2 4 2 2 9 3" xfId="40335"/>
    <cellStyle name="注释 2 4 2 2 9 4" xfId="40336"/>
    <cellStyle name="注释 2 4 2 3" xfId="40337"/>
    <cellStyle name="注释 2 4 2 3 2" xfId="40338"/>
    <cellStyle name="注释 2 4 2 3 2 2" xfId="40339"/>
    <cellStyle name="注释 2 4 2 3 2 2 2" xfId="40340"/>
    <cellStyle name="注释 2 4 2 3 2 2 2 2" xfId="40341"/>
    <cellStyle name="注释 2 4 2 3 2 2 2 2 2" xfId="40342"/>
    <cellStyle name="注释 2 4 2 3 2 2 2 2 3" xfId="40343"/>
    <cellStyle name="注释 2 4 2 3 2 2 2 3" xfId="40344"/>
    <cellStyle name="注释 2 4 2 3 2 2 2 4" xfId="40345"/>
    <cellStyle name="注释 2 4 2 3 2 2 3" xfId="40346"/>
    <cellStyle name="注释 2 4 2 3 2 2 3 2" xfId="40347"/>
    <cellStyle name="注释 2 4 2 3 2 2 3 2 2" xfId="40348"/>
    <cellStyle name="注释 2 4 2 3 2 2 3 2 3" xfId="40349"/>
    <cellStyle name="注释 2 4 2 3 2 2 3 3" xfId="40350"/>
    <cellStyle name="注释 2 4 2 3 2 2 3 4" xfId="40351"/>
    <cellStyle name="注释 2 4 2 3 2 2 4" xfId="40352"/>
    <cellStyle name="注释 2 4 2 3 2 2 4 2" xfId="40353"/>
    <cellStyle name="注释 2 4 2 3 2 2 4 2 2" xfId="40354"/>
    <cellStyle name="注释 2 4 2 3 2 2 4 2 3" xfId="40355"/>
    <cellStyle name="注释 2 4 2 3 2 2 4 3" xfId="40356"/>
    <cellStyle name="注释 2 4 2 3 2 2 4 4" xfId="40357"/>
    <cellStyle name="注释 2 4 2 3 2 2 5" xfId="40358"/>
    <cellStyle name="注释 2 4 2 3 2 2 5 2" xfId="40359"/>
    <cellStyle name="注释 2 4 2 3 2 2 5 3" xfId="40360"/>
    <cellStyle name="注释 2 4 2 3 2 2 6" xfId="40361"/>
    <cellStyle name="注释 2 4 2 3 2 2 6 2" xfId="40362"/>
    <cellStyle name="注释 2 4 2 3 2 2 6 3" xfId="40363"/>
    <cellStyle name="注释 2 4 2 3 2 2 7" xfId="40364"/>
    <cellStyle name="注释 2 4 2 3 2 2 8" xfId="40365"/>
    <cellStyle name="注释 2 4 2 3 2 3" xfId="40366"/>
    <cellStyle name="注释 2 4 2 3 2 3 2" xfId="40367"/>
    <cellStyle name="注释 2 4 2 3 2 3 2 2" xfId="40368"/>
    <cellStyle name="注释 2 4 2 3 2 3 2 2 2" xfId="40369"/>
    <cellStyle name="注释 2 4 2 3 2 3 2 2 3" xfId="40370"/>
    <cellStyle name="注释 2 4 2 3 2 3 2 3" xfId="40371"/>
    <cellStyle name="注释 2 4 2 3 2 3 2 4" xfId="40372"/>
    <cellStyle name="注释 2 4 2 3 2 3 3" xfId="40373"/>
    <cellStyle name="注释 2 4 2 3 2 3 3 2" xfId="40374"/>
    <cellStyle name="注释 2 4 2 3 2 3 3 2 2" xfId="40375"/>
    <cellStyle name="注释 2 4 2 3 2 3 3 2 3" xfId="40376"/>
    <cellStyle name="注释 2 4 2 3 2 3 3 3" xfId="40377"/>
    <cellStyle name="注释 2 4 2 3 2 3 3 4" xfId="40378"/>
    <cellStyle name="注释 2 4 2 3 2 3 4" xfId="40379"/>
    <cellStyle name="注释 2 4 2 3 2 3 4 2" xfId="40380"/>
    <cellStyle name="注释 2 4 2 3 2 3 4 2 2" xfId="40381"/>
    <cellStyle name="注释 2 4 2 3 2 3 4 2 3" xfId="40382"/>
    <cellStyle name="注释 2 4 2 3 2 3 4 3" xfId="40383"/>
    <cellStyle name="注释 2 4 2 3 2 3 4 4" xfId="40384"/>
    <cellStyle name="注释 2 4 2 3 2 3 5" xfId="40385"/>
    <cellStyle name="注释 2 4 2 3 2 3 5 2" xfId="40386"/>
    <cellStyle name="注释 2 4 2 3 2 3 5 3" xfId="40387"/>
    <cellStyle name="注释 2 4 2 3 2 3 6" xfId="40388"/>
    <cellStyle name="注释 2 4 2 3 2 3 6 2" xfId="40389"/>
    <cellStyle name="注释 2 4 2 3 2 3 6 3" xfId="40390"/>
    <cellStyle name="注释 2 4 2 3 2 3 7" xfId="40391"/>
    <cellStyle name="注释 2 4 2 3 2 3 8" xfId="40392"/>
    <cellStyle name="注释 2 4 2 3 2 4" xfId="40393"/>
    <cellStyle name="注释 2 4 2 3 2 4 2" xfId="40394"/>
    <cellStyle name="注释 2 4 2 3 2 4 2 2" xfId="40395"/>
    <cellStyle name="注释 2 4 2 3 2 4 2 2 2" xfId="40396"/>
    <cellStyle name="注释 2 4 2 3 2 4 2 2 3" xfId="40397"/>
    <cellStyle name="注释 2 4 2 3 2 4 2 3" xfId="40398"/>
    <cellStyle name="注释 2 4 2 3 2 4 2 4" xfId="40399"/>
    <cellStyle name="注释 2 4 2 3 2 4 3" xfId="40400"/>
    <cellStyle name="注释 2 4 2 3 2 4 3 2" xfId="40401"/>
    <cellStyle name="注释 2 4 2 3 2 4 3 2 2" xfId="40402"/>
    <cellStyle name="注释 2 4 2 3 2 4 3 2 3" xfId="40403"/>
    <cellStyle name="注释 2 4 2 3 2 4 3 3" xfId="40404"/>
    <cellStyle name="注释 2 4 2 3 2 4 3 4" xfId="40405"/>
    <cellStyle name="注释 2 4 2 3 2 4 4" xfId="40406"/>
    <cellStyle name="注释 2 4 2 3 2 4 4 2" xfId="40407"/>
    <cellStyle name="注释 2 4 2 3 2 4 4 2 2" xfId="40408"/>
    <cellStyle name="注释 2 4 2 3 2 4 4 2 3" xfId="40409"/>
    <cellStyle name="注释 2 4 2 3 2 4 4 3" xfId="40410"/>
    <cellStyle name="注释 2 4 2 3 2 4 4 4" xfId="40411"/>
    <cellStyle name="注释 2 4 2 3 2 4 5" xfId="40412"/>
    <cellStyle name="注释 2 4 2 3 2 4 5 2" xfId="40413"/>
    <cellStyle name="注释 2 4 2 3 2 4 5 3" xfId="40414"/>
    <cellStyle name="注释 2 4 2 3 2 4 6" xfId="40415"/>
    <cellStyle name="注释 2 4 2 3 2 4 6 2" xfId="40416"/>
    <cellStyle name="注释 2 4 2 3 2 4 6 3" xfId="40417"/>
    <cellStyle name="注释 2 4 2 3 2 4 7" xfId="40418"/>
    <cellStyle name="注释 2 4 2 3 2 4 8" xfId="40419"/>
    <cellStyle name="注释 2 4 2 3 2 5" xfId="40420"/>
    <cellStyle name="注释 2 4 2 3 2 5 2" xfId="40421"/>
    <cellStyle name="注释 2 4 2 3 2 5 2 2" xfId="40422"/>
    <cellStyle name="注释 2 4 2 3 2 5 2 3" xfId="40423"/>
    <cellStyle name="注释 2 4 2 3 2 5 3" xfId="40424"/>
    <cellStyle name="注释 2 4 2 3 2 5 4" xfId="40425"/>
    <cellStyle name="注释 2 4 2 3 2 6" xfId="40426"/>
    <cellStyle name="注释 2 4 2 3 2 6 2" xfId="40427"/>
    <cellStyle name="注释 2 4 2 3 2 6 3" xfId="40428"/>
    <cellStyle name="注释 2 4 2 3 2 7" xfId="40429"/>
    <cellStyle name="注释 2 4 2 3 2 7 2" xfId="40430"/>
    <cellStyle name="注释 2 4 2 3 2 7 3" xfId="40431"/>
    <cellStyle name="注释 2 4 2 3 2 8" xfId="40432"/>
    <cellStyle name="注释 2 4 2 3 2 9" xfId="40433"/>
    <cellStyle name="注释 2 4 2 3 3" xfId="40434"/>
    <cellStyle name="注释 2 4 2 3 3 2" xfId="40435"/>
    <cellStyle name="注释 2 4 2 3 3 2 2" xfId="40436"/>
    <cellStyle name="注释 2 4 2 3 3 2 2 2" xfId="40437"/>
    <cellStyle name="注释 2 4 2 3 3 2 2 3" xfId="40438"/>
    <cellStyle name="注释 2 4 2 3 3 2 3" xfId="40439"/>
    <cellStyle name="注释 2 4 2 3 3 2 4" xfId="40440"/>
    <cellStyle name="注释 2 4 2 3 3 3" xfId="40441"/>
    <cellStyle name="注释 2 4 2 3 3 3 2" xfId="40442"/>
    <cellStyle name="注释 2 4 2 3 3 3 2 2" xfId="40443"/>
    <cellStyle name="注释 2 4 2 3 3 3 2 3" xfId="40444"/>
    <cellStyle name="注释 2 4 2 3 3 3 3" xfId="40445"/>
    <cellStyle name="注释 2 4 2 3 3 3 4" xfId="40446"/>
    <cellStyle name="注释 2 4 2 3 3 4" xfId="40447"/>
    <cellStyle name="注释 2 4 2 3 3 4 2" xfId="40448"/>
    <cellStyle name="注释 2 4 2 3 3 4 2 2" xfId="40449"/>
    <cellStyle name="注释 2 4 2 3 3 4 2 3" xfId="40450"/>
    <cellStyle name="注释 2 4 2 3 3 4 3" xfId="40451"/>
    <cellStyle name="注释 2 4 2 3 3 4 4" xfId="40452"/>
    <cellStyle name="注释 2 4 2 3 3 5" xfId="40453"/>
    <cellStyle name="注释 2 4 2 3 3 5 2" xfId="40454"/>
    <cellStyle name="注释 2 4 2 3 3 5 3" xfId="40455"/>
    <cellStyle name="注释 2 4 2 3 3 6" xfId="40456"/>
    <cellStyle name="注释 2 4 2 3 3 6 2" xfId="40457"/>
    <cellStyle name="注释 2 4 2 3 3 6 3" xfId="40458"/>
    <cellStyle name="注释 2 4 2 3 3 7" xfId="40459"/>
    <cellStyle name="注释 2 4 2 3 3 8" xfId="40460"/>
    <cellStyle name="注释 2 4 2 3 4" xfId="40461"/>
    <cellStyle name="注释 2 4 2 3 4 2" xfId="40462"/>
    <cellStyle name="注释 2 4 2 3 4 2 2" xfId="40463"/>
    <cellStyle name="注释 2 4 2 3 4 2 2 2" xfId="40464"/>
    <cellStyle name="注释 2 4 2 3 4 2 2 3" xfId="40465"/>
    <cellStyle name="注释 2 4 2 3 4 2 3" xfId="40466"/>
    <cellStyle name="注释 2 4 2 3 4 2 4" xfId="40467"/>
    <cellStyle name="注释 2 4 2 3 4 3" xfId="40468"/>
    <cellStyle name="注释 2 4 2 3 4 3 2" xfId="40469"/>
    <cellStyle name="注释 2 4 2 3 4 3 2 2" xfId="40470"/>
    <cellStyle name="注释 2 4 2 3 4 3 2 3" xfId="40471"/>
    <cellStyle name="注释 2 4 2 3 4 3 3" xfId="40472"/>
    <cellStyle name="注释 2 4 2 3 4 3 4" xfId="40473"/>
    <cellStyle name="注释 2 4 2 3 4 4" xfId="40474"/>
    <cellStyle name="注释 2 4 2 3 4 4 2" xfId="40475"/>
    <cellStyle name="注释 2 4 2 3 4 4 2 2" xfId="40476"/>
    <cellStyle name="注释 2 4 2 3 4 4 2 3" xfId="40477"/>
    <cellStyle name="注释 2 4 2 3 4 4 3" xfId="40478"/>
    <cellStyle name="注释 2 4 2 3 4 4 4" xfId="40479"/>
    <cellStyle name="注释 2 4 2 3 4 5" xfId="40480"/>
    <cellStyle name="注释 2 4 2 3 4 5 2" xfId="40481"/>
    <cellStyle name="注释 2 4 2 3 4 5 3" xfId="40482"/>
    <cellStyle name="注释 2 4 2 3 4 6" xfId="40483"/>
    <cellStyle name="注释 2 4 2 3 4 6 2" xfId="40484"/>
    <cellStyle name="注释 2 4 2 3 4 6 3" xfId="40485"/>
    <cellStyle name="注释 2 4 2 3 4 7" xfId="40486"/>
    <cellStyle name="注释 2 4 2 3 4 8" xfId="40487"/>
    <cellStyle name="注释 2 4 2 3 5" xfId="40488"/>
    <cellStyle name="注释 2 4 2 3 5 2" xfId="40489"/>
    <cellStyle name="注释 2 4 2 3 5 2 2" xfId="40490"/>
    <cellStyle name="注释 2 4 2 3 5 2 2 2" xfId="40491"/>
    <cellStyle name="注释 2 4 2 3 5 2 2 3" xfId="40492"/>
    <cellStyle name="注释 2 4 2 3 5 2 3" xfId="40493"/>
    <cellStyle name="注释 2 4 2 3 5 2 4" xfId="40494"/>
    <cellStyle name="注释 2 4 2 3 5 3" xfId="40495"/>
    <cellStyle name="注释 2 4 2 3 5 3 2" xfId="40496"/>
    <cellStyle name="注释 2 4 2 3 5 3 2 2" xfId="40497"/>
    <cellStyle name="注释 2 4 2 3 5 3 2 3" xfId="40498"/>
    <cellStyle name="注释 2 4 2 3 5 3 3" xfId="40499"/>
    <cellStyle name="注释 2 4 2 3 5 3 4" xfId="40500"/>
    <cellStyle name="注释 2 4 2 3 5 4" xfId="40501"/>
    <cellStyle name="注释 2 4 2 3 5 4 2" xfId="40502"/>
    <cellStyle name="注释 2 4 2 3 5 4 2 2" xfId="40503"/>
    <cellStyle name="注释 2 4 2 3 5 4 2 3" xfId="40504"/>
    <cellStyle name="注释 2 4 2 3 5 4 3" xfId="40505"/>
    <cellStyle name="注释 2 4 2 3 5 4 4" xfId="40506"/>
    <cellStyle name="注释 2 4 2 3 5 5" xfId="40507"/>
    <cellStyle name="注释 2 4 2 3 5 5 2" xfId="40508"/>
    <cellStyle name="注释 2 4 2 3 5 5 3" xfId="40509"/>
    <cellStyle name="注释 2 4 2 3 5 6" xfId="40510"/>
    <cellStyle name="注释 2 4 2 3 5 6 2" xfId="40511"/>
    <cellStyle name="注释 2 4 2 3 5 6 3" xfId="40512"/>
    <cellStyle name="注释 2 4 2 3 5 7" xfId="40513"/>
    <cellStyle name="注释 2 4 2 3 5 8" xfId="40514"/>
    <cellStyle name="注释 2 4 2 3 6" xfId="40515"/>
    <cellStyle name="注释 2 4 2 3 6 2" xfId="40516"/>
    <cellStyle name="注释 2 4 2 3 6 2 2" xfId="40517"/>
    <cellStyle name="注释 2 4 2 3 6 2 3" xfId="40518"/>
    <cellStyle name="注释 2 4 2 3 6 3" xfId="40519"/>
    <cellStyle name="注释 2 4 2 3 6 4" xfId="40520"/>
    <cellStyle name="注释 2 4 2 3 7" xfId="40521"/>
    <cellStyle name="注释 2 4 2 3 7 2" xfId="40522"/>
    <cellStyle name="注释 2 4 2 3 7 3" xfId="40523"/>
    <cellStyle name="注释 2 4 2 3 8" xfId="40524"/>
    <cellStyle name="注释 2 4 2 3 9" xfId="40525"/>
    <cellStyle name="注释 2 4 2 4" xfId="40526"/>
    <cellStyle name="注释 2 4 2 4 2" xfId="40527"/>
    <cellStyle name="注释 2 4 2 4 2 2" xfId="40528"/>
    <cellStyle name="注释 2 4 2 4 2 2 2" xfId="40529"/>
    <cellStyle name="注释 2 4 2 4 2 2 2 2" xfId="40530"/>
    <cellStyle name="注释 2 4 2 4 2 2 2 2 2" xfId="40531"/>
    <cellStyle name="注释 2 4 2 4 2 2 2 2 3" xfId="40532"/>
    <cellStyle name="注释 2 4 2 4 2 2 2 3" xfId="40533"/>
    <cellStyle name="注释 2 4 2 4 2 2 2 4" xfId="40534"/>
    <cellStyle name="注释 2 4 2 4 2 2 3" xfId="40535"/>
    <cellStyle name="注释 2 4 2 4 2 2 3 2" xfId="40536"/>
    <cellStyle name="注释 2 4 2 4 2 2 3 2 2" xfId="40537"/>
    <cellStyle name="注释 2 4 2 4 2 2 3 2 3" xfId="40538"/>
    <cellStyle name="注释 2 4 2 4 2 2 3 3" xfId="40539"/>
    <cellStyle name="注释 2 4 2 4 2 2 3 4" xfId="40540"/>
    <cellStyle name="注释 2 4 2 4 2 2 4" xfId="40541"/>
    <cellStyle name="注释 2 4 2 4 2 2 4 2" xfId="40542"/>
    <cellStyle name="注释 2 4 2 4 2 2 4 2 2" xfId="40543"/>
    <cellStyle name="注释 2 4 2 4 2 2 4 2 3" xfId="40544"/>
    <cellStyle name="注释 2 4 2 4 2 2 4 3" xfId="40545"/>
    <cellStyle name="注释 2 4 2 4 2 2 4 4" xfId="40546"/>
    <cellStyle name="注释 2 4 2 4 2 2 5" xfId="40547"/>
    <cellStyle name="注释 2 4 2 4 2 2 5 2" xfId="40548"/>
    <cellStyle name="注释 2 4 2 4 2 2 5 3" xfId="40549"/>
    <cellStyle name="注释 2 4 2 4 2 2 6" xfId="40550"/>
    <cellStyle name="注释 2 4 2 4 2 2 6 2" xfId="40551"/>
    <cellStyle name="注释 2 4 2 4 2 2 6 3" xfId="40552"/>
    <cellStyle name="注释 2 4 2 4 2 2 7" xfId="40553"/>
    <cellStyle name="注释 2 4 2 4 2 2 8" xfId="40554"/>
    <cellStyle name="注释 2 4 2 4 2 3" xfId="40555"/>
    <cellStyle name="注释 2 4 2 4 2 3 2" xfId="40556"/>
    <cellStyle name="注释 2 4 2 4 2 3 2 2" xfId="40557"/>
    <cellStyle name="注释 2 4 2 4 2 3 2 2 2" xfId="40558"/>
    <cellStyle name="注释 2 4 2 4 2 3 2 2 3" xfId="40559"/>
    <cellStyle name="注释 2 4 2 4 2 3 2 3" xfId="40560"/>
    <cellStyle name="注释 2 4 2 4 2 3 2 4" xfId="40561"/>
    <cellStyle name="注释 2 4 2 4 2 3 3" xfId="40562"/>
    <cellStyle name="注释 2 4 2 4 2 3 3 2" xfId="40563"/>
    <cellStyle name="注释 2 4 2 4 2 3 3 2 2" xfId="40564"/>
    <cellStyle name="注释 2 4 2 4 2 3 3 2 3" xfId="40565"/>
    <cellStyle name="注释 2 4 2 4 2 3 3 3" xfId="40566"/>
    <cellStyle name="注释 2 4 2 4 2 3 3 4" xfId="40567"/>
    <cellStyle name="注释 2 4 2 4 2 3 4" xfId="40568"/>
    <cellStyle name="注释 2 4 2 4 2 3 4 2" xfId="40569"/>
    <cellStyle name="注释 2 4 2 4 2 3 4 2 2" xfId="40570"/>
    <cellStyle name="注释 2 4 2 4 2 3 4 2 3" xfId="40571"/>
    <cellStyle name="注释 2 4 2 4 2 3 4 3" xfId="40572"/>
    <cellStyle name="注释 2 4 2 4 2 3 4 4" xfId="40573"/>
    <cellStyle name="注释 2 4 2 4 2 3 5" xfId="40574"/>
    <cellStyle name="注释 2 4 2 4 2 3 5 2" xfId="40575"/>
    <cellStyle name="注释 2 4 2 4 2 3 5 3" xfId="40576"/>
    <cellStyle name="注释 2 4 2 4 2 3 6" xfId="40577"/>
    <cellStyle name="注释 2 4 2 4 2 3 6 2" xfId="40578"/>
    <cellStyle name="注释 2 4 2 4 2 3 6 3" xfId="40579"/>
    <cellStyle name="注释 2 4 2 4 2 3 7" xfId="40580"/>
    <cellStyle name="注释 2 4 2 4 2 3 8" xfId="40581"/>
    <cellStyle name="注释 2 4 2 4 2 4" xfId="40582"/>
    <cellStyle name="注释 2 4 2 4 2 4 2" xfId="40583"/>
    <cellStyle name="注释 2 4 2 4 2 4 2 2" xfId="40584"/>
    <cellStyle name="注释 2 4 2 4 2 4 2 2 2" xfId="40585"/>
    <cellStyle name="注释 2 4 2 4 2 4 2 2 3" xfId="40586"/>
    <cellStyle name="注释 2 4 2 4 2 4 2 3" xfId="40587"/>
    <cellStyle name="注释 2 4 2 4 2 4 2 4" xfId="40588"/>
    <cellStyle name="注释 2 4 2 4 2 4 3" xfId="40589"/>
    <cellStyle name="注释 2 4 2 4 2 4 3 2" xfId="40590"/>
    <cellStyle name="注释 2 4 2 4 2 4 3 2 2" xfId="40591"/>
    <cellStyle name="注释 2 4 2 4 2 4 3 2 3" xfId="40592"/>
    <cellStyle name="注释 2 4 2 4 2 4 3 3" xfId="40593"/>
    <cellStyle name="注释 2 4 2 4 2 4 3 4" xfId="40594"/>
    <cellStyle name="注释 2 4 2 4 2 4 4" xfId="40595"/>
    <cellStyle name="注释 2 4 2 4 2 4 4 2" xfId="40596"/>
    <cellStyle name="注释 2 4 2 4 2 4 4 2 2" xfId="40597"/>
    <cellStyle name="注释 2 4 2 4 2 4 4 2 3" xfId="40598"/>
    <cellStyle name="注释 2 4 2 4 2 4 4 3" xfId="40599"/>
    <cellStyle name="注释 2 4 2 4 2 4 4 4" xfId="40600"/>
    <cellStyle name="注释 2 4 2 4 2 4 5" xfId="40601"/>
    <cellStyle name="注释 2 4 2 4 2 4 5 2" xfId="40602"/>
    <cellStyle name="注释 2 4 2 4 2 4 5 3" xfId="40603"/>
    <cellStyle name="注释 2 4 2 4 2 4 6" xfId="40604"/>
    <cellStyle name="注释 2 4 2 4 2 4 6 2" xfId="40605"/>
    <cellStyle name="注释 2 4 2 4 2 4 6 3" xfId="40606"/>
    <cellStyle name="注释 2 4 2 4 2 4 7" xfId="40607"/>
    <cellStyle name="注释 2 4 2 4 2 4 8" xfId="40608"/>
    <cellStyle name="注释 2 4 2 4 2 5" xfId="40609"/>
    <cellStyle name="注释 2 4 2 4 2 5 2" xfId="40610"/>
    <cellStyle name="注释 2 4 2 4 2 5 2 2" xfId="40611"/>
    <cellStyle name="注释 2 4 2 4 2 5 2 3" xfId="40612"/>
    <cellStyle name="注释 2 4 2 4 2 5 3" xfId="40613"/>
    <cellStyle name="注释 2 4 2 4 2 5 4" xfId="40614"/>
    <cellStyle name="注释 2 4 2 4 2 6" xfId="40615"/>
    <cellStyle name="注释 2 4 2 4 2 6 2" xfId="40616"/>
    <cellStyle name="注释 2 4 2 4 2 6 3" xfId="40617"/>
    <cellStyle name="注释 2 4 2 4 2 7" xfId="40618"/>
    <cellStyle name="注释 2 4 2 4 2 7 2" xfId="40619"/>
    <cellStyle name="注释 2 4 2 4 2 7 3" xfId="40620"/>
    <cellStyle name="注释 2 4 2 4 2 8" xfId="40621"/>
    <cellStyle name="注释 2 4 2 4 2 9" xfId="40622"/>
    <cellStyle name="注释 2 4 2 4 3" xfId="40623"/>
    <cellStyle name="注释 2 4 2 4 3 2" xfId="40624"/>
    <cellStyle name="注释 2 4 2 4 3 2 2" xfId="40625"/>
    <cellStyle name="注释 2 4 2 4 3 2 2 2" xfId="40626"/>
    <cellStyle name="注释 2 4 2 4 3 2 2 3" xfId="40627"/>
    <cellStyle name="注释 2 4 2 4 3 2 3" xfId="40628"/>
    <cellStyle name="注释 2 4 2 4 3 2 4" xfId="40629"/>
    <cellStyle name="注释 2 4 2 4 3 3" xfId="40630"/>
    <cellStyle name="注释 2 4 2 4 3 3 2" xfId="40631"/>
    <cellStyle name="注释 2 4 2 4 3 3 2 2" xfId="40632"/>
    <cellStyle name="注释 2 4 2 4 3 3 2 3" xfId="40633"/>
    <cellStyle name="注释 2 4 2 4 3 3 3" xfId="40634"/>
    <cellStyle name="注释 2 4 2 4 3 3 4" xfId="40635"/>
    <cellStyle name="注释 2 4 2 4 3 4" xfId="40636"/>
    <cellStyle name="注释 2 4 2 4 3 4 2" xfId="40637"/>
    <cellStyle name="注释 2 4 2 4 3 4 2 2" xfId="40638"/>
    <cellStyle name="注释 2 4 2 4 3 4 2 3" xfId="40639"/>
    <cellStyle name="注释 2 4 2 4 3 4 3" xfId="40640"/>
    <cellStyle name="注释 2 4 2 4 3 4 4" xfId="40641"/>
    <cellStyle name="注释 2 4 2 4 3 5" xfId="40642"/>
    <cellStyle name="注释 2 4 2 4 3 5 2" xfId="40643"/>
    <cellStyle name="注释 2 4 2 4 3 5 3" xfId="40644"/>
    <cellStyle name="注释 2 4 2 4 3 6" xfId="40645"/>
    <cellStyle name="注释 2 4 2 4 3 6 2" xfId="40646"/>
    <cellStyle name="注释 2 4 2 4 3 6 3" xfId="40647"/>
    <cellStyle name="注释 2 4 2 4 3 7" xfId="40648"/>
    <cellStyle name="注释 2 4 2 4 3 8" xfId="40649"/>
    <cellStyle name="注释 2 4 2 4 4" xfId="40650"/>
    <cellStyle name="注释 2 4 2 4 4 2" xfId="40651"/>
    <cellStyle name="注释 2 4 2 4 4 2 2" xfId="40652"/>
    <cellStyle name="注释 2 4 2 4 4 2 2 2" xfId="40653"/>
    <cellStyle name="注释 2 4 2 4 4 2 2 3" xfId="40654"/>
    <cellStyle name="注释 2 4 2 4 4 2 3" xfId="40655"/>
    <cellStyle name="注释 2 4 2 4 4 2 4" xfId="40656"/>
    <cellStyle name="注释 2 4 2 4 4 3" xfId="40657"/>
    <cellStyle name="注释 2 4 2 4 4 3 2" xfId="40658"/>
    <cellStyle name="注释 2 4 2 4 4 3 2 2" xfId="40659"/>
    <cellStyle name="注释 2 4 2 4 4 3 2 3" xfId="40660"/>
    <cellStyle name="注释 2 4 2 4 4 3 3" xfId="40661"/>
    <cellStyle name="注释 2 4 2 4 4 3 4" xfId="40662"/>
    <cellStyle name="注释 2 4 2 4 4 4" xfId="40663"/>
    <cellStyle name="注释 2 4 2 4 4 4 2" xfId="40664"/>
    <cellStyle name="注释 2 4 2 4 4 4 2 2" xfId="40665"/>
    <cellStyle name="注释 2 4 2 4 4 4 2 3" xfId="40666"/>
    <cellStyle name="注释 2 4 2 4 4 4 3" xfId="40667"/>
    <cellStyle name="注释 2 4 2 4 4 4 4" xfId="40668"/>
    <cellStyle name="注释 2 4 2 4 4 5" xfId="40669"/>
    <cellStyle name="注释 2 4 2 4 4 5 2" xfId="40670"/>
    <cellStyle name="注释 2 4 2 4 4 5 3" xfId="40671"/>
    <cellStyle name="注释 2 4 2 4 4 6" xfId="40672"/>
    <cellStyle name="注释 2 4 2 4 4 6 2" xfId="40673"/>
    <cellStyle name="注释 2 4 2 4 4 6 3" xfId="40674"/>
    <cellStyle name="注释 2 4 2 4 4 7" xfId="40675"/>
    <cellStyle name="注释 2 4 2 4 4 8" xfId="40676"/>
    <cellStyle name="注释 2 4 2 4 5" xfId="40677"/>
    <cellStyle name="注释 2 4 2 4 5 2" xfId="40678"/>
    <cellStyle name="注释 2 4 2 4 5 2 2" xfId="40679"/>
    <cellStyle name="注释 2 4 2 4 5 2 2 2" xfId="40680"/>
    <cellStyle name="注释 2 4 2 4 5 2 2 3" xfId="40681"/>
    <cellStyle name="注释 2 4 2 4 5 2 3" xfId="40682"/>
    <cellStyle name="注释 2 4 2 4 5 2 4" xfId="40683"/>
    <cellStyle name="注释 2 4 2 4 5 3" xfId="40684"/>
    <cellStyle name="注释 2 4 2 4 5 3 2" xfId="40685"/>
    <cellStyle name="注释 2 4 2 4 5 3 2 2" xfId="40686"/>
    <cellStyle name="注释 2 4 2 4 5 3 2 3" xfId="40687"/>
    <cellStyle name="注释 2 4 2 4 5 3 3" xfId="40688"/>
    <cellStyle name="注释 2 4 2 4 5 3 4" xfId="40689"/>
    <cellStyle name="注释 2 4 2 4 5 4" xfId="40690"/>
    <cellStyle name="注释 2 4 2 4 5 4 2" xfId="40691"/>
    <cellStyle name="注释 2 4 2 4 5 4 2 2" xfId="40692"/>
    <cellStyle name="注释 2 4 2 4 5 4 2 3" xfId="40693"/>
    <cellStyle name="注释 2 4 2 4 5 4 3" xfId="40694"/>
    <cellStyle name="注释 2 4 2 4 5 4 4" xfId="40695"/>
    <cellStyle name="注释 2 4 2 4 5 5" xfId="40696"/>
    <cellStyle name="注释 2 4 2 4 5 5 2" xfId="40697"/>
    <cellStyle name="注释 2 4 2 4 5 5 3" xfId="40698"/>
    <cellStyle name="注释 2 4 2 4 5 6" xfId="40699"/>
    <cellStyle name="注释 2 4 2 4 5 6 2" xfId="40700"/>
    <cellStyle name="注释 2 4 2 4 5 6 3" xfId="40701"/>
    <cellStyle name="注释 2 4 2 4 5 7" xfId="40702"/>
    <cellStyle name="注释 2 4 2 4 5 8" xfId="40703"/>
    <cellStyle name="注释 2 4 2 4 6" xfId="40704"/>
    <cellStyle name="注释 2 4 2 4 6 2" xfId="40705"/>
    <cellStyle name="注释 2 4 2 4 6 2 2" xfId="40706"/>
    <cellStyle name="注释 2 4 2 4 6 2 3" xfId="40707"/>
    <cellStyle name="注释 2 4 2 4 6 3" xfId="40708"/>
    <cellStyle name="注释 2 4 2 4 6 4" xfId="40709"/>
    <cellStyle name="注释 2 4 2 4 7" xfId="40710"/>
    <cellStyle name="注释 2 4 2 4 7 2" xfId="40711"/>
    <cellStyle name="注释 2 4 2 4 7 3" xfId="40712"/>
    <cellStyle name="注释 2 4 2 4 8" xfId="40713"/>
    <cellStyle name="注释 2 4 2 4 9" xfId="40714"/>
    <cellStyle name="注释 2 4 2 5" xfId="40715"/>
    <cellStyle name="注释 2 4 2 5 2" xfId="40716"/>
    <cellStyle name="注释 2 4 2 5 2 2" xfId="40717"/>
    <cellStyle name="注释 2 4 2 5 2 2 2" xfId="40718"/>
    <cellStyle name="注释 2 4 2 5 2 2 2 2" xfId="40719"/>
    <cellStyle name="注释 2 4 2 5 2 2 2 2 2" xfId="40720"/>
    <cellStyle name="注释 2 4 2 5 2 2 2 2 3" xfId="40721"/>
    <cellStyle name="注释 2 4 2 5 2 2 2 3" xfId="40722"/>
    <cellStyle name="注释 2 4 2 5 2 2 2 4" xfId="40723"/>
    <cellStyle name="注释 2 4 2 5 2 2 3" xfId="40724"/>
    <cellStyle name="注释 2 4 2 5 2 2 3 2" xfId="40725"/>
    <cellStyle name="注释 2 4 2 5 2 2 3 2 2" xfId="40726"/>
    <cellStyle name="注释 2 4 2 5 2 2 3 2 3" xfId="40727"/>
    <cellStyle name="注释 2 4 2 5 2 2 3 3" xfId="40728"/>
    <cellStyle name="注释 2 4 2 5 2 2 3 4" xfId="40729"/>
    <cellStyle name="注释 2 4 2 5 2 2 4" xfId="40730"/>
    <cellStyle name="注释 2 4 2 5 2 2 4 2" xfId="40731"/>
    <cellStyle name="注释 2 4 2 5 2 2 4 2 2" xfId="40732"/>
    <cellStyle name="注释 2 4 2 5 2 2 4 2 3" xfId="40733"/>
    <cellStyle name="注释 2 4 2 5 2 2 4 3" xfId="40734"/>
    <cellStyle name="注释 2 4 2 5 2 2 4 4" xfId="40735"/>
    <cellStyle name="注释 2 4 2 5 2 2 5" xfId="40736"/>
    <cellStyle name="注释 2 4 2 5 2 2 5 2" xfId="40737"/>
    <cellStyle name="注释 2 4 2 5 2 2 5 3" xfId="40738"/>
    <cellStyle name="注释 2 4 2 5 2 2 6" xfId="40739"/>
    <cellStyle name="注释 2 4 2 5 2 2 6 2" xfId="40740"/>
    <cellStyle name="注释 2 4 2 5 2 2 6 3" xfId="40741"/>
    <cellStyle name="注释 2 4 2 5 2 2 7" xfId="40742"/>
    <cellStyle name="注释 2 4 2 5 2 2 8" xfId="40743"/>
    <cellStyle name="注释 2 4 2 5 2 3" xfId="40744"/>
    <cellStyle name="注释 2 4 2 5 2 3 2" xfId="40745"/>
    <cellStyle name="注释 2 4 2 5 2 3 2 2" xfId="40746"/>
    <cellStyle name="注释 2 4 2 5 2 3 2 2 2" xfId="40747"/>
    <cellStyle name="注释 2 4 2 5 2 3 2 2 3" xfId="40748"/>
    <cellStyle name="注释 2 4 2 5 2 3 2 3" xfId="40749"/>
    <cellStyle name="注释 2 4 2 5 2 3 2 4" xfId="40750"/>
    <cellStyle name="注释 2 4 2 5 2 3 3" xfId="40751"/>
    <cellStyle name="注释 2 4 2 5 2 3 3 2" xfId="40752"/>
    <cellStyle name="注释 2 4 2 5 2 3 3 2 2" xfId="40753"/>
    <cellStyle name="注释 2 4 2 5 2 3 3 2 3" xfId="40754"/>
    <cellStyle name="注释 2 4 2 5 2 3 3 3" xfId="40755"/>
    <cellStyle name="注释 2 4 2 5 2 3 3 4" xfId="40756"/>
    <cellStyle name="注释 2 4 2 5 2 3 4" xfId="40757"/>
    <cellStyle name="注释 2 4 2 5 2 3 4 2" xfId="40758"/>
    <cellStyle name="注释 2 4 2 5 2 3 4 2 2" xfId="40759"/>
    <cellStyle name="注释 2 4 2 5 2 3 4 2 3" xfId="40760"/>
    <cellStyle name="注释 2 4 2 5 2 3 4 3" xfId="40761"/>
    <cellStyle name="注释 2 4 2 5 2 3 4 4" xfId="40762"/>
    <cellStyle name="注释 2 4 2 5 2 3 5" xfId="40763"/>
    <cellStyle name="注释 2 4 2 5 2 3 5 2" xfId="40764"/>
    <cellStyle name="注释 2 4 2 5 2 3 5 3" xfId="40765"/>
    <cellStyle name="注释 2 4 2 5 2 3 6" xfId="40766"/>
    <cellStyle name="注释 2 4 2 5 2 3 6 2" xfId="40767"/>
    <cellStyle name="注释 2 4 2 5 2 3 6 3" xfId="40768"/>
    <cellStyle name="注释 2 4 2 5 2 3 7" xfId="40769"/>
    <cellStyle name="注释 2 4 2 5 2 3 8" xfId="40770"/>
    <cellStyle name="注释 2 4 2 5 2 4" xfId="40771"/>
    <cellStyle name="注释 2 4 2 5 2 4 2" xfId="40772"/>
    <cellStyle name="注释 2 4 2 5 2 4 2 2" xfId="40773"/>
    <cellStyle name="注释 2 4 2 5 2 4 2 2 2" xfId="40774"/>
    <cellStyle name="注释 2 4 2 5 2 4 2 2 3" xfId="40775"/>
    <cellStyle name="注释 2 4 2 5 2 4 2 3" xfId="40776"/>
    <cellStyle name="注释 2 4 2 5 2 4 2 4" xfId="40777"/>
    <cellStyle name="注释 2 4 2 5 2 4 3" xfId="40778"/>
    <cellStyle name="注释 2 4 2 5 2 4 3 2" xfId="40779"/>
    <cellStyle name="注释 2 4 2 5 2 4 3 2 2" xfId="40780"/>
    <cellStyle name="注释 2 4 2 5 2 4 3 2 3" xfId="40781"/>
    <cellStyle name="注释 2 4 2 5 2 4 3 3" xfId="40782"/>
    <cellStyle name="注释 2 4 2 5 2 4 3 4" xfId="40783"/>
    <cellStyle name="注释 2 4 2 5 2 4 4" xfId="40784"/>
    <cellStyle name="注释 2 4 2 5 2 4 4 2" xfId="40785"/>
    <cellStyle name="注释 2 4 2 5 2 4 4 2 2" xfId="40786"/>
    <cellStyle name="注释 2 4 2 5 2 4 4 2 3" xfId="40787"/>
    <cellStyle name="注释 2 4 2 5 2 4 4 3" xfId="40788"/>
    <cellStyle name="注释 2 4 2 5 2 4 4 4" xfId="40789"/>
    <cellStyle name="注释 2 4 2 5 2 4 5" xfId="40790"/>
    <cellStyle name="注释 2 4 2 5 2 4 5 2" xfId="40791"/>
    <cellStyle name="注释 2 4 2 5 2 4 5 3" xfId="40792"/>
    <cellStyle name="注释 2 4 2 5 2 4 6" xfId="40793"/>
    <cellStyle name="注释 2 4 2 5 2 4 6 2" xfId="40794"/>
    <cellStyle name="注释 2 4 2 5 2 4 6 3" xfId="40795"/>
    <cellStyle name="注释 2 4 2 5 2 4 7" xfId="40796"/>
    <cellStyle name="注释 2 4 2 5 2 4 8" xfId="40797"/>
    <cellStyle name="注释 2 4 2 5 2 5" xfId="40798"/>
    <cellStyle name="注释 2 4 2 5 2 5 2" xfId="40799"/>
    <cellStyle name="注释 2 4 2 5 2 5 2 2" xfId="40800"/>
    <cellStyle name="注释 2 4 2 5 2 5 2 3" xfId="40801"/>
    <cellStyle name="注释 2 4 2 5 2 5 3" xfId="40802"/>
    <cellStyle name="注释 2 4 2 5 2 5 4" xfId="40803"/>
    <cellStyle name="注释 2 4 2 5 2 6" xfId="40804"/>
    <cellStyle name="注释 2 4 2 5 2 6 2" xfId="40805"/>
    <cellStyle name="注释 2 4 2 5 2 6 3" xfId="40806"/>
    <cellStyle name="注释 2 4 2 5 2 7" xfId="40807"/>
    <cellStyle name="注释 2 4 2 5 2 7 2" xfId="40808"/>
    <cellStyle name="注释 2 4 2 5 2 7 3" xfId="40809"/>
    <cellStyle name="注释 2 4 2 5 2 8" xfId="40810"/>
    <cellStyle name="注释 2 4 2 5 2 9" xfId="40811"/>
    <cellStyle name="注释 2 4 2 5 3" xfId="40812"/>
    <cellStyle name="注释 2 4 2 5 3 2" xfId="40813"/>
    <cellStyle name="注释 2 4 2 5 3 2 2" xfId="40814"/>
    <cellStyle name="注释 2 4 2 5 3 2 2 2" xfId="40815"/>
    <cellStyle name="注释 2 4 2 5 3 2 2 3" xfId="40816"/>
    <cellStyle name="注释 2 4 2 5 3 2 3" xfId="40817"/>
    <cellStyle name="注释 2 4 2 5 3 2 4" xfId="40818"/>
    <cellStyle name="注释 2 4 2 5 3 3" xfId="40819"/>
    <cellStyle name="注释 2 4 2 5 3 3 2" xfId="40820"/>
    <cellStyle name="注释 2 4 2 5 3 3 2 2" xfId="40821"/>
    <cellStyle name="注释 2 4 2 5 3 3 2 3" xfId="40822"/>
    <cellStyle name="注释 2 4 2 5 3 3 3" xfId="40823"/>
    <cellStyle name="注释 2 4 2 5 3 3 4" xfId="40824"/>
    <cellStyle name="注释 2 4 2 5 3 4" xfId="40825"/>
    <cellStyle name="注释 2 4 2 5 3 4 2" xfId="40826"/>
    <cellStyle name="注释 2 4 2 5 3 4 2 2" xfId="40827"/>
    <cellStyle name="注释 2 4 2 5 3 4 2 3" xfId="40828"/>
    <cellStyle name="注释 2 4 2 5 3 4 3" xfId="40829"/>
    <cellStyle name="注释 2 4 2 5 3 4 4" xfId="40830"/>
    <cellStyle name="注释 2 4 2 5 3 5" xfId="40831"/>
    <cellStyle name="注释 2 4 2 5 3 5 2" xfId="40832"/>
    <cellStyle name="注释 2 4 2 5 3 5 3" xfId="40833"/>
    <cellStyle name="注释 2 4 2 5 3 6" xfId="40834"/>
    <cellStyle name="注释 2 4 2 5 3 6 2" xfId="40835"/>
    <cellStyle name="注释 2 4 2 5 3 6 3" xfId="40836"/>
    <cellStyle name="注释 2 4 2 5 3 7" xfId="40837"/>
    <cellStyle name="注释 2 4 2 5 3 8" xfId="40838"/>
    <cellStyle name="注释 2 4 2 5 4" xfId="40839"/>
    <cellStyle name="注释 2 4 2 5 4 2" xfId="40840"/>
    <cellStyle name="注释 2 4 2 5 4 2 2" xfId="40841"/>
    <cellStyle name="注释 2 4 2 5 4 2 2 2" xfId="40842"/>
    <cellStyle name="注释 2 4 2 5 4 2 2 3" xfId="40843"/>
    <cellStyle name="注释 2 4 2 5 4 2 3" xfId="40844"/>
    <cellStyle name="注释 2 4 2 5 4 2 4" xfId="40845"/>
    <cellStyle name="注释 2 4 2 5 4 3" xfId="40846"/>
    <cellStyle name="注释 2 4 2 5 4 3 2" xfId="40847"/>
    <cellStyle name="注释 2 4 2 5 4 3 2 2" xfId="40848"/>
    <cellStyle name="注释 2 4 2 5 4 3 2 3" xfId="40849"/>
    <cellStyle name="注释 2 4 2 5 4 3 3" xfId="40850"/>
    <cellStyle name="注释 2 4 2 5 4 3 4" xfId="40851"/>
    <cellStyle name="注释 2 4 2 5 4 4" xfId="40852"/>
    <cellStyle name="注释 2 4 2 5 4 4 2" xfId="40853"/>
    <cellStyle name="注释 2 4 2 5 4 4 2 2" xfId="40854"/>
    <cellStyle name="注释 2 4 2 5 4 4 2 3" xfId="40855"/>
    <cellStyle name="注释 2 4 2 5 4 4 3" xfId="40856"/>
    <cellStyle name="注释 2 4 2 5 4 4 4" xfId="40857"/>
    <cellStyle name="注释 2 4 2 5 4 5" xfId="40858"/>
    <cellStyle name="注释 2 4 2 5 4 5 2" xfId="40859"/>
    <cellStyle name="注释 2 4 2 5 4 5 3" xfId="40860"/>
    <cellStyle name="注释 2 4 2 5 4 6" xfId="40861"/>
    <cellStyle name="注释 2 4 2 5 4 6 2" xfId="40862"/>
    <cellStyle name="注释 2 4 2 5 4 6 3" xfId="40863"/>
    <cellStyle name="注释 2 4 2 5 4 7" xfId="40864"/>
    <cellStyle name="注释 2 4 2 5 4 8" xfId="40865"/>
    <cellStyle name="注释 2 4 2 5 5" xfId="40866"/>
    <cellStyle name="注释 2 4 2 5 5 2" xfId="40867"/>
    <cellStyle name="注释 2 4 2 5 5 2 2" xfId="40868"/>
    <cellStyle name="注释 2 4 2 5 5 2 2 2" xfId="40869"/>
    <cellStyle name="注释 2 4 2 5 5 2 2 3" xfId="40870"/>
    <cellStyle name="注释 2 4 2 5 5 2 3" xfId="40871"/>
    <cellStyle name="注释 2 4 2 5 5 2 4" xfId="40872"/>
    <cellStyle name="注释 2 4 2 5 5 3" xfId="40873"/>
    <cellStyle name="注释 2 4 2 5 5 3 2" xfId="40874"/>
    <cellStyle name="注释 2 4 2 5 5 3 2 2" xfId="40875"/>
    <cellStyle name="注释 2 4 2 5 5 3 2 3" xfId="40876"/>
    <cellStyle name="注释 2 4 2 5 5 3 3" xfId="40877"/>
    <cellStyle name="注释 2 4 2 5 5 3 4" xfId="40878"/>
    <cellStyle name="注释 2 4 2 5 5 4" xfId="40879"/>
    <cellStyle name="注释 2 4 2 5 5 4 2" xfId="40880"/>
    <cellStyle name="注释 2 4 2 5 5 4 2 2" xfId="40881"/>
    <cellStyle name="注释 2 4 2 5 5 4 2 3" xfId="40882"/>
    <cellStyle name="注释 2 4 2 5 5 4 3" xfId="40883"/>
    <cellStyle name="注释 2 4 2 5 5 4 4" xfId="40884"/>
    <cellStyle name="注释 2 4 2 5 5 5" xfId="40885"/>
    <cellStyle name="注释 2 4 2 5 5 5 2" xfId="40886"/>
    <cellStyle name="注释 2 4 2 5 5 5 3" xfId="40887"/>
    <cellStyle name="注释 2 4 2 5 5 6" xfId="40888"/>
    <cellStyle name="注释 2 4 2 5 5 6 2" xfId="40889"/>
    <cellStyle name="注释 2 4 2 5 5 6 3" xfId="40890"/>
    <cellStyle name="注释 2 4 2 5 5 7" xfId="40891"/>
    <cellStyle name="注释 2 4 2 5 5 8" xfId="40892"/>
    <cellStyle name="注释 2 4 2 5 6" xfId="40893"/>
    <cellStyle name="注释 2 4 2 5 6 2" xfId="40894"/>
    <cellStyle name="注释 2 4 2 5 6 2 2" xfId="40895"/>
    <cellStyle name="注释 2 4 2 5 6 2 3" xfId="40896"/>
    <cellStyle name="注释 2 4 2 5 6 3" xfId="40897"/>
    <cellStyle name="注释 2 4 2 5 6 4" xfId="40898"/>
    <cellStyle name="注释 2 4 2 5 7" xfId="40899"/>
    <cellStyle name="注释 2 4 2 5 8" xfId="40900"/>
    <cellStyle name="注释 2 4 2 6" xfId="40901"/>
    <cellStyle name="注释 2 4 2 6 2" xfId="40902"/>
    <cellStyle name="注释 2 4 2 6 2 2" xfId="40903"/>
    <cellStyle name="注释 2 4 2 6 2 2 2" xfId="40904"/>
    <cellStyle name="注释 2 4 2 6 2 2 3" xfId="40905"/>
    <cellStyle name="注释 2 4 2 6 2 3" xfId="40906"/>
    <cellStyle name="注释 2 4 2 6 2 4" xfId="40907"/>
    <cellStyle name="注释 2 4 2 6 3" xfId="40908"/>
    <cellStyle name="注释 2 4 2 6 3 2" xfId="40909"/>
    <cellStyle name="注释 2 4 2 6 3 2 2" xfId="40910"/>
    <cellStyle name="注释 2 4 2 6 3 2 3" xfId="40911"/>
    <cellStyle name="注释 2 4 2 6 3 3" xfId="40912"/>
    <cellStyle name="注释 2 4 2 6 3 4" xfId="40913"/>
    <cellStyle name="注释 2 4 2 6 4" xfId="40914"/>
    <cellStyle name="注释 2 4 2 6 4 2" xfId="40915"/>
    <cellStyle name="注释 2 4 2 6 4 2 2" xfId="40916"/>
    <cellStyle name="注释 2 4 2 6 4 2 3" xfId="40917"/>
    <cellStyle name="注释 2 4 2 6 4 3" xfId="40918"/>
    <cellStyle name="注释 2 4 2 6 4 4" xfId="40919"/>
    <cellStyle name="注释 2 4 2 6 5" xfId="40920"/>
    <cellStyle name="注释 2 4 2 6 5 2" xfId="40921"/>
    <cellStyle name="注释 2 4 2 6 5 3" xfId="40922"/>
    <cellStyle name="注释 2 4 2 6 6" xfId="40923"/>
    <cellStyle name="注释 2 4 2 6 6 2" xfId="40924"/>
    <cellStyle name="注释 2 4 2 6 6 3" xfId="40925"/>
    <cellStyle name="注释 2 4 2 6 7" xfId="40926"/>
    <cellStyle name="注释 2 4 2 6 8" xfId="40927"/>
    <cellStyle name="注释 2 4 2 7" xfId="40928"/>
    <cellStyle name="注释 2 4 2 7 2" xfId="40929"/>
    <cellStyle name="注释 2 4 2 7 2 2" xfId="40930"/>
    <cellStyle name="注释 2 4 2 7 2 2 2" xfId="40931"/>
    <cellStyle name="注释 2 4 2 7 2 2 3" xfId="40932"/>
    <cellStyle name="注释 2 4 2 7 2 3" xfId="40933"/>
    <cellStyle name="注释 2 4 2 7 2 4" xfId="40934"/>
    <cellStyle name="注释 2 4 2 7 3" xfId="40935"/>
    <cellStyle name="注释 2 4 2 7 3 2" xfId="40936"/>
    <cellStyle name="注释 2 4 2 7 3 2 2" xfId="40937"/>
    <cellStyle name="注释 2 4 2 7 3 2 3" xfId="40938"/>
    <cellStyle name="注释 2 4 2 7 3 3" xfId="40939"/>
    <cellStyle name="注释 2 4 2 7 3 4" xfId="40940"/>
    <cellStyle name="注释 2 4 2 7 4" xfId="40941"/>
    <cellStyle name="注释 2 4 2 7 4 2" xfId="40942"/>
    <cellStyle name="注释 2 4 2 7 4 2 2" xfId="40943"/>
    <cellStyle name="注释 2 4 2 7 4 2 3" xfId="40944"/>
    <cellStyle name="注释 2 4 2 7 4 3" xfId="40945"/>
    <cellStyle name="注释 2 4 2 7 4 4" xfId="40946"/>
    <cellStyle name="注释 2 4 2 7 5" xfId="40947"/>
    <cellStyle name="注释 2 4 2 7 5 2" xfId="40948"/>
    <cellStyle name="注释 2 4 2 7 5 3" xfId="40949"/>
    <cellStyle name="注释 2 4 2 7 6" xfId="40950"/>
    <cellStyle name="注释 2 4 2 7 6 2" xfId="40951"/>
    <cellStyle name="注释 2 4 2 7 6 3" xfId="40952"/>
    <cellStyle name="注释 2 4 2 7 7" xfId="40953"/>
    <cellStyle name="注释 2 4 2 7 8" xfId="40954"/>
    <cellStyle name="注释 2 4 2 8" xfId="40955"/>
    <cellStyle name="注释 2 4 2 8 2" xfId="40956"/>
    <cellStyle name="注释 2 4 2 8 2 2" xfId="40957"/>
    <cellStyle name="注释 2 4 2 8 2 2 2" xfId="40958"/>
    <cellStyle name="注释 2 4 2 8 2 2 3" xfId="40959"/>
    <cellStyle name="注释 2 4 2 8 2 3" xfId="40960"/>
    <cellStyle name="注释 2 4 2 8 2 4" xfId="40961"/>
    <cellStyle name="注释 2 4 2 8 3" xfId="40962"/>
    <cellStyle name="注释 2 4 2 8 3 2" xfId="40963"/>
    <cellStyle name="注释 2 4 2 8 3 2 2" xfId="40964"/>
    <cellStyle name="注释 2 4 2 8 3 2 3" xfId="40965"/>
    <cellStyle name="注释 2 4 2 8 3 3" xfId="40966"/>
    <cellStyle name="注释 2 4 2 8 3 4" xfId="40967"/>
    <cellStyle name="注释 2 4 2 8 4" xfId="40968"/>
    <cellStyle name="注释 2 4 2 8 4 2" xfId="40969"/>
    <cellStyle name="注释 2 4 2 8 4 2 2" xfId="40970"/>
    <cellStyle name="注释 2 4 2 8 4 2 3" xfId="40971"/>
    <cellStyle name="注释 2 4 2 8 4 3" xfId="40972"/>
    <cellStyle name="注释 2 4 2 8 4 4" xfId="40973"/>
    <cellStyle name="注释 2 4 2 8 5" xfId="40974"/>
    <cellStyle name="注释 2 4 2 8 5 2" xfId="40975"/>
    <cellStyle name="注释 2 4 2 8 5 3" xfId="40976"/>
    <cellStyle name="注释 2 4 2 8 6" xfId="40977"/>
    <cellStyle name="注释 2 4 2 8 6 2" xfId="40978"/>
    <cellStyle name="注释 2 4 2 8 6 3" xfId="40979"/>
    <cellStyle name="注释 2 4 2 8 7" xfId="40980"/>
    <cellStyle name="注释 2 4 2 8 8" xfId="40981"/>
    <cellStyle name="注释 2 4 2 9" xfId="40982"/>
    <cellStyle name="注释 2 4 2 9 2" xfId="40983"/>
    <cellStyle name="注释 2 4 2 9 2 2" xfId="40984"/>
    <cellStyle name="注释 2 4 2 9 2 3" xfId="40985"/>
    <cellStyle name="注释 2 4 2 9 3" xfId="40986"/>
    <cellStyle name="注释 2 4 2 9 4" xfId="40987"/>
    <cellStyle name="注释 2 4 3" xfId="40988"/>
    <cellStyle name="注释 2 4 3 10" xfId="40989"/>
    <cellStyle name="注释 2 4 3 11" xfId="40990"/>
    <cellStyle name="注释 2 4 3 2" xfId="40991"/>
    <cellStyle name="注释 2 4 3 2 2" xfId="40992"/>
    <cellStyle name="注释 2 4 3 2 2 2" xfId="40993"/>
    <cellStyle name="注释 2 4 3 2 2 2 2" xfId="40994"/>
    <cellStyle name="注释 2 4 3 2 2 2 2 2" xfId="40995"/>
    <cellStyle name="注释 2 4 3 2 2 2 2 2 2" xfId="40996"/>
    <cellStyle name="注释 2 4 3 2 2 2 2 2 3" xfId="40997"/>
    <cellStyle name="注释 2 4 3 2 2 2 2 3" xfId="40998"/>
    <cellStyle name="注释 2 4 3 2 2 2 2 4" xfId="40999"/>
    <cellStyle name="注释 2 4 3 2 2 2 3" xfId="41000"/>
    <cellStyle name="注释 2 4 3 2 2 2 3 2" xfId="41001"/>
    <cellStyle name="注释 2 4 3 2 2 2 3 2 2" xfId="41002"/>
    <cellStyle name="注释 2 4 3 2 2 2 3 2 3" xfId="41003"/>
    <cellStyle name="注释 2 4 3 2 2 2 3 3" xfId="41004"/>
    <cellStyle name="注释 2 4 3 2 2 2 3 4" xfId="41005"/>
    <cellStyle name="注释 2 4 3 2 2 2 4" xfId="41006"/>
    <cellStyle name="注释 2 4 3 2 2 2 4 2" xfId="41007"/>
    <cellStyle name="注释 2 4 3 2 2 2 4 2 2" xfId="41008"/>
    <cellStyle name="注释 2 4 3 2 2 2 4 2 3" xfId="41009"/>
    <cellStyle name="注释 2 4 3 2 2 2 4 3" xfId="41010"/>
    <cellStyle name="注释 2 4 3 2 2 2 4 4" xfId="41011"/>
    <cellStyle name="注释 2 4 3 2 2 2 5" xfId="41012"/>
    <cellStyle name="注释 2 4 3 2 2 2 5 2" xfId="41013"/>
    <cellStyle name="注释 2 4 3 2 2 2 5 3" xfId="41014"/>
    <cellStyle name="注释 2 4 3 2 2 2 6" xfId="41015"/>
    <cellStyle name="注释 2 4 3 2 2 2 6 2" xfId="41016"/>
    <cellStyle name="注释 2 4 3 2 2 2 6 3" xfId="41017"/>
    <cellStyle name="注释 2 4 3 2 2 2 7" xfId="41018"/>
    <cellStyle name="注释 2 4 3 2 2 2 8" xfId="41019"/>
    <cellStyle name="注释 2 4 3 2 2 3" xfId="41020"/>
    <cellStyle name="注释 2 4 3 2 2 3 2" xfId="41021"/>
    <cellStyle name="注释 2 4 3 2 2 3 2 2" xfId="41022"/>
    <cellStyle name="注释 2 4 3 2 2 3 2 2 2" xfId="41023"/>
    <cellStyle name="注释 2 4 3 2 2 3 2 2 3" xfId="41024"/>
    <cellStyle name="注释 2 4 3 2 2 3 2 3" xfId="41025"/>
    <cellStyle name="注释 2 4 3 2 2 3 2 4" xfId="41026"/>
    <cellStyle name="注释 2 4 3 2 2 3 3" xfId="41027"/>
    <cellStyle name="注释 2 4 3 2 2 3 3 2" xfId="41028"/>
    <cellStyle name="注释 2 4 3 2 2 3 3 2 2" xfId="41029"/>
    <cellStyle name="注释 2 4 3 2 2 3 3 2 3" xfId="41030"/>
    <cellStyle name="注释 2 4 3 2 2 3 3 3" xfId="41031"/>
    <cellStyle name="注释 2 4 3 2 2 3 3 4" xfId="41032"/>
    <cellStyle name="注释 2 4 3 2 2 3 4" xfId="41033"/>
    <cellStyle name="注释 2 4 3 2 2 3 4 2" xfId="41034"/>
    <cellStyle name="注释 2 4 3 2 2 3 4 2 2" xfId="41035"/>
    <cellStyle name="注释 2 4 3 2 2 3 4 2 3" xfId="41036"/>
    <cellStyle name="注释 2 4 3 2 2 3 4 3" xfId="41037"/>
    <cellStyle name="注释 2 4 3 2 2 3 4 4" xfId="41038"/>
    <cellStyle name="注释 2 4 3 2 2 3 5" xfId="41039"/>
    <cellStyle name="注释 2 4 3 2 2 3 5 2" xfId="41040"/>
    <cellStyle name="注释 2 4 3 2 2 3 5 3" xfId="41041"/>
    <cellStyle name="注释 2 4 3 2 2 3 6" xfId="41042"/>
    <cellStyle name="注释 2 4 3 2 2 3 6 2" xfId="41043"/>
    <cellStyle name="注释 2 4 3 2 2 3 6 3" xfId="41044"/>
    <cellStyle name="注释 2 4 3 2 2 3 7" xfId="41045"/>
    <cellStyle name="注释 2 4 3 2 2 3 8" xfId="41046"/>
    <cellStyle name="注释 2 4 3 2 2 4" xfId="41047"/>
    <cellStyle name="注释 2 4 3 2 2 4 2" xfId="41048"/>
    <cellStyle name="注释 2 4 3 2 2 4 2 2" xfId="41049"/>
    <cellStyle name="注释 2 4 3 2 2 4 2 2 2" xfId="41050"/>
    <cellStyle name="注释 2 4 3 2 2 4 2 2 3" xfId="41051"/>
    <cellStyle name="注释 2 4 3 2 2 4 2 3" xfId="41052"/>
    <cellStyle name="注释 2 4 3 2 2 4 2 4" xfId="41053"/>
    <cellStyle name="注释 2 4 3 2 2 4 3" xfId="41054"/>
    <cellStyle name="注释 2 4 3 2 2 4 3 2" xfId="41055"/>
    <cellStyle name="注释 2 4 3 2 2 4 3 2 2" xfId="41056"/>
    <cellStyle name="注释 2 4 3 2 2 4 3 2 3" xfId="41057"/>
    <cellStyle name="注释 2 4 3 2 2 4 3 3" xfId="41058"/>
    <cellStyle name="注释 2 4 3 2 2 4 3 4" xfId="41059"/>
    <cellStyle name="注释 2 4 3 2 2 4 4" xfId="41060"/>
    <cellStyle name="注释 2 4 3 2 2 4 4 2" xfId="41061"/>
    <cellStyle name="注释 2 4 3 2 2 4 4 2 2" xfId="41062"/>
    <cellStyle name="注释 2 4 3 2 2 4 4 2 3" xfId="41063"/>
    <cellStyle name="注释 2 4 3 2 2 4 4 3" xfId="41064"/>
    <cellStyle name="注释 2 4 3 2 2 4 4 4" xfId="41065"/>
    <cellStyle name="注释 2 4 3 2 2 4 5" xfId="41066"/>
    <cellStyle name="注释 2 4 3 2 2 4 5 2" xfId="41067"/>
    <cellStyle name="注释 2 4 3 2 2 4 5 3" xfId="41068"/>
    <cellStyle name="注释 2 4 3 2 2 4 6" xfId="41069"/>
    <cellStyle name="注释 2 4 3 2 2 4 6 2" xfId="41070"/>
    <cellStyle name="注释 2 4 3 2 2 4 6 3" xfId="41071"/>
    <cellStyle name="注释 2 4 3 2 2 4 7" xfId="41072"/>
    <cellStyle name="注释 2 4 3 2 2 4 8" xfId="41073"/>
    <cellStyle name="注释 2 4 3 2 2 5" xfId="41074"/>
    <cellStyle name="注释 2 4 3 2 2 5 2" xfId="41075"/>
    <cellStyle name="注释 2 4 3 2 2 5 2 2" xfId="41076"/>
    <cellStyle name="注释 2 4 3 2 2 5 2 3" xfId="41077"/>
    <cellStyle name="注释 2 4 3 2 2 5 3" xfId="41078"/>
    <cellStyle name="注释 2 4 3 2 2 5 4" xfId="41079"/>
    <cellStyle name="注释 2 4 3 2 2 6" xfId="41080"/>
    <cellStyle name="注释 2 4 3 2 2 6 2" xfId="41081"/>
    <cellStyle name="注释 2 4 3 2 2 6 3" xfId="41082"/>
    <cellStyle name="注释 2 4 3 2 2 7" xfId="41083"/>
    <cellStyle name="注释 2 4 3 2 2 7 2" xfId="41084"/>
    <cellStyle name="注释 2 4 3 2 2 7 3" xfId="41085"/>
    <cellStyle name="注释 2 4 3 2 2 8" xfId="41086"/>
    <cellStyle name="注释 2 4 3 2 2 9" xfId="41087"/>
    <cellStyle name="注释 2 4 3 2 3" xfId="41088"/>
    <cellStyle name="注释 2 4 3 2 3 2" xfId="41089"/>
    <cellStyle name="注释 2 4 3 2 3 2 2" xfId="41090"/>
    <cellStyle name="注释 2 4 3 2 3 2 2 2" xfId="41091"/>
    <cellStyle name="注释 2 4 3 2 3 2 2 3" xfId="41092"/>
    <cellStyle name="注释 2 4 3 2 3 2 3" xfId="41093"/>
    <cellStyle name="注释 2 4 3 2 3 2 4" xfId="41094"/>
    <cellStyle name="注释 2 4 3 2 3 3" xfId="41095"/>
    <cellStyle name="注释 2 4 3 2 3 3 2" xfId="41096"/>
    <cellStyle name="注释 2 4 3 2 3 3 2 2" xfId="41097"/>
    <cellStyle name="注释 2 4 3 2 3 3 2 3" xfId="41098"/>
    <cellStyle name="注释 2 4 3 2 3 3 3" xfId="41099"/>
    <cellStyle name="注释 2 4 3 2 3 3 4" xfId="41100"/>
    <cellStyle name="注释 2 4 3 2 3 4" xfId="41101"/>
    <cellStyle name="注释 2 4 3 2 3 4 2" xfId="41102"/>
    <cellStyle name="注释 2 4 3 2 3 4 2 2" xfId="41103"/>
    <cellStyle name="注释 2 4 3 2 3 4 2 3" xfId="41104"/>
    <cellStyle name="注释 2 4 3 2 3 4 3" xfId="41105"/>
    <cellStyle name="注释 2 4 3 2 3 4 4" xfId="41106"/>
    <cellStyle name="注释 2 4 3 2 3 5" xfId="41107"/>
    <cellStyle name="注释 2 4 3 2 3 5 2" xfId="41108"/>
    <cellStyle name="注释 2 4 3 2 3 5 3" xfId="41109"/>
    <cellStyle name="注释 2 4 3 2 3 6" xfId="41110"/>
    <cellStyle name="注释 2 4 3 2 3 6 2" xfId="41111"/>
    <cellStyle name="注释 2 4 3 2 3 6 3" xfId="41112"/>
    <cellStyle name="注释 2 4 3 2 3 7" xfId="41113"/>
    <cellStyle name="注释 2 4 3 2 3 8" xfId="41114"/>
    <cellStyle name="注释 2 4 3 2 4" xfId="41115"/>
    <cellStyle name="注释 2 4 3 2 4 2" xfId="41116"/>
    <cellStyle name="注释 2 4 3 2 4 2 2" xfId="41117"/>
    <cellStyle name="注释 2 4 3 2 4 2 2 2" xfId="41118"/>
    <cellStyle name="注释 2 4 3 2 4 2 2 3" xfId="41119"/>
    <cellStyle name="注释 2 4 3 2 4 2 3" xfId="41120"/>
    <cellStyle name="注释 2 4 3 2 4 2 4" xfId="41121"/>
    <cellStyle name="注释 2 4 3 2 4 3" xfId="41122"/>
    <cellStyle name="注释 2 4 3 2 4 3 2" xfId="41123"/>
    <cellStyle name="注释 2 4 3 2 4 3 2 2" xfId="41124"/>
    <cellStyle name="注释 2 4 3 2 4 3 2 3" xfId="41125"/>
    <cellStyle name="注释 2 4 3 2 4 3 3" xfId="41126"/>
    <cellStyle name="注释 2 4 3 2 4 3 4" xfId="41127"/>
    <cellStyle name="注释 2 4 3 2 4 4" xfId="41128"/>
    <cellStyle name="注释 2 4 3 2 4 4 2" xfId="41129"/>
    <cellStyle name="注释 2 4 3 2 4 4 2 2" xfId="41130"/>
    <cellStyle name="注释 2 4 3 2 4 4 2 3" xfId="41131"/>
    <cellStyle name="注释 2 4 3 2 4 4 3" xfId="41132"/>
    <cellStyle name="注释 2 4 3 2 4 4 4" xfId="41133"/>
    <cellStyle name="注释 2 4 3 2 4 5" xfId="41134"/>
    <cellStyle name="注释 2 4 3 2 4 5 2" xfId="41135"/>
    <cellStyle name="注释 2 4 3 2 4 5 3" xfId="41136"/>
    <cellStyle name="注释 2 4 3 2 4 6" xfId="41137"/>
    <cellStyle name="注释 2 4 3 2 4 6 2" xfId="41138"/>
    <cellStyle name="注释 2 4 3 2 4 6 3" xfId="41139"/>
    <cellStyle name="注释 2 4 3 2 4 7" xfId="41140"/>
    <cellStyle name="注释 2 4 3 2 4 8" xfId="41141"/>
    <cellStyle name="注释 2 4 3 2 5" xfId="41142"/>
    <cellStyle name="注释 2 4 3 2 5 2" xfId="41143"/>
    <cellStyle name="注释 2 4 3 2 5 2 2" xfId="41144"/>
    <cellStyle name="注释 2 4 3 2 5 2 2 2" xfId="41145"/>
    <cellStyle name="注释 2 4 3 2 5 2 2 3" xfId="41146"/>
    <cellStyle name="注释 2 4 3 2 5 2 3" xfId="41147"/>
    <cellStyle name="注释 2 4 3 2 5 2 4" xfId="41148"/>
    <cellStyle name="注释 2 4 3 2 5 3" xfId="41149"/>
    <cellStyle name="注释 2 4 3 2 5 3 2" xfId="41150"/>
    <cellStyle name="注释 2 4 3 2 5 3 2 2" xfId="41151"/>
    <cellStyle name="注释 2 4 3 2 5 3 2 3" xfId="41152"/>
    <cellStyle name="注释 2 4 3 2 5 3 3" xfId="41153"/>
    <cellStyle name="注释 2 4 3 2 5 3 4" xfId="41154"/>
    <cellStyle name="注释 2 4 3 2 5 4" xfId="41155"/>
    <cellStyle name="注释 2 4 3 2 5 4 2" xfId="41156"/>
    <cellStyle name="注释 2 4 3 2 5 4 2 2" xfId="41157"/>
    <cellStyle name="注释 2 4 3 2 5 4 2 3" xfId="41158"/>
    <cellStyle name="注释 2 4 3 2 5 4 3" xfId="41159"/>
    <cellStyle name="注释 2 4 3 2 5 4 4" xfId="41160"/>
    <cellStyle name="注释 2 4 3 2 5 5" xfId="41161"/>
    <cellStyle name="注释 2 4 3 2 5 5 2" xfId="41162"/>
    <cellStyle name="注释 2 4 3 2 5 5 3" xfId="41163"/>
    <cellStyle name="注释 2 4 3 2 5 6" xfId="41164"/>
    <cellStyle name="注释 2 4 3 2 5 6 2" xfId="41165"/>
    <cellStyle name="注释 2 4 3 2 5 6 3" xfId="41166"/>
    <cellStyle name="注释 2 4 3 2 5 7" xfId="41167"/>
    <cellStyle name="注释 2 4 3 2 5 8" xfId="41168"/>
    <cellStyle name="注释 2 4 3 2 6" xfId="41169"/>
    <cellStyle name="注释 2 4 3 2 6 2" xfId="41170"/>
    <cellStyle name="注释 2 4 3 2 6 2 2" xfId="41171"/>
    <cellStyle name="注释 2 4 3 2 6 2 3" xfId="41172"/>
    <cellStyle name="注释 2 4 3 2 6 3" xfId="41173"/>
    <cellStyle name="注释 2 4 3 2 6 4" xfId="41174"/>
    <cellStyle name="注释 2 4 3 2 7" xfId="41175"/>
    <cellStyle name="注释 2 4 3 2 7 2" xfId="41176"/>
    <cellStyle name="注释 2 4 3 2 7 3" xfId="41177"/>
    <cellStyle name="注释 2 4 3 2 8" xfId="41178"/>
    <cellStyle name="注释 2 4 3 2 9" xfId="41179"/>
    <cellStyle name="注释 2 4 3 3" xfId="41180"/>
    <cellStyle name="注释 2 4 3 3 2" xfId="41181"/>
    <cellStyle name="注释 2 4 3 3 2 2" xfId="41182"/>
    <cellStyle name="注释 2 4 3 3 2 2 2" xfId="41183"/>
    <cellStyle name="注释 2 4 3 3 2 2 2 2" xfId="41184"/>
    <cellStyle name="注释 2 4 3 3 2 2 2 2 2" xfId="41185"/>
    <cellStyle name="注释 2 4 3 3 2 2 2 2 3" xfId="41186"/>
    <cellStyle name="注释 2 4 3 3 2 2 2 3" xfId="41187"/>
    <cellStyle name="注释 2 4 3 3 2 2 2 4" xfId="41188"/>
    <cellStyle name="注释 2 4 3 3 2 2 3" xfId="41189"/>
    <cellStyle name="注释 2 4 3 3 2 2 3 2" xfId="41190"/>
    <cellStyle name="注释 2 4 3 3 2 2 3 2 2" xfId="41191"/>
    <cellStyle name="注释 2 4 3 3 2 2 3 2 3" xfId="41192"/>
    <cellStyle name="注释 2 4 3 3 2 2 3 3" xfId="41193"/>
    <cellStyle name="注释 2 4 3 3 2 2 3 4" xfId="41194"/>
    <cellStyle name="注释 2 4 3 3 2 2 4" xfId="41195"/>
    <cellStyle name="注释 2 4 3 3 2 2 4 2" xfId="41196"/>
    <cellStyle name="注释 2 4 3 3 2 2 4 2 2" xfId="41197"/>
    <cellStyle name="注释 2 4 3 3 2 2 4 2 3" xfId="41198"/>
    <cellStyle name="注释 2 4 3 3 2 2 4 3" xfId="41199"/>
    <cellStyle name="注释 2 4 3 3 2 2 4 4" xfId="41200"/>
    <cellStyle name="注释 2 4 3 3 2 2 5" xfId="41201"/>
    <cellStyle name="注释 2 4 3 3 2 2 5 2" xfId="41202"/>
    <cellStyle name="注释 2 4 3 3 2 2 5 3" xfId="41203"/>
    <cellStyle name="注释 2 4 3 3 2 2 6" xfId="41204"/>
    <cellStyle name="注释 2 4 3 3 2 2 6 2" xfId="41205"/>
    <cellStyle name="注释 2 4 3 3 2 2 6 3" xfId="41206"/>
    <cellStyle name="注释 2 4 3 3 2 2 7" xfId="41207"/>
    <cellStyle name="注释 2 4 3 3 2 2 8" xfId="41208"/>
    <cellStyle name="注释 2 4 3 3 2 3" xfId="41209"/>
    <cellStyle name="注释 2 4 3 3 2 3 2" xfId="41210"/>
    <cellStyle name="注释 2 4 3 3 2 3 2 2" xfId="41211"/>
    <cellStyle name="注释 2 4 3 3 2 3 2 2 2" xfId="41212"/>
    <cellStyle name="注释 2 4 3 3 2 3 2 2 3" xfId="41213"/>
    <cellStyle name="注释 2 4 3 3 2 3 2 3" xfId="41214"/>
    <cellStyle name="注释 2 4 3 3 2 3 2 4" xfId="41215"/>
    <cellStyle name="注释 2 4 3 3 2 3 3" xfId="41216"/>
    <cellStyle name="注释 2 4 3 3 2 3 3 2" xfId="41217"/>
    <cellStyle name="注释 2 4 3 3 2 3 3 2 2" xfId="41218"/>
    <cellStyle name="注释 2 4 3 3 2 3 3 2 3" xfId="41219"/>
    <cellStyle name="注释 2 4 3 3 2 3 3 3" xfId="41220"/>
    <cellStyle name="注释 2 4 3 3 2 3 3 4" xfId="41221"/>
    <cellStyle name="注释 2 4 3 3 2 3 4" xfId="41222"/>
    <cellStyle name="注释 2 4 3 3 2 3 4 2" xfId="41223"/>
    <cellStyle name="注释 2 4 3 3 2 3 4 2 2" xfId="41224"/>
    <cellStyle name="注释 2 4 3 3 2 3 4 2 3" xfId="41225"/>
    <cellStyle name="注释 2 4 3 3 2 3 4 3" xfId="41226"/>
    <cellStyle name="注释 2 4 3 3 2 3 4 4" xfId="41227"/>
    <cellStyle name="注释 2 4 3 3 2 3 5" xfId="41228"/>
    <cellStyle name="注释 2 4 3 3 2 3 5 2" xfId="41229"/>
    <cellStyle name="注释 2 4 3 3 2 3 5 3" xfId="41230"/>
    <cellStyle name="注释 2 4 3 3 2 3 6" xfId="41231"/>
    <cellStyle name="注释 2 4 3 3 2 3 6 2" xfId="41232"/>
    <cellStyle name="注释 2 4 3 3 2 3 6 3" xfId="41233"/>
    <cellStyle name="注释 2 4 3 3 2 3 7" xfId="41234"/>
    <cellStyle name="注释 2 4 3 3 2 3 8" xfId="41235"/>
    <cellStyle name="注释 2 4 3 3 2 4" xfId="41236"/>
    <cellStyle name="注释 2 4 3 3 2 4 2" xfId="41237"/>
    <cellStyle name="注释 2 4 3 3 2 4 2 2" xfId="41238"/>
    <cellStyle name="注释 2 4 3 3 2 4 2 2 2" xfId="41239"/>
    <cellStyle name="注释 2 4 3 3 2 4 2 2 3" xfId="41240"/>
    <cellStyle name="注释 2 4 3 3 2 4 2 3" xfId="41241"/>
    <cellStyle name="注释 2 4 3 3 2 4 2 4" xfId="41242"/>
    <cellStyle name="注释 2 4 3 3 2 4 3" xfId="41243"/>
    <cellStyle name="注释 2 4 3 3 2 4 3 2" xfId="41244"/>
    <cellStyle name="注释 2 4 3 3 2 4 3 2 2" xfId="41245"/>
    <cellStyle name="注释 2 4 3 3 2 4 3 2 3" xfId="41246"/>
    <cellStyle name="注释 2 4 3 3 2 4 3 3" xfId="41247"/>
    <cellStyle name="注释 2 4 3 3 2 4 3 4" xfId="41248"/>
    <cellStyle name="注释 2 4 3 3 2 4 4" xfId="41249"/>
    <cellStyle name="注释 2 4 3 3 2 4 4 2" xfId="41250"/>
    <cellStyle name="注释 2 4 3 3 2 4 4 2 2" xfId="41251"/>
    <cellStyle name="注释 2 4 3 3 2 4 4 2 3" xfId="41252"/>
    <cellStyle name="注释 2 4 3 3 2 4 4 3" xfId="41253"/>
    <cellStyle name="注释 2 4 3 3 2 4 4 4" xfId="41254"/>
    <cellStyle name="注释 2 4 3 3 2 4 5" xfId="41255"/>
    <cellStyle name="注释 2 4 3 3 2 4 5 2" xfId="41256"/>
    <cellStyle name="注释 2 4 3 3 2 4 5 3" xfId="41257"/>
    <cellStyle name="注释 2 4 3 3 2 4 6" xfId="41258"/>
    <cellStyle name="注释 2 4 3 3 2 4 6 2" xfId="41259"/>
    <cellStyle name="注释 2 4 3 3 2 4 6 3" xfId="41260"/>
    <cellStyle name="注释 2 4 3 3 2 4 7" xfId="41261"/>
    <cellStyle name="注释 2 4 3 3 2 4 8" xfId="41262"/>
    <cellStyle name="注释 2 4 3 3 2 5" xfId="41263"/>
    <cellStyle name="注释 2 4 3 3 2 5 2" xfId="41264"/>
    <cellStyle name="注释 2 4 3 3 2 5 2 2" xfId="41265"/>
    <cellStyle name="注释 2 4 3 3 2 5 2 3" xfId="41266"/>
    <cellStyle name="注释 2 4 3 3 2 5 3" xfId="41267"/>
    <cellStyle name="注释 2 4 3 3 2 5 4" xfId="41268"/>
    <cellStyle name="注释 2 4 3 3 2 6" xfId="41269"/>
    <cellStyle name="注释 2 4 3 3 2 6 2" xfId="41270"/>
    <cellStyle name="注释 2 4 3 3 2 6 3" xfId="41271"/>
    <cellStyle name="注释 2 4 3 3 2 7" xfId="41272"/>
    <cellStyle name="注释 2 4 3 3 2 7 2" xfId="41273"/>
    <cellStyle name="注释 2 4 3 3 2 7 3" xfId="41274"/>
    <cellStyle name="注释 2 4 3 3 2 8" xfId="41275"/>
    <cellStyle name="注释 2 4 3 3 2 9" xfId="41276"/>
    <cellStyle name="注释 2 4 3 3 3" xfId="41277"/>
    <cellStyle name="注释 2 4 3 3 3 2" xfId="41278"/>
    <cellStyle name="注释 2 4 3 3 3 2 2" xfId="41279"/>
    <cellStyle name="注释 2 4 3 3 3 2 2 2" xfId="41280"/>
    <cellStyle name="注释 2 4 3 3 3 2 2 3" xfId="41281"/>
    <cellStyle name="注释 2 4 3 3 3 2 3" xfId="41282"/>
    <cellStyle name="注释 2 4 3 3 3 2 4" xfId="41283"/>
    <cellStyle name="注释 2 4 3 3 3 3" xfId="41284"/>
    <cellStyle name="注释 2 4 3 3 3 3 2" xfId="41285"/>
    <cellStyle name="注释 2 4 3 3 3 3 2 2" xfId="41286"/>
    <cellStyle name="注释 2 4 3 3 3 3 2 3" xfId="41287"/>
    <cellStyle name="注释 2 4 3 3 3 3 3" xfId="41288"/>
    <cellStyle name="注释 2 4 3 3 3 3 4" xfId="41289"/>
    <cellStyle name="注释 2 4 3 3 3 4" xfId="41290"/>
    <cellStyle name="注释 2 4 3 3 3 4 2" xfId="41291"/>
    <cellStyle name="注释 2 4 3 3 3 4 2 2" xfId="41292"/>
    <cellStyle name="注释 2 4 3 3 3 4 2 3" xfId="41293"/>
    <cellStyle name="注释 2 4 3 3 3 4 3" xfId="41294"/>
    <cellStyle name="注释 2 4 3 3 3 4 4" xfId="41295"/>
    <cellStyle name="注释 2 4 3 3 3 5" xfId="41296"/>
    <cellStyle name="注释 2 4 3 3 3 5 2" xfId="41297"/>
    <cellStyle name="注释 2 4 3 3 3 5 3" xfId="41298"/>
    <cellStyle name="注释 2 4 3 3 3 6" xfId="41299"/>
    <cellStyle name="注释 2 4 3 3 3 6 2" xfId="41300"/>
    <cellStyle name="注释 2 4 3 3 3 6 3" xfId="41301"/>
    <cellStyle name="注释 2 4 3 3 3 7" xfId="41302"/>
    <cellStyle name="注释 2 4 3 3 3 8" xfId="41303"/>
    <cellStyle name="注释 2 4 3 3 4" xfId="41304"/>
    <cellStyle name="注释 2 4 3 3 4 2" xfId="41305"/>
    <cellStyle name="注释 2 4 3 3 4 2 2" xfId="41306"/>
    <cellStyle name="注释 2 4 3 3 4 2 2 2" xfId="41307"/>
    <cellStyle name="注释 2 4 3 3 4 2 2 3" xfId="41308"/>
    <cellStyle name="注释 2 4 3 3 4 2 3" xfId="41309"/>
    <cellStyle name="注释 2 4 3 3 4 2 4" xfId="41310"/>
    <cellStyle name="注释 2 4 3 3 4 3" xfId="41311"/>
    <cellStyle name="注释 2 4 3 3 4 3 2" xfId="41312"/>
    <cellStyle name="注释 2 4 3 3 4 3 2 2" xfId="41313"/>
    <cellStyle name="注释 2 4 3 3 4 3 2 3" xfId="41314"/>
    <cellStyle name="注释 2 4 3 3 4 3 3" xfId="41315"/>
    <cellStyle name="注释 2 4 3 3 4 3 4" xfId="41316"/>
    <cellStyle name="注释 2 4 3 3 4 4" xfId="41317"/>
    <cellStyle name="注释 2 4 3 3 4 4 2" xfId="41318"/>
    <cellStyle name="注释 2 4 3 3 4 4 2 2" xfId="41319"/>
    <cellStyle name="注释 2 4 3 3 4 4 2 3" xfId="41320"/>
    <cellStyle name="注释 2 4 3 3 4 4 3" xfId="41321"/>
    <cellStyle name="注释 2 4 3 3 4 4 4" xfId="41322"/>
    <cellStyle name="注释 2 4 3 3 4 5" xfId="41323"/>
    <cellStyle name="注释 2 4 3 3 4 5 2" xfId="41324"/>
    <cellStyle name="注释 2 4 3 3 4 5 3" xfId="41325"/>
    <cellStyle name="注释 2 4 3 3 4 6" xfId="41326"/>
    <cellStyle name="注释 2 4 3 3 4 6 2" xfId="41327"/>
    <cellStyle name="注释 2 4 3 3 4 6 3" xfId="41328"/>
    <cellStyle name="注释 2 4 3 3 4 7" xfId="41329"/>
    <cellStyle name="注释 2 4 3 3 4 8" xfId="41330"/>
    <cellStyle name="注释 2 4 3 3 5" xfId="41331"/>
    <cellStyle name="注释 2 4 3 3 5 2" xfId="41332"/>
    <cellStyle name="注释 2 4 3 3 5 2 2" xfId="41333"/>
    <cellStyle name="注释 2 4 3 3 5 2 2 2" xfId="41334"/>
    <cellStyle name="注释 2 4 3 3 5 2 2 3" xfId="41335"/>
    <cellStyle name="注释 2 4 3 3 5 2 3" xfId="41336"/>
    <cellStyle name="注释 2 4 3 3 5 2 4" xfId="41337"/>
    <cellStyle name="注释 2 4 3 3 5 3" xfId="41338"/>
    <cellStyle name="注释 2 4 3 3 5 3 2" xfId="41339"/>
    <cellStyle name="注释 2 4 3 3 5 3 2 2" xfId="41340"/>
    <cellStyle name="注释 2 4 3 3 5 3 2 3" xfId="41341"/>
    <cellStyle name="注释 2 4 3 3 5 3 3" xfId="41342"/>
    <cellStyle name="注释 2 4 3 3 5 3 4" xfId="41343"/>
    <cellStyle name="注释 2 4 3 3 5 4" xfId="41344"/>
    <cellStyle name="注释 2 4 3 3 5 4 2" xfId="41345"/>
    <cellStyle name="注释 2 4 3 3 5 4 2 2" xfId="41346"/>
    <cellStyle name="注释 2 4 3 3 5 4 2 3" xfId="41347"/>
    <cellStyle name="注释 2 4 3 3 5 4 3" xfId="41348"/>
    <cellStyle name="注释 2 4 3 3 5 4 4" xfId="41349"/>
    <cellStyle name="注释 2 4 3 3 5 5" xfId="41350"/>
    <cellStyle name="注释 2 4 3 3 5 5 2" xfId="41351"/>
    <cellStyle name="注释 2 4 3 3 5 5 3" xfId="41352"/>
    <cellStyle name="注释 2 4 3 3 5 6" xfId="41353"/>
    <cellStyle name="注释 2 4 3 3 5 6 2" xfId="41354"/>
    <cellStyle name="注释 2 4 3 3 5 6 3" xfId="41355"/>
    <cellStyle name="注释 2 4 3 3 5 7" xfId="41356"/>
    <cellStyle name="注释 2 4 3 3 5 8" xfId="41357"/>
    <cellStyle name="注释 2 4 3 3 6" xfId="41358"/>
    <cellStyle name="注释 2 4 3 3 6 2" xfId="41359"/>
    <cellStyle name="注释 2 4 3 3 6 2 2" xfId="41360"/>
    <cellStyle name="注释 2 4 3 3 6 2 3" xfId="41361"/>
    <cellStyle name="注释 2 4 3 3 6 3" xfId="41362"/>
    <cellStyle name="注释 2 4 3 3 6 4" xfId="41363"/>
    <cellStyle name="注释 2 4 3 3 7" xfId="41364"/>
    <cellStyle name="注释 2 4 3 3 7 2" xfId="41365"/>
    <cellStyle name="注释 2 4 3 3 7 3" xfId="41366"/>
    <cellStyle name="注释 2 4 3 3 8" xfId="41367"/>
    <cellStyle name="注释 2 4 3 3 9" xfId="41368"/>
    <cellStyle name="注释 2 4 3 4" xfId="41369"/>
    <cellStyle name="注释 2 4 3 4 2" xfId="41370"/>
    <cellStyle name="注释 2 4 3 4 2 2" xfId="41371"/>
    <cellStyle name="注释 2 4 3 4 2 2 2" xfId="41372"/>
    <cellStyle name="注释 2 4 3 4 2 2 2 2" xfId="41373"/>
    <cellStyle name="注释 2 4 3 4 2 2 2 2 2" xfId="41374"/>
    <cellStyle name="注释 2 4 3 4 2 2 2 2 3" xfId="41375"/>
    <cellStyle name="注释 2 4 3 4 2 2 2 3" xfId="41376"/>
    <cellStyle name="注释 2 4 3 4 2 2 2 4" xfId="41377"/>
    <cellStyle name="注释 2 4 3 4 2 2 3" xfId="41378"/>
    <cellStyle name="注释 2 4 3 4 2 2 3 2" xfId="41379"/>
    <cellStyle name="注释 2 4 3 4 2 2 3 2 2" xfId="41380"/>
    <cellStyle name="注释 2 4 3 4 2 2 3 2 3" xfId="41381"/>
    <cellStyle name="注释 2 4 3 4 2 2 3 3" xfId="41382"/>
    <cellStyle name="注释 2 4 3 4 2 2 3 4" xfId="41383"/>
    <cellStyle name="注释 2 4 3 4 2 2 4" xfId="41384"/>
    <cellStyle name="注释 2 4 3 4 2 2 4 2" xfId="41385"/>
    <cellStyle name="注释 2 4 3 4 2 2 4 2 2" xfId="41386"/>
    <cellStyle name="注释 2 4 3 4 2 2 4 2 3" xfId="41387"/>
    <cellStyle name="注释 2 4 3 4 2 2 4 3" xfId="41388"/>
    <cellStyle name="注释 2 4 3 4 2 2 4 4" xfId="41389"/>
    <cellStyle name="注释 2 4 3 4 2 2 5" xfId="41390"/>
    <cellStyle name="注释 2 4 3 4 2 2 5 2" xfId="41391"/>
    <cellStyle name="注释 2 4 3 4 2 2 5 3" xfId="41392"/>
    <cellStyle name="注释 2 4 3 4 2 2 6" xfId="41393"/>
    <cellStyle name="注释 2 4 3 4 2 2 6 2" xfId="41394"/>
    <cellStyle name="注释 2 4 3 4 2 2 6 3" xfId="41395"/>
    <cellStyle name="注释 2 4 3 4 2 2 7" xfId="41396"/>
    <cellStyle name="注释 2 4 3 4 2 2 8" xfId="41397"/>
    <cellStyle name="注释 2 4 3 4 2 3" xfId="41398"/>
    <cellStyle name="注释 2 4 3 4 2 3 2" xfId="41399"/>
    <cellStyle name="注释 2 4 3 4 2 3 2 2" xfId="41400"/>
    <cellStyle name="注释 2 4 3 4 2 3 2 2 2" xfId="41401"/>
    <cellStyle name="注释 2 4 3 4 2 3 2 2 3" xfId="41402"/>
    <cellStyle name="注释 2 4 3 4 2 3 2 3" xfId="41403"/>
    <cellStyle name="注释 2 4 3 4 2 3 2 4" xfId="41404"/>
    <cellStyle name="注释 2 4 3 4 2 3 3" xfId="41405"/>
    <cellStyle name="注释 2 4 3 4 2 3 3 2" xfId="41406"/>
    <cellStyle name="注释 2 4 3 4 2 3 3 2 2" xfId="41407"/>
    <cellStyle name="注释 2 4 3 4 2 3 3 2 3" xfId="41408"/>
    <cellStyle name="注释 2 4 3 4 2 3 3 3" xfId="41409"/>
    <cellStyle name="注释 2 4 3 4 2 3 3 4" xfId="41410"/>
    <cellStyle name="注释 2 4 3 4 2 3 4" xfId="41411"/>
    <cellStyle name="注释 2 4 3 4 2 3 4 2" xfId="41412"/>
    <cellStyle name="注释 2 4 3 4 2 3 4 2 2" xfId="41413"/>
    <cellStyle name="注释 2 4 3 4 2 3 4 2 3" xfId="41414"/>
    <cellStyle name="注释 2 4 3 4 2 3 4 3" xfId="41415"/>
    <cellStyle name="注释 2 4 3 4 2 3 4 4" xfId="41416"/>
    <cellStyle name="注释 2 4 3 4 2 3 5" xfId="41417"/>
    <cellStyle name="注释 2 4 3 4 2 3 5 2" xfId="41418"/>
    <cellStyle name="注释 2 4 3 4 2 3 5 3" xfId="41419"/>
    <cellStyle name="注释 2 4 3 4 2 3 6" xfId="41420"/>
    <cellStyle name="注释 2 4 3 4 2 3 6 2" xfId="41421"/>
    <cellStyle name="注释 2 4 3 4 2 3 6 3" xfId="41422"/>
    <cellStyle name="注释 2 4 3 4 2 3 7" xfId="41423"/>
    <cellStyle name="注释 2 4 3 4 2 3 8" xfId="41424"/>
    <cellStyle name="注释 2 4 3 4 2 4" xfId="41425"/>
    <cellStyle name="注释 2 4 3 4 2 4 2" xfId="41426"/>
    <cellStyle name="注释 2 4 3 4 2 4 2 2" xfId="41427"/>
    <cellStyle name="注释 2 4 3 4 2 4 2 2 2" xfId="41428"/>
    <cellStyle name="注释 2 4 3 4 2 4 2 2 3" xfId="41429"/>
    <cellStyle name="注释 2 4 3 4 2 4 2 3" xfId="41430"/>
    <cellStyle name="注释 2 4 3 4 2 4 2 4" xfId="41431"/>
    <cellStyle name="注释 2 4 3 4 2 4 3" xfId="41432"/>
    <cellStyle name="注释 2 4 3 4 2 4 3 2" xfId="41433"/>
    <cellStyle name="注释 2 4 3 4 2 4 3 2 2" xfId="41434"/>
    <cellStyle name="注释 2 4 3 4 2 4 3 2 3" xfId="41435"/>
    <cellStyle name="注释 2 4 3 4 2 4 3 3" xfId="41436"/>
    <cellStyle name="注释 2 4 3 4 2 4 3 4" xfId="41437"/>
    <cellStyle name="注释 2 4 3 4 2 4 4" xfId="41438"/>
    <cellStyle name="注释 2 4 3 4 2 4 4 2" xfId="41439"/>
    <cellStyle name="注释 2 4 3 4 2 4 4 2 2" xfId="41440"/>
    <cellStyle name="注释 2 4 3 4 2 4 4 2 3" xfId="41441"/>
    <cellStyle name="注释 2 4 3 4 2 4 4 3" xfId="41442"/>
    <cellStyle name="注释 2 4 3 4 2 4 4 4" xfId="41443"/>
    <cellStyle name="注释 2 4 3 4 2 4 5" xfId="41444"/>
    <cellStyle name="注释 2 4 3 4 2 4 5 2" xfId="41445"/>
    <cellStyle name="注释 2 4 3 4 2 4 5 3" xfId="41446"/>
    <cellStyle name="注释 2 4 3 4 2 4 6" xfId="41447"/>
    <cellStyle name="注释 2 4 3 4 2 4 6 2" xfId="41448"/>
    <cellStyle name="注释 2 4 3 4 2 4 6 3" xfId="41449"/>
    <cellStyle name="注释 2 4 3 4 2 4 7" xfId="41450"/>
    <cellStyle name="注释 2 4 3 4 2 4 8" xfId="41451"/>
    <cellStyle name="注释 2 4 3 4 2 5" xfId="41452"/>
    <cellStyle name="注释 2 4 3 4 2 5 2" xfId="41453"/>
    <cellStyle name="注释 2 4 3 4 2 5 2 2" xfId="41454"/>
    <cellStyle name="注释 2 4 3 4 2 5 2 3" xfId="41455"/>
    <cellStyle name="注释 2 4 3 4 2 5 3" xfId="41456"/>
    <cellStyle name="注释 2 4 3 4 2 5 4" xfId="41457"/>
    <cellStyle name="注释 2 4 3 4 2 6" xfId="41458"/>
    <cellStyle name="注释 2 4 3 4 2 6 2" xfId="41459"/>
    <cellStyle name="注释 2 4 3 4 2 6 3" xfId="41460"/>
    <cellStyle name="注释 2 4 3 4 2 7" xfId="41461"/>
    <cellStyle name="注释 2 4 3 4 2 7 2" xfId="41462"/>
    <cellStyle name="注释 2 4 3 4 2 7 3" xfId="41463"/>
    <cellStyle name="注释 2 4 3 4 2 8" xfId="41464"/>
    <cellStyle name="注释 2 4 3 4 2 9" xfId="41465"/>
    <cellStyle name="注释 2 4 3 4 3" xfId="41466"/>
    <cellStyle name="注释 2 4 3 4 3 2" xfId="41467"/>
    <cellStyle name="注释 2 4 3 4 3 2 2" xfId="41468"/>
    <cellStyle name="注释 2 4 3 4 3 2 2 2" xfId="41469"/>
    <cellStyle name="注释 2 4 3 4 3 2 2 3" xfId="41470"/>
    <cellStyle name="注释 2 4 3 4 3 2 3" xfId="41471"/>
    <cellStyle name="注释 2 4 3 4 3 2 4" xfId="41472"/>
    <cellStyle name="注释 2 4 3 4 3 3" xfId="41473"/>
    <cellStyle name="注释 2 4 3 4 3 3 2" xfId="41474"/>
    <cellStyle name="注释 2 4 3 4 3 3 2 2" xfId="41475"/>
    <cellStyle name="注释 2 4 3 4 3 3 2 3" xfId="41476"/>
    <cellStyle name="注释 2 4 3 4 3 3 3" xfId="41477"/>
    <cellStyle name="注释 2 4 3 4 3 3 4" xfId="41478"/>
    <cellStyle name="注释 2 4 3 4 3 4" xfId="41479"/>
    <cellStyle name="注释 2 4 3 4 3 4 2" xfId="41480"/>
    <cellStyle name="注释 2 4 3 4 3 4 2 2" xfId="41481"/>
    <cellStyle name="注释 2 4 3 4 3 4 2 3" xfId="41482"/>
    <cellStyle name="注释 2 4 3 4 3 4 3" xfId="41483"/>
    <cellStyle name="注释 2 4 3 4 3 4 4" xfId="41484"/>
    <cellStyle name="注释 2 4 3 4 3 5" xfId="41485"/>
    <cellStyle name="注释 2 4 3 4 3 5 2" xfId="41486"/>
    <cellStyle name="注释 2 4 3 4 3 5 3" xfId="41487"/>
    <cellStyle name="注释 2 4 3 4 3 6" xfId="41488"/>
    <cellStyle name="注释 2 4 3 4 3 6 2" xfId="41489"/>
    <cellStyle name="注释 2 4 3 4 3 6 3" xfId="41490"/>
    <cellStyle name="注释 2 4 3 4 3 7" xfId="41491"/>
    <cellStyle name="注释 2 4 3 4 3 8" xfId="41492"/>
    <cellStyle name="注释 2 4 3 4 4" xfId="41493"/>
    <cellStyle name="注释 2 4 3 4 4 2" xfId="41494"/>
    <cellStyle name="注释 2 4 3 4 4 2 2" xfId="41495"/>
    <cellStyle name="注释 2 4 3 4 4 2 2 2" xfId="41496"/>
    <cellStyle name="注释 2 4 3 4 4 2 2 3" xfId="41497"/>
    <cellStyle name="注释 2 4 3 4 4 2 3" xfId="41498"/>
    <cellStyle name="注释 2 4 3 4 4 2 4" xfId="41499"/>
    <cellStyle name="注释 2 4 3 4 4 3" xfId="41500"/>
    <cellStyle name="注释 2 4 3 4 4 3 2" xfId="41501"/>
    <cellStyle name="注释 2 4 3 4 4 3 2 2" xfId="41502"/>
    <cellStyle name="注释 2 4 3 4 4 3 2 3" xfId="41503"/>
    <cellStyle name="注释 2 4 3 4 4 3 3" xfId="41504"/>
    <cellStyle name="注释 2 4 3 4 4 3 4" xfId="41505"/>
    <cellStyle name="注释 2 4 3 4 4 4" xfId="41506"/>
    <cellStyle name="注释 2 4 3 4 4 4 2" xfId="41507"/>
    <cellStyle name="注释 2 4 3 4 4 4 2 2" xfId="41508"/>
    <cellStyle name="注释 2 4 3 4 4 4 2 3" xfId="41509"/>
    <cellStyle name="注释 2 4 3 4 4 4 3" xfId="41510"/>
    <cellStyle name="注释 2 4 3 4 4 4 4" xfId="41511"/>
    <cellStyle name="注释 2 4 3 4 4 5" xfId="41512"/>
    <cellStyle name="注释 2 4 3 4 4 5 2" xfId="41513"/>
    <cellStyle name="注释 2 4 3 4 4 5 3" xfId="41514"/>
    <cellStyle name="注释 2 4 3 4 4 6" xfId="41515"/>
    <cellStyle name="注释 2 4 3 4 4 6 2" xfId="41516"/>
    <cellStyle name="注释 2 4 3 4 4 6 3" xfId="41517"/>
    <cellStyle name="注释 2 4 3 4 4 7" xfId="41518"/>
    <cellStyle name="注释 2 4 3 4 4 8" xfId="41519"/>
    <cellStyle name="注释 2 4 3 4 5" xfId="41520"/>
    <cellStyle name="注释 2 4 3 4 5 2" xfId="41521"/>
    <cellStyle name="注释 2 4 3 4 5 2 2" xfId="41522"/>
    <cellStyle name="注释 2 4 3 4 5 2 2 2" xfId="41523"/>
    <cellStyle name="注释 2 4 3 4 5 2 2 3" xfId="41524"/>
    <cellStyle name="注释 2 4 3 4 5 2 3" xfId="41525"/>
    <cellStyle name="注释 2 4 3 4 5 2 4" xfId="41526"/>
    <cellStyle name="注释 2 4 3 4 5 3" xfId="41527"/>
    <cellStyle name="注释 2 4 3 4 5 3 2" xfId="41528"/>
    <cellStyle name="注释 2 4 3 4 5 3 2 2" xfId="41529"/>
    <cellStyle name="注释 2 4 3 4 5 3 2 3" xfId="41530"/>
    <cellStyle name="注释 2 4 3 4 5 3 3" xfId="41531"/>
    <cellStyle name="注释 2 4 3 4 5 3 4" xfId="41532"/>
    <cellStyle name="注释 2 4 3 4 5 4" xfId="41533"/>
    <cellStyle name="注释 2 4 3 4 5 4 2" xfId="41534"/>
    <cellStyle name="注释 2 4 3 4 5 4 2 2" xfId="41535"/>
    <cellStyle name="注释 2 4 3 4 5 4 2 3" xfId="41536"/>
    <cellStyle name="注释 2 4 3 4 5 4 3" xfId="41537"/>
    <cellStyle name="注释 2 4 3 4 5 4 4" xfId="41538"/>
    <cellStyle name="注释 2 4 3 4 5 5" xfId="41539"/>
    <cellStyle name="注释 2 4 3 4 5 5 2" xfId="41540"/>
    <cellStyle name="注释 2 4 3 4 5 5 3" xfId="41541"/>
    <cellStyle name="注释 2 4 3 4 5 6" xfId="41542"/>
    <cellStyle name="注释 2 4 3 4 5 6 2" xfId="41543"/>
    <cellStyle name="注释 2 4 3 4 5 6 3" xfId="41544"/>
    <cellStyle name="注释 2 4 3 4 5 7" xfId="41545"/>
    <cellStyle name="注释 2 4 3 4 5 8" xfId="41546"/>
    <cellStyle name="注释 2 4 3 4 6" xfId="41547"/>
    <cellStyle name="注释 2 4 3 4 6 2" xfId="41548"/>
    <cellStyle name="注释 2 4 3 4 6 2 2" xfId="41549"/>
    <cellStyle name="注释 2 4 3 4 6 2 3" xfId="41550"/>
    <cellStyle name="注释 2 4 3 4 6 3" xfId="41551"/>
    <cellStyle name="注释 2 4 3 4 6 4" xfId="41552"/>
    <cellStyle name="注释 2 4 3 4 7" xfId="41553"/>
    <cellStyle name="注释 2 4 3 4 8" xfId="41554"/>
    <cellStyle name="注释 2 4 3 5" xfId="41555"/>
    <cellStyle name="注释 2 4 3 5 2" xfId="41556"/>
    <cellStyle name="注释 2 4 3 5 2 2" xfId="41557"/>
    <cellStyle name="注释 2 4 3 5 2 2 2" xfId="41558"/>
    <cellStyle name="注释 2 4 3 5 2 2 2 2" xfId="41559"/>
    <cellStyle name="注释 2 4 3 5 2 2 2 3" xfId="41560"/>
    <cellStyle name="注释 2 4 3 5 2 2 3" xfId="41561"/>
    <cellStyle name="注释 2 4 3 5 2 2 4" xfId="41562"/>
    <cellStyle name="注释 2 4 3 5 2 3" xfId="41563"/>
    <cellStyle name="注释 2 4 3 5 2 3 2" xfId="41564"/>
    <cellStyle name="注释 2 4 3 5 2 3 2 2" xfId="41565"/>
    <cellStyle name="注释 2 4 3 5 2 3 2 3" xfId="41566"/>
    <cellStyle name="注释 2 4 3 5 2 3 3" xfId="41567"/>
    <cellStyle name="注释 2 4 3 5 2 3 4" xfId="41568"/>
    <cellStyle name="注释 2 4 3 5 2 4" xfId="41569"/>
    <cellStyle name="注释 2 4 3 5 2 4 2" xfId="41570"/>
    <cellStyle name="注释 2 4 3 5 2 4 2 2" xfId="41571"/>
    <cellStyle name="注释 2 4 3 5 2 4 2 3" xfId="41572"/>
    <cellStyle name="注释 2 4 3 5 2 4 3" xfId="41573"/>
    <cellStyle name="注释 2 4 3 5 2 4 4" xfId="41574"/>
    <cellStyle name="注释 2 4 3 5 2 5" xfId="41575"/>
    <cellStyle name="注释 2 4 3 5 2 5 2" xfId="41576"/>
    <cellStyle name="注释 2 4 3 5 2 5 3" xfId="41577"/>
    <cellStyle name="注释 2 4 3 5 2 6" xfId="41578"/>
    <cellStyle name="注释 2 4 3 5 2 6 2" xfId="41579"/>
    <cellStyle name="注释 2 4 3 5 2 6 3" xfId="41580"/>
    <cellStyle name="注释 2 4 3 5 2 7" xfId="41581"/>
    <cellStyle name="注释 2 4 3 5 2 8" xfId="41582"/>
    <cellStyle name="注释 2 4 3 5 3" xfId="41583"/>
    <cellStyle name="注释 2 4 3 5 3 2" xfId="41584"/>
    <cellStyle name="注释 2 4 3 5 3 2 2" xfId="41585"/>
    <cellStyle name="注释 2 4 3 5 3 2 2 2" xfId="41586"/>
    <cellStyle name="注释 2 4 3 5 3 2 2 3" xfId="41587"/>
    <cellStyle name="注释 2 4 3 5 3 2 3" xfId="41588"/>
    <cellStyle name="注释 2 4 3 5 3 2 4" xfId="41589"/>
    <cellStyle name="注释 2 4 3 5 3 3" xfId="41590"/>
    <cellStyle name="注释 2 4 3 5 3 3 2" xfId="41591"/>
    <cellStyle name="注释 2 4 3 5 3 3 2 2" xfId="41592"/>
    <cellStyle name="注释 2 4 3 5 3 3 2 3" xfId="41593"/>
    <cellStyle name="注释 2 4 3 5 3 3 3" xfId="41594"/>
    <cellStyle name="注释 2 4 3 5 3 3 4" xfId="41595"/>
    <cellStyle name="注释 2 4 3 5 3 4" xfId="41596"/>
    <cellStyle name="注释 2 4 3 5 3 4 2" xfId="41597"/>
    <cellStyle name="注释 2 4 3 5 3 4 2 2" xfId="41598"/>
    <cellStyle name="注释 2 4 3 5 3 4 2 3" xfId="41599"/>
    <cellStyle name="注释 2 4 3 5 3 4 3" xfId="41600"/>
    <cellStyle name="注释 2 4 3 5 3 4 4" xfId="41601"/>
    <cellStyle name="注释 2 4 3 5 3 5" xfId="41602"/>
    <cellStyle name="注释 2 4 3 5 3 5 2" xfId="41603"/>
    <cellStyle name="注释 2 4 3 5 3 5 3" xfId="41604"/>
    <cellStyle name="注释 2 4 3 5 3 6" xfId="41605"/>
    <cellStyle name="注释 2 4 3 5 3 6 2" xfId="41606"/>
    <cellStyle name="注释 2 4 3 5 3 6 3" xfId="41607"/>
    <cellStyle name="注释 2 4 3 5 3 7" xfId="41608"/>
    <cellStyle name="注释 2 4 3 5 3 8" xfId="41609"/>
    <cellStyle name="注释 2 4 3 5 4" xfId="41610"/>
    <cellStyle name="注释 2 4 3 5 4 2" xfId="41611"/>
    <cellStyle name="注释 2 4 3 5 4 2 2" xfId="41612"/>
    <cellStyle name="注释 2 4 3 5 4 2 2 2" xfId="41613"/>
    <cellStyle name="注释 2 4 3 5 4 2 2 3" xfId="41614"/>
    <cellStyle name="注释 2 4 3 5 4 2 3" xfId="41615"/>
    <cellStyle name="注释 2 4 3 5 4 2 4" xfId="41616"/>
    <cellStyle name="注释 2 4 3 5 4 3" xfId="41617"/>
    <cellStyle name="注释 2 4 3 5 4 3 2" xfId="41618"/>
    <cellStyle name="注释 2 4 3 5 4 3 2 2" xfId="41619"/>
    <cellStyle name="注释 2 4 3 5 4 3 2 3" xfId="41620"/>
    <cellStyle name="注释 2 4 3 5 4 3 3" xfId="41621"/>
    <cellStyle name="注释 2 4 3 5 4 3 4" xfId="41622"/>
    <cellStyle name="注释 2 4 3 5 4 4" xfId="41623"/>
    <cellStyle name="注释 2 4 3 5 4 4 2" xfId="41624"/>
    <cellStyle name="注释 2 4 3 5 4 4 2 2" xfId="41625"/>
    <cellStyle name="注释 2 4 3 5 4 4 2 3" xfId="41626"/>
    <cellStyle name="注释 2 4 3 5 4 4 3" xfId="41627"/>
    <cellStyle name="注释 2 4 3 5 4 4 4" xfId="41628"/>
    <cellStyle name="注释 2 4 3 5 4 5" xfId="41629"/>
    <cellStyle name="注释 2 4 3 5 4 5 2" xfId="41630"/>
    <cellStyle name="注释 2 4 3 5 4 5 3" xfId="41631"/>
    <cellStyle name="注释 2 4 3 5 4 6" xfId="41632"/>
    <cellStyle name="注释 2 4 3 5 4 6 2" xfId="41633"/>
    <cellStyle name="注释 2 4 3 5 4 6 3" xfId="41634"/>
    <cellStyle name="注释 2 4 3 5 4 7" xfId="41635"/>
    <cellStyle name="注释 2 4 3 5 4 8" xfId="41636"/>
    <cellStyle name="注释 2 4 3 5 5" xfId="41637"/>
    <cellStyle name="注释 2 4 3 5 5 2" xfId="41638"/>
    <cellStyle name="注释 2 4 3 5 5 2 2" xfId="41639"/>
    <cellStyle name="注释 2 4 3 5 5 2 3" xfId="41640"/>
    <cellStyle name="注释 2 4 3 5 5 3" xfId="41641"/>
    <cellStyle name="注释 2 4 3 5 5 4" xfId="41642"/>
    <cellStyle name="注释 2 4 3 5 6" xfId="41643"/>
    <cellStyle name="注释 2 4 3 5 6 2" xfId="41644"/>
    <cellStyle name="注释 2 4 3 5 6 3" xfId="41645"/>
    <cellStyle name="注释 2 4 3 5 7" xfId="41646"/>
    <cellStyle name="注释 2 4 3 5 7 2" xfId="41647"/>
    <cellStyle name="注释 2 4 3 5 7 3" xfId="41648"/>
    <cellStyle name="注释 2 4 3 5 8" xfId="41649"/>
    <cellStyle name="注释 2 4 3 5 9" xfId="41650"/>
    <cellStyle name="注释 2 4 3 6" xfId="41651"/>
    <cellStyle name="注释 2 4 3 6 2" xfId="41652"/>
    <cellStyle name="注释 2 4 3 6 2 2" xfId="41653"/>
    <cellStyle name="注释 2 4 3 6 2 2 2" xfId="41654"/>
    <cellStyle name="注释 2 4 3 6 2 2 3" xfId="41655"/>
    <cellStyle name="注释 2 4 3 6 2 3" xfId="41656"/>
    <cellStyle name="注释 2 4 3 6 2 4" xfId="41657"/>
    <cellStyle name="注释 2 4 3 6 3" xfId="41658"/>
    <cellStyle name="注释 2 4 3 6 3 2" xfId="41659"/>
    <cellStyle name="注释 2 4 3 6 3 2 2" xfId="41660"/>
    <cellStyle name="注释 2 4 3 6 3 2 3" xfId="41661"/>
    <cellStyle name="注释 2 4 3 6 3 3" xfId="41662"/>
    <cellStyle name="注释 2 4 3 6 3 4" xfId="41663"/>
    <cellStyle name="注释 2 4 3 6 4" xfId="41664"/>
    <cellStyle name="注释 2 4 3 6 4 2" xfId="41665"/>
    <cellStyle name="注释 2 4 3 6 4 2 2" xfId="41666"/>
    <cellStyle name="注释 2 4 3 6 4 2 3" xfId="41667"/>
    <cellStyle name="注释 2 4 3 6 4 3" xfId="41668"/>
    <cellStyle name="注释 2 4 3 6 4 4" xfId="41669"/>
    <cellStyle name="注释 2 4 3 6 5" xfId="41670"/>
    <cellStyle name="注释 2 4 3 6 5 2" xfId="41671"/>
    <cellStyle name="注释 2 4 3 6 5 3" xfId="41672"/>
    <cellStyle name="注释 2 4 3 6 6" xfId="41673"/>
    <cellStyle name="注释 2 4 3 6 6 2" xfId="41674"/>
    <cellStyle name="注释 2 4 3 6 6 3" xfId="41675"/>
    <cellStyle name="注释 2 4 3 6 7" xfId="41676"/>
    <cellStyle name="注释 2 4 3 6 8" xfId="41677"/>
    <cellStyle name="注释 2 4 3 7" xfId="41678"/>
    <cellStyle name="注释 2 4 3 7 2" xfId="41679"/>
    <cellStyle name="注释 2 4 3 7 2 2" xfId="41680"/>
    <cellStyle name="注释 2 4 3 7 2 2 2" xfId="41681"/>
    <cellStyle name="注释 2 4 3 7 2 2 3" xfId="41682"/>
    <cellStyle name="注释 2 4 3 7 2 3" xfId="41683"/>
    <cellStyle name="注释 2 4 3 7 2 4" xfId="41684"/>
    <cellStyle name="注释 2 4 3 7 3" xfId="41685"/>
    <cellStyle name="注释 2 4 3 7 3 2" xfId="41686"/>
    <cellStyle name="注释 2 4 3 7 3 2 2" xfId="41687"/>
    <cellStyle name="注释 2 4 3 7 3 2 3" xfId="41688"/>
    <cellStyle name="注释 2 4 3 7 3 3" xfId="41689"/>
    <cellStyle name="注释 2 4 3 7 3 4" xfId="41690"/>
    <cellStyle name="注释 2 4 3 7 4" xfId="41691"/>
    <cellStyle name="注释 2 4 3 7 4 2" xfId="41692"/>
    <cellStyle name="注释 2 4 3 7 4 2 2" xfId="41693"/>
    <cellStyle name="注释 2 4 3 7 4 2 3" xfId="41694"/>
    <cellStyle name="注释 2 4 3 7 4 3" xfId="41695"/>
    <cellStyle name="注释 2 4 3 7 4 4" xfId="41696"/>
    <cellStyle name="注释 2 4 3 7 5" xfId="41697"/>
    <cellStyle name="注释 2 4 3 7 5 2" xfId="41698"/>
    <cellStyle name="注释 2 4 3 7 5 3" xfId="41699"/>
    <cellStyle name="注释 2 4 3 7 6" xfId="41700"/>
    <cellStyle name="注释 2 4 3 7 6 2" xfId="41701"/>
    <cellStyle name="注释 2 4 3 7 6 3" xfId="41702"/>
    <cellStyle name="注释 2 4 3 7 7" xfId="41703"/>
    <cellStyle name="注释 2 4 3 7 8" xfId="41704"/>
    <cellStyle name="注释 2 4 3 8" xfId="41705"/>
    <cellStyle name="注释 2 4 3 8 2" xfId="41706"/>
    <cellStyle name="注释 2 4 3 8 2 2" xfId="41707"/>
    <cellStyle name="注释 2 4 3 8 2 2 2" xfId="41708"/>
    <cellStyle name="注释 2 4 3 8 2 2 3" xfId="41709"/>
    <cellStyle name="注释 2 4 3 8 2 3" xfId="41710"/>
    <cellStyle name="注释 2 4 3 8 2 4" xfId="41711"/>
    <cellStyle name="注释 2 4 3 8 3" xfId="41712"/>
    <cellStyle name="注释 2 4 3 8 3 2" xfId="41713"/>
    <cellStyle name="注释 2 4 3 8 3 2 2" xfId="41714"/>
    <cellStyle name="注释 2 4 3 8 3 2 3" xfId="41715"/>
    <cellStyle name="注释 2 4 3 8 3 3" xfId="41716"/>
    <cellStyle name="注释 2 4 3 8 3 4" xfId="41717"/>
    <cellStyle name="注释 2 4 3 8 4" xfId="41718"/>
    <cellStyle name="注释 2 4 3 8 4 2" xfId="41719"/>
    <cellStyle name="注释 2 4 3 8 4 2 2" xfId="41720"/>
    <cellStyle name="注释 2 4 3 8 4 2 3" xfId="41721"/>
    <cellStyle name="注释 2 4 3 8 4 3" xfId="41722"/>
    <cellStyle name="注释 2 4 3 8 4 4" xfId="41723"/>
    <cellStyle name="注释 2 4 3 8 5" xfId="41724"/>
    <cellStyle name="注释 2 4 3 8 5 2" xfId="41725"/>
    <cellStyle name="注释 2 4 3 8 5 3" xfId="41726"/>
    <cellStyle name="注释 2 4 3 8 6" xfId="41727"/>
    <cellStyle name="注释 2 4 3 8 6 2" xfId="41728"/>
    <cellStyle name="注释 2 4 3 8 6 3" xfId="41729"/>
    <cellStyle name="注释 2 4 3 8 7" xfId="41730"/>
    <cellStyle name="注释 2 4 3 8 8" xfId="41731"/>
    <cellStyle name="注释 2 4 3 9" xfId="41732"/>
    <cellStyle name="注释 2 4 3 9 2" xfId="41733"/>
    <cellStyle name="注释 2 4 3 9 2 2" xfId="41734"/>
    <cellStyle name="注释 2 4 3 9 2 3" xfId="41735"/>
    <cellStyle name="注释 2 4 3 9 3" xfId="41736"/>
    <cellStyle name="注释 2 4 3 9 4" xfId="41737"/>
    <cellStyle name="注释 2 4 4" xfId="41738"/>
    <cellStyle name="注释 2 4 4 2" xfId="41739"/>
    <cellStyle name="注释 2 4 4 2 2" xfId="41740"/>
    <cellStyle name="注释 2 4 4 2 2 2" xfId="41741"/>
    <cellStyle name="注释 2 4 4 2 2 2 2" xfId="41742"/>
    <cellStyle name="注释 2 4 4 2 2 2 2 2" xfId="41743"/>
    <cellStyle name="注释 2 4 4 2 2 2 2 3" xfId="41744"/>
    <cellStyle name="注释 2 4 4 2 2 2 3" xfId="41745"/>
    <cellStyle name="注释 2 4 4 2 2 2 4" xfId="41746"/>
    <cellStyle name="注释 2 4 4 2 2 3" xfId="41747"/>
    <cellStyle name="注释 2 4 4 2 2 3 2" xfId="41748"/>
    <cellStyle name="注释 2 4 4 2 2 3 2 2" xfId="41749"/>
    <cellStyle name="注释 2 4 4 2 2 3 2 3" xfId="41750"/>
    <cellStyle name="注释 2 4 4 2 2 3 3" xfId="41751"/>
    <cellStyle name="注释 2 4 4 2 2 3 4" xfId="41752"/>
    <cellStyle name="注释 2 4 4 2 2 4" xfId="41753"/>
    <cellStyle name="注释 2 4 4 2 2 4 2" xfId="41754"/>
    <cellStyle name="注释 2 4 4 2 2 4 2 2" xfId="41755"/>
    <cellStyle name="注释 2 4 4 2 2 4 2 3" xfId="41756"/>
    <cellStyle name="注释 2 4 4 2 2 4 3" xfId="41757"/>
    <cellStyle name="注释 2 4 4 2 2 4 4" xfId="41758"/>
    <cellStyle name="注释 2 4 4 2 2 5" xfId="41759"/>
    <cellStyle name="注释 2 4 4 2 2 5 2" xfId="41760"/>
    <cellStyle name="注释 2 4 4 2 2 5 3" xfId="41761"/>
    <cellStyle name="注释 2 4 4 2 2 6" xfId="41762"/>
    <cellStyle name="注释 2 4 4 2 2 6 2" xfId="41763"/>
    <cellStyle name="注释 2 4 4 2 2 6 3" xfId="41764"/>
    <cellStyle name="注释 2 4 4 2 2 7" xfId="41765"/>
    <cellStyle name="注释 2 4 4 2 2 8" xfId="41766"/>
    <cellStyle name="注释 2 4 4 2 3" xfId="41767"/>
    <cellStyle name="注释 2 4 4 2 3 2" xfId="41768"/>
    <cellStyle name="注释 2 4 4 2 3 2 2" xfId="41769"/>
    <cellStyle name="注释 2 4 4 2 3 2 2 2" xfId="41770"/>
    <cellStyle name="注释 2 4 4 2 3 2 2 3" xfId="41771"/>
    <cellStyle name="注释 2 4 4 2 3 2 3" xfId="41772"/>
    <cellStyle name="注释 2 4 4 2 3 2 4" xfId="41773"/>
    <cellStyle name="注释 2 4 4 2 3 3" xfId="41774"/>
    <cellStyle name="注释 2 4 4 2 3 3 2" xfId="41775"/>
    <cellStyle name="注释 2 4 4 2 3 3 2 2" xfId="41776"/>
    <cellStyle name="注释 2 4 4 2 3 3 2 3" xfId="41777"/>
    <cellStyle name="注释 2 4 4 2 3 3 3" xfId="41778"/>
    <cellStyle name="注释 2 4 4 2 3 3 4" xfId="41779"/>
    <cellStyle name="注释 2 4 4 2 3 4" xfId="41780"/>
    <cellStyle name="注释 2 4 4 2 3 4 2" xfId="41781"/>
    <cellStyle name="注释 2 4 4 2 3 4 2 2" xfId="41782"/>
    <cellStyle name="注释 2 4 4 2 3 4 2 3" xfId="41783"/>
    <cellStyle name="注释 2 4 4 2 3 4 3" xfId="41784"/>
    <cellStyle name="注释 2 4 4 2 3 4 4" xfId="41785"/>
    <cellStyle name="注释 2 4 4 2 3 5" xfId="41786"/>
    <cellStyle name="注释 2 4 4 2 3 5 2" xfId="41787"/>
    <cellStyle name="注释 2 4 4 2 3 5 3" xfId="41788"/>
    <cellStyle name="注释 2 4 4 2 3 6" xfId="41789"/>
    <cellStyle name="注释 2 4 4 2 3 6 2" xfId="41790"/>
    <cellStyle name="注释 2 4 4 2 3 6 3" xfId="41791"/>
    <cellStyle name="注释 2 4 4 2 3 7" xfId="41792"/>
    <cellStyle name="注释 2 4 4 2 3 8" xfId="41793"/>
    <cellStyle name="注释 2 4 4 2 4" xfId="41794"/>
    <cellStyle name="注释 2 4 4 2 4 2" xfId="41795"/>
    <cellStyle name="注释 2 4 4 2 4 2 2" xfId="41796"/>
    <cellStyle name="注释 2 4 4 2 4 2 2 2" xfId="41797"/>
    <cellStyle name="注释 2 4 4 2 4 2 2 3" xfId="41798"/>
    <cellStyle name="注释 2 4 4 2 4 2 3" xfId="41799"/>
    <cellStyle name="注释 2 4 4 2 4 2 4" xfId="41800"/>
    <cellStyle name="注释 2 4 4 2 4 3" xfId="41801"/>
    <cellStyle name="注释 2 4 4 2 4 3 2" xfId="41802"/>
    <cellStyle name="注释 2 4 4 2 4 3 2 2" xfId="41803"/>
    <cellStyle name="注释 2 4 4 2 4 3 2 3" xfId="41804"/>
    <cellStyle name="注释 2 4 4 2 4 3 3" xfId="41805"/>
    <cellStyle name="注释 2 4 4 2 4 3 4" xfId="41806"/>
    <cellStyle name="注释 2 4 4 2 4 4" xfId="41807"/>
    <cellStyle name="注释 2 4 4 2 4 4 2" xfId="41808"/>
    <cellStyle name="注释 2 4 4 2 4 4 2 2" xfId="41809"/>
    <cellStyle name="注释 2 4 4 2 4 4 2 3" xfId="41810"/>
    <cellStyle name="注释 2 4 4 2 4 4 3" xfId="41811"/>
    <cellStyle name="注释 2 4 4 2 4 4 4" xfId="41812"/>
    <cellStyle name="注释 2 4 4 2 4 5" xfId="41813"/>
    <cellStyle name="注释 2 4 4 2 4 5 2" xfId="41814"/>
    <cellStyle name="注释 2 4 4 2 4 5 3" xfId="41815"/>
    <cellStyle name="注释 2 4 4 2 4 6" xfId="41816"/>
    <cellStyle name="注释 2 4 4 2 4 6 2" xfId="41817"/>
    <cellStyle name="注释 2 4 4 2 4 6 3" xfId="41818"/>
    <cellStyle name="注释 2 4 4 2 4 7" xfId="41819"/>
    <cellStyle name="注释 2 4 4 2 4 8" xfId="41820"/>
    <cellStyle name="注释 2 4 4 2 5" xfId="41821"/>
    <cellStyle name="注释 2 4 4 2 5 2" xfId="41822"/>
    <cellStyle name="注释 2 4 4 2 5 2 2" xfId="41823"/>
    <cellStyle name="注释 2 4 4 2 5 2 3" xfId="41824"/>
    <cellStyle name="注释 2 4 4 2 5 3" xfId="41825"/>
    <cellStyle name="注释 2 4 4 2 5 4" xfId="41826"/>
    <cellStyle name="注释 2 4 4 2 6" xfId="41827"/>
    <cellStyle name="注释 2 4 4 2 6 2" xfId="41828"/>
    <cellStyle name="注释 2 4 4 2 6 3" xfId="41829"/>
    <cellStyle name="注释 2 4 4 2 7" xfId="41830"/>
    <cellStyle name="注释 2 4 4 2 7 2" xfId="41831"/>
    <cellStyle name="注释 2 4 4 2 7 3" xfId="41832"/>
    <cellStyle name="注释 2 4 4 2 8" xfId="41833"/>
    <cellStyle name="注释 2 4 4 2 9" xfId="41834"/>
    <cellStyle name="注释 2 4 4 3" xfId="41835"/>
    <cellStyle name="注释 2 4 4 3 2" xfId="41836"/>
    <cellStyle name="注释 2 4 4 3 2 2" xfId="41837"/>
    <cellStyle name="注释 2 4 4 3 2 2 2" xfId="41838"/>
    <cellStyle name="注释 2 4 4 3 2 2 3" xfId="41839"/>
    <cellStyle name="注释 2 4 4 3 2 3" xfId="41840"/>
    <cellStyle name="注释 2 4 4 3 2 4" xfId="41841"/>
    <cellStyle name="注释 2 4 4 3 3" xfId="41842"/>
    <cellStyle name="注释 2 4 4 3 3 2" xfId="41843"/>
    <cellStyle name="注释 2 4 4 3 3 2 2" xfId="41844"/>
    <cellStyle name="注释 2 4 4 3 3 2 3" xfId="41845"/>
    <cellStyle name="注释 2 4 4 3 3 3" xfId="41846"/>
    <cellStyle name="注释 2 4 4 3 3 4" xfId="41847"/>
    <cellStyle name="注释 2 4 4 3 4" xfId="41848"/>
    <cellStyle name="注释 2 4 4 3 4 2" xfId="41849"/>
    <cellStyle name="注释 2 4 4 3 4 2 2" xfId="41850"/>
    <cellStyle name="注释 2 4 4 3 4 2 3" xfId="41851"/>
    <cellStyle name="注释 2 4 4 3 4 3" xfId="41852"/>
    <cellStyle name="注释 2 4 4 3 4 4" xfId="41853"/>
    <cellStyle name="注释 2 4 4 3 5" xfId="41854"/>
    <cellStyle name="注释 2 4 4 3 5 2" xfId="41855"/>
    <cellStyle name="注释 2 4 4 3 5 3" xfId="41856"/>
    <cellStyle name="注释 2 4 4 3 6" xfId="41857"/>
    <cellStyle name="注释 2 4 4 3 6 2" xfId="41858"/>
    <cellStyle name="注释 2 4 4 3 6 3" xfId="41859"/>
    <cellStyle name="注释 2 4 4 3 7" xfId="41860"/>
    <cellStyle name="注释 2 4 4 3 8" xfId="41861"/>
    <cellStyle name="注释 2 4 4 4" xfId="41862"/>
    <cellStyle name="注释 2 4 4 4 2" xfId="41863"/>
    <cellStyle name="注释 2 4 4 4 2 2" xfId="41864"/>
    <cellStyle name="注释 2 4 4 4 2 2 2" xfId="41865"/>
    <cellStyle name="注释 2 4 4 4 2 2 3" xfId="41866"/>
    <cellStyle name="注释 2 4 4 4 2 3" xfId="41867"/>
    <cellStyle name="注释 2 4 4 4 2 4" xfId="41868"/>
    <cellStyle name="注释 2 4 4 4 3" xfId="41869"/>
    <cellStyle name="注释 2 4 4 4 3 2" xfId="41870"/>
    <cellStyle name="注释 2 4 4 4 3 2 2" xfId="41871"/>
    <cellStyle name="注释 2 4 4 4 3 2 3" xfId="41872"/>
    <cellStyle name="注释 2 4 4 4 3 3" xfId="41873"/>
    <cellStyle name="注释 2 4 4 4 3 4" xfId="41874"/>
    <cellStyle name="注释 2 4 4 4 4" xfId="41875"/>
    <cellStyle name="注释 2 4 4 4 4 2" xfId="41876"/>
    <cellStyle name="注释 2 4 4 4 4 2 2" xfId="41877"/>
    <cellStyle name="注释 2 4 4 4 4 2 3" xfId="41878"/>
    <cellStyle name="注释 2 4 4 4 4 3" xfId="41879"/>
    <cellStyle name="注释 2 4 4 4 4 4" xfId="41880"/>
    <cellStyle name="注释 2 4 4 4 5" xfId="41881"/>
    <cellStyle name="注释 2 4 4 4 5 2" xfId="41882"/>
    <cellStyle name="注释 2 4 4 4 5 3" xfId="41883"/>
    <cellStyle name="注释 2 4 4 4 6" xfId="41884"/>
    <cellStyle name="注释 2 4 4 4 6 2" xfId="41885"/>
    <cellStyle name="注释 2 4 4 4 6 3" xfId="41886"/>
    <cellStyle name="注释 2 4 4 4 7" xfId="41887"/>
    <cellStyle name="注释 2 4 4 4 8" xfId="41888"/>
    <cellStyle name="注释 2 4 4 5" xfId="41889"/>
    <cellStyle name="注释 2 4 4 5 2" xfId="41890"/>
    <cellStyle name="注释 2 4 4 5 2 2" xfId="41891"/>
    <cellStyle name="注释 2 4 4 5 2 2 2" xfId="41892"/>
    <cellStyle name="注释 2 4 4 5 2 2 3" xfId="41893"/>
    <cellStyle name="注释 2 4 4 5 2 3" xfId="41894"/>
    <cellStyle name="注释 2 4 4 5 2 4" xfId="41895"/>
    <cellStyle name="注释 2 4 4 5 3" xfId="41896"/>
    <cellStyle name="注释 2 4 4 5 3 2" xfId="41897"/>
    <cellStyle name="注释 2 4 4 5 3 2 2" xfId="41898"/>
    <cellStyle name="注释 2 4 4 5 3 2 3" xfId="41899"/>
    <cellStyle name="注释 2 4 4 5 3 3" xfId="41900"/>
    <cellStyle name="注释 2 4 4 5 3 4" xfId="41901"/>
    <cellStyle name="注释 2 4 4 5 4" xfId="41902"/>
    <cellStyle name="注释 2 4 4 5 4 2" xfId="41903"/>
    <cellStyle name="注释 2 4 4 5 4 2 2" xfId="41904"/>
    <cellStyle name="注释 2 4 4 5 4 2 3" xfId="41905"/>
    <cellStyle name="注释 2 4 4 5 4 3" xfId="41906"/>
    <cellStyle name="注释 2 4 4 5 4 4" xfId="41907"/>
    <cellStyle name="注释 2 4 4 5 5" xfId="41908"/>
    <cellStyle name="注释 2 4 4 5 5 2" xfId="41909"/>
    <cellStyle name="注释 2 4 4 5 5 3" xfId="41910"/>
    <cellStyle name="注释 2 4 4 5 6" xfId="41911"/>
    <cellStyle name="注释 2 4 4 5 6 2" xfId="41912"/>
    <cellStyle name="注释 2 4 4 5 6 3" xfId="41913"/>
    <cellStyle name="注释 2 4 4 5 7" xfId="41914"/>
    <cellStyle name="注释 2 4 4 5 8" xfId="41915"/>
    <cellStyle name="注释 2 4 4 6" xfId="41916"/>
    <cellStyle name="注释 2 4 4 6 2" xfId="41917"/>
    <cellStyle name="注释 2 4 4 6 2 2" xfId="41918"/>
    <cellStyle name="注释 2 4 4 6 2 3" xfId="41919"/>
    <cellStyle name="注释 2 4 4 6 3" xfId="41920"/>
    <cellStyle name="注释 2 4 4 6 4" xfId="41921"/>
    <cellStyle name="注释 2 4 4 7" xfId="41922"/>
    <cellStyle name="注释 2 4 4 7 2" xfId="41923"/>
    <cellStyle name="注释 2 4 4 7 3" xfId="41924"/>
    <cellStyle name="注释 2 4 4 8" xfId="41925"/>
    <cellStyle name="注释 2 4 4 9" xfId="41926"/>
    <cellStyle name="注释 2 4 5" xfId="41927"/>
    <cellStyle name="注释 2 4 5 2" xfId="41928"/>
    <cellStyle name="注释 2 4 5 2 2" xfId="41929"/>
    <cellStyle name="注释 2 4 5 2 2 2" xfId="41930"/>
    <cellStyle name="注释 2 4 5 2 2 2 2" xfId="41931"/>
    <cellStyle name="注释 2 4 5 2 2 2 2 2" xfId="41932"/>
    <cellStyle name="注释 2 4 5 2 2 2 2 3" xfId="41933"/>
    <cellStyle name="注释 2 4 5 2 2 2 3" xfId="41934"/>
    <cellStyle name="注释 2 4 5 2 2 2 4" xfId="41935"/>
    <cellStyle name="注释 2 4 5 2 2 3" xfId="41936"/>
    <cellStyle name="注释 2 4 5 2 2 3 2" xfId="41937"/>
    <cellStyle name="注释 2 4 5 2 2 3 2 2" xfId="41938"/>
    <cellStyle name="注释 2 4 5 2 2 3 2 3" xfId="41939"/>
    <cellStyle name="注释 2 4 5 2 2 3 3" xfId="41940"/>
    <cellStyle name="注释 2 4 5 2 2 3 4" xfId="41941"/>
    <cellStyle name="注释 2 4 5 2 2 4" xfId="41942"/>
    <cellStyle name="注释 2 4 5 2 2 4 2" xfId="41943"/>
    <cellStyle name="注释 2 4 5 2 2 4 2 2" xfId="41944"/>
    <cellStyle name="注释 2 4 5 2 2 4 2 3" xfId="41945"/>
    <cellStyle name="注释 2 4 5 2 2 4 3" xfId="41946"/>
    <cellStyle name="注释 2 4 5 2 2 4 4" xfId="41947"/>
    <cellStyle name="注释 2 4 5 2 2 5" xfId="41948"/>
    <cellStyle name="注释 2 4 5 2 2 5 2" xfId="41949"/>
    <cellStyle name="注释 2 4 5 2 2 5 3" xfId="41950"/>
    <cellStyle name="注释 2 4 5 2 2 6" xfId="41951"/>
    <cellStyle name="注释 2 4 5 2 2 6 2" xfId="41952"/>
    <cellStyle name="注释 2 4 5 2 2 6 3" xfId="41953"/>
    <cellStyle name="注释 2 4 5 2 2 7" xfId="41954"/>
    <cellStyle name="注释 2 4 5 2 2 8" xfId="41955"/>
    <cellStyle name="注释 2 4 5 2 3" xfId="41956"/>
    <cellStyle name="注释 2 4 5 2 3 2" xfId="41957"/>
    <cellStyle name="注释 2 4 5 2 3 2 2" xfId="41958"/>
    <cellStyle name="注释 2 4 5 2 3 2 2 2" xfId="41959"/>
    <cellStyle name="注释 2 4 5 2 3 2 2 3" xfId="41960"/>
    <cellStyle name="注释 2 4 5 2 3 2 3" xfId="41961"/>
    <cellStyle name="注释 2 4 5 2 3 2 4" xfId="41962"/>
    <cellStyle name="注释 2 4 5 2 3 3" xfId="41963"/>
    <cellStyle name="注释 2 4 5 2 3 3 2" xfId="41964"/>
    <cellStyle name="注释 2 4 5 2 3 3 2 2" xfId="41965"/>
    <cellStyle name="注释 2 4 5 2 3 3 2 3" xfId="41966"/>
    <cellStyle name="注释 2 4 5 2 3 3 3" xfId="41967"/>
    <cellStyle name="注释 2 4 5 2 3 3 4" xfId="41968"/>
    <cellStyle name="注释 2 4 5 2 3 4" xfId="41969"/>
    <cellStyle name="注释 2 4 5 2 3 4 2" xfId="41970"/>
    <cellStyle name="注释 2 4 5 2 3 4 2 2" xfId="41971"/>
    <cellStyle name="注释 2 4 5 2 3 4 2 3" xfId="41972"/>
    <cellStyle name="注释 2 4 5 2 3 4 3" xfId="41973"/>
    <cellStyle name="注释 2 4 5 2 3 4 4" xfId="41974"/>
    <cellStyle name="注释 2 4 5 2 3 5" xfId="41975"/>
    <cellStyle name="注释 2 4 5 2 3 5 2" xfId="41976"/>
    <cellStyle name="注释 2 4 5 2 3 5 3" xfId="41977"/>
    <cellStyle name="注释 2 4 5 2 3 6" xfId="41978"/>
    <cellStyle name="注释 2 4 5 2 3 6 2" xfId="41979"/>
    <cellStyle name="注释 2 4 5 2 3 6 3" xfId="41980"/>
    <cellStyle name="注释 2 4 5 2 3 7" xfId="41981"/>
    <cellStyle name="注释 2 4 5 2 3 8" xfId="41982"/>
    <cellStyle name="注释 2 4 5 2 4" xfId="41983"/>
    <cellStyle name="注释 2 4 5 2 4 2" xfId="41984"/>
    <cellStyle name="注释 2 4 5 2 4 2 2" xfId="41985"/>
    <cellStyle name="注释 2 4 5 2 4 2 2 2" xfId="41986"/>
    <cellStyle name="注释 2 4 5 2 4 2 2 3" xfId="41987"/>
    <cellStyle name="注释 2 4 5 2 4 2 3" xfId="41988"/>
    <cellStyle name="注释 2 4 5 2 4 2 4" xfId="41989"/>
    <cellStyle name="注释 2 4 5 2 4 3" xfId="41990"/>
    <cellStyle name="注释 2 4 5 2 4 3 2" xfId="41991"/>
    <cellStyle name="注释 2 4 5 2 4 3 2 2" xfId="41992"/>
    <cellStyle name="注释 2 4 5 2 4 3 2 3" xfId="41993"/>
    <cellStyle name="注释 2 4 5 2 4 3 3" xfId="41994"/>
    <cellStyle name="注释 2 4 5 2 4 3 4" xfId="41995"/>
    <cellStyle name="注释 2 4 5 2 4 4" xfId="41996"/>
    <cellStyle name="注释 2 4 5 2 4 4 2" xfId="41997"/>
    <cellStyle name="注释 2 4 5 2 4 4 2 2" xfId="41998"/>
    <cellStyle name="注释 2 4 5 2 4 4 2 3" xfId="41999"/>
    <cellStyle name="注释 2 4 5 2 4 4 3" xfId="42000"/>
    <cellStyle name="注释 2 4 5 2 4 4 4" xfId="42001"/>
    <cellStyle name="注释 2 4 5 2 4 5" xfId="42002"/>
    <cellStyle name="注释 2 4 5 2 4 5 2" xfId="42003"/>
    <cellStyle name="注释 2 4 5 2 4 5 3" xfId="42004"/>
    <cellStyle name="注释 2 4 5 2 4 6" xfId="42005"/>
    <cellStyle name="注释 2 4 5 2 4 6 2" xfId="42006"/>
    <cellStyle name="注释 2 4 5 2 4 6 3" xfId="42007"/>
    <cellStyle name="注释 2 4 5 2 4 7" xfId="42008"/>
    <cellStyle name="注释 2 4 5 2 4 8" xfId="42009"/>
    <cellStyle name="注释 2 4 5 2 5" xfId="42010"/>
    <cellStyle name="注释 2 4 5 2 5 2" xfId="42011"/>
    <cellStyle name="注释 2 4 5 2 5 2 2" xfId="42012"/>
    <cellStyle name="注释 2 4 5 2 5 2 3" xfId="42013"/>
    <cellStyle name="注释 2 4 5 2 5 3" xfId="42014"/>
    <cellStyle name="注释 2 4 5 2 5 4" xfId="42015"/>
    <cellStyle name="注释 2 4 5 2 6" xfId="42016"/>
    <cellStyle name="注释 2 4 5 2 6 2" xfId="42017"/>
    <cellStyle name="注释 2 4 5 2 6 3" xfId="42018"/>
    <cellStyle name="注释 2 4 5 2 7" xfId="42019"/>
    <cellStyle name="注释 2 4 5 2 7 2" xfId="42020"/>
    <cellStyle name="注释 2 4 5 2 7 3" xfId="42021"/>
    <cellStyle name="注释 2 4 5 2 8" xfId="42022"/>
    <cellStyle name="注释 2 4 5 2 9" xfId="42023"/>
    <cellStyle name="注释 2 4 5 3" xfId="42024"/>
    <cellStyle name="注释 2 4 5 3 2" xfId="42025"/>
    <cellStyle name="注释 2 4 5 3 2 2" xfId="42026"/>
    <cellStyle name="注释 2 4 5 3 2 2 2" xfId="42027"/>
    <cellStyle name="注释 2 4 5 3 2 2 3" xfId="42028"/>
    <cellStyle name="注释 2 4 5 3 2 3" xfId="42029"/>
    <cellStyle name="注释 2 4 5 3 2 4" xfId="42030"/>
    <cellStyle name="注释 2 4 5 3 3" xfId="42031"/>
    <cellStyle name="注释 2 4 5 3 3 2" xfId="42032"/>
    <cellStyle name="注释 2 4 5 3 3 2 2" xfId="42033"/>
    <cellStyle name="注释 2 4 5 3 3 2 3" xfId="42034"/>
    <cellStyle name="注释 2 4 5 3 3 3" xfId="42035"/>
    <cellStyle name="注释 2 4 5 3 3 4" xfId="42036"/>
    <cellStyle name="注释 2 4 5 3 4" xfId="42037"/>
    <cellStyle name="注释 2 4 5 3 4 2" xfId="42038"/>
    <cellStyle name="注释 2 4 5 3 4 2 2" xfId="42039"/>
    <cellStyle name="注释 2 4 5 3 4 2 3" xfId="42040"/>
    <cellStyle name="注释 2 4 5 3 4 3" xfId="42041"/>
    <cellStyle name="注释 2 4 5 3 4 4" xfId="42042"/>
    <cellStyle name="注释 2 4 5 3 5" xfId="42043"/>
    <cellStyle name="注释 2 4 5 3 5 2" xfId="42044"/>
    <cellStyle name="注释 2 4 5 3 5 3" xfId="42045"/>
    <cellStyle name="注释 2 4 5 3 6" xfId="42046"/>
    <cellStyle name="注释 2 4 5 3 6 2" xfId="42047"/>
    <cellStyle name="注释 2 4 5 3 6 3" xfId="42048"/>
    <cellStyle name="注释 2 4 5 3 7" xfId="42049"/>
    <cellStyle name="注释 2 4 5 3 8" xfId="42050"/>
    <cellStyle name="注释 2 4 5 4" xfId="42051"/>
    <cellStyle name="注释 2 4 5 4 2" xfId="42052"/>
    <cellStyle name="注释 2 4 5 4 2 2" xfId="42053"/>
    <cellStyle name="注释 2 4 5 4 2 2 2" xfId="42054"/>
    <cellStyle name="注释 2 4 5 4 2 2 3" xfId="42055"/>
    <cellStyle name="注释 2 4 5 4 2 3" xfId="42056"/>
    <cellStyle name="注释 2 4 5 4 2 4" xfId="42057"/>
    <cellStyle name="注释 2 4 5 4 3" xfId="42058"/>
    <cellStyle name="注释 2 4 5 4 3 2" xfId="42059"/>
    <cellStyle name="注释 2 4 5 4 3 2 2" xfId="42060"/>
    <cellStyle name="注释 2 4 5 4 3 2 3" xfId="42061"/>
    <cellStyle name="注释 2 4 5 4 3 3" xfId="42062"/>
    <cellStyle name="注释 2 4 5 4 3 4" xfId="42063"/>
    <cellStyle name="注释 2 4 5 4 4" xfId="42064"/>
    <cellStyle name="注释 2 4 5 4 4 2" xfId="42065"/>
    <cellStyle name="注释 2 4 5 4 4 2 2" xfId="42066"/>
    <cellStyle name="注释 2 4 5 4 4 2 3" xfId="42067"/>
    <cellStyle name="注释 2 4 5 4 4 3" xfId="42068"/>
    <cellStyle name="注释 2 4 5 4 4 4" xfId="42069"/>
    <cellStyle name="注释 2 4 5 4 5" xfId="42070"/>
    <cellStyle name="注释 2 4 5 4 5 2" xfId="42071"/>
    <cellStyle name="注释 2 4 5 4 5 3" xfId="42072"/>
    <cellStyle name="注释 2 4 5 4 6" xfId="42073"/>
    <cellStyle name="注释 2 4 5 4 6 2" xfId="42074"/>
    <cellStyle name="注释 2 4 5 4 6 3" xfId="42075"/>
    <cellStyle name="注释 2 4 5 4 7" xfId="42076"/>
    <cellStyle name="注释 2 4 5 4 8" xfId="42077"/>
    <cellStyle name="注释 2 4 5 5" xfId="42078"/>
    <cellStyle name="注释 2 4 5 5 2" xfId="42079"/>
    <cellStyle name="注释 2 4 5 5 2 2" xfId="42080"/>
    <cellStyle name="注释 2 4 5 5 2 2 2" xfId="42081"/>
    <cellStyle name="注释 2 4 5 5 2 2 3" xfId="42082"/>
    <cellStyle name="注释 2 4 5 5 2 3" xfId="42083"/>
    <cellStyle name="注释 2 4 5 5 2 4" xfId="42084"/>
    <cellStyle name="注释 2 4 5 5 3" xfId="42085"/>
    <cellStyle name="注释 2 4 5 5 3 2" xfId="42086"/>
    <cellStyle name="注释 2 4 5 5 3 2 2" xfId="42087"/>
    <cellStyle name="注释 2 4 5 5 3 2 3" xfId="42088"/>
    <cellStyle name="注释 2 4 5 5 3 3" xfId="42089"/>
    <cellStyle name="注释 2 4 5 5 3 4" xfId="42090"/>
    <cellStyle name="注释 2 4 5 5 4" xfId="42091"/>
    <cellStyle name="注释 2 4 5 5 4 2" xfId="42092"/>
    <cellStyle name="注释 2 4 5 5 4 2 2" xfId="42093"/>
    <cellStyle name="注释 2 4 5 5 4 2 3" xfId="42094"/>
    <cellStyle name="注释 2 4 5 5 4 3" xfId="42095"/>
    <cellStyle name="注释 2 4 5 5 4 4" xfId="42096"/>
    <cellStyle name="注释 2 4 5 5 5" xfId="42097"/>
    <cellStyle name="注释 2 4 5 5 5 2" xfId="42098"/>
    <cellStyle name="注释 2 4 5 5 5 3" xfId="42099"/>
    <cellStyle name="注释 2 4 5 5 6" xfId="42100"/>
    <cellStyle name="注释 2 4 5 5 6 2" xfId="42101"/>
    <cellStyle name="注释 2 4 5 5 6 3" xfId="42102"/>
    <cellStyle name="注释 2 4 5 5 7" xfId="42103"/>
    <cellStyle name="注释 2 4 5 5 8" xfId="42104"/>
    <cellStyle name="注释 2 4 5 6" xfId="42105"/>
    <cellStyle name="注释 2 4 5 6 2" xfId="42106"/>
    <cellStyle name="注释 2 4 5 6 2 2" xfId="42107"/>
    <cellStyle name="注释 2 4 5 6 2 3" xfId="42108"/>
    <cellStyle name="注释 2 4 5 6 3" xfId="42109"/>
    <cellStyle name="注释 2 4 5 6 4" xfId="42110"/>
    <cellStyle name="注释 2 4 5 7" xfId="42111"/>
    <cellStyle name="注释 2 4 5 7 2" xfId="42112"/>
    <cellStyle name="注释 2 4 5 7 3" xfId="42113"/>
    <cellStyle name="注释 2 4 5 8" xfId="42114"/>
    <cellStyle name="注释 2 4 5 9" xfId="42115"/>
    <cellStyle name="注释 2 4 6" xfId="42116"/>
    <cellStyle name="注释 2 4 6 2" xfId="42117"/>
    <cellStyle name="注释 2 4 6 2 2" xfId="42118"/>
    <cellStyle name="注释 2 4 6 2 2 2" xfId="42119"/>
    <cellStyle name="注释 2 4 6 2 2 2 2" xfId="42120"/>
    <cellStyle name="注释 2 4 6 2 2 2 2 2" xfId="42121"/>
    <cellStyle name="注释 2 4 6 2 2 2 2 3" xfId="42122"/>
    <cellStyle name="注释 2 4 6 2 2 2 3" xfId="42123"/>
    <cellStyle name="注释 2 4 6 2 2 2 4" xfId="42124"/>
    <cellStyle name="注释 2 4 6 2 2 3" xfId="42125"/>
    <cellStyle name="注释 2 4 6 2 2 3 2" xfId="42126"/>
    <cellStyle name="注释 2 4 6 2 2 3 2 2" xfId="42127"/>
    <cellStyle name="注释 2 4 6 2 2 3 2 3" xfId="42128"/>
    <cellStyle name="注释 2 4 6 2 2 3 3" xfId="42129"/>
    <cellStyle name="注释 2 4 6 2 2 3 4" xfId="42130"/>
    <cellStyle name="注释 2 4 6 2 2 4" xfId="42131"/>
    <cellStyle name="注释 2 4 6 2 2 4 2" xfId="42132"/>
    <cellStyle name="注释 2 4 6 2 2 4 2 2" xfId="42133"/>
    <cellStyle name="注释 2 4 6 2 2 4 2 3" xfId="42134"/>
    <cellStyle name="注释 2 4 6 2 2 4 3" xfId="42135"/>
    <cellStyle name="注释 2 4 6 2 2 4 4" xfId="42136"/>
    <cellStyle name="注释 2 4 6 2 2 5" xfId="42137"/>
    <cellStyle name="注释 2 4 6 2 2 5 2" xfId="42138"/>
    <cellStyle name="注释 2 4 6 2 2 5 3" xfId="42139"/>
    <cellStyle name="注释 2 4 6 2 2 6" xfId="42140"/>
    <cellStyle name="注释 2 4 6 2 2 6 2" xfId="42141"/>
    <cellStyle name="注释 2 4 6 2 2 6 3" xfId="42142"/>
    <cellStyle name="注释 2 4 6 2 2 7" xfId="42143"/>
    <cellStyle name="注释 2 4 6 2 2 8" xfId="42144"/>
    <cellStyle name="注释 2 4 6 2 3" xfId="42145"/>
    <cellStyle name="注释 2 4 6 2 3 2" xfId="42146"/>
    <cellStyle name="注释 2 4 6 2 3 2 2" xfId="42147"/>
    <cellStyle name="注释 2 4 6 2 3 2 2 2" xfId="42148"/>
    <cellStyle name="注释 2 4 6 2 3 2 2 3" xfId="42149"/>
    <cellStyle name="注释 2 4 6 2 3 2 3" xfId="42150"/>
    <cellStyle name="注释 2 4 6 2 3 2 4" xfId="42151"/>
    <cellStyle name="注释 2 4 6 2 3 3" xfId="42152"/>
    <cellStyle name="注释 2 4 6 2 3 3 2" xfId="42153"/>
    <cellStyle name="注释 2 4 6 2 3 3 2 2" xfId="42154"/>
    <cellStyle name="注释 2 4 6 2 3 3 2 3" xfId="42155"/>
    <cellStyle name="注释 2 4 6 2 3 3 3" xfId="42156"/>
    <cellStyle name="注释 2 4 6 2 3 3 4" xfId="42157"/>
    <cellStyle name="注释 2 4 6 2 3 4" xfId="42158"/>
    <cellStyle name="注释 2 4 6 2 3 4 2" xfId="42159"/>
    <cellStyle name="注释 2 4 6 2 3 4 2 2" xfId="42160"/>
    <cellStyle name="注释 2 4 6 2 3 4 2 3" xfId="42161"/>
    <cellStyle name="注释 2 4 6 2 3 4 3" xfId="42162"/>
    <cellStyle name="注释 2 4 6 2 3 4 4" xfId="42163"/>
    <cellStyle name="注释 2 4 6 2 3 5" xfId="42164"/>
    <cellStyle name="注释 2 4 6 2 3 5 2" xfId="42165"/>
    <cellStyle name="注释 2 4 6 2 3 5 3" xfId="42166"/>
    <cellStyle name="注释 2 4 6 2 3 6" xfId="42167"/>
    <cellStyle name="注释 2 4 6 2 3 6 2" xfId="42168"/>
    <cellStyle name="注释 2 4 6 2 3 6 3" xfId="42169"/>
    <cellStyle name="注释 2 4 6 2 3 7" xfId="42170"/>
    <cellStyle name="注释 2 4 6 2 3 8" xfId="42171"/>
    <cellStyle name="注释 2 4 6 2 4" xfId="42172"/>
    <cellStyle name="注释 2 4 6 2 4 2" xfId="42173"/>
    <cellStyle name="注释 2 4 6 2 4 2 2" xfId="42174"/>
    <cellStyle name="注释 2 4 6 2 4 2 2 2" xfId="42175"/>
    <cellStyle name="注释 2 4 6 2 4 2 2 3" xfId="42176"/>
    <cellStyle name="注释 2 4 6 2 4 2 3" xfId="42177"/>
    <cellStyle name="注释 2 4 6 2 4 2 4" xfId="42178"/>
    <cellStyle name="注释 2 4 6 2 4 3" xfId="42179"/>
    <cellStyle name="注释 2 4 6 2 4 3 2" xfId="42180"/>
    <cellStyle name="注释 2 4 6 2 4 3 2 2" xfId="42181"/>
    <cellStyle name="注释 2 4 6 2 4 3 2 3" xfId="42182"/>
    <cellStyle name="注释 2 4 6 2 4 3 3" xfId="42183"/>
    <cellStyle name="注释 2 4 6 2 4 3 4" xfId="42184"/>
    <cellStyle name="注释 2 4 6 2 4 4" xfId="42185"/>
    <cellStyle name="注释 2 4 6 2 4 4 2" xfId="42186"/>
    <cellStyle name="注释 2 4 6 2 4 4 2 2" xfId="42187"/>
    <cellStyle name="注释 2 4 6 2 4 4 2 3" xfId="42188"/>
    <cellStyle name="注释 2 4 6 2 4 4 3" xfId="42189"/>
    <cellStyle name="注释 2 4 6 2 4 4 4" xfId="42190"/>
    <cellStyle name="注释 2 4 6 2 4 5" xfId="42191"/>
    <cellStyle name="注释 2 4 6 2 4 5 2" xfId="42192"/>
    <cellStyle name="注释 2 4 6 2 4 5 3" xfId="42193"/>
    <cellStyle name="注释 2 4 6 2 4 6" xfId="42194"/>
    <cellStyle name="注释 2 4 6 2 4 6 2" xfId="42195"/>
    <cellStyle name="注释 2 4 6 2 4 6 3" xfId="42196"/>
    <cellStyle name="注释 2 4 6 2 4 7" xfId="42197"/>
    <cellStyle name="注释 2 4 6 2 4 8" xfId="42198"/>
    <cellStyle name="注释 2 4 6 2 5" xfId="42199"/>
    <cellStyle name="注释 2 4 6 2 5 2" xfId="42200"/>
    <cellStyle name="注释 2 4 6 2 5 2 2" xfId="42201"/>
    <cellStyle name="注释 2 4 6 2 5 2 3" xfId="42202"/>
    <cellStyle name="注释 2 4 6 2 5 3" xfId="42203"/>
    <cellStyle name="注释 2 4 6 2 5 4" xfId="42204"/>
    <cellStyle name="注释 2 4 6 2 6" xfId="42205"/>
    <cellStyle name="注释 2 4 6 2 6 2" xfId="42206"/>
    <cellStyle name="注释 2 4 6 2 6 3" xfId="42207"/>
    <cellStyle name="注释 2 4 6 2 7" xfId="42208"/>
    <cellStyle name="注释 2 4 6 2 7 2" xfId="42209"/>
    <cellStyle name="注释 2 4 6 2 7 3" xfId="42210"/>
    <cellStyle name="注释 2 4 6 2 8" xfId="42211"/>
    <cellStyle name="注释 2 4 6 2 9" xfId="42212"/>
    <cellStyle name="注释 2 4 6 3" xfId="42213"/>
    <cellStyle name="注释 2 4 6 3 2" xfId="42214"/>
    <cellStyle name="注释 2 4 6 3 2 2" xfId="42215"/>
    <cellStyle name="注释 2 4 6 3 2 2 2" xfId="42216"/>
    <cellStyle name="注释 2 4 6 3 2 2 3" xfId="42217"/>
    <cellStyle name="注释 2 4 6 3 2 3" xfId="42218"/>
    <cellStyle name="注释 2 4 6 3 2 4" xfId="42219"/>
    <cellStyle name="注释 2 4 6 3 3" xfId="42220"/>
    <cellStyle name="注释 2 4 6 3 3 2" xfId="42221"/>
    <cellStyle name="注释 2 4 6 3 3 2 2" xfId="42222"/>
    <cellStyle name="注释 2 4 6 3 3 2 3" xfId="42223"/>
    <cellStyle name="注释 2 4 6 3 3 3" xfId="42224"/>
    <cellStyle name="注释 2 4 6 3 3 4" xfId="42225"/>
    <cellStyle name="注释 2 4 6 3 4" xfId="42226"/>
    <cellStyle name="注释 2 4 6 3 4 2" xfId="42227"/>
    <cellStyle name="注释 2 4 6 3 4 2 2" xfId="42228"/>
    <cellStyle name="注释 2 4 6 3 4 2 3" xfId="42229"/>
    <cellStyle name="注释 2 4 6 3 4 3" xfId="42230"/>
    <cellStyle name="注释 2 4 6 3 4 4" xfId="42231"/>
    <cellStyle name="注释 2 4 6 3 5" xfId="42232"/>
    <cellStyle name="注释 2 4 6 3 5 2" xfId="42233"/>
    <cellStyle name="注释 2 4 6 3 5 3" xfId="42234"/>
    <cellStyle name="注释 2 4 6 3 6" xfId="42235"/>
    <cellStyle name="注释 2 4 6 3 6 2" xfId="42236"/>
    <cellStyle name="注释 2 4 6 3 6 3" xfId="42237"/>
    <cellStyle name="注释 2 4 6 3 7" xfId="42238"/>
    <cellStyle name="注释 2 4 6 3 8" xfId="42239"/>
    <cellStyle name="注释 2 4 6 4" xfId="42240"/>
    <cellStyle name="注释 2 4 6 4 2" xfId="42241"/>
    <cellStyle name="注释 2 4 6 4 2 2" xfId="42242"/>
    <cellStyle name="注释 2 4 6 4 2 2 2" xfId="42243"/>
    <cellStyle name="注释 2 4 6 4 2 2 3" xfId="42244"/>
    <cellStyle name="注释 2 4 6 4 2 3" xfId="42245"/>
    <cellStyle name="注释 2 4 6 4 2 4" xfId="42246"/>
    <cellStyle name="注释 2 4 6 4 3" xfId="42247"/>
    <cellStyle name="注释 2 4 6 4 3 2" xfId="42248"/>
    <cellStyle name="注释 2 4 6 4 3 2 2" xfId="42249"/>
    <cellStyle name="注释 2 4 6 4 3 2 3" xfId="42250"/>
    <cellStyle name="注释 2 4 6 4 3 3" xfId="42251"/>
    <cellStyle name="注释 2 4 6 4 3 4" xfId="42252"/>
    <cellStyle name="注释 2 4 6 4 4" xfId="42253"/>
    <cellStyle name="注释 2 4 6 4 4 2" xfId="42254"/>
    <cellStyle name="注释 2 4 6 4 4 2 2" xfId="42255"/>
    <cellStyle name="注释 2 4 6 4 4 2 3" xfId="42256"/>
    <cellStyle name="注释 2 4 6 4 4 3" xfId="42257"/>
    <cellStyle name="注释 2 4 6 4 4 4" xfId="42258"/>
    <cellStyle name="注释 2 4 6 4 5" xfId="42259"/>
    <cellStyle name="注释 2 4 6 4 5 2" xfId="42260"/>
    <cellStyle name="注释 2 4 6 4 5 3" xfId="42261"/>
    <cellStyle name="注释 2 4 6 4 6" xfId="42262"/>
    <cellStyle name="注释 2 4 6 4 6 2" xfId="42263"/>
    <cellStyle name="注释 2 4 6 4 6 3" xfId="42264"/>
    <cellStyle name="注释 2 4 6 4 7" xfId="42265"/>
    <cellStyle name="注释 2 4 6 4 8" xfId="42266"/>
    <cellStyle name="注释 2 4 6 5" xfId="42267"/>
    <cellStyle name="注释 2 4 6 5 2" xfId="42268"/>
    <cellStyle name="注释 2 4 6 5 2 2" xfId="42269"/>
    <cellStyle name="注释 2 4 6 5 2 2 2" xfId="42270"/>
    <cellStyle name="注释 2 4 6 5 2 2 3" xfId="42271"/>
    <cellStyle name="注释 2 4 6 5 2 3" xfId="42272"/>
    <cellStyle name="注释 2 4 6 5 2 4" xfId="42273"/>
    <cellStyle name="注释 2 4 6 5 3" xfId="42274"/>
    <cellStyle name="注释 2 4 6 5 3 2" xfId="42275"/>
    <cellStyle name="注释 2 4 6 5 3 2 2" xfId="42276"/>
    <cellStyle name="注释 2 4 6 5 3 2 3" xfId="42277"/>
    <cellStyle name="注释 2 4 6 5 3 3" xfId="42278"/>
    <cellStyle name="注释 2 4 6 5 3 4" xfId="42279"/>
    <cellStyle name="注释 2 4 6 5 4" xfId="42280"/>
    <cellStyle name="注释 2 4 6 5 4 2" xfId="42281"/>
    <cellStyle name="注释 2 4 6 5 4 2 2" xfId="42282"/>
    <cellStyle name="注释 2 4 6 5 4 2 3" xfId="42283"/>
    <cellStyle name="注释 2 4 6 5 4 3" xfId="42284"/>
    <cellStyle name="注释 2 4 6 5 4 4" xfId="42285"/>
    <cellStyle name="注释 2 4 6 5 5" xfId="42286"/>
    <cellStyle name="注释 2 4 6 5 5 2" xfId="42287"/>
    <cellStyle name="注释 2 4 6 5 5 3" xfId="42288"/>
    <cellStyle name="注释 2 4 6 5 6" xfId="42289"/>
    <cellStyle name="注释 2 4 6 5 6 2" xfId="42290"/>
    <cellStyle name="注释 2 4 6 5 6 3" xfId="42291"/>
    <cellStyle name="注释 2 4 6 5 7" xfId="42292"/>
    <cellStyle name="注释 2 4 6 5 8" xfId="42293"/>
    <cellStyle name="注释 2 4 6 6" xfId="42294"/>
    <cellStyle name="注释 2 4 6 6 2" xfId="42295"/>
    <cellStyle name="注释 2 4 6 6 2 2" xfId="42296"/>
    <cellStyle name="注释 2 4 6 6 2 3" xfId="42297"/>
    <cellStyle name="注释 2 4 6 6 3" xfId="42298"/>
    <cellStyle name="注释 2 4 6 6 4" xfId="42299"/>
    <cellStyle name="注释 2 4 6 7" xfId="42300"/>
    <cellStyle name="注释 2 4 6 8" xfId="42301"/>
    <cellStyle name="注释 2 4 7" xfId="42302"/>
    <cellStyle name="注释 2 4 7 2" xfId="42303"/>
    <cellStyle name="注释 2 4 7 2 2" xfId="42304"/>
    <cellStyle name="注释 2 4 7 2 2 2" xfId="42305"/>
    <cellStyle name="注释 2 4 7 2 2 3" xfId="42306"/>
    <cellStyle name="注释 2 4 7 2 3" xfId="42307"/>
    <cellStyle name="注释 2 4 7 2 4" xfId="42308"/>
    <cellStyle name="注释 2 4 7 3" xfId="42309"/>
    <cellStyle name="注释 2 4 7 3 2" xfId="42310"/>
    <cellStyle name="注释 2 4 7 3 2 2" xfId="42311"/>
    <cellStyle name="注释 2 4 7 3 2 3" xfId="42312"/>
    <cellStyle name="注释 2 4 7 3 3" xfId="42313"/>
    <cellStyle name="注释 2 4 7 3 4" xfId="42314"/>
    <cellStyle name="注释 2 4 7 4" xfId="42315"/>
    <cellStyle name="注释 2 4 7 4 2" xfId="42316"/>
    <cellStyle name="注释 2 4 7 4 2 2" xfId="42317"/>
    <cellStyle name="注释 2 4 7 4 2 3" xfId="42318"/>
    <cellStyle name="注释 2 4 7 4 3" xfId="42319"/>
    <cellStyle name="注释 2 4 7 4 4" xfId="42320"/>
    <cellStyle name="注释 2 4 7 5" xfId="42321"/>
    <cellStyle name="注释 2 4 7 5 2" xfId="42322"/>
    <cellStyle name="注释 2 4 7 5 3" xfId="42323"/>
    <cellStyle name="注释 2 4 7 6" xfId="42324"/>
    <cellStyle name="注释 2 4 7 6 2" xfId="42325"/>
    <cellStyle name="注释 2 4 7 6 3" xfId="42326"/>
    <cellStyle name="注释 2 4 7 7" xfId="42327"/>
    <cellStyle name="注释 2 4 7 8" xfId="42328"/>
    <cellStyle name="注释 2 4 8" xfId="42329"/>
    <cellStyle name="注释 2 4 8 2" xfId="42330"/>
    <cellStyle name="注释 2 4 8 2 2" xfId="42331"/>
    <cellStyle name="注释 2 4 8 2 2 2" xfId="42332"/>
    <cellStyle name="注释 2 4 8 2 2 3" xfId="42333"/>
    <cellStyle name="注释 2 4 8 2 3" xfId="42334"/>
    <cellStyle name="注释 2 4 8 2 4" xfId="42335"/>
    <cellStyle name="注释 2 4 8 3" xfId="42336"/>
    <cellStyle name="注释 2 4 8 3 2" xfId="42337"/>
    <cellStyle name="注释 2 4 8 3 2 2" xfId="42338"/>
    <cellStyle name="注释 2 4 8 3 2 3" xfId="42339"/>
    <cellStyle name="注释 2 4 8 3 3" xfId="42340"/>
    <cellStyle name="注释 2 4 8 3 4" xfId="42341"/>
    <cellStyle name="注释 2 4 8 4" xfId="42342"/>
    <cellStyle name="注释 2 4 8 4 2" xfId="42343"/>
    <cellStyle name="注释 2 4 8 4 2 2" xfId="42344"/>
    <cellStyle name="注释 2 4 8 4 2 3" xfId="42345"/>
    <cellStyle name="注释 2 4 8 4 3" xfId="42346"/>
    <cellStyle name="注释 2 4 8 4 4" xfId="42347"/>
    <cellStyle name="注释 2 4 8 5" xfId="42348"/>
    <cellStyle name="注释 2 4 8 5 2" xfId="42349"/>
    <cellStyle name="注释 2 4 8 5 3" xfId="42350"/>
    <cellStyle name="注释 2 4 8 6" xfId="42351"/>
    <cellStyle name="注释 2 4 8 6 2" xfId="42352"/>
    <cellStyle name="注释 2 4 8 6 3" xfId="42353"/>
    <cellStyle name="注释 2 4 8 7" xfId="42354"/>
    <cellStyle name="注释 2 4 8 8" xfId="42355"/>
    <cellStyle name="注释 2 4 9" xfId="42356"/>
    <cellStyle name="注释 2 4 9 2" xfId="42357"/>
    <cellStyle name="注释 2 4 9 2 2" xfId="42358"/>
    <cellStyle name="注释 2 4 9 2 2 2" xfId="42359"/>
    <cellStyle name="注释 2 4 9 2 2 3" xfId="42360"/>
    <cellStyle name="注释 2 4 9 2 3" xfId="42361"/>
    <cellStyle name="注释 2 4 9 2 4" xfId="42362"/>
    <cellStyle name="注释 2 4 9 3" xfId="42363"/>
    <cellStyle name="注释 2 4 9 3 2" xfId="42364"/>
    <cellStyle name="注释 2 4 9 3 2 2" xfId="42365"/>
    <cellStyle name="注释 2 4 9 3 2 3" xfId="42366"/>
    <cellStyle name="注释 2 4 9 3 3" xfId="42367"/>
    <cellStyle name="注释 2 4 9 3 4" xfId="42368"/>
    <cellStyle name="注释 2 4 9 4" xfId="42369"/>
    <cellStyle name="注释 2 4 9 4 2" xfId="42370"/>
    <cellStyle name="注释 2 4 9 4 2 2" xfId="42371"/>
    <cellStyle name="注释 2 4 9 4 2 3" xfId="42372"/>
    <cellStyle name="注释 2 4 9 4 3" xfId="42373"/>
    <cellStyle name="注释 2 4 9 4 4" xfId="42374"/>
    <cellStyle name="注释 2 4 9 5" xfId="42375"/>
    <cellStyle name="注释 2 4 9 5 2" xfId="42376"/>
    <cellStyle name="注释 2 4 9 5 3" xfId="42377"/>
    <cellStyle name="注释 2 4 9 6" xfId="42378"/>
    <cellStyle name="注释 2 4 9 6 2" xfId="42379"/>
    <cellStyle name="注释 2 4 9 6 3" xfId="42380"/>
    <cellStyle name="注释 2 4 9 7" xfId="42381"/>
    <cellStyle name="注释 2 4 9 8" xfId="42382"/>
    <cellStyle name="注释 2 5" xfId="42383"/>
    <cellStyle name="注释 2 5 10" xfId="42384"/>
    <cellStyle name="注释 2 5 11" xfId="42385"/>
    <cellStyle name="注释 2 5 2" xfId="42386"/>
    <cellStyle name="注释 2 5 2 10" xfId="42387"/>
    <cellStyle name="注释 2 5 2 11" xfId="42388"/>
    <cellStyle name="注释 2 5 2 2" xfId="42389"/>
    <cellStyle name="注释 2 5 2 2 2" xfId="42390"/>
    <cellStyle name="注释 2 5 2 2 2 2" xfId="42391"/>
    <cellStyle name="注释 2 5 2 2 2 2 2" xfId="42392"/>
    <cellStyle name="注释 2 5 2 2 2 2 2 2" xfId="42393"/>
    <cellStyle name="注释 2 5 2 2 2 2 2 2 2" xfId="42394"/>
    <cellStyle name="注释 2 5 2 2 2 2 2 2 3" xfId="42395"/>
    <cellStyle name="注释 2 5 2 2 2 2 2 3" xfId="42396"/>
    <cellStyle name="注释 2 5 2 2 2 2 2 4" xfId="42397"/>
    <cellStyle name="注释 2 5 2 2 2 2 3" xfId="42398"/>
    <cellStyle name="注释 2 5 2 2 2 2 3 2" xfId="42399"/>
    <cellStyle name="注释 2 5 2 2 2 2 3 2 2" xfId="42400"/>
    <cellStyle name="注释 2 5 2 2 2 2 3 2 3" xfId="42401"/>
    <cellStyle name="注释 2 5 2 2 2 2 3 3" xfId="42402"/>
    <cellStyle name="注释 2 5 2 2 2 2 3 4" xfId="42403"/>
    <cellStyle name="注释 2 5 2 2 2 2 4" xfId="42404"/>
    <cellStyle name="注释 2 5 2 2 2 2 4 2" xfId="42405"/>
    <cellStyle name="注释 2 5 2 2 2 2 4 2 2" xfId="42406"/>
    <cellStyle name="注释 2 5 2 2 2 2 4 2 3" xfId="42407"/>
    <cellStyle name="注释 2 5 2 2 2 2 4 3" xfId="42408"/>
    <cellStyle name="注释 2 5 2 2 2 2 4 4" xfId="42409"/>
    <cellStyle name="注释 2 5 2 2 2 2 5" xfId="42410"/>
    <cellStyle name="注释 2 5 2 2 2 2 5 2" xfId="42411"/>
    <cellStyle name="注释 2 5 2 2 2 2 5 3" xfId="42412"/>
    <cellStyle name="注释 2 5 2 2 2 2 6" xfId="42413"/>
    <cellStyle name="注释 2 5 2 2 2 2 6 2" xfId="42414"/>
    <cellStyle name="注释 2 5 2 2 2 2 6 3" xfId="42415"/>
    <cellStyle name="注释 2 5 2 2 2 2 7" xfId="42416"/>
    <cellStyle name="注释 2 5 2 2 2 2 8" xfId="42417"/>
    <cellStyle name="注释 2 5 2 2 2 3" xfId="42418"/>
    <cellStyle name="注释 2 5 2 2 2 3 2" xfId="42419"/>
    <cellStyle name="注释 2 5 2 2 2 3 2 2" xfId="42420"/>
    <cellStyle name="注释 2 5 2 2 2 3 2 2 2" xfId="42421"/>
    <cellStyle name="注释 2 5 2 2 2 3 2 2 3" xfId="42422"/>
    <cellStyle name="注释 2 5 2 2 2 3 2 3" xfId="42423"/>
    <cellStyle name="注释 2 5 2 2 2 3 2 4" xfId="42424"/>
    <cellStyle name="注释 2 5 2 2 2 3 3" xfId="42425"/>
    <cellStyle name="注释 2 5 2 2 2 3 3 2" xfId="42426"/>
    <cellStyle name="注释 2 5 2 2 2 3 3 2 2" xfId="42427"/>
    <cellStyle name="注释 2 5 2 2 2 3 3 2 3" xfId="42428"/>
    <cellStyle name="注释 2 5 2 2 2 3 3 3" xfId="42429"/>
    <cellStyle name="注释 2 5 2 2 2 3 3 4" xfId="42430"/>
    <cellStyle name="注释 2 5 2 2 2 3 4" xfId="42431"/>
    <cellStyle name="注释 2 5 2 2 2 3 4 2" xfId="42432"/>
    <cellStyle name="注释 2 5 2 2 2 3 4 2 2" xfId="42433"/>
    <cellStyle name="注释 2 5 2 2 2 3 4 2 3" xfId="42434"/>
    <cellStyle name="注释 2 5 2 2 2 3 4 3" xfId="42435"/>
    <cellStyle name="注释 2 5 2 2 2 3 4 4" xfId="42436"/>
    <cellStyle name="注释 2 5 2 2 2 3 5" xfId="42437"/>
    <cellStyle name="注释 2 5 2 2 2 3 5 2" xfId="42438"/>
    <cellStyle name="注释 2 5 2 2 2 3 5 3" xfId="42439"/>
    <cellStyle name="注释 2 5 2 2 2 3 6" xfId="42440"/>
    <cellStyle name="注释 2 5 2 2 2 3 6 2" xfId="42441"/>
    <cellStyle name="注释 2 5 2 2 2 3 6 3" xfId="42442"/>
    <cellStyle name="注释 2 5 2 2 2 3 7" xfId="42443"/>
    <cellStyle name="注释 2 5 2 2 2 3 8" xfId="42444"/>
    <cellStyle name="注释 2 5 2 2 2 4" xfId="42445"/>
    <cellStyle name="注释 2 5 2 2 2 4 2" xfId="42446"/>
    <cellStyle name="注释 2 5 2 2 2 4 2 2" xfId="42447"/>
    <cellStyle name="注释 2 5 2 2 2 4 2 2 2" xfId="42448"/>
    <cellStyle name="注释 2 5 2 2 2 4 2 2 3" xfId="42449"/>
    <cellStyle name="注释 2 5 2 2 2 4 2 3" xfId="42450"/>
    <cellStyle name="注释 2 5 2 2 2 4 2 4" xfId="42451"/>
    <cellStyle name="注释 2 5 2 2 2 4 3" xfId="42452"/>
    <cellStyle name="注释 2 5 2 2 2 4 3 2" xfId="42453"/>
    <cellStyle name="注释 2 5 2 2 2 4 3 2 2" xfId="42454"/>
    <cellStyle name="注释 2 5 2 2 2 4 3 2 3" xfId="42455"/>
    <cellStyle name="注释 2 5 2 2 2 4 3 3" xfId="42456"/>
    <cellStyle name="注释 2 5 2 2 2 4 3 4" xfId="42457"/>
    <cellStyle name="注释 2 5 2 2 2 4 4" xfId="42458"/>
    <cellStyle name="注释 2 5 2 2 2 4 4 2" xfId="42459"/>
    <cellStyle name="注释 2 5 2 2 2 4 4 2 2" xfId="42460"/>
    <cellStyle name="注释 2 5 2 2 2 4 4 2 3" xfId="42461"/>
    <cellStyle name="注释 2 5 2 2 2 4 4 3" xfId="42462"/>
    <cellStyle name="注释 2 5 2 2 2 4 4 4" xfId="42463"/>
    <cellStyle name="注释 2 5 2 2 2 4 5" xfId="42464"/>
    <cellStyle name="注释 2 5 2 2 2 4 5 2" xfId="42465"/>
    <cellStyle name="注释 2 5 2 2 2 4 5 3" xfId="42466"/>
    <cellStyle name="注释 2 5 2 2 2 4 6" xfId="42467"/>
    <cellStyle name="注释 2 5 2 2 2 4 6 2" xfId="42468"/>
    <cellStyle name="注释 2 5 2 2 2 4 6 3" xfId="42469"/>
    <cellStyle name="注释 2 5 2 2 2 4 7" xfId="42470"/>
    <cellStyle name="注释 2 5 2 2 2 4 8" xfId="42471"/>
    <cellStyle name="注释 2 5 2 2 2 5" xfId="42472"/>
    <cellStyle name="注释 2 5 2 2 2 5 2" xfId="42473"/>
    <cellStyle name="注释 2 5 2 2 2 5 2 2" xfId="42474"/>
    <cellStyle name="注释 2 5 2 2 2 5 2 3" xfId="42475"/>
    <cellStyle name="注释 2 5 2 2 2 5 3" xfId="42476"/>
    <cellStyle name="注释 2 5 2 2 2 5 4" xfId="42477"/>
    <cellStyle name="注释 2 5 2 2 2 6" xfId="42478"/>
    <cellStyle name="注释 2 5 2 2 2 6 2" xfId="42479"/>
    <cellStyle name="注释 2 5 2 2 2 6 3" xfId="42480"/>
    <cellStyle name="注释 2 5 2 2 2 7" xfId="42481"/>
    <cellStyle name="注释 2 5 2 2 2 7 2" xfId="42482"/>
    <cellStyle name="注释 2 5 2 2 2 7 3" xfId="42483"/>
    <cellStyle name="注释 2 5 2 2 2 8" xfId="42484"/>
    <cellStyle name="注释 2 5 2 2 2 9" xfId="42485"/>
    <cellStyle name="注释 2 5 2 2 3" xfId="42486"/>
    <cellStyle name="注释 2 5 2 2 3 2" xfId="42487"/>
    <cellStyle name="注释 2 5 2 2 3 2 2" xfId="42488"/>
    <cellStyle name="注释 2 5 2 2 3 2 2 2" xfId="42489"/>
    <cellStyle name="注释 2 5 2 2 3 2 2 3" xfId="42490"/>
    <cellStyle name="注释 2 5 2 2 3 2 3" xfId="42491"/>
    <cellStyle name="注释 2 5 2 2 3 2 4" xfId="42492"/>
    <cellStyle name="注释 2 5 2 2 3 3" xfId="42493"/>
    <cellStyle name="注释 2 5 2 2 3 3 2" xfId="42494"/>
    <cellStyle name="注释 2 5 2 2 3 3 2 2" xfId="42495"/>
    <cellStyle name="注释 2 5 2 2 3 3 2 3" xfId="42496"/>
    <cellStyle name="注释 2 5 2 2 3 3 3" xfId="42497"/>
    <cellStyle name="注释 2 5 2 2 3 3 4" xfId="42498"/>
    <cellStyle name="注释 2 5 2 2 3 4" xfId="42499"/>
    <cellStyle name="注释 2 5 2 2 3 4 2" xfId="42500"/>
    <cellStyle name="注释 2 5 2 2 3 4 2 2" xfId="42501"/>
    <cellStyle name="注释 2 5 2 2 3 4 2 3" xfId="42502"/>
    <cellStyle name="注释 2 5 2 2 3 4 3" xfId="42503"/>
    <cellStyle name="注释 2 5 2 2 3 4 4" xfId="42504"/>
    <cellStyle name="注释 2 5 2 2 3 5" xfId="42505"/>
    <cellStyle name="注释 2 5 2 2 3 5 2" xfId="42506"/>
    <cellStyle name="注释 2 5 2 2 3 5 3" xfId="42507"/>
    <cellStyle name="注释 2 5 2 2 3 6" xfId="42508"/>
    <cellStyle name="注释 2 5 2 2 3 6 2" xfId="42509"/>
    <cellStyle name="注释 2 5 2 2 3 6 3" xfId="42510"/>
    <cellStyle name="注释 2 5 2 2 3 7" xfId="42511"/>
    <cellStyle name="注释 2 5 2 2 3 8" xfId="42512"/>
    <cellStyle name="注释 2 5 2 2 4" xfId="42513"/>
    <cellStyle name="注释 2 5 2 2 4 2" xfId="42514"/>
    <cellStyle name="注释 2 5 2 2 4 2 2" xfId="42515"/>
    <cellStyle name="注释 2 5 2 2 4 2 2 2" xfId="42516"/>
    <cellStyle name="注释 2 5 2 2 4 2 2 3" xfId="42517"/>
    <cellStyle name="注释 2 5 2 2 4 2 3" xfId="42518"/>
    <cellStyle name="注释 2 5 2 2 4 2 4" xfId="42519"/>
    <cellStyle name="注释 2 5 2 2 4 3" xfId="42520"/>
    <cellStyle name="注释 2 5 2 2 4 3 2" xfId="42521"/>
    <cellStyle name="注释 2 5 2 2 4 3 2 2" xfId="42522"/>
    <cellStyle name="注释 2 5 2 2 4 3 2 3" xfId="42523"/>
    <cellStyle name="注释 2 5 2 2 4 3 3" xfId="42524"/>
    <cellStyle name="注释 2 5 2 2 4 3 4" xfId="42525"/>
    <cellStyle name="注释 2 5 2 2 4 4" xfId="42526"/>
    <cellStyle name="注释 2 5 2 2 4 4 2" xfId="42527"/>
    <cellStyle name="注释 2 5 2 2 4 4 2 2" xfId="42528"/>
    <cellStyle name="注释 2 5 2 2 4 4 2 3" xfId="42529"/>
    <cellStyle name="注释 2 5 2 2 4 4 3" xfId="42530"/>
    <cellStyle name="注释 2 5 2 2 4 4 4" xfId="42531"/>
    <cellStyle name="注释 2 5 2 2 4 5" xfId="42532"/>
    <cellStyle name="注释 2 5 2 2 4 5 2" xfId="42533"/>
    <cellStyle name="注释 2 5 2 2 4 5 3" xfId="42534"/>
    <cellStyle name="注释 2 5 2 2 4 6" xfId="42535"/>
    <cellStyle name="注释 2 5 2 2 4 6 2" xfId="42536"/>
    <cellStyle name="注释 2 5 2 2 4 6 3" xfId="42537"/>
    <cellStyle name="注释 2 5 2 2 4 7" xfId="42538"/>
    <cellStyle name="注释 2 5 2 2 4 8" xfId="42539"/>
    <cellStyle name="注释 2 5 2 2 5" xfId="42540"/>
    <cellStyle name="注释 2 5 2 2 5 2" xfId="42541"/>
    <cellStyle name="注释 2 5 2 2 5 2 2" xfId="42542"/>
    <cellStyle name="注释 2 5 2 2 5 2 2 2" xfId="42543"/>
    <cellStyle name="注释 2 5 2 2 5 2 2 3" xfId="42544"/>
    <cellStyle name="注释 2 5 2 2 5 2 3" xfId="42545"/>
    <cellStyle name="注释 2 5 2 2 5 2 4" xfId="42546"/>
    <cellStyle name="注释 2 5 2 2 5 3" xfId="42547"/>
    <cellStyle name="注释 2 5 2 2 5 3 2" xfId="42548"/>
    <cellStyle name="注释 2 5 2 2 5 3 2 2" xfId="42549"/>
    <cellStyle name="注释 2 5 2 2 5 3 2 3" xfId="42550"/>
    <cellStyle name="注释 2 5 2 2 5 3 3" xfId="42551"/>
    <cellStyle name="注释 2 5 2 2 5 3 4" xfId="42552"/>
    <cellStyle name="注释 2 5 2 2 5 4" xfId="42553"/>
    <cellStyle name="注释 2 5 2 2 5 4 2" xfId="42554"/>
    <cellStyle name="注释 2 5 2 2 5 4 2 2" xfId="42555"/>
    <cellStyle name="注释 2 5 2 2 5 4 2 3" xfId="42556"/>
    <cellStyle name="注释 2 5 2 2 5 4 3" xfId="42557"/>
    <cellStyle name="注释 2 5 2 2 5 4 4" xfId="42558"/>
    <cellStyle name="注释 2 5 2 2 5 5" xfId="42559"/>
    <cellStyle name="注释 2 5 2 2 5 5 2" xfId="42560"/>
    <cellStyle name="注释 2 5 2 2 5 5 3" xfId="42561"/>
    <cellStyle name="注释 2 5 2 2 5 6" xfId="42562"/>
    <cellStyle name="注释 2 5 2 2 5 6 2" xfId="42563"/>
    <cellStyle name="注释 2 5 2 2 5 6 3" xfId="42564"/>
    <cellStyle name="注释 2 5 2 2 5 7" xfId="42565"/>
    <cellStyle name="注释 2 5 2 2 5 8" xfId="42566"/>
    <cellStyle name="注释 2 5 2 2 6" xfId="42567"/>
    <cellStyle name="注释 2 5 2 2 6 2" xfId="42568"/>
    <cellStyle name="注释 2 5 2 2 6 2 2" xfId="42569"/>
    <cellStyle name="注释 2 5 2 2 6 2 3" xfId="42570"/>
    <cellStyle name="注释 2 5 2 2 6 3" xfId="42571"/>
    <cellStyle name="注释 2 5 2 2 6 4" xfId="42572"/>
    <cellStyle name="注释 2 5 2 2 7" xfId="42573"/>
    <cellStyle name="注释 2 5 2 2 7 2" xfId="42574"/>
    <cellStyle name="注释 2 5 2 2 7 3" xfId="42575"/>
    <cellStyle name="注释 2 5 2 2 8" xfId="42576"/>
    <cellStyle name="注释 2 5 2 2 9" xfId="42577"/>
    <cellStyle name="注释 2 5 2 3" xfId="42578"/>
    <cellStyle name="注释 2 5 2 3 2" xfId="42579"/>
    <cellStyle name="注释 2 5 2 3 2 2" xfId="42580"/>
    <cellStyle name="注释 2 5 2 3 2 2 2" xfId="42581"/>
    <cellStyle name="注释 2 5 2 3 2 2 2 2" xfId="42582"/>
    <cellStyle name="注释 2 5 2 3 2 2 2 2 2" xfId="42583"/>
    <cellStyle name="注释 2 5 2 3 2 2 2 2 3" xfId="42584"/>
    <cellStyle name="注释 2 5 2 3 2 2 2 3" xfId="42585"/>
    <cellStyle name="注释 2 5 2 3 2 2 2 4" xfId="42586"/>
    <cellStyle name="注释 2 5 2 3 2 2 3" xfId="42587"/>
    <cellStyle name="注释 2 5 2 3 2 2 3 2" xfId="42588"/>
    <cellStyle name="注释 2 5 2 3 2 2 3 2 2" xfId="42589"/>
    <cellStyle name="注释 2 5 2 3 2 2 3 2 3" xfId="42590"/>
    <cellStyle name="注释 2 5 2 3 2 2 3 3" xfId="42591"/>
    <cellStyle name="注释 2 5 2 3 2 2 3 4" xfId="42592"/>
    <cellStyle name="注释 2 5 2 3 2 2 4" xfId="42593"/>
    <cellStyle name="注释 2 5 2 3 2 2 4 2" xfId="42594"/>
    <cellStyle name="注释 2 5 2 3 2 2 4 2 2" xfId="42595"/>
    <cellStyle name="注释 2 5 2 3 2 2 4 2 3" xfId="42596"/>
    <cellStyle name="注释 2 5 2 3 2 2 4 3" xfId="42597"/>
    <cellStyle name="注释 2 5 2 3 2 2 4 4" xfId="42598"/>
    <cellStyle name="注释 2 5 2 3 2 2 5" xfId="42599"/>
    <cellStyle name="注释 2 5 2 3 2 2 5 2" xfId="42600"/>
    <cellStyle name="注释 2 5 2 3 2 2 5 3" xfId="42601"/>
    <cellStyle name="注释 2 5 2 3 2 2 6" xfId="42602"/>
    <cellStyle name="注释 2 5 2 3 2 2 6 2" xfId="42603"/>
    <cellStyle name="注释 2 5 2 3 2 2 6 3" xfId="42604"/>
    <cellStyle name="注释 2 5 2 3 2 2 7" xfId="42605"/>
    <cellStyle name="注释 2 5 2 3 2 2 8" xfId="42606"/>
    <cellStyle name="注释 2 5 2 3 2 3" xfId="42607"/>
    <cellStyle name="注释 2 5 2 3 2 3 2" xfId="42608"/>
    <cellStyle name="注释 2 5 2 3 2 3 2 2" xfId="42609"/>
    <cellStyle name="注释 2 5 2 3 2 3 2 2 2" xfId="42610"/>
    <cellStyle name="注释 2 5 2 3 2 3 2 2 3" xfId="42611"/>
    <cellStyle name="注释 2 5 2 3 2 3 2 3" xfId="42612"/>
    <cellStyle name="注释 2 5 2 3 2 3 2 4" xfId="42613"/>
    <cellStyle name="注释 2 5 2 3 2 3 3" xfId="42614"/>
    <cellStyle name="注释 2 5 2 3 2 3 3 2" xfId="42615"/>
    <cellStyle name="注释 2 5 2 3 2 3 3 2 2" xfId="42616"/>
    <cellStyle name="注释 2 5 2 3 2 3 3 2 3" xfId="42617"/>
    <cellStyle name="注释 2 5 2 3 2 3 3 3" xfId="42618"/>
    <cellStyle name="注释 2 5 2 3 2 3 3 4" xfId="42619"/>
    <cellStyle name="注释 2 5 2 3 2 3 4" xfId="42620"/>
    <cellStyle name="注释 2 5 2 3 2 3 4 2" xfId="42621"/>
    <cellStyle name="注释 2 5 2 3 2 3 4 2 2" xfId="42622"/>
    <cellStyle name="注释 2 5 2 3 2 3 4 2 3" xfId="42623"/>
    <cellStyle name="注释 2 5 2 3 2 3 4 3" xfId="42624"/>
    <cellStyle name="注释 2 5 2 3 2 3 4 4" xfId="42625"/>
    <cellStyle name="注释 2 5 2 3 2 3 5" xfId="42626"/>
    <cellStyle name="注释 2 5 2 3 2 3 5 2" xfId="42627"/>
    <cellStyle name="注释 2 5 2 3 2 3 5 3" xfId="42628"/>
    <cellStyle name="注释 2 5 2 3 2 3 6" xfId="42629"/>
    <cellStyle name="注释 2 5 2 3 2 3 6 2" xfId="42630"/>
    <cellStyle name="注释 2 5 2 3 2 3 6 3" xfId="42631"/>
    <cellStyle name="注释 2 5 2 3 2 3 7" xfId="42632"/>
    <cellStyle name="注释 2 5 2 3 2 3 8" xfId="42633"/>
    <cellStyle name="注释 2 5 2 3 2 4" xfId="42634"/>
    <cellStyle name="注释 2 5 2 3 2 4 2" xfId="42635"/>
    <cellStyle name="注释 2 5 2 3 2 4 2 2" xfId="42636"/>
    <cellStyle name="注释 2 5 2 3 2 4 2 2 2" xfId="42637"/>
    <cellStyle name="注释 2 5 2 3 2 4 2 2 3" xfId="42638"/>
    <cellStyle name="注释 2 5 2 3 2 4 2 3" xfId="42639"/>
    <cellStyle name="注释 2 5 2 3 2 4 2 4" xfId="42640"/>
    <cellStyle name="注释 2 5 2 3 2 4 3" xfId="42641"/>
    <cellStyle name="注释 2 5 2 3 2 4 3 2" xfId="42642"/>
    <cellStyle name="注释 2 5 2 3 2 4 3 2 2" xfId="42643"/>
    <cellStyle name="注释 2 5 2 3 2 4 3 2 3" xfId="42644"/>
    <cellStyle name="注释 2 5 2 3 2 4 3 3" xfId="42645"/>
    <cellStyle name="注释 2 5 2 3 2 4 3 4" xfId="42646"/>
    <cellStyle name="注释 2 5 2 3 2 4 4" xfId="42647"/>
    <cellStyle name="注释 2 5 2 3 2 4 4 2" xfId="42648"/>
    <cellStyle name="注释 2 5 2 3 2 4 4 2 2" xfId="42649"/>
    <cellStyle name="注释 2 5 2 3 2 4 4 2 3" xfId="42650"/>
    <cellStyle name="注释 2 5 2 3 2 4 4 3" xfId="42651"/>
    <cellStyle name="注释 2 5 2 3 2 4 4 4" xfId="42652"/>
    <cellStyle name="注释 2 5 2 3 2 4 5" xfId="42653"/>
    <cellStyle name="注释 2 5 2 3 2 4 5 2" xfId="42654"/>
    <cellStyle name="注释 2 5 2 3 2 4 5 3" xfId="42655"/>
    <cellStyle name="注释 2 5 2 3 2 4 6" xfId="42656"/>
    <cellStyle name="注释 2 5 2 3 2 4 6 2" xfId="42657"/>
    <cellStyle name="注释 2 5 2 3 2 4 6 3" xfId="42658"/>
    <cellStyle name="注释 2 5 2 3 2 4 7" xfId="42659"/>
    <cellStyle name="注释 2 5 2 3 2 4 8" xfId="42660"/>
    <cellStyle name="注释 2 5 2 3 2 5" xfId="42661"/>
    <cellStyle name="注释 2 5 2 3 2 5 2" xfId="42662"/>
    <cellStyle name="注释 2 5 2 3 2 5 2 2" xfId="42663"/>
    <cellStyle name="注释 2 5 2 3 2 5 2 3" xfId="42664"/>
    <cellStyle name="注释 2 5 2 3 2 5 3" xfId="42665"/>
    <cellStyle name="注释 2 5 2 3 2 5 4" xfId="42666"/>
    <cellStyle name="注释 2 5 2 3 2 6" xfId="42667"/>
    <cellStyle name="注释 2 5 2 3 2 6 2" xfId="42668"/>
    <cellStyle name="注释 2 5 2 3 2 6 3" xfId="42669"/>
    <cellStyle name="注释 2 5 2 3 2 7" xfId="42670"/>
    <cellStyle name="注释 2 5 2 3 2 7 2" xfId="42671"/>
    <cellStyle name="注释 2 5 2 3 2 7 3" xfId="42672"/>
    <cellStyle name="注释 2 5 2 3 2 8" xfId="42673"/>
    <cellStyle name="注释 2 5 2 3 2 9" xfId="42674"/>
    <cellStyle name="注释 2 5 2 3 3" xfId="42675"/>
    <cellStyle name="注释 2 5 2 3 3 2" xfId="42676"/>
    <cellStyle name="注释 2 5 2 3 3 2 2" xfId="42677"/>
    <cellStyle name="注释 2 5 2 3 3 2 2 2" xfId="42678"/>
    <cellStyle name="注释 2 5 2 3 3 2 2 3" xfId="42679"/>
    <cellStyle name="注释 2 5 2 3 3 2 3" xfId="42680"/>
    <cellStyle name="注释 2 5 2 3 3 2 4" xfId="42681"/>
    <cellStyle name="注释 2 5 2 3 3 3" xfId="42682"/>
    <cellStyle name="注释 2 5 2 3 3 3 2" xfId="42683"/>
    <cellStyle name="注释 2 5 2 3 3 3 2 2" xfId="42684"/>
    <cellStyle name="注释 2 5 2 3 3 3 2 3" xfId="42685"/>
    <cellStyle name="注释 2 5 2 3 3 3 3" xfId="42686"/>
    <cellStyle name="注释 2 5 2 3 3 3 4" xfId="42687"/>
    <cellStyle name="注释 2 5 2 3 3 4" xfId="42688"/>
    <cellStyle name="注释 2 5 2 3 3 4 2" xfId="42689"/>
    <cellStyle name="注释 2 5 2 3 3 4 2 2" xfId="42690"/>
    <cellStyle name="注释 2 5 2 3 3 4 2 3" xfId="42691"/>
    <cellStyle name="注释 2 5 2 3 3 4 3" xfId="42692"/>
    <cellStyle name="注释 2 5 2 3 3 4 4" xfId="42693"/>
    <cellStyle name="注释 2 5 2 3 3 5" xfId="42694"/>
    <cellStyle name="注释 2 5 2 3 3 5 2" xfId="42695"/>
    <cellStyle name="注释 2 5 2 3 3 5 3" xfId="42696"/>
    <cellStyle name="注释 2 5 2 3 3 6" xfId="42697"/>
    <cellStyle name="注释 2 5 2 3 3 6 2" xfId="42698"/>
    <cellStyle name="注释 2 5 2 3 3 6 3" xfId="42699"/>
    <cellStyle name="注释 2 5 2 3 3 7" xfId="42700"/>
    <cellStyle name="注释 2 5 2 3 3 8" xfId="42701"/>
    <cellStyle name="注释 2 5 2 3 4" xfId="42702"/>
    <cellStyle name="注释 2 5 2 3 4 2" xfId="42703"/>
    <cellStyle name="注释 2 5 2 3 4 2 2" xfId="42704"/>
    <cellStyle name="注释 2 5 2 3 4 2 2 2" xfId="42705"/>
    <cellStyle name="注释 2 5 2 3 4 2 2 3" xfId="42706"/>
    <cellStyle name="注释 2 5 2 3 4 2 3" xfId="42707"/>
    <cellStyle name="注释 2 5 2 3 4 2 4" xfId="42708"/>
    <cellStyle name="注释 2 5 2 3 4 3" xfId="42709"/>
    <cellStyle name="注释 2 5 2 3 4 3 2" xfId="42710"/>
    <cellStyle name="注释 2 5 2 3 4 3 2 2" xfId="42711"/>
    <cellStyle name="注释 2 5 2 3 4 3 2 3" xfId="42712"/>
    <cellStyle name="注释 2 5 2 3 4 3 3" xfId="42713"/>
    <cellStyle name="注释 2 5 2 3 4 3 4" xfId="42714"/>
    <cellStyle name="注释 2 5 2 3 4 4" xfId="42715"/>
    <cellStyle name="注释 2 5 2 3 4 4 2" xfId="42716"/>
    <cellStyle name="注释 2 5 2 3 4 4 2 2" xfId="42717"/>
    <cellStyle name="注释 2 5 2 3 4 4 2 3" xfId="42718"/>
    <cellStyle name="注释 2 5 2 3 4 4 3" xfId="42719"/>
    <cellStyle name="注释 2 5 2 3 4 4 4" xfId="42720"/>
    <cellStyle name="注释 2 5 2 3 4 5" xfId="42721"/>
    <cellStyle name="注释 2 5 2 3 4 5 2" xfId="42722"/>
    <cellStyle name="注释 2 5 2 3 4 5 3" xfId="42723"/>
    <cellStyle name="注释 2 5 2 3 4 6" xfId="42724"/>
    <cellStyle name="注释 2 5 2 3 4 6 2" xfId="42725"/>
    <cellStyle name="注释 2 5 2 3 4 6 3" xfId="42726"/>
    <cellStyle name="注释 2 5 2 3 4 7" xfId="42727"/>
    <cellStyle name="注释 2 5 2 3 4 8" xfId="42728"/>
    <cellStyle name="注释 2 5 2 3 5" xfId="42729"/>
    <cellStyle name="注释 2 5 2 3 5 2" xfId="42730"/>
    <cellStyle name="注释 2 5 2 3 5 2 2" xfId="42731"/>
    <cellStyle name="注释 2 5 2 3 5 2 2 2" xfId="42732"/>
    <cellStyle name="注释 2 5 2 3 5 2 2 3" xfId="42733"/>
    <cellStyle name="注释 2 5 2 3 5 2 3" xfId="42734"/>
    <cellStyle name="注释 2 5 2 3 5 2 4" xfId="42735"/>
    <cellStyle name="注释 2 5 2 3 5 3" xfId="42736"/>
    <cellStyle name="注释 2 5 2 3 5 3 2" xfId="42737"/>
    <cellStyle name="注释 2 5 2 3 5 3 2 2" xfId="42738"/>
    <cellStyle name="注释 2 5 2 3 5 3 2 3" xfId="42739"/>
    <cellStyle name="注释 2 5 2 3 5 3 3" xfId="42740"/>
    <cellStyle name="注释 2 5 2 3 5 3 4" xfId="42741"/>
    <cellStyle name="注释 2 5 2 3 5 4" xfId="42742"/>
    <cellStyle name="注释 2 5 2 3 5 4 2" xfId="42743"/>
    <cellStyle name="注释 2 5 2 3 5 4 2 2" xfId="42744"/>
    <cellStyle name="注释 2 5 2 3 5 4 2 3" xfId="42745"/>
    <cellStyle name="注释 2 5 2 3 5 4 3" xfId="42746"/>
    <cellStyle name="注释 2 5 2 3 5 4 4" xfId="42747"/>
    <cellStyle name="注释 2 5 2 3 5 5" xfId="42748"/>
    <cellStyle name="注释 2 5 2 3 5 5 2" xfId="42749"/>
    <cellStyle name="注释 2 5 2 3 5 5 3" xfId="42750"/>
    <cellStyle name="注释 2 5 2 3 5 6" xfId="42751"/>
    <cellStyle name="注释 2 5 2 3 5 6 2" xfId="42752"/>
    <cellStyle name="注释 2 5 2 3 5 6 3" xfId="42753"/>
    <cellStyle name="注释 2 5 2 3 5 7" xfId="42754"/>
    <cellStyle name="注释 2 5 2 3 5 8" xfId="42755"/>
    <cellStyle name="注释 2 5 2 3 6" xfId="42756"/>
    <cellStyle name="注释 2 5 2 3 6 2" xfId="42757"/>
    <cellStyle name="注释 2 5 2 3 6 2 2" xfId="42758"/>
    <cellStyle name="注释 2 5 2 3 6 2 3" xfId="42759"/>
    <cellStyle name="注释 2 5 2 3 6 3" xfId="42760"/>
    <cellStyle name="注释 2 5 2 3 6 4" xfId="42761"/>
    <cellStyle name="注释 2 5 2 3 7" xfId="42762"/>
    <cellStyle name="注释 2 5 2 3 7 2" xfId="42763"/>
    <cellStyle name="注释 2 5 2 3 7 3" xfId="42764"/>
    <cellStyle name="注释 2 5 2 3 8" xfId="42765"/>
    <cellStyle name="注释 2 5 2 3 9" xfId="42766"/>
    <cellStyle name="注释 2 5 2 4" xfId="42767"/>
    <cellStyle name="注释 2 5 2 4 2" xfId="42768"/>
    <cellStyle name="注释 2 5 2 4 2 2" xfId="42769"/>
    <cellStyle name="注释 2 5 2 4 2 2 2" xfId="42770"/>
    <cellStyle name="注释 2 5 2 4 2 2 2 2" xfId="42771"/>
    <cellStyle name="注释 2 5 2 4 2 2 2 2 2" xfId="42772"/>
    <cellStyle name="注释 2 5 2 4 2 2 2 2 3" xfId="42773"/>
    <cellStyle name="注释 2 5 2 4 2 2 2 3" xfId="42774"/>
    <cellStyle name="注释 2 5 2 4 2 2 2 4" xfId="42775"/>
    <cellStyle name="注释 2 5 2 4 2 2 3" xfId="42776"/>
    <cellStyle name="注释 2 5 2 4 2 2 3 2" xfId="42777"/>
    <cellStyle name="注释 2 5 2 4 2 2 3 2 2" xfId="42778"/>
    <cellStyle name="注释 2 5 2 4 2 2 3 2 3" xfId="42779"/>
    <cellStyle name="注释 2 5 2 4 2 2 3 3" xfId="42780"/>
    <cellStyle name="注释 2 5 2 4 2 2 3 4" xfId="42781"/>
    <cellStyle name="注释 2 5 2 4 2 2 4" xfId="42782"/>
    <cellStyle name="注释 2 5 2 4 2 2 4 2" xfId="42783"/>
    <cellStyle name="注释 2 5 2 4 2 2 4 2 2" xfId="42784"/>
    <cellStyle name="注释 2 5 2 4 2 2 4 2 3" xfId="42785"/>
    <cellStyle name="注释 2 5 2 4 2 2 4 3" xfId="42786"/>
    <cellStyle name="注释 2 5 2 4 2 2 4 4" xfId="42787"/>
    <cellStyle name="注释 2 5 2 4 2 2 5" xfId="42788"/>
    <cellStyle name="注释 2 5 2 4 2 2 5 2" xfId="42789"/>
    <cellStyle name="注释 2 5 2 4 2 2 5 3" xfId="42790"/>
    <cellStyle name="注释 2 5 2 4 2 2 6" xfId="42791"/>
    <cellStyle name="注释 2 5 2 4 2 2 6 2" xfId="42792"/>
    <cellStyle name="注释 2 5 2 4 2 2 6 3" xfId="42793"/>
    <cellStyle name="注释 2 5 2 4 2 2 7" xfId="42794"/>
    <cellStyle name="注释 2 5 2 4 2 2 8" xfId="42795"/>
    <cellStyle name="注释 2 5 2 4 2 3" xfId="42796"/>
    <cellStyle name="注释 2 5 2 4 2 3 2" xfId="42797"/>
    <cellStyle name="注释 2 5 2 4 2 3 2 2" xfId="42798"/>
    <cellStyle name="注释 2 5 2 4 2 3 2 2 2" xfId="42799"/>
    <cellStyle name="注释 2 5 2 4 2 3 2 2 3" xfId="42800"/>
    <cellStyle name="注释 2 5 2 4 2 3 2 3" xfId="42801"/>
    <cellStyle name="注释 2 5 2 4 2 3 2 4" xfId="42802"/>
    <cellStyle name="注释 2 5 2 4 2 3 3" xfId="42803"/>
    <cellStyle name="注释 2 5 2 4 2 3 3 2" xfId="42804"/>
    <cellStyle name="注释 2 5 2 4 2 3 3 2 2" xfId="42805"/>
    <cellStyle name="注释 2 5 2 4 2 3 3 2 3" xfId="42806"/>
    <cellStyle name="注释 2 5 2 4 2 3 3 3" xfId="42807"/>
    <cellStyle name="注释 2 5 2 4 2 3 3 4" xfId="42808"/>
    <cellStyle name="注释 2 5 2 4 2 3 4" xfId="42809"/>
    <cellStyle name="注释 2 5 2 4 2 3 4 2" xfId="42810"/>
    <cellStyle name="注释 2 5 2 4 2 3 4 2 2" xfId="42811"/>
    <cellStyle name="注释 2 5 2 4 2 3 4 2 3" xfId="42812"/>
    <cellStyle name="注释 2 5 2 4 2 3 4 3" xfId="42813"/>
    <cellStyle name="注释 2 5 2 4 2 3 4 4" xfId="42814"/>
    <cellStyle name="注释 2 5 2 4 2 3 5" xfId="42815"/>
    <cellStyle name="注释 2 5 2 4 2 3 5 2" xfId="42816"/>
    <cellStyle name="注释 2 5 2 4 2 3 5 3" xfId="42817"/>
    <cellStyle name="注释 2 5 2 4 2 3 6" xfId="42818"/>
    <cellStyle name="注释 2 5 2 4 2 3 6 2" xfId="42819"/>
    <cellStyle name="注释 2 5 2 4 2 3 6 3" xfId="42820"/>
    <cellStyle name="注释 2 5 2 4 2 3 7" xfId="42821"/>
    <cellStyle name="注释 2 5 2 4 2 3 8" xfId="42822"/>
    <cellStyle name="注释 2 5 2 4 2 4" xfId="42823"/>
    <cellStyle name="注释 2 5 2 4 2 4 2" xfId="42824"/>
    <cellStyle name="注释 2 5 2 4 2 4 2 2" xfId="42825"/>
    <cellStyle name="注释 2 5 2 4 2 4 2 2 2" xfId="42826"/>
    <cellStyle name="注释 2 5 2 4 2 4 2 2 3" xfId="42827"/>
    <cellStyle name="注释 2 5 2 4 2 4 2 3" xfId="42828"/>
    <cellStyle name="注释 2 5 2 4 2 4 2 4" xfId="42829"/>
    <cellStyle name="注释 2 5 2 4 2 4 3" xfId="42830"/>
    <cellStyle name="注释 2 5 2 4 2 4 3 2" xfId="42831"/>
    <cellStyle name="注释 2 5 2 4 2 4 3 2 2" xfId="42832"/>
    <cellStyle name="注释 2 5 2 4 2 4 3 2 3" xfId="42833"/>
    <cellStyle name="注释 2 5 2 4 2 4 3 3" xfId="42834"/>
    <cellStyle name="注释 2 5 2 4 2 4 3 4" xfId="42835"/>
    <cellStyle name="注释 2 5 2 4 2 4 4" xfId="42836"/>
    <cellStyle name="注释 2 5 2 4 2 4 4 2" xfId="42837"/>
    <cellStyle name="注释 2 5 2 4 2 4 4 2 2" xfId="42838"/>
    <cellStyle name="注释 2 5 2 4 2 4 4 2 3" xfId="42839"/>
    <cellStyle name="注释 2 5 2 4 2 4 4 3" xfId="42840"/>
    <cellStyle name="注释 2 5 2 4 2 4 4 4" xfId="42841"/>
    <cellStyle name="注释 2 5 2 4 2 4 5" xfId="42842"/>
    <cellStyle name="注释 2 5 2 4 2 4 5 2" xfId="42843"/>
    <cellStyle name="注释 2 5 2 4 2 4 5 3" xfId="42844"/>
    <cellStyle name="注释 2 5 2 4 2 4 6" xfId="42845"/>
    <cellStyle name="注释 2 5 2 4 2 4 6 2" xfId="42846"/>
    <cellStyle name="注释 2 5 2 4 2 4 6 3" xfId="42847"/>
    <cellStyle name="注释 2 5 2 4 2 4 7" xfId="42848"/>
    <cellStyle name="注释 2 5 2 4 2 4 8" xfId="42849"/>
    <cellStyle name="注释 2 5 2 4 2 5" xfId="42850"/>
    <cellStyle name="注释 2 5 2 4 2 5 2" xfId="42851"/>
    <cellStyle name="注释 2 5 2 4 2 5 2 2" xfId="42852"/>
    <cellStyle name="注释 2 5 2 4 2 5 2 3" xfId="42853"/>
    <cellStyle name="注释 2 5 2 4 2 5 3" xfId="42854"/>
    <cellStyle name="注释 2 5 2 4 2 5 4" xfId="42855"/>
    <cellStyle name="注释 2 5 2 4 2 6" xfId="42856"/>
    <cellStyle name="注释 2 5 2 4 2 6 2" xfId="42857"/>
    <cellStyle name="注释 2 5 2 4 2 6 3" xfId="42858"/>
    <cellStyle name="注释 2 5 2 4 2 7" xfId="42859"/>
    <cellStyle name="注释 2 5 2 4 2 7 2" xfId="42860"/>
    <cellStyle name="注释 2 5 2 4 2 7 3" xfId="42861"/>
    <cellStyle name="注释 2 5 2 4 2 8" xfId="42862"/>
    <cellStyle name="注释 2 5 2 4 2 9" xfId="42863"/>
    <cellStyle name="注释 2 5 2 4 3" xfId="42864"/>
    <cellStyle name="注释 2 5 2 4 3 2" xfId="42865"/>
    <cellStyle name="注释 2 5 2 4 3 2 2" xfId="42866"/>
    <cellStyle name="注释 2 5 2 4 3 2 2 2" xfId="42867"/>
    <cellStyle name="注释 2 5 2 4 3 2 2 3" xfId="42868"/>
    <cellStyle name="注释 2 5 2 4 3 2 3" xfId="42869"/>
    <cellStyle name="注释 2 5 2 4 3 2 4" xfId="42870"/>
    <cellStyle name="注释 2 5 2 4 3 3" xfId="42871"/>
    <cellStyle name="注释 2 5 2 4 3 3 2" xfId="42872"/>
    <cellStyle name="注释 2 5 2 4 3 3 2 2" xfId="42873"/>
    <cellStyle name="注释 2 5 2 4 3 3 2 3" xfId="42874"/>
    <cellStyle name="注释 2 5 2 4 3 3 3" xfId="42875"/>
    <cellStyle name="注释 2 5 2 4 3 3 4" xfId="42876"/>
    <cellStyle name="注释 2 5 2 4 3 4" xfId="42877"/>
    <cellStyle name="注释 2 5 2 4 3 4 2" xfId="42878"/>
    <cellStyle name="注释 2 5 2 4 3 4 2 2" xfId="42879"/>
    <cellStyle name="注释 2 5 2 4 3 4 2 3" xfId="42880"/>
    <cellStyle name="注释 2 5 2 4 3 4 3" xfId="42881"/>
    <cellStyle name="注释 2 5 2 4 3 4 4" xfId="42882"/>
    <cellStyle name="注释 2 5 2 4 3 5" xfId="42883"/>
    <cellStyle name="注释 2 5 2 4 3 5 2" xfId="42884"/>
    <cellStyle name="注释 2 5 2 4 3 5 3" xfId="42885"/>
    <cellStyle name="注释 2 5 2 4 3 6" xfId="42886"/>
    <cellStyle name="注释 2 5 2 4 3 6 2" xfId="42887"/>
    <cellStyle name="注释 2 5 2 4 3 6 3" xfId="42888"/>
    <cellStyle name="注释 2 5 2 4 3 7" xfId="42889"/>
    <cellStyle name="注释 2 5 2 4 3 8" xfId="42890"/>
    <cellStyle name="注释 2 5 2 4 4" xfId="42891"/>
    <cellStyle name="注释 2 5 2 4 4 2" xfId="42892"/>
    <cellStyle name="注释 2 5 2 4 4 2 2" xfId="42893"/>
    <cellStyle name="注释 2 5 2 4 4 2 2 2" xfId="42894"/>
    <cellStyle name="注释 2 5 2 4 4 2 2 3" xfId="42895"/>
    <cellStyle name="注释 2 5 2 4 4 2 3" xfId="42896"/>
    <cellStyle name="注释 2 5 2 4 4 2 4" xfId="42897"/>
    <cellStyle name="注释 2 5 2 4 4 3" xfId="42898"/>
    <cellStyle name="注释 2 5 2 4 4 3 2" xfId="42899"/>
    <cellStyle name="注释 2 5 2 4 4 3 2 2" xfId="42900"/>
    <cellStyle name="注释 2 5 2 4 4 3 2 3" xfId="42901"/>
    <cellStyle name="注释 2 5 2 4 4 3 3" xfId="42902"/>
    <cellStyle name="注释 2 5 2 4 4 3 4" xfId="42903"/>
    <cellStyle name="注释 2 5 2 4 4 4" xfId="42904"/>
    <cellStyle name="注释 2 5 2 4 4 4 2" xfId="42905"/>
    <cellStyle name="注释 2 5 2 4 4 4 2 2" xfId="42906"/>
    <cellStyle name="注释 2 5 2 4 4 4 2 3" xfId="42907"/>
    <cellStyle name="注释 2 5 2 4 4 4 3" xfId="42908"/>
    <cellStyle name="注释 2 5 2 4 4 4 4" xfId="42909"/>
    <cellStyle name="注释 2 5 2 4 4 5" xfId="42910"/>
    <cellStyle name="注释 2 5 2 4 4 5 2" xfId="42911"/>
    <cellStyle name="注释 2 5 2 4 4 5 3" xfId="42912"/>
    <cellStyle name="注释 2 5 2 4 4 6" xfId="42913"/>
    <cellStyle name="注释 2 5 2 4 4 6 2" xfId="42914"/>
    <cellStyle name="注释 2 5 2 4 4 6 3" xfId="42915"/>
    <cellStyle name="注释 2 5 2 4 4 7" xfId="42916"/>
    <cellStyle name="注释 2 5 2 4 4 8" xfId="42917"/>
    <cellStyle name="注释 2 5 2 4 5" xfId="42918"/>
    <cellStyle name="注释 2 5 2 4 5 2" xfId="42919"/>
    <cellStyle name="注释 2 5 2 4 5 2 2" xfId="42920"/>
    <cellStyle name="注释 2 5 2 4 5 2 2 2" xfId="42921"/>
    <cellStyle name="注释 2 5 2 4 5 2 2 3" xfId="42922"/>
    <cellStyle name="注释 2 5 2 4 5 2 3" xfId="42923"/>
    <cellStyle name="注释 2 5 2 4 5 2 4" xfId="42924"/>
    <cellStyle name="注释 2 5 2 4 5 3" xfId="42925"/>
    <cellStyle name="注释 2 5 2 4 5 3 2" xfId="42926"/>
    <cellStyle name="注释 2 5 2 4 5 3 2 2" xfId="42927"/>
    <cellStyle name="注释 2 5 2 4 5 3 2 3" xfId="42928"/>
    <cellStyle name="注释 2 5 2 4 5 3 3" xfId="42929"/>
    <cellStyle name="注释 2 5 2 4 5 3 4" xfId="42930"/>
    <cellStyle name="注释 2 5 2 4 5 4" xfId="42931"/>
    <cellStyle name="注释 2 5 2 4 5 4 2" xfId="42932"/>
    <cellStyle name="注释 2 5 2 4 5 4 2 2" xfId="42933"/>
    <cellStyle name="注释 2 5 2 4 5 4 2 3" xfId="42934"/>
    <cellStyle name="注释 2 5 2 4 5 4 3" xfId="42935"/>
    <cellStyle name="注释 2 5 2 4 5 4 4" xfId="42936"/>
    <cellStyle name="注释 2 5 2 4 5 5" xfId="42937"/>
    <cellStyle name="注释 2 5 2 4 5 5 2" xfId="42938"/>
    <cellStyle name="注释 2 5 2 4 5 5 3" xfId="42939"/>
    <cellStyle name="注释 2 5 2 4 5 6" xfId="42940"/>
    <cellStyle name="注释 2 5 2 4 5 6 2" xfId="42941"/>
    <cellStyle name="注释 2 5 2 4 5 6 3" xfId="42942"/>
    <cellStyle name="注释 2 5 2 4 5 7" xfId="42943"/>
    <cellStyle name="注释 2 5 2 4 5 8" xfId="42944"/>
    <cellStyle name="注释 2 5 2 4 6" xfId="42945"/>
    <cellStyle name="注释 2 5 2 4 6 2" xfId="42946"/>
    <cellStyle name="注释 2 5 2 4 6 2 2" xfId="42947"/>
    <cellStyle name="注释 2 5 2 4 6 2 3" xfId="42948"/>
    <cellStyle name="注释 2 5 2 4 6 3" xfId="42949"/>
    <cellStyle name="注释 2 5 2 4 6 4" xfId="42950"/>
    <cellStyle name="注释 2 5 2 4 7" xfId="42951"/>
    <cellStyle name="注释 2 5 2 4 8" xfId="42952"/>
    <cellStyle name="注释 2 5 2 5" xfId="42953"/>
    <cellStyle name="注释 2 5 2 5 2" xfId="42954"/>
    <cellStyle name="注释 2 5 2 5 2 2" xfId="42955"/>
    <cellStyle name="注释 2 5 2 5 2 2 2" xfId="42956"/>
    <cellStyle name="注释 2 5 2 5 2 2 2 2" xfId="42957"/>
    <cellStyle name="注释 2 5 2 5 2 2 2 3" xfId="42958"/>
    <cellStyle name="注释 2 5 2 5 2 2 3" xfId="42959"/>
    <cellStyle name="注释 2 5 2 5 2 2 4" xfId="42960"/>
    <cellStyle name="注释 2 5 2 5 2 3" xfId="42961"/>
    <cellStyle name="注释 2 5 2 5 2 3 2" xfId="42962"/>
    <cellStyle name="注释 2 5 2 5 2 3 2 2" xfId="42963"/>
    <cellStyle name="注释 2 5 2 5 2 3 2 3" xfId="42964"/>
    <cellStyle name="注释 2 5 2 5 2 3 3" xfId="42965"/>
    <cellStyle name="注释 2 5 2 5 2 3 4" xfId="42966"/>
    <cellStyle name="注释 2 5 2 5 2 4" xfId="42967"/>
    <cellStyle name="注释 2 5 2 5 2 4 2" xfId="42968"/>
    <cellStyle name="注释 2 5 2 5 2 4 2 2" xfId="42969"/>
    <cellStyle name="注释 2 5 2 5 2 4 2 3" xfId="42970"/>
    <cellStyle name="注释 2 5 2 5 2 4 3" xfId="42971"/>
    <cellStyle name="注释 2 5 2 5 2 4 4" xfId="42972"/>
    <cellStyle name="注释 2 5 2 5 2 5" xfId="42973"/>
    <cellStyle name="注释 2 5 2 5 2 5 2" xfId="42974"/>
    <cellStyle name="注释 2 5 2 5 2 5 3" xfId="42975"/>
    <cellStyle name="注释 2 5 2 5 2 6" xfId="42976"/>
    <cellStyle name="注释 2 5 2 5 2 6 2" xfId="42977"/>
    <cellStyle name="注释 2 5 2 5 2 6 3" xfId="42978"/>
    <cellStyle name="注释 2 5 2 5 2 7" xfId="42979"/>
    <cellStyle name="注释 2 5 2 5 2 8" xfId="42980"/>
    <cellStyle name="注释 2 5 2 5 3" xfId="42981"/>
    <cellStyle name="注释 2 5 2 5 3 2" xfId="42982"/>
    <cellStyle name="注释 2 5 2 5 3 2 2" xfId="42983"/>
    <cellStyle name="注释 2 5 2 5 3 2 2 2" xfId="42984"/>
    <cellStyle name="注释 2 5 2 5 3 2 2 3" xfId="42985"/>
    <cellStyle name="注释 2 5 2 5 3 2 3" xfId="42986"/>
    <cellStyle name="注释 2 5 2 5 3 2 4" xfId="42987"/>
    <cellStyle name="注释 2 5 2 5 3 3" xfId="42988"/>
    <cellStyle name="注释 2 5 2 5 3 3 2" xfId="42989"/>
    <cellStyle name="注释 2 5 2 5 3 3 2 2" xfId="42990"/>
    <cellStyle name="注释 2 5 2 5 3 3 2 3" xfId="42991"/>
    <cellStyle name="注释 2 5 2 5 3 3 3" xfId="42992"/>
    <cellStyle name="注释 2 5 2 5 3 3 4" xfId="42993"/>
    <cellStyle name="注释 2 5 2 5 3 4" xfId="42994"/>
    <cellStyle name="注释 2 5 2 5 3 4 2" xfId="42995"/>
    <cellStyle name="注释 2 5 2 5 3 4 2 2" xfId="42996"/>
    <cellStyle name="注释 2 5 2 5 3 4 2 3" xfId="42997"/>
    <cellStyle name="注释 2 5 2 5 3 4 3" xfId="42998"/>
    <cellStyle name="注释 2 5 2 5 3 4 4" xfId="42999"/>
    <cellStyle name="注释 2 5 2 5 3 5" xfId="43000"/>
    <cellStyle name="注释 2 5 2 5 3 5 2" xfId="43001"/>
    <cellStyle name="注释 2 5 2 5 3 5 3" xfId="43002"/>
    <cellStyle name="注释 2 5 2 5 3 6" xfId="43003"/>
    <cellStyle name="注释 2 5 2 5 3 6 2" xfId="43004"/>
    <cellStyle name="注释 2 5 2 5 3 6 3" xfId="43005"/>
    <cellStyle name="注释 2 5 2 5 3 7" xfId="43006"/>
    <cellStyle name="注释 2 5 2 5 3 8" xfId="43007"/>
    <cellStyle name="注释 2 5 2 5 4" xfId="43008"/>
    <cellStyle name="注释 2 5 2 5 4 2" xfId="43009"/>
    <cellStyle name="注释 2 5 2 5 4 2 2" xfId="43010"/>
    <cellStyle name="注释 2 5 2 5 4 2 2 2" xfId="43011"/>
    <cellStyle name="注释 2 5 2 5 4 2 2 3" xfId="43012"/>
    <cellStyle name="注释 2 5 2 5 4 2 3" xfId="43013"/>
    <cellStyle name="注释 2 5 2 5 4 2 4" xfId="43014"/>
    <cellStyle name="注释 2 5 2 5 4 3" xfId="43015"/>
    <cellStyle name="注释 2 5 2 5 4 3 2" xfId="43016"/>
    <cellStyle name="注释 2 5 2 5 4 3 2 2" xfId="43017"/>
    <cellStyle name="注释 2 5 2 5 4 3 2 3" xfId="43018"/>
    <cellStyle name="注释 2 5 2 5 4 3 3" xfId="43019"/>
    <cellStyle name="注释 2 5 2 5 4 3 4" xfId="43020"/>
    <cellStyle name="注释 2 5 2 5 4 4" xfId="43021"/>
    <cellStyle name="注释 2 5 2 5 4 4 2" xfId="43022"/>
    <cellStyle name="注释 2 5 2 5 4 4 2 2" xfId="43023"/>
    <cellStyle name="注释 2 5 2 5 4 4 2 3" xfId="43024"/>
    <cellStyle name="注释 2 5 2 5 4 4 3" xfId="43025"/>
    <cellStyle name="注释 2 5 2 5 4 4 4" xfId="43026"/>
    <cellStyle name="注释 2 5 2 5 4 5" xfId="43027"/>
    <cellStyle name="注释 2 5 2 5 4 5 2" xfId="43028"/>
    <cellStyle name="注释 2 5 2 5 4 5 3" xfId="43029"/>
    <cellStyle name="注释 2 5 2 5 4 6" xfId="43030"/>
    <cellStyle name="注释 2 5 2 5 4 6 2" xfId="43031"/>
    <cellStyle name="注释 2 5 2 5 4 6 3" xfId="43032"/>
    <cellStyle name="注释 2 5 2 5 4 7" xfId="43033"/>
    <cellStyle name="注释 2 5 2 5 4 8" xfId="43034"/>
    <cellStyle name="注释 2 5 2 5 5" xfId="43035"/>
    <cellStyle name="注释 2 5 2 5 5 2" xfId="43036"/>
    <cellStyle name="注释 2 5 2 5 5 2 2" xfId="43037"/>
    <cellStyle name="注释 2 5 2 5 5 2 3" xfId="43038"/>
    <cellStyle name="注释 2 5 2 5 5 3" xfId="43039"/>
    <cellStyle name="注释 2 5 2 5 5 4" xfId="43040"/>
    <cellStyle name="注释 2 5 2 5 6" xfId="43041"/>
    <cellStyle name="注释 2 5 2 5 6 2" xfId="43042"/>
    <cellStyle name="注释 2 5 2 5 6 3" xfId="43043"/>
    <cellStyle name="注释 2 5 2 5 7" xfId="43044"/>
    <cellStyle name="注释 2 5 2 5 7 2" xfId="43045"/>
    <cellStyle name="注释 2 5 2 5 7 3" xfId="43046"/>
    <cellStyle name="注释 2 5 2 5 8" xfId="43047"/>
    <cellStyle name="注释 2 5 2 5 9" xfId="43048"/>
    <cellStyle name="注释 2 5 2 6" xfId="43049"/>
    <cellStyle name="注释 2 5 2 6 2" xfId="43050"/>
    <cellStyle name="注释 2 5 2 6 2 2" xfId="43051"/>
    <cellStyle name="注释 2 5 2 6 2 2 2" xfId="43052"/>
    <cellStyle name="注释 2 5 2 6 2 2 3" xfId="43053"/>
    <cellStyle name="注释 2 5 2 6 2 3" xfId="43054"/>
    <cellStyle name="注释 2 5 2 6 2 4" xfId="43055"/>
    <cellStyle name="注释 2 5 2 6 3" xfId="43056"/>
    <cellStyle name="注释 2 5 2 6 3 2" xfId="43057"/>
    <cellStyle name="注释 2 5 2 6 3 2 2" xfId="43058"/>
    <cellStyle name="注释 2 5 2 6 3 2 3" xfId="43059"/>
    <cellStyle name="注释 2 5 2 6 3 3" xfId="43060"/>
    <cellStyle name="注释 2 5 2 6 3 4" xfId="43061"/>
    <cellStyle name="注释 2 5 2 6 4" xfId="43062"/>
    <cellStyle name="注释 2 5 2 6 4 2" xfId="43063"/>
    <cellStyle name="注释 2 5 2 6 4 2 2" xfId="43064"/>
    <cellStyle name="注释 2 5 2 6 4 2 3" xfId="43065"/>
    <cellStyle name="注释 2 5 2 6 4 3" xfId="43066"/>
    <cellStyle name="注释 2 5 2 6 4 4" xfId="43067"/>
    <cellStyle name="注释 2 5 2 6 5" xfId="43068"/>
    <cellStyle name="注释 2 5 2 6 5 2" xfId="43069"/>
    <cellStyle name="注释 2 5 2 6 5 3" xfId="43070"/>
    <cellStyle name="注释 2 5 2 6 6" xfId="43071"/>
    <cellStyle name="注释 2 5 2 6 6 2" xfId="43072"/>
    <cellStyle name="注释 2 5 2 6 6 3" xfId="43073"/>
    <cellStyle name="注释 2 5 2 6 7" xfId="43074"/>
    <cellStyle name="注释 2 5 2 6 8" xfId="43075"/>
    <cellStyle name="注释 2 5 2 7" xfId="43076"/>
    <cellStyle name="注释 2 5 2 7 2" xfId="43077"/>
    <cellStyle name="注释 2 5 2 7 2 2" xfId="43078"/>
    <cellStyle name="注释 2 5 2 7 2 2 2" xfId="43079"/>
    <cellStyle name="注释 2 5 2 7 2 2 3" xfId="43080"/>
    <cellStyle name="注释 2 5 2 7 2 3" xfId="43081"/>
    <cellStyle name="注释 2 5 2 7 2 4" xfId="43082"/>
    <cellStyle name="注释 2 5 2 7 3" xfId="43083"/>
    <cellStyle name="注释 2 5 2 7 3 2" xfId="43084"/>
    <cellStyle name="注释 2 5 2 7 3 2 2" xfId="43085"/>
    <cellStyle name="注释 2 5 2 7 3 2 3" xfId="43086"/>
    <cellStyle name="注释 2 5 2 7 3 3" xfId="43087"/>
    <cellStyle name="注释 2 5 2 7 3 4" xfId="43088"/>
    <cellStyle name="注释 2 5 2 7 4" xfId="43089"/>
    <cellStyle name="注释 2 5 2 7 4 2" xfId="43090"/>
    <cellStyle name="注释 2 5 2 7 4 2 2" xfId="43091"/>
    <cellStyle name="注释 2 5 2 7 4 2 3" xfId="43092"/>
    <cellStyle name="注释 2 5 2 7 4 3" xfId="43093"/>
    <cellStyle name="注释 2 5 2 7 4 4" xfId="43094"/>
    <cellStyle name="注释 2 5 2 7 5" xfId="43095"/>
    <cellStyle name="注释 2 5 2 7 5 2" xfId="43096"/>
    <cellStyle name="注释 2 5 2 7 5 3" xfId="43097"/>
    <cellStyle name="注释 2 5 2 7 6" xfId="43098"/>
    <cellStyle name="注释 2 5 2 7 6 2" xfId="43099"/>
    <cellStyle name="注释 2 5 2 7 6 3" xfId="43100"/>
    <cellStyle name="注释 2 5 2 7 7" xfId="43101"/>
    <cellStyle name="注释 2 5 2 7 8" xfId="43102"/>
    <cellStyle name="注释 2 5 2 8" xfId="43103"/>
    <cellStyle name="注释 2 5 2 8 2" xfId="43104"/>
    <cellStyle name="注释 2 5 2 8 2 2" xfId="43105"/>
    <cellStyle name="注释 2 5 2 8 2 2 2" xfId="43106"/>
    <cellStyle name="注释 2 5 2 8 2 2 3" xfId="43107"/>
    <cellStyle name="注释 2 5 2 8 2 3" xfId="43108"/>
    <cellStyle name="注释 2 5 2 8 2 4" xfId="43109"/>
    <cellStyle name="注释 2 5 2 8 3" xfId="43110"/>
    <cellStyle name="注释 2 5 2 8 3 2" xfId="43111"/>
    <cellStyle name="注释 2 5 2 8 3 2 2" xfId="43112"/>
    <cellStyle name="注释 2 5 2 8 3 2 3" xfId="43113"/>
    <cellStyle name="注释 2 5 2 8 3 3" xfId="43114"/>
    <cellStyle name="注释 2 5 2 8 3 4" xfId="43115"/>
    <cellStyle name="注释 2 5 2 8 4" xfId="43116"/>
    <cellStyle name="注释 2 5 2 8 4 2" xfId="43117"/>
    <cellStyle name="注释 2 5 2 8 4 2 2" xfId="43118"/>
    <cellStyle name="注释 2 5 2 8 4 2 3" xfId="43119"/>
    <cellStyle name="注释 2 5 2 8 4 3" xfId="43120"/>
    <cellStyle name="注释 2 5 2 8 4 4" xfId="43121"/>
    <cellStyle name="注释 2 5 2 8 5" xfId="43122"/>
    <cellStyle name="注释 2 5 2 8 5 2" xfId="43123"/>
    <cellStyle name="注释 2 5 2 8 5 3" xfId="43124"/>
    <cellStyle name="注释 2 5 2 8 6" xfId="43125"/>
    <cellStyle name="注释 2 5 2 8 6 2" xfId="43126"/>
    <cellStyle name="注释 2 5 2 8 6 3" xfId="43127"/>
    <cellStyle name="注释 2 5 2 8 7" xfId="43128"/>
    <cellStyle name="注释 2 5 2 8 8" xfId="43129"/>
    <cellStyle name="注释 2 5 2 9" xfId="43130"/>
    <cellStyle name="注释 2 5 2 9 2" xfId="43131"/>
    <cellStyle name="注释 2 5 2 9 2 2" xfId="43132"/>
    <cellStyle name="注释 2 5 2 9 2 3" xfId="43133"/>
    <cellStyle name="注释 2 5 2 9 3" xfId="43134"/>
    <cellStyle name="注释 2 5 2 9 4" xfId="43135"/>
    <cellStyle name="注释 2 5 3" xfId="43136"/>
    <cellStyle name="注释 2 5 3 2" xfId="43137"/>
    <cellStyle name="注释 2 5 3 2 2" xfId="43138"/>
    <cellStyle name="注释 2 5 3 2 2 2" xfId="43139"/>
    <cellStyle name="注释 2 5 3 2 2 2 2" xfId="43140"/>
    <cellStyle name="注释 2 5 3 2 2 2 2 2" xfId="43141"/>
    <cellStyle name="注释 2 5 3 2 2 2 2 3" xfId="43142"/>
    <cellStyle name="注释 2 5 3 2 2 2 3" xfId="43143"/>
    <cellStyle name="注释 2 5 3 2 2 2 4" xfId="43144"/>
    <cellStyle name="注释 2 5 3 2 2 3" xfId="43145"/>
    <cellStyle name="注释 2 5 3 2 2 3 2" xfId="43146"/>
    <cellStyle name="注释 2 5 3 2 2 3 2 2" xfId="43147"/>
    <cellStyle name="注释 2 5 3 2 2 3 2 3" xfId="43148"/>
    <cellStyle name="注释 2 5 3 2 2 3 3" xfId="43149"/>
    <cellStyle name="注释 2 5 3 2 2 3 4" xfId="43150"/>
    <cellStyle name="注释 2 5 3 2 2 4" xfId="43151"/>
    <cellStyle name="注释 2 5 3 2 2 4 2" xfId="43152"/>
    <cellStyle name="注释 2 5 3 2 2 4 2 2" xfId="43153"/>
    <cellStyle name="注释 2 5 3 2 2 4 2 3" xfId="43154"/>
    <cellStyle name="注释 2 5 3 2 2 4 3" xfId="43155"/>
    <cellStyle name="注释 2 5 3 2 2 4 4" xfId="43156"/>
    <cellStyle name="注释 2 5 3 2 2 5" xfId="43157"/>
    <cellStyle name="注释 2 5 3 2 2 5 2" xfId="43158"/>
    <cellStyle name="注释 2 5 3 2 2 5 3" xfId="43159"/>
    <cellStyle name="注释 2 5 3 2 2 6" xfId="43160"/>
    <cellStyle name="注释 2 5 3 2 2 6 2" xfId="43161"/>
    <cellStyle name="注释 2 5 3 2 2 6 3" xfId="43162"/>
    <cellStyle name="注释 2 5 3 2 2 7" xfId="43163"/>
    <cellStyle name="注释 2 5 3 2 2 8" xfId="43164"/>
    <cellStyle name="注释 2 5 3 2 3" xfId="43165"/>
    <cellStyle name="注释 2 5 3 2 3 2" xfId="43166"/>
    <cellStyle name="注释 2 5 3 2 3 2 2" xfId="43167"/>
    <cellStyle name="注释 2 5 3 2 3 2 2 2" xfId="43168"/>
    <cellStyle name="注释 2 5 3 2 3 2 2 3" xfId="43169"/>
    <cellStyle name="注释 2 5 3 2 3 2 3" xfId="43170"/>
    <cellStyle name="注释 2 5 3 2 3 2 4" xfId="43171"/>
    <cellStyle name="注释 2 5 3 2 3 3" xfId="43172"/>
    <cellStyle name="注释 2 5 3 2 3 3 2" xfId="43173"/>
    <cellStyle name="注释 2 5 3 2 3 3 2 2" xfId="43174"/>
    <cellStyle name="注释 2 5 3 2 3 3 2 3" xfId="43175"/>
    <cellStyle name="注释 2 5 3 2 3 3 3" xfId="43176"/>
    <cellStyle name="注释 2 5 3 2 3 3 4" xfId="43177"/>
    <cellStyle name="注释 2 5 3 2 3 4" xfId="43178"/>
    <cellStyle name="注释 2 5 3 2 3 4 2" xfId="43179"/>
    <cellStyle name="注释 2 5 3 2 3 4 2 2" xfId="43180"/>
    <cellStyle name="注释 2 5 3 2 3 4 2 3" xfId="43181"/>
    <cellStyle name="注释 2 5 3 2 3 4 3" xfId="43182"/>
    <cellStyle name="注释 2 5 3 2 3 4 4" xfId="43183"/>
    <cellStyle name="注释 2 5 3 2 3 5" xfId="43184"/>
    <cellStyle name="注释 2 5 3 2 3 5 2" xfId="43185"/>
    <cellStyle name="注释 2 5 3 2 3 5 3" xfId="43186"/>
    <cellStyle name="注释 2 5 3 2 3 6" xfId="43187"/>
    <cellStyle name="注释 2 5 3 2 3 6 2" xfId="43188"/>
    <cellStyle name="注释 2 5 3 2 3 6 3" xfId="43189"/>
    <cellStyle name="注释 2 5 3 2 3 7" xfId="43190"/>
    <cellStyle name="注释 2 5 3 2 3 8" xfId="43191"/>
    <cellStyle name="注释 2 5 3 2 4" xfId="43192"/>
    <cellStyle name="注释 2 5 3 2 4 2" xfId="43193"/>
    <cellStyle name="注释 2 5 3 2 4 2 2" xfId="43194"/>
    <cellStyle name="注释 2 5 3 2 4 2 2 2" xfId="43195"/>
    <cellStyle name="注释 2 5 3 2 4 2 2 3" xfId="43196"/>
    <cellStyle name="注释 2 5 3 2 4 2 3" xfId="43197"/>
    <cellStyle name="注释 2 5 3 2 4 2 4" xfId="43198"/>
    <cellStyle name="注释 2 5 3 2 4 3" xfId="43199"/>
    <cellStyle name="注释 2 5 3 2 4 3 2" xfId="43200"/>
    <cellStyle name="注释 2 5 3 2 4 3 2 2" xfId="43201"/>
    <cellStyle name="注释 2 5 3 2 4 3 2 3" xfId="43202"/>
    <cellStyle name="注释 2 5 3 2 4 3 3" xfId="43203"/>
    <cellStyle name="注释 2 5 3 2 4 3 4" xfId="43204"/>
    <cellStyle name="注释 2 5 3 2 4 4" xfId="43205"/>
    <cellStyle name="注释 2 5 3 2 4 4 2" xfId="43206"/>
    <cellStyle name="注释 2 5 3 2 4 4 2 2" xfId="43207"/>
    <cellStyle name="注释 2 5 3 2 4 4 2 3" xfId="43208"/>
    <cellStyle name="注释 2 5 3 2 4 4 3" xfId="43209"/>
    <cellStyle name="注释 2 5 3 2 4 4 4" xfId="43210"/>
    <cellStyle name="注释 2 5 3 2 4 5" xfId="43211"/>
    <cellStyle name="注释 2 5 3 2 4 5 2" xfId="43212"/>
    <cellStyle name="注释 2 5 3 2 4 5 3" xfId="43213"/>
    <cellStyle name="注释 2 5 3 2 4 6" xfId="43214"/>
    <cellStyle name="注释 2 5 3 2 4 6 2" xfId="43215"/>
    <cellStyle name="注释 2 5 3 2 4 6 3" xfId="43216"/>
    <cellStyle name="注释 2 5 3 2 4 7" xfId="43217"/>
    <cellStyle name="注释 2 5 3 2 4 8" xfId="43218"/>
    <cellStyle name="注释 2 5 3 2 5" xfId="43219"/>
    <cellStyle name="注释 2 5 3 2 5 2" xfId="43220"/>
    <cellStyle name="注释 2 5 3 2 5 2 2" xfId="43221"/>
    <cellStyle name="注释 2 5 3 2 5 2 3" xfId="43222"/>
    <cellStyle name="注释 2 5 3 2 5 3" xfId="43223"/>
    <cellStyle name="注释 2 5 3 2 5 4" xfId="43224"/>
    <cellStyle name="注释 2 5 3 2 6" xfId="43225"/>
    <cellStyle name="注释 2 5 3 2 6 2" xfId="43226"/>
    <cellStyle name="注释 2 5 3 2 6 3" xfId="43227"/>
    <cellStyle name="注释 2 5 3 2 7" xfId="43228"/>
    <cellStyle name="注释 2 5 3 2 7 2" xfId="43229"/>
    <cellStyle name="注释 2 5 3 2 7 3" xfId="43230"/>
    <cellStyle name="注释 2 5 3 2 8" xfId="43231"/>
    <cellStyle name="注释 2 5 3 2 9" xfId="43232"/>
    <cellStyle name="注释 2 5 3 3" xfId="43233"/>
    <cellStyle name="注释 2 5 3 3 2" xfId="43234"/>
    <cellStyle name="注释 2 5 3 3 2 2" xfId="43235"/>
    <cellStyle name="注释 2 5 3 3 2 2 2" xfId="43236"/>
    <cellStyle name="注释 2 5 3 3 2 2 3" xfId="43237"/>
    <cellStyle name="注释 2 5 3 3 2 3" xfId="43238"/>
    <cellStyle name="注释 2 5 3 3 2 4" xfId="43239"/>
    <cellStyle name="注释 2 5 3 3 3" xfId="43240"/>
    <cellStyle name="注释 2 5 3 3 3 2" xfId="43241"/>
    <cellStyle name="注释 2 5 3 3 3 2 2" xfId="43242"/>
    <cellStyle name="注释 2 5 3 3 3 2 3" xfId="43243"/>
    <cellStyle name="注释 2 5 3 3 3 3" xfId="43244"/>
    <cellStyle name="注释 2 5 3 3 3 4" xfId="43245"/>
    <cellStyle name="注释 2 5 3 3 4" xfId="43246"/>
    <cellStyle name="注释 2 5 3 3 4 2" xfId="43247"/>
    <cellStyle name="注释 2 5 3 3 4 2 2" xfId="43248"/>
    <cellStyle name="注释 2 5 3 3 4 2 3" xfId="43249"/>
    <cellStyle name="注释 2 5 3 3 4 3" xfId="43250"/>
    <cellStyle name="注释 2 5 3 3 4 4" xfId="43251"/>
    <cellStyle name="注释 2 5 3 3 5" xfId="43252"/>
    <cellStyle name="注释 2 5 3 3 5 2" xfId="43253"/>
    <cellStyle name="注释 2 5 3 3 5 3" xfId="43254"/>
    <cellStyle name="注释 2 5 3 3 6" xfId="43255"/>
    <cellStyle name="注释 2 5 3 3 6 2" xfId="43256"/>
    <cellStyle name="注释 2 5 3 3 6 3" xfId="43257"/>
    <cellStyle name="注释 2 5 3 3 7" xfId="43258"/>
    <cellStyle name="注释 2 5 3 3 8" xfId="43259"/>
    <cellStyle name="注释 2 5 3 4" xfId="43260"/>
    <cellStyle name="注释 2 5 3 4 2" xfId="43261"/>
    <cellStyle name="注释 2 5 3 4 2 2" xfId="43262"/>
    <cellStyle name="注释 2 5 3 4 2 2 2" xfId="43263"/>
    <cellStyle name="注释 2 5 3 4 2 2 3" xfId="43264"/>
    <cellStyle name="注释 2 5 3 4 2 3" xfId="43265"/>
    <cellStyle name="注释 2 5 3 4 2 4" xfId="43266"/>
    <cellStyle name="注释 2 5 3 4 3" xfId="43267"/>
    <cellStyle name="注释 2 5 3 4 3 2" xfId="43268"/>
    <cellStyle name="注释 2 5 3 4 3 2 2" xfId="43269"/>
    <cellStyle name="注释 2 5 3 4 3 2 3" xfId="43270"/>
    <cellStyle name="注释 2 5 3 4 3 3" xfId="43271"/>
    <cellStyle name="注释 2 5 3 4 3 4" xfId="43272"/>
    <cellStyle name="注释 2 5 3 4 4" xfId="43273"/>
    <cellStyle name="注释 2 5 3 4 4 2" xfId="43274"/>
    <cellStyle name="注释 2 5 3 4 4 2 2" xfId="43275"/>
    <cellStyle name="注释 2 5 3 4 4 2 3" xfId="43276"/>
    <cellStyle name="注释 2 5 3 4 4 3" xfId="43277"/>
    <cellStyle name="注释 2 5 3 4 4 4" xfId="43278"/>
    <cellStyle name="注释 2 5 3 4 5" xfId="43279"/>
    <cellStyle name="注释 2 5 3 4 5 2" xfId="43280"/>
    <cellStyle name="注释 2 5 3 4 5 3" xfId="43281"/>
    <cellStyle name="注释 2 5 3 4 6" xfId="43282"/>
    <cellStyle name="注释 2 5 3 4 6 2" xfId="43283"/>
    <cellStyle name="注释 2 5 3 4 6 3" xfId="43284"/>
    <cellStyle name="注释 2 5 3 4 7" xfId="43285"/>
    <cellStyle name="注释 2 5 3 4 8" xfId="43286"/>
    <cellStyle name="注释 2 5 3 5" xfId="43287"/>
    <cellStyle name="注释 2 5 3 5 2" xfId="43288"/>
    <cellStyle name="注释 2 5 3 5 2 2" xfId="43289"/>
    <cellStyle name="注释 2 5 3 5 2 2 2" xfId="43290"/>
    <cellStyle name="注释 2 5 3 5 2 2 3" xfId="43291"/>
    <cellStyle name="注释 2 5 3 5 2 3" xfId="43292"/>
    <cellStyle name="注释 2 5 3 5 2 4" xfId="43293"/>
    <cellStyle name="注释 2 5 3 5 3" xfId="43294"/>
    <cellStyle name="注释 2 5 3 5 3 2" xfId="43295"/>
    <cellStyle name="注释 2 5 3 5 3 2 2" xfId="43296"/>
    <cellStyle name="注释 2 5 3 5 3 2 3" xfId="43297"/>
    <cellStyle name="注释 2 5 3 5 3 3" xfId="43298"/>
    <cellStyle name="注释 2 5 3 5 3 4" xfId="43299"/>
    <cellStyle name="注释 2 5 3 5 4" xfId="43300"/>
    <cellStyle name="注释 2 5 3 5 4 2" xfId="43301"/>
    <cellStyle name="注释 2 5 3 5 4 2 2" xfId="43302"/>
    <cellStyle name="注释 2 5 3 5 4 2 3" xfId="43303"/>
    <cellStyle name="注释 2 5 3 5 4 3" xfId="43304"/>
    <cellStyle name="注释 2 5 3 5 4 4" xfId="43305"/>
    <cellStyle name="注释 2 5 3 5 5" xfId="43306"/>
    <cellStyle name="注释 2 5 3 5 5 2" xfId="43307"/>
    <cellStyle name="注释 2 5 3 5 5 3" xfId="43308"/>
    <cellStyle name="注释 2 5 3 5 6" xfId="43309"/>
    <cellStyle name="注释 2 5 3 5 6 2" xfId="43310"/>
    <cellStyle name="注释 2 5 3 5 6 3" xfId="43311"/>
    <cellStyle name="注释 2 5 3 5 7" xfId="43312"/>
    <cellStyle name="注释 2 5 3 5 8" xfId="43313"/>
    <cellStyle name="注释 2 5 3 6" xfId="43314"/>
    <cellStyle name="注释 2 5 3 6 2" xfId="43315"/>
    <cellStyle name="注释 2 5 3 6 2 2" xfId="43316"/>
    <cellStyle name="注释 2 5 3 6 2 3" xfId="43317"/>
    <cellStyle name="注释 2 5 3 6 3" xfId="43318"/>
    <cellStyle name="注释 2 5 3 6 4" xfId="43319"/>
    <cellStyle name="注释 2 5 3 7" xfId="43320"/>
    <cellStyle name="注释 2 5 3 7 2" xfId="43321"/>
    <cellStyle name="注释 2 5 3 7 3" xfId="43322"/>
    <cellStyle name="注释 2 5 3 8" xfId="43323"/>
    <cellStyle name="注释 2 5 3 9" xfId="43324"/>
    <cellStyle name="注释 2 5 4" xfId="43325"/>
    <cellStyle name="注释 2 5 4 2" xfId="43326"/>
    <cellStyle name="注释 2 5 4 2 2" xfId="43327"/>
    <cellStyle name="注释 2 5 4 2 2 2" xfId="43328"/>
    <cellStyle name="注释 2 5 4 2 2 2 2" xfId="43329"/>
    <cellStyle name="注释 2 5 4 2 2 2 2 2" xfId="43330"/>
    <cellStyle name="注释 2 5 4 2 2 2 2 3" xfId="43331"/>
    <cellStyle name="注释 2 5 4 2 2 2 3" xfId="43332"/>
    <cellStyle name="注释 2 5 4 2 2 2 4" xfId="43333"/>
    <cellStyle name="注释 2 5 4 2 2 3" xfId="43334"/>
    <cellStyle name="注释 2 5 4 2 2 3 2" xfId="43335"/>
    <cellStyle name="注释 2 5 4 2 2 3 2 2" xfId="43336"/>
    <cellStyle name="注释 2 5 4 2 2 3 2 3" xfId="43337"/>
    <cellStyle name="注释 2 5 4 2 2 3 3" xfId="43338"/>
    <cellStyle name="注释 2 5 4 2 2 3 4" xfId="43339"/>
    <cellStyle name="注释 2 5 4 2 2 4" xfId="43340"/>
    <cellStyle name="注释 2 5 4 2 2 4 2" xfId="43341"/>
    <cellStyle name="注释 2 5 4 2 2 4 2 2" xfId="43342"/>
    <cellStyle name="注释 2 5 4 2 2 4 2 3" xfId="43343"/>
    <cellStyle name="注释 2 5 4 2 2 4 3" xfId="43344"/>
    <cellStyle name="注释 2 5 4 2 2 4 4" xfId="43345"/>
    <cellStyle name="注释 2 5 4 2 2 5" xfId="43346"/>
    <cellStyle name="注释 2 5 4 2 2 5 2" xfId="43347"/>
    <cellStyle name="注释 2 5 4 2 2 5 3" xfId="43348"/>
    <cellStyle name="注释 2 5 4 2 2 6" xfId="43349"/>
    <cellStyle name="注释 2 5 4 2 2 6 2" xfId="43350"/>
    <cellStyle name="注释 2 5 4 2 2 6 3" xfId="43351"/>
    <cellStyle name="注释 2 5 4 2 2 7" xfId="43352"/>
    <cellStyle name="注释 2 5 4 2 2 8" xfId="43353"/>
    <cellStyle name="注释 2 5 4 2 3" xfId="43354"/>
    <cellStyle name="注释 2 5 4 2 3 2" xfId="43355"/>
    <cellStyle name="注释 2 5 4 2 3 2 2" xfId="43356"/>
    <cellStyle name="注释 2 5 4 2 3 2 2 2" xfId="43357"/>
    <cellStyle name="注释 2 5 4 2 3 2 2 3" xfId="43358"/>
    <cellStyle name="注释 2 5 4 2 3 2 3" xfId="43359"/>
    <cellStyle name="注释 2 5 4 2 3 2 4" xfId="43360"/>
    <cellStyle name="注释 2 5 4 2 3 3" xfId="43361"/>
    <cellStyle name="注释 2 5 4 2 3 3 2" xfId="43362"/>
    <cellStyle name="注释 2 5 4 2 3 3 2 2" xfId="43363"/>
    <cellStyle name="注释 2 5 4 2 3 3 2 3" xfId="43364"/>
    <cellStyle name="注释 2 5 4 2 3 3 3" xfId="43365"/>
    <cellStyle name="注释 2 5 4 2 3 3 4" xfId="43366"/>
    <cellStyle name="注释 2 5 4 2 3 4" xfId="43367"/>
    <cellStyle name="注释 2 5 4 2 3 4 2" xfId="43368"/>
    <cellStyle name="注释 2 5 4 2 3 4 2 2" xfId="43369"/>
    <cellStyle name="注释 2 5 4 2 3 4 2 3" xfId="43370"/>
    <cellStyle name="注释 2 5 4 2 3 4 3" xfId="43371"/>
    <cellStyle name="注释 2 5 4 2 3 4 4" xfId="43372"/>
    <cellStyle name="注释 2 5 4 2 3 5" xfId="43373"/>
    <cellStyle name="注释 2 5 4 2 3 5 2" xfId="43374"/>
    <cellStyle name="注释 2 5 4 2 3 5 3" xfId="43375"/>
    <cellStyle name="注释 2 5 4 2 3 6" xfId="43376"/>
    <cellStyle name="注释 2 5 4 2 3 6 2" xfId="43377"/>
    <cellStyle name="注释 2 5 4 2 3 6 3" xfId="43378"/>
    <cellStyle name="注释 2 5 4 2 3 7" xfId="43379"/>
    <cellStyle name="注释 2 5 4 2 3 8" xfId="43380"/>
    <cellStyle name="注释 2 5 4 2 4" xfId="43381"/>
    <cellStyle name="注释 2 5 4 2 4 2" xfId="43382"/>
    <cellStyle name="注释 2 5 4 2 4 2 2" xfId="43383"/>
    <cellStyle name="注释 2 5 4 2 4 2 2 2" xfId="43384"/>
    <cellStyle name="注释 2 5 4 2 4 2 2 3" xfId="43385"/>
    <cellStyle name="注释 2 5 4 2 4 2 3" xfId="43386"/>
    <cellStyle name="注释 2 5 4 2 4 2 4" xfId="43387"/>
    <cellStyle name="注释 2 5 4 2 4 3" xfId="43388"/>
    <cellStyle name="注释 2 5 4 2 4 3 2" xfId="43389"/>
    <cellStyle name="注释 2 5 4 2 4 3 2 2" xfId="43390"/>
    <cellStyle name="注释 2 5 4 2 4 3 2 3" xfId="43391"/>
    <cellStyle name="注释 2 5 4 2 4 3 3" xfId="43392"/>
    <cellStyle name="注释 2 5 4 2 4 3 4" xfId="43393"/>
    <cellStyle name="注释 2 5 4 2 4 4" xfId="43394"/>
    <cellStyle name="注释 2 5 4 2 4 4 2" xfId="43395"/>
    <cellStyle name="注释 2 5 4 2 4 4 2 2" xfId="43396"/>
    <cellStyle name="注释 2 5 4 2 4 4 2 3" xfId="43397"/>
    <cellStyle name="注释 2 5 4 2 4 4 3" xfId="43398"/>
    <cellStyle name="注释 2 5 4 2 4 4 4" xfId="43399"/>
    <cellStyle name="注释 2 5 4 2 4 5" xfId="43400"/>
    <cellStyle name="注释 2 5 4 2 4 5 2" xfId="43401"/>
    <cellStyle name="注释 2 5 4 2 4 5 3" xfId="43402"/>
    <cellStyle name="注释 2 5 4 2 4 6" xfId="43403"/>
    <cellStyle name="注释 2 5 4 2 4 6 2" xfId="43404"/>
    <cellStyle name="注释 2 5 4 2 4 6 3" xfId="43405"/>
    <cellStyle name="注释 2 5 4 2 4 7" xfId="43406"/>
    <cellStyle name="注释 2 5 4 2 4 8" xfId="43407"/>
    <cellStyle name="注释 2 5 4 2 5" xfId="43408"/>
    <cellStyle name="注释 2 5 4 2 5 2" xfId="43409"/>
    <cellStyle name="注释 2 5 4 2 5 2 2" xfId="43410"/>
    <cellStyle name="注释 2 5 4 2 5 2 3" xfId="43411"/>
    <cellStyle name="注释 2 5 4 2 5 3" xfId="43412"/>
    <cellStyle name="注释 2 5 4 2 5 4" xfId="43413"/>
    <cellStyle name="注释 2 5 4 2 6" xfId="43414"/>
    <cellStyle name="注释 2 5 4 2 6 2" xfId="43415"/>
    <cellStyle name="注释 2 5 4 2 6 3" xfId="43416"/>
    <cellStyle name="注释 2 5 4 2 7" xfId="43417"/>
    <cellStyle name="注释 2 5 4 2 7 2" xfId="43418"/>
    <cellStyle name="注释 2 5 4 2 7 3" xfId="43419"/>
    <cellStyle name="注释 2 5 4 2 8" xfId="43420"/>
    <cellStyle name="注释 2 5 4 2 9" xfId="43421"/>
    <cellStyle name="注释 2 5 4 3" xfId="43422"/>
    <cellStyle name="注释 2 5 4 3 2" xfId="43423"/>
    <cellStyle name="注释 2 5 4 3 2 2" xfId="43424"/>
    <cellStyle name="注释 2 5 4 3 2 2 2" xfId="43425"/>
    <cellStyle name="注释 2 5 4 3 2 2 3" xfId="43426"/>
    <cellStyle name="注释 2 5 4 3 2 3" xfId="43427"/>
    <cellStyle name="注释 2 5 4 3 2 4" xfId="43428"/>
    <cellStyle name="注释 2 5 4 3 3" xfId="43429"/>
    <cellStyle name="注释 2 5 4 3 3 2" xfId="43430"/>
    <cellStyle name="注释 2 5 4 3 3 2 2" xfId="43431"/>
    <cellStyle name="注释 2 5 4 3 3 2 3" xfId="43432"/>
    <cellStyle name="注释 2 5 4 3 3 3" xfId="43433"/>
    <cellStyle name="注释 2 5 4 3 3 4" xfId="43434"/>
    <cellStyle name="注释 2 5 4 3 4" xfId="43435"/>
    <cellStyle name="注释 2 5 4 3 4 2" xfId="43436"/>
    <cellStyle name="注释 2 5 4 3 4 2 2" xfId="43437"/>
    <cellStyle name="注释 2 5 4 3 4 2 3" xfId="43438"/>
    <cellStyle name="注释 2 5 4 3 4 3" xfId="43439"/>
    <cellStyle name="注释 2 5 4 3 4 4" xfId="43440"/>
    <cellStyle name="注释 2 5 4 3 5" xfId="43441"/>
    <cellStyle name="注释 2 5 4 3 5 2" xfId="43442"/>
    <cellStyle name="注释 2 5 4 3 5 3" xfId="43443"/>
    <cellStyle name="注释 2 5 4 3 6" xfId="43444"/>
    <cellStyle name="注释 2 5 4 3 6 2" xfId="43445"/>
    <cellStyle name="注释 2 5 4 3 6 3" xfId="43446"/>
    <cellStyle name="注释 2 5 4 3 7" xfId="43447"/>
    <cellStyle name="注释 2 5 4 3 8" xfId="43448"/>
    <cellStyle name="注释 2 5 4 4" xfId="43449"/>
    <cellStyle name="注释 2 5 4 4 2" xfId="43450"/>
    <cellStyle name="注释 2 5 4 4 2 2" xfId="43451"/>
    <cellStyle name="注释 2 5 4 4 2 2 2" xfId="43452"/>
    <cellStyle name="注释 2 5 4 4 2 2 3" xfId="43453"/>
    <cellStyle name="注释 2 5 4 4 2 3" xfId="43454"/>
    <cellStyle name="注释 2 5 4 4 2 4" xfId="43455"/>
    <cellStyle name="注释 2 5 4 4 3" xfId="43456"/>
    <cellStyle name="注释 2 5 4 4 3 2" xfId="43457"/>
    <cellStyle name="注释 2 5 4 4 3 2 2" xfId="43458"/>
    <cellStyle name="注释 2 5 4 4 3 2 3" xfId="43459"/>
    <cellStyle name="注释 2 5 4 4 3 3" xfId="43460"/>
    <cellStyle name="注释 2 5 4 4 3 4" xfId="43461"/>
    <cellStyle name="注释 2 5 4 4 4" xfId="43462"/>
    <cellStyle name="注释 2 5 4 4 4 2" xfId="43463"/>
    <cellStyle name="注释 2 5 4 4 4 2 2" xfId="43464"/>
    <cellStyle name="注释 2 5 4 4 4 2 3" xfId="43465"/>
    <cellStyle name="注释 2 5 4 4 4 3" xfId="43466"/>
    <cellStyle name="注释 2 5 4 4 4 4" xfId="43467"/>
    <cellStyle name="注释 2 5 4 4 5" xfId="43468"/>
    <cellStyle name="注释 2 5 4 4 5 2" xfId="43469"/>
    <cellStyle name="注释 2 5 4 4 5 3" xfId="43470"/>
    <cellStyle name="注释 2 5 4 4 6" xfId="43471"/>
    <cellStyle name="注释 2 5 4 4 6 2" xfId="43472"/>
    <cellStyle name="注释 2 5 4 4 6 3" xfId="43473"/>
    <cellStyle name="注释 2 5 4 4 7" xfId="43474"/>
    <cellStyle name="注释 2 5 4 4 8" xfId="43475"/>
    <cellStyle name="注释 2 5 4 5" xfId="43476"/>
    <cellStyle name="注释 2 5 4 5 2" xfId="43477"/>
    <cellStyle name="注释 2 5 4 5 2 2" xfId="43478"/>
    <cellStyle name="注释 2 5 4 5 2 2 2" xfId="43479"/>
    <cellStyle name="注释 2 5 4 5 2 2 3" xfId="43480"/>
    <cellStyle name="注释 2 5 4 5 2 3" xfId="43481"/>
    <cellStyle name="注释 2 5 4 5 2 4" xfId="43482"/>
    <cellStyle name="注释 2 5 4 5 3" xfId="43483"/>
    <cellStyle name="注释 2 5 4 5 3 2" xfId="43484"/>
    <cellStyle name="注释 2 5 4 5 3 2 2" xfId="43485"/>
    <cellStyle name="注释 2 5 4 5 3 2 3" xfId="43486"/>
    <cellStyle name="注释 2 5 4 5 3 3" xfId="43487"/>
    <cellStyle name="注释 2 5 4 5 3 4" xfId="43488"/>
    <cellStyle name="注释 2 5 4 5 4" xfId="43489"/>
    <cellStyle name="注释 2 5 4 5 4 2" xfId="43490"/>
    <cellStyle name="注释 2 5 4 5 4 2 2" xfId="43491"/>
    <cellStyle name="注释 2 5 4 5 4 2 3" xfId="43492"/>
    <cellStyle name="注释 2 5 4 5 4 3" xfId="43493"/>
    <cellStyle name="注释 2 5 4 5 4 4" xfId="43494"/>
    <cellStyle name="注释 2 5 4 5 5" xfId="43495"/>
    <cellStyle name="注释 2 5 4 5 5 2" xfId="43496"/>
    <cellStyle name="注释 2 5 4 5 5 3" xfId="43497"/>
    <cellStyle name="注释 2 5 4 5 6" xfId="43498"/>
    <cellStyle name="注释 2 5 4 5 6 2" xfId="43499"/>
    <cellStyle name="注释 2 5 4 5 6 3" xfId="43500"/>
    <cellStyle name="注释 2 5 4 5 7" xfId="43501"/>
    <cellStyle name="注释 2 5 4 5 8" xfId="43502"/>
    <cellStyle name="注释 2 5 4 6" xfId="43503"/>
    <cellStyle name="注释 2 5 4 6 2" xfId="43504"/>
    <cellStyle name="注释 2 5 4 6 2 2" xfId="43505"/>
    <cellStyle name="注释 2 5 4 6 2 3" xfId="43506"/>
    <cellStyle name="注释 2 5 4 6 3" xfId="43507"/>
    <cellStyle name="注释 2 5 4 6 4" xfId="43508"/>
    <cellStyle name="注释 2 5 4 7" xfId="43509"/>
    <cellStyle name="注释 2 5 4 7 2" xfId="43510"/>
    <cellStyle name="注释 2 5 4 7 3" xfId="43511"/>
    <cellStyle name="注释 2 5 4 8" xfId="43512"/>
    <cellStyle name="注释 2 5 4 9" xfId="43513"/>
    <cellStyle name="注释 2 5 5" xfId="43514"/>
    <cellStyle name="注释 2 5 5 2" xfId="43515"/>
    <cellStyle name="注释 2 5 5 2 2" xfId="43516"/>
    <cellStyle name="注释 2 5 5 2 2 2" xfId="43517"/>
    <cellStyle name="注释 2 5 5 2 2 2 2" xfId="43518"/>
    <cellStyle name="注释 2 5 5 2 2 2 2 2" xfId="43519"/>
    <cellStyle name="注释 2 5 5 2 2 2 2 3" xfId="43520"/>
    <cellStyle name="注释 2 5 5 2 2 2 3" xfId="43521"/>
    <cellStyle name="注释 2 5 5 2 2 2 4" xfId="43522"/>
    <cellStyle name="注释 2 5 5 2 2 3" xfId="43523"/>
    <cellStyle name="注释 2 5 5 2 2 3 2" xfId="43524"/>
    <cellStyle name="注释 2 5 5 2 2 3 2 2" xfId="43525"/>
    <cellStyle name="注释 2 5 5 2 2 3 2 3" xfId="43526"/>
    <cellStyle name="注释 2 5 5 2 2 3 3" xfId="43527"/>
    <cellStyle name="注释 2 5 5 2 2 3 4" xfId="43528"/>
    <cellStyle name="注释 2 5 5 2 2 4" xfId="43529"/>
    <cellStyle name="注释 2 5 5 2 2 4 2" xfId="43530"/>
    <cellStyle name="注释 2 5 5 2 2 4 2 2" xfId="43531"/>
    <cellStyle name="注释 2 5 5 2 2 4 2 3" xfId="43532"/>
    <cellStyle name="注释 2 5 5 2 2 4 3" xfId="43533"/>
    <cellStyle name="注释 2 5 5 2 2 4 4" xfId="43534"/>
    <cellStyle name="注释 2 5 5 2 2 5" xfId="43535"/>
    <cellStyle name="注释 2 5 5 2 2 5 2" xfId="43536"/>
    <cellStyle name="注释 2 5 5 2 2 5 3" xfId="43537"/>
    <cellStyle name="注释 2 5 5 2 2 6" xfId="43538"/>
    <cellStyle name="注释 2 5 5 2 2 6 2" xfId="43539"/>
    <cellStyle name="注释 2 5 5 2 2 6 3" xfId="43540"/>
    <cellStyle name="注释 2 5 5 2 2 7" xfId="43541"/>
    <cellStyle name="注释 2 5 5 2 2 8" xfId="43542"/>
    <cellStyle name="注释 2 5 5 2 3" xfId="43543"/>
    <cellStyle name="注释 2 5 5 2 3 2" xfId="43544"/>
    <cellStyle name="注释 2 5 5 2 3 2 2" xfId="43545"/>
    <cellStyle name="注释 2 5 5 2 3 2 2 2" xfId="43546"/>
    <cellStyle name="注释 2 5 5 2 3 2 2 3" xfId="43547"/>
    <cellStyle name="注释 2 5 5 2 3 2 3" xfId="43548"/>
    <cellStyle name="注释 2 5 5 2 3 2 4" xfId="43549"/>
    <cellStyle name="注释 2 5 5 2 3 3" xfId="43550"/>
    <cellStyle name="注释 2 5 5 2 3 3 2" xfId="43551"/>
    <cellStyle name="注释 2 5 5 2 3 3 2 2" xfId="43552"/>
    <cellStyle name="注释 2 5 5 2 3 3 2 3" xfId="43553"/>
    <cellStyle name="注释 2 5 5 2 3 3 3" xfId="43554"/>
    <cellStyle name="注释 2 5 5 2 3 3 4" xfId="43555"/>
    <cellStyle name="注释 2 5 5 2 3 4" xfId="43556"/>
    <cellStyle name="注释 2 5 5 2 3 4 2" xfId="43557"/>
    <cellStyle name="注释 2 5 5 2 3 4 2 2" xfId="43558"/>
    <cellStyle name="注释 2 5 5 2 3 4 2 3" xfId="43559"/>
    <cellStyle name="注释 2 5 5 2 3 4 3" xfId="43560"/>
    <cellStyle name="注释 2 5 5 2 3 4 4" xfId="43561"/>
    <cellStyle name="注释 2 5 5 2 3 5" xfId="43562"/>
    <cellStyle name="注释 2 5 5 2 3 5 2" xfId="43563"/>
    <cellStyle name="注释 2 5 5 2 3 5 3" xfId="43564"/>
    <cellStyle name="注释 2 5 5 2 3 6" xfId="43565"/>
    <cellStyle name="注释 2 5 5 2 3 6 2" xfId="43566"/>
    <cellStyle name="注释 2 5 5 2 3 6 3" xfId="43567"/>
    <cellStyle name="注释 2 5 5 2 3 7" xfId="43568"/>
    <cellStyle name="注释 2 5 5 2 3 8" xfId="43569"/>
    <cellStyle name="注释 2 5 5 2 4" xfId="43570"/>
    <cellStyle name="注释 2 5 5 2 4 2" xfId="43571"/>
    <cellStyle name="注释 2 5 5 2 4 2 2" xfId="43572"/>
    <cellStyle name="注释 2 5 5 2 4 2 2 2" xfId="43573"/>
    <cellStyle name="注释 2 5 5 2 4 2 2 3" xfId="43574"/>
    <cellStyle name="注释 2 5 5 2 4 2 3" xfId="43575"/>
    <cellStyle name="注释 2 5 5 2 4 2 4" xfId="43576"/>
    <cellStyle name="注释 2 5 5 2 4 3" xfId="43577"/>
    <cellStyle name="注释 2 5 5 2 4 3 2" xfId="43578"/>
    <cellStyle name="注释 2 5 5 2 4 3 2 2" xfId="43579"/>
    <cellStyle name="注释 2 5 5 2 4 3 2 3" xfId="43580"/>
    <cellStyle name="注释 2 5 5 2 4 3 3" xfId="43581"/>
    <cellStyle name="注释 2 5 5 2 4 3 4" xfId="43582"/>
    <cellStyle name="注释 2 5 5 2 4 4" xfId="43583"/>
    <cellStyle name="注释 2 5 5 2 4 4 2" xfId="43584"/>
    <cellStyle name="注释 2 5 5 2 4 4 2 2" xfId="43585"/>
    <cellStyle name="注释 2 5 5 2 4 4 2 3" xfId="43586"/>
    <cellStyle name="注释 2 5 5 2 4 4 3" xfId="43587"/>
    <cellStyle name="注释 2 5 5 2 4 4 4" xfId="43588"/>
    <cellStyle name="注释 2 5 5 2 4 5" xfId="43589"/>
    <cellStyle name="注释 2 5 5 2 4 5 2" xfId="43590"/>
    <cellStyle name="注释 2 5 5 2 4 5 3" xfId="43591"/>
    <cellStyle name="注释 2 5 5 2 4 6" xfId="43592"/>
    <cellStyle name="注释 2 5 5 2 4 6 2" xfId="43593"/>
    <cellStyle name="注释 2 5 5 2 4 6 3" xfId="43594"/>
    <cellStyle name="注释 2 5 5 2 4 7" xfId="43595"/>
    <cellStyle name="注释 2 5 5 2 4 8" xfId="43596"/>
    <cellStyle name="注释 2 5 5 2 5" xfId="43597"/>
    <cellStyle name="注释 2 5 5 2 5 2" xfId="43598"/>
    <cellStyle name="注释 2 5 5 2 5 2 2" xfId="43599"/>
    <cellStyle name="注释 2 5 5 2 5 2 3" xfId="43600"/>
    <cellStyle name="注释 2 5 5 2 5 3" xfId="43601"/>
    <cellStyle name="注释 2 5 5 2 5 4" xfId="43602"/>
    <cellStyle name="注释 2 5 5 2 6" xfId="43603"/>
    <cellStyle name="注释 2 5 5 2 6 2" xfId="43604"/>
    <cellStyle name="注释 2 5 5 2 6 3" xfId="43605"/>
    <cellStyle name="注释 2 5 5 2 7" xfId="43606"/>
    <cellStyle name="注释 2 5 5 2 7 2" xfId="43607"/>
    <cellStyle name="注释 2 5 5 2 7 3" xfId="43608"/>
    <cellStyle name="注释 2 5 5 2 8" xfId="43609"/>
    <cellStyle name="注释 2 5 5 2 9" xfId="43610"/>
    <cellStyle name="注释 2 5 5 3" xfId="43611"/>
    <cellStyle name="注释 2 5 5 3 2" xfId="43612"/>
    <cellStyle name="注释 2 5 5 3 2 2" xfId="43613"/>
    <cellStyle name="注释 2 5 5 3 2 2 2" xfId="43614"/>
    <cellStyle name="注释 2 5 5 3 2 2 3" xfId="43615"/>
    <cellStyle name="注释 2 5 5 3 2 3" xfId="43616"/>
    <cellStyle name="注释 2 5 5 3 2 4" xfId="43617"/>
    <cellStyle name="注释 2 5 5 3 3" xfId="43618"/>
    <cellStyle name="注释 2 5 5 3 3 2" xfId="43619"/>
    <cellStyle name="注释 2 5 5 3 3 2 2" xfId="43620"/>
    <cellStyle name="注释 2 5 5 3 3 2 3" xfId="43621"/>
    <cellStyle name="注释 2 5 5 3 3 3" xfId="43622"/>
    <cellStyle name="注释 2 5 5 3 3 4" xfId="43623"/>
    <cellStyle name="注释 2 5 5 3 4" xfId="43624"/>
    <cellStyle name="注释 2 5 5 3 4 2" xfId="43625"/>
    <cellStyle name="注释 2 5 5 3 4 2 2" xfId="43626"/>
    <cellStyle name="注释 2 5 5 3 4 2 3" xfId="43627"/>
    <cellStyle name="注释 2 5 5 3 4 3" xfId="43628"/>
    <cellStyle name="注释 2 5 5 3 4 4" xfId="43629"/>
    <cellStyle name="注释 2 5 5 3 5" xfId="43630"/>
    <cellStyle name="注释 2 5 5 3 5 2" xfId="43631"/>
    <cellStyle name="注释 2 5 5 3 5 3" xfId="43632"/>
    <cellStyle name="注释 2 5 5 3 6" xfId="43633"/>
    <cellStyle name="注释 2 5 5 3 6 2" xfId="43634"/>
    <cellStyle name="注释 2 5 5 3 6 3" xfId="43635"/>
    <cellStyle name="注释 2 5 5 3 7" xfId="43636"/>
    <cellStyle name="注释 2 5 5 3 8" xfId="43637"/>
    <cellStyle name="注释 2 5 5 4" xfId="43638"/>
    <cellStyle name="注释 2 5 5 4 2" xfId="43639"/>
    <cellStyle name="注释 2 5 5 4 2 2" xfId="43640"/>
    <cellStyle name="注释 2 5 5 4 2 2 2" xfId="43641"/>
    <cellStyle name="注释 2 5 5 4 2 2 3" xfId="43642"/>
    <cellStyle name="注释 2 5 5 4 2 3" xfId="43643"/>
    <cellStyle name="注释 2 5 5 4 2 4" xfId="43644"/>
    <cellStyle name="注释 2 5 5 4 3" xfId="43645"/>
    <cellStyle name="注释 2 5 5 4 3 2" xfId="43646"/>
    <cellStyle name="注释 2 5 5 4 3 2 2" xfId="43647"/>
    <cellStyle name="注释 2 5 5 4 3 2 3" xfId="43648"/>
    <cellStyle name="注释 2 5 5 4 3 3" xfId="43649"/>
    <cellStyle name="注释 2 5 5 4 3 4" xfId="43650"/>
    <cellStyle name="注释 2 5 5 4 4" xfId="43651"/>
    <cellStyle name="注释 2 5 5 4 4 2" xfId="43652"/>
    <cellStyle name="注释 2 5 5 4 4 2 2" xfId="43653"/>
    <cellStyle name="注释 2 5 5 4 4 2 3" xfId="43654"/>
    <cellStyle name="注释 2 5 5 4 4 3" xfId="43655"/>
    <cellStyle name="注释 2 5 5 4 4 4" xfId="43656"/>
    <cellStyle name="注释 2 5 5 4 5" xfId="43657"/>
    <cellStyle name="注释 2 5 5 4 5 2" xfId="43658"/>
    <cellStyle name="注释 2 5 5 4 5 3" xfId="43659"/>
    <cellStyle name="注释 2 5 5 4 6" xfId="43660"/>
    <cellStyle name="注释 2 5 5 4 6 2" xfId="43661"/>
    <cellStyle name="注释 2 5 5 4 6 3" xfId="43662"/>
    <cellStyle name="注释 2 5 5 4 7" xfId="43663"/>
    <cellStyle name="注释 2 5 5 4 8" xfId="43664"/>
    <cellStyle name="注释 2 5 5 5" xfId="43665"/>
    <cellStyle name="注释 2 5 5 5 2" xfId="43666"/>
    <cellStyle name="注释 2 5 5 5 2 2" xfId="43667"/>
    <cellStyle name="注释 2 5 5 5 2 2 2" xfId="43668"/>
    <cellStyle name="注释 2 5 5 5 2 2 3" xfId="43669"/>
    <cellStyle name="注释 2 5 5 5 2 3" xfId="43670"/>
    <cellStyle name="注释 2 5 5 5 2 4" xfId="43671"/>
    <cellStyle name="注释 2 5 5 5 3" xfId="43672"/>
    <cellStyle name="注释 2 5 5 5 3 2" xfId="43673"/>
    <cellStyle name="注释 2 5 5 5 3 2 2" xfId="43674"/>
    <cellStyle name="注释 2 5 5 5 3 2 3" xfId="43675"/>
    <cellStyle name="注释 2 5 5 5 3 3" xfId="43676"/>
    <cellStyle name="注释 2 5 5 5 3 4" xfId="43677"/>
    <cellStyle name="注释 2 5 5 5 4" xfId="43678"/>
    <cellStyle name="注释 2 5 5 5 4 2" xfId="43679"/>
    <cellStyle name="注释 2 5 5 5 4 2 2" xfId="43680"/>
    <cellStyle name="注释 2 5 5 5 4 2 3" xfId="43681"/>
    <cellStyle name="注释 2 5 5 5 4 3" xfId="43682"/>
    <cellStyle name="注释 2 5 5 5 4 4" xfId="43683"/>
    <cellStyle name="注释 2 5 5 5 5" xfId="43684"/>
    <cellStyle name="注释 2 5 5 5 5 2" xfId="43685"/>
    <cellStyle name="注释 2 5 5 5 5 3" xfId="43686"/>
    <cellStyle name="注释 2 5 5 5 6" xfId="43687"/>
    <cellStyle name="注释 2 5 5 5 6 2" xfId="43688"/>
    <cellStyle name="注释 2 5 5 5 6 3" xfId="43689"/>
    <cellStyle name="注释 2 5 5 5 7" xfId="43690"/>
    <cellStyle name="注释 2 5 5 5 8" xfId="43691"/>
    <cellStyle name="注释 2 5 5 6" xfId="43692"/>
    <cellStyle name="注释 2 5 5 6 2" xfId="43693"/>
    <cellStyle name="注释 2 5 5 6 2 2" xfId="43694"/>
    <cellStyle name="注释 2 5 5 6 2 3" xfId="43695"/>
    <cellStyle name="注释 2 5 5 6 3" xfId="43696"/>
    <cellStyle name="注释 2 5 5 6 4" xfId="43697"/>
    <cellStyle name="注释 2 5 5 7" xfId="43698"/>
    <cellStyle name="注释 2 5 5 8" xfId="43699"/>
    <cellStyle name="注释 2 5 6" xfId="43700"/>
    <cellStyle name="注释 2 5 6 2" xfId="43701"/>
    <cellStyle name="注释 2 5 6 2 2" xfId="43702"/>
    <cellStyle name="注释 2 5 6 2 2 2" xfId="43703"/>
    <cellStyle name="注释 2 5 6 2 2 3" xfId="43704"/>
    <cellStyle name="注释 2 5 6 2 3" xfId="43705"/>
    <cellStyle name="注释 2 5 6 2 4" xfId="43706"/>
    <cellStyle name="注释 2 5 6 3" xfId="43707"/>
    <cellStyle name="注释 2 5 6 3 2" xfId="43708"/>
    <cellStyle name="注释 2 5 6 3 2 2" xfId="43709"/>
    <cellStyle name="注释 2 5 6 3 2 3" xfId="43710"/>
    <cellStyle name="注释 2 5 6 3 3" xfId="43711"/>
    <cellStyle name="注释 2 5 6 3 4" xfId="43712"/>
    <cellStyle name="注释 2 5 6 4" xfId="43713"/>
    <cellStyle name="注释 2 5 6 4 2" xfId="43714"/>
    <cellStyle name="注释 2 5 6 4 2 2" xfId="43715"/>
    <cellStyle name="注释 2 5 6 4 2 3" xfId="43716"/>
    <cellStyle name="注释 2 5 6 4 3" xfId="43717"/>
    <cellStyle name="注释 2 5 6 4 4" xfId="43718"/>
    <cellStyle name="注释 2 5 6 5" xfId="43719"/>
    <cellStyle name="注释 2 5 6 5 2" xfId="43720"/>
    <cellStyle name="注释 2 5 6 5 3" xfId="43721"/>
    <cellStyle name="注释 2 5 6 6" xfId="43722"/>
    <cellStyle name="注释 2 5 6 6 2" xfId="43723"/>
    <cellStyle name="注释 2 5 6 6 3" xfId="43724"/>
    <cellStyle name="注释 2 5 6 7" xfId="43725"/>
    <cellStyle name="注释 2 5 6 8" xfId="43726"/>
    <cellStyle name="注释 2 5 7" xfId="43727"/>
    <cellStyle name="注释 2 5 7 2" xfId="43728"/>
    <cellStyle name="注释 2 5 7 2 2" xfId="43729"/>
    <cellStyle name="注释 2 5 7 2 2 2" xfId="43730"/>
    <cellStyle name="注释 2 5 7 2 2 3" xfId="43731"/>
    <cellStyle name="注释 2 5 7 2 3" xfId="43732"/>
    <cellStyle name="注释 2 5 7 2 4" xfId="43733"/>
    <cellStyle name="注释 2 5 7 3" xfId="43734"/>
    <cellStyle name="注释 2 5 7 3 2" xfId="43735"/>
    <cellStyle name="注释 2 5 7 3 2 2" xfId="43736"/>
    <cellStyle name="注释 2 5 7 3 2 3" xfId="43737"/>
    <cellStyle name="注释 2 5 7 3 3" xfId="43738"/>
    <cellStyle name="注释 2 5 7 3 4" xfId="43739"/>
    <cellStyle name="注释 2 5 7 4" xfId="43740"/>
    <cellStyle name="注释 2 5 7 4 2" xfId="43741"/>
    <cellStyle name="注释 2 5 7 4 2 2" xfId="43742"/>
    <cellStyle name="注释 2 5 7 4 2 3" xfId="43743"/>
    <cellStyle name="注释 2 5 7 4 3" xfId="43744"/>
    <cellStyle name="注释 2 5 7 4 4" xfId="43745"/>
    <cellStyle name="注释 2 5 7 5" xfId="43746"/>
    <cellStyle name="注释 2 5 7 5 2" xfId="43747"/>
    <cellStyle name="注释 2 5 7 5 3" xfId="43748"/>
    <cellStyle name="注释 2 5 7 6" xfId="43749"/>
    <cellStyle name="注释 2 5 7 6 2" xfId="43750"/>
    <cellStyle name="注释 2 5 7 6 3" xfId="43751"/>
    <cellStyle name="注释 2 5 7 7" xfId="43752"/>
    <cellStyle name="注释 2 5 7 8" xfId="43753"/>
    <cellStyle name="注释 2 5 8" xfId="43754"/>
    <cellStyle name="注释 2 5 8 2" xfId="43755"/>
    <cellStyle name="注释 2 5 8 2 2" xfId="43756"/>
    <cellStyle name="注释 2 5 8 2 2 2" xfId="43757"/>
    <cellStyle name="注释 2 5 8 2 2 3" xfId="43758"/>
    <cellStyle name="注释 2 5 8 2 3" xfId="43759"/>
    <cellStyle name="注释 2 5 8 2 4" xfId="43760"/>
    <cellStyle name="注释 2 5 8 3" xfId="43761"/>
    <cellStyle name="注释 2 5 8 3 2" xfId="43762"/>
    <cellStyle name="注释 2 5 8 3 2 2" xfId="43763"/>
    <cellStyle name="注释 2 5 8 3 2 3" xfId="43764"/>
    <cellStyle name="注释 2 5 8 3 3" xfId="43765"/>
    <cellStyle name="注释 2 5 8 3 4" xfId="43766"/>
    <cellStyle name="注释 2 5 8 4" xfId="43767"/>
    <cellStyle name="注释 2 5 8 4 2" xfId="43768"/>
    <cellStyle name="注释 2 5 8 4 2 2" xfId="43769"/>
    <cellStyle name="注释 2 5 8 4 2 3" xfId="43770"/>
    <cellStyle name="注释 2 5 8 4 3" xfId="43771"/>
    <cellStyle name="注释 2 5 8 4 4" xfId="43772"/>
    <cellStyle name="注释 2 5 8 5" xfId="43773"/>
    <cellStyle name="注释 2 5 8 5 2" xfId="43774"/>
    <cellStyle name="注释 2 5 8 5 3" xfId="43775"/>
    <cellStyle name="注释 2 5 8 6" xfId="43776"/>
    <cellStyle name="注释 2 5 8 6 2" xfId="43777"/>
    <cellStyle name="注释 2 5 8 6 3" xfId="43778"/>
    <cellStyle name="注释 2 5 8 7" xfId="43779"/>
    <cellStyle name="注释 2 5 8 8" xfId="43780"/>
    <cellStyle name="注释 2 5 9" xfId="43781"/>
    <cellStyle name="注释 2 5 9 2" xfId="43782"/>
    <cellStyle name="注释 2 5 9 2 2" xfId="43783"/>
    <cellStyle name="注释 2 5 9 2 3" xfId="43784"/>
    <cellStyle name="注释 2 5 9 3" xfId="43785"/>
    <cellStyle name="注释 2 5 9 4" xfId="43786"/>
    <cellStyle name="注释 2 6" xfId="43787"/>
    <cellStyle name="注释 2 6 10" xfId="43788"/>
    <cellStyle name="注释 2 6 11" xfId="43789"/>
    <cellStyle name="注释 2 6 2" xfId="43790"/>
    <cellStyle name="注释 2 6 2 10" xfId="43791"/>
    <cellStyle name="注释 2 6 2 11" xfId="43792"/>
    <cellStyle name="注释 2 6 2 2" xfId="43793"/>
    <cellStyle name="注释 2 6 2 2 2" xfId="43794"/>
    <cellStyle name="注释 2 6 2 2 2 2" xfId="43795"/>
    <cellStyle name="注释 2 6 2 2 2 2 2" xfId="43796"/>
    <cellStyle name="注释 2 6 2 2 2 2 2 2" xfId="43797"/>
    <cellStyle name="注释 2 6 2 2 2 2 2 2 2" xfId="43798"/>
    <cellStyle name="注释 2 6 2 2 2 2 2 2 3" xfId="43799"/>
    <cellStyle name="注释 2 6 2 2 2 2 2 3" xfId="43800"/>
    <cellStyle name="注释 2 6 2 2 2 2 2 4" xfId="43801"/>
    <cellStyle name="注释 2 6 2 2 2 2 3" xfId="43802"/>
    <cellStyle name="注释 2 6 2 2 2 2 3 2" xfId="43803"/>
    <cellStyle name="注释 2 6 2 2 2 2 3 2 2" xfId="43804"/>
    <cellStyle name="注释 2 6 2 2 2 2 3 2 3" xfId="43805"/>
    <cellStyle name="注释 2 6 2 2 2 2 3 3" xfId="43806"/>
    <cellStyle name="注释 2 6 2 2 2 2 3 4" xfId="43807"/>
    <cellStyle name="注释 2 6 2 2 2 2 4" xfId="43808"/>
    <cellStyle name="注释 2 6 2 2 2 2 4 2" xfId="43809"/>
    <cellStyle name="注释 2 6 2 2 2 2 4 2 2" xfId="43810"/>
    <cellStyle name="注释 2 6 2 2 2 2 4 2 3" xfId="43811"/>
    <cellStyle name="注释 2 6 2 2 2 2 4 3" xfId="43812"/>
    <cellStyle name="注释 2 6 2 2 2 2 4 4" xfId="43813"/>
    <cellStyle name="注释 2 6 2 2 2 2 5" xfId="43814"/>
    <cellStyle name="注释 2 6 2 2 2 2 5 2" xfId="43815"/>
    <cellStyle name="注释 2 6 2 2 2 2 5 3" xfId="43816"/>
    <cellStyle name="注释 2 6 2 2 2 2 6" xfId="43817"/>
    <cellStyle name="注释 2 6 2 2 2 2 6 2" xfId="43818"/>
    <cellStyle name="注释 2 6 2 2 2 2 6 3" xfId="43819"/>
    <cellStyle name="注释 2 6 2 2 2 2 7" xfId="43820"/>
    <cellStyle name="注释 2 6 2 2 2 2 8" xfId="43821"/>
    <cellStyle name="注释 2 6 2 2 2 3" xfId="43822"/>
    <cellStyle name="注释 2 6 2 2 2 3 2" xfId="43823"/>
    <cellStyle name="注释 2 6 2 2 2 3 2 2" xfId="43824"/>
    <cellStyle name="注释 2 6 2 2 2 3 2 2 2" xfId="43825"/>
    <cellStyle name="注释 2 6 2 2 2 3 2 2 3" xfId="43826"/>
    <cellStyle name="注释 2 6 2 2 2 3 2 3" xfId="43827"/>
    <cellStyle name="注释 2 6 2 2 2 3 2 4" xfId="43828"/>
    <cellStyle name="注释 2 6 2 2 2 3 3" xfId="43829"/>
    <cellStyle name="注释 2 6 2 2 2 3 3 2" xfId="43830"/>
    <cellStyle name="注释 2 6 2 2 2 3 3 2 2" xfId="43831"/>
    <cellStyle name="注释 2 6 2 2 2 3 3 2 3" xfId="43832"/>
    <cellStyle name="注释 2 6 2 2 2 3 3 3" xfId="43833"/>
    <cellStyle name="注释 2 6 2 2 2 3 3 4" xfId="43834"/>
    <cellStyle name="注释 2 6 2 2 2 3 4" xfId="43835"/>
    <cellStyle name="注释 2 6 2 2 2 3 4 2" xfId="43836"/>
    <cellStyle name="注释 2 6 2 2 2 3 4 2 2" xfId="43837"/>
    <cellStyle name="注释 2 6 2 2 2 3 4 2 3" xfId="43838"/>
    <cellStyle name="注释 2 6 2 2 2 3 4 3" xfId="43839"/>
    <cellStyle name="注释 2 6 2 2 2 3 4 4" xfId="43840"/>
    <cellStyle name="注释 2 6 2 2 2 3 5" xfId="43841"/>
    <cellStyle name="注释 2 6 2 2 2 3 5 2" xfId="43842"/>
    <cellStyle name="注释 2 6 2 2 2 3 5 3" xfId="43843"/>
    <cellStyle name="注释 2 6 2 2 2 3 6" xfId="43844"/>
    <cellStyle name="注释 2 6 2 2 2 3 6 2" xfId="43845"/>
    <cellStyle name="注释 2 6 2 2 2 3 6 3" xfId="43846"/>
    <cellStyle name="注释 2 6 2 2 2 3 7" xfId="43847"/>
    <cellStyle name="注释 2 6 2 2 2 3 8" xfId="43848"/>
    <cellStyle name="注释 2 6 2 2 2 4" xfId="43849"/>
    <cellStyle name="注释 2 6 2 2 2 4 2" xfId="43850"/>
    <cellStyle name="注释 2 6 2 2 2 4 2 2" xfId="43851"/>
    <cellStyle name="注释 2 6 2 2 2 4 2 2 2" xfId="43852"/>
    <cellStyle name="注释 2 6 2 2 2 4 2 2 3" xfId="43853"/>
    <cellStyle name="注释 2 6 2 2 2 4 2 3" xfId="43854"/>
    <cellStyle name="注释 2 6 2 2 2 4 2 4" xfId="43855"/>
    <cellStyle name="注释 2 6 2 2 2 4 3" xfId="43856"/>
    <cellStyle name="注释 2 6 2 2 2 4 3 2" xfId="43857"/>
    <cellStyle name="注释 2 6 2 2 2 4 3 2 2" xfId="43858"/>
    <cellStyle name="注释 2 6 2 2 2 4 3 2 3" xfId="43859"/>
    <cellStyle name="注释 2 6 2 2 2 4 3 3" xfId="43860"/>
    <cellStyle name="注释 2 6 2 2 2 4 3 4" xfId="43861"/>
    <cellStyle name="注释 2 6 2 2 2 4 4" xfId="43862"/>
    <cellStyle name="注释 2 6 2 2 2 4 4 2" xfId="43863"/>
    <cellStyle name="注释 2 6 2 2 2 4 4 2 2" xfId="43864"/>
    <cellStyle name="注释 2 6 2 2 2 4 4 2 3" xfId="43865"/>
    <cellStyle name="注释 2 6 2 2 2 4 4 3" xfId="43866"/>
    <cellStyle name="注释 2 6 2 2 2 4 4 4" xfId="43867"/>
    <cellStyle name="注释 2 6 2 2 2 4 5" xfId="43868"/>
    <cellStyle name="注释 2 6 2 2 2 4 5 2" xfId="43869"/>
    <cellStyle name="注释 2 6 2 2 2 4 5 3" xfId="43870"/>
    <cellStyle name="注释 2 6 2 2 2 4 6" xfId="43871"/>
    <cellStyle name="注释 2 6 2 2 2 4 6 2" xfId="43872"/>
    <cellStyle name="注释 2 6 2 2 2 4 6 3" xfId="43873"/>
    <cellStyle name="注释 2 6 2 2 2 4 7" xfId="43874"/>
    <cellStyle name="注释 2 6 2 2 2 4 8" xfId="43875"/>
    <cellStyle name="注释 2 6 2 2 2 5" xfId="43876"/>
    <cellStyle name="注释 2 6 2 2 2 5 2" xfId="43877"/>
    <cellStyle name="注释 2 6 2 2 2 5 2 2" xfId="43878"/>
    <cellStyle name="注释 2 6 2 2 2 5 2 3" xfId="43879"/>
    <cellStyle name="注释 2 6 2 2 2 5 3" xfId="43880"/>
    <cellStyle name="注释 2 6 2 2 2 5 4" xfId="43881"/>
    <cellStyle name="注释 2 6 2 2 2 6" xfId="43882"/>
    <cellStyle name="注释 2 6 2 2 2 6 2" xfId="43883"/>
    <cellStyle name="注释 2 6 2 2 2 6 3" xfId="43884"/>
    <cellStyle name="注释 2 6 2 2 2 7" xfId="43885"/>
    <cellStyle name="注释 2 6 2 2 2 7 2" xfId="43886"/>
    <cellStyle name="注释 2 6 2 2 2 7 3" xfId="43887"/>
    <cellStyle name="注释 2 6 2 2 2 8" xfId="43888"/>
    <cellStyle name="注释 2 6 2 2 2 9" xfId="43889"/>
    <cellStyle name="注释 2 6 2 2 3" xfId="43890"/>
    <cellStyle name="注释 2 6 2 2 3 2" xfId="43891"/>
    <cellStyle name="注释 2 6 2 2 3 2 2" xfId="43892"/>
    <cellStyle name="注释 2 6 2 2 3 2 2 2" xfId="43893"/>
    <cellStyle name="注释 2 6 2 2 3 2 2 3" xfId="43894"/>
    <cellStyle name="注释 2 6 2 2 3 2 3" xfId="43895"/>
    <cellStyle name="注释 2 6 2 2 3 2 4" xfId="43896"/>
    <cellStyle name="注释 2 6 2 2 3 3" xfId="43897"/>
    <cellStyle name="注释 2 6 2 2 3 3 2" xfId="43898"/>
    <cellStyle name="注释 2 6 2 2 3 3 2 2" xfId="43899"/>
    <cellStyle name="注释 2 6 2 2 3 3 2 3" xfId="43900"/>
    <cellStyle name="注释 2 6 2 2 3 3 3" xfId="43901"/>
    <cellStyle name="注释 2 6 2 2 3 3 4" xfId="43902"/>
    <cellStyle name="注释 2 6 2 2 3 4" xfId="43903"/>
    <cellStyle name="注释 2 6 2 2 3 4 2" xfId="43904"/>
    <cellStyle name="注释 2 6 2 2 3 4 2 2" xfId="43905"/>
    <cellStyle name="注释 2 6 2 2 3 4 2 3" xfId="43906"/>
    <cellStyle name="注释 2 6 2 2 3 4 3" xfId="43907"/>
    <cellStyle name="注释 2 6 2 2 3 4 4" xfId="43908"/>
    <cellStyle name="注释 2 6 2 2 3 5" xfId="43909"/>
    <cellStyle name="注释 2 6 2 2 3 5 2" xfId="43910"/>
    <cellStyle name="注释 2 6 2 2 3 5 3" xfId="43911"/>
    <cellStyle name="注释 2 6 2 2 3 6" xfId="43912"/>
    <cellStyle name="注释 2 6 2 2 3 6 2" xfId="43913"/>
    <cellStyle name="注释 2 6 2 2 3 6 3" xfId="43914"/>
    <cellStyle name="注释 2 6 2 2 3 7" xfId="43915"/>
    <cellStyle name="注释 2 6 2 2 3 8" xfId="43916"/>
    <cellStyle name="注释 2 6 2 2 4" xfId="43917"/>
    <cellStyle name="注释 2 6 2 2 4 2" xfId="43918"/>
    <cellStyle name="注释 2 6 2 2 4 2 2" xfId="43919"/>
    <cellStyle name="注释 2 6 2 2 4 2 2 2" xfId="43920"/>
    <cellStyle name="注释 2 6 2 2 4 2 2 3" xfId="43921"/>
    <cellStyle name="注释 2 6 2 2 4 2 3" xfId="43922"/>
    <cellStyle name="注释 2 6 2 2 4 2 4" xfId="43923"/>
    <cellStyle name="注释 2 6 2 2 4 3" xfId="43924"/>
    <cellStyle name="注释 2 6 2 2 4 3 2" xfId="43925"/>
    <cellStyle name="注释 2 6 2 2 4 3 2 2" xfId="43926"/>
    <cellStyle name="注释 2 6 2 2 4 3 2 3" xfId="43927"/>
    <cellStyle name="注释 2 6 2 2 4 3 3" xfId="43928"/>
    <cellStyle name="注释 2 6 2 2 4 3 4" xfId="43929"/>
    <cellStyle name="注释 2 6 2 2 4 4" xfId="43930"/>
    <cellStyle name="注释 2 6 2 2 4 4 2" xfId="43931"/>
    <cellStyle name="注释 2 6 2 2 4 4 2 2" xfId="43932"/>
    <cellStyle name="注释 2 6 2 2 4 4 2 3" xfId="43933"/>
    <cellStyle name="注释 2 6 2 2 4 4 3" xfId="43934"/>
    <cellStyle name="注释 2 6 2 2 4 4 4" xfId="43935"/>
    <cellStyle name="注释 2 6 2 2 4 5" xfId="43936"/>
    <cellStyle name="注释 2 6 2 2 4 5 2" xfId="43937"/>
    <cellStyle name="注释 2 6 2 2 4 5 3" xfId="43938"/>
    <cellStyle name="注释 2 6 2 2 4 6" xfId="43939"/>
    <cellStyle name="注释 2 6 2 2 4 6 2" xfId="43940"/>
    <cellStyle name="注释 2 6 2 2 4 6 3" xfId="43941"/>
    <cellStyle name="注释 2 6 2 2 4 7" xfId="43942"/>
    <cellStyle name="注释 2 6 2 2 4 8" xfId="43943"/>
    <cellStyle name="注释 2 6 2 2 5" xfId="43944"/>
    <cellStyle name="注释 2 6 2 2 5 2" xfId="43945"/>
    <cellStyle name="注释 2 6 2 2 5 2 2" xfId="43946"/>
    <cellStyle name="注释 2 6 2 2 5 2 2 2" xfId="43947"/>
    <cellStyle name="注释 2 6 2 2 5 2 2 3" xfId="43948"/>
    <cellStyle name="注释 2 6 2 2 5 2 3" xfId="43949"/>
    <cellStyle name="注释 2 6 2 2 5 2 4" xfId="43950"/>
    <cellStyle name="注释 2 6 2 2 5 3" xfId="43951"/>
    <cellStyle name="注释 2 6 2 2 5 3 2" xfId="43952"/>
    <cellStyle name="注释 2 6 2 2 5 3 2 2" xfId="43953"/>
    <cellStyle name="注释 2 6 2 2 5 3 2 3" xfId="43954"/>
    <cellStyle name="注释 2 6 2 2 5 3 3" xfId="43955"/>
    <cellStyle name="注释 2 6 2 2 5 3 4" xfId="43956"/>
    <cellStyle name="注释 2 6 2 2 5 4" xfId="43957"/>
    <cellStyle name="注释 2 6 2 2 5 4 2" xfId="43958"/>
    <cellStyle name="注释 2 6 2 2 5 4 2 2" xfId="43959"/>
    <cellStyle name="注释 2 6 2 2 5 4 2 3" xfId="43960"/>
    <cellStyle name="注释 2 6 2 2 5 4 3" xfId="43961"/>
    <cellStyle name="注释 2 6 2 2 5 4 4" xfId="43962"/>
    <cellStyle name="注释 2 6 2 2 5 5" xfId="43963"/>
    <cellStyle name="注释 2 6 2 2 5 5 2" xfId="43964"/>
    <cellStyle name="注释 2 6 2 2 5 5 3" xfId="43965"/>
    <cellStyle name="注释 2 6 2 2 5 6" xfId="43966"/>
    <cellStyle name="注释 2 6 2 2 5 6 2" xfId="43967"/>
    <cellStyle name="注释 2 6 2 2 5 6 3" xfId="43968"/>
    <cellStyle name="注释 2 6 2 2 5 7" xfId="43969"/>
    <cellStyle name="注释 2 6 2 2 5 8" xfId="43970"/>
    <cellStyle name="注释 2 6 2 2 6" xfId="43971"/>
    <cellStyle name="注释 2 6 2 2 6 2" xfId="43972"/>
    <cellStyle name="注释 2 6 2 2 6 2 2" xfId="43973"/>
    <cellStyle name="注释 2 6 2 2 6 2 3" xfId="43974"/>
    <cellStyle name="注释 2 6 2 2 6 3" xfId="43975"/>
    <cellStyle name="注释 2 6 2 2 6 4" xfId="43976"/>
    <cellStyle name="注释 2 6 2 2 7" xfId="43977"/>
    <cellStyle name="注释 2 6 2 2 7 2" xfId="43978"/>
    <cellStyle name="注释 2 6 2 2 7 3" xfId="43979"/>
    <cellStyle name="注释 2 6 2 2 8" xfId="43980"/>
    <cellStyle name="注释 2 6 2 2 9" xfId="43981"/>
    <cellStyle name="注释 2 6 2 3" xfId="43982"/>
    <cellStyle name="注释 2 6 2 3 2" xfId="43983"/>
    <cellStyle name="注释 2 6 2 3 2 2" xfId="43984"/>
    <cellStyle name="注释 2 6 2 3 2 2 2" xfId="43985"/>
    <cellStyle name="注释 2 6 2 3 2 2 2 2" xfId="43986"/>
    <cellStyle name="注释 2 6 2 3 2 2 2 2 2" xfId="43987"/>
    <cellStyle name="注释 2 6 2 3 2 2 2 2 3" xfId="43988"/>
    <cellStyle name="注释 2 6 2 3 2 2 2 3" xfId="43989"/>
    <cellStyle name="注释 2 6 2 3 2 2 2 4" xfId="43990"/>
    <cellStyle name="注释 2 6 2 3 2 2 3" xfId="43991"/>
    <cellStyle name="注释 2 6 2 3 2 2 3 2" xfId="43992"/>
    <cellStyle name="注释 2 6 2 3 2 2 3 2 2" xfId="43993"/>
    <cellStyle name="注释 2 6 2 3 2 2 3 2 3" xfId="43994"/>
    <cellStyle name="注释 2 6 2 3 2 2 3 3" xfId="43995"/>
    <cellStyle name="注释 2 6 2 3 2 2 3 4" xfId="43996"/>
    <cellStyle name="注释 2 6 2 3 2 2 4" xfId="43997"/>
    <cellStyle name="注释 2 6 2 3 2 2 4 2" xfId="43998"/>
    <cellStyle name="注释 2 6 2 3 2 2 4 2 2" xfId="43999"/>
    <cellStyle name="注释 2 6 2 3 2 2 4 2 3" xfId="44000"/>
    <cellStyle name="注释 2 6 2 3 2 2 4 3" xfId="44001"/>
    <cellStyle name="注释 2 6 2 3 2 2 4 4" xfId="44002"/>
    <cellStyle name="注释 2 6 2 3 2 2 5" xfId="44003"/>
    <cellStyle name="注释 2 6 2 3 2 2 5 2" xfId="44004"/>
    <cellStyle name="注释 2 6 2 3 2 2 5 3" xfId="44005"/>
    <cellStyle name="注释 2 6 2 3 2 2 6" xfId="44006"/>
    <cellStyle name="注释 2 6 2 3 2 2 6 2" xfId="44007"/>
    <cellStyle name="注释 2 6 2 3 2 2 6 3" xfId="44008"/>
    <cellStyle name="注释 2 6 2 3 2 2 7" xfId="44009"/>
    <cellStyle name="注释 2 6 2 3 2 2 8" xfId="44010"/>
    <cellStyle name="注释 2 6 2 3 2 3" xfId="44011"/>
    <cellStyle name="注释 2 6 2 3 2 3 2" xfId="44012"/>
    <cellStyle name="注释 2 6 2 3 2 3 2 2" xfId="44013"/>
    <cellStyle name="注释 2 6 2 3 2 3 2 2 2" xfId="44014"/>
    <cellStyle name="注释 2 6 2 3 2 3 2 2 3" xfId="44015"/>
    <cellStyle name="注释 2 6 2 3 2 3 2 3" xfId="44016"/>
    <cellStyle name="注释 2 6 2 3 2 3 2 4" xfId="44017"/>
    <cellStyle name="注释 2 6 2 3 2 3 3" xfId="44018"/>
    <cellStyle name="注释 2 6 2 3 2 3 3 2" xfId="44019"/>
    <cellStyle name="注释 2 6 2 3 2 3 3 2 2" xfId="44020"/>
    <cellStyle name="注释 2 6 2 3 2 3 3 2 3" xfId="44021"/>
    <cellStyle name="注释 2 6 2 3 2 3 3 3" xfId="44022"/>
    <cellStyle name="注释 2 6 2 3 2 3 3 4" xfId="44023"/>
    <cellStyle name="注释 2 6 2 3 2 3 4" xfId="44024"/>
    <cellStyle name="注释 2 6 2 3 2 3 4 2" xfId="44025"/>
    <cellStyle name="注释 2 6 2 3 2 3 4 2 2" xfId="44026"/>
    <cellStyle name="注释 2 6 2 3 2 3 4 2 3" xfId="44027"/>
    <cellStyle name="注释 2 6 2 3 2 3 4 3" xfId="44028"/>
    <cellStyle name="注释 2 6 2 3 2 3 4 4" xfId="44029"/>
    <cellStyle name="注释 2 6 2 3 2 3 5" xfId="44030"/>
    <cellStyle name="注释 2 6 2 3 2 3 5 2" xfId="44031"/>
    <cellStyle name="注释 2 6 2 3 2 3 5 3" xfId="44032"/>
    <cellStyle name="注释 2 6 2 3 2 3 6" xfId="44033"/>
    <cellStyle name="注释 2 6 2 3 2 3 6 2" xfId="44034"/>
    <cellStyle name="注释 2 6 2 3 2 3 6 3" xfId="44035"/>
    <cellStyle name="注释 2 6 2 3 2 3 7" xfId="44036"/>
    <cellStyle name="注释 2 6 2 3 2 3 8" xfId="44037"/>
    <cellStyle name="注释 2 6 2 3 2 4" xfId="44038"/>
    <cellStyle name="注释 2 6 2 3 2 4 2" xfId="44039"/>
    <cellStyle name="注释 2 6 2 3 2 4 2 2" xfId="44040"/>
    <cellStyle name="注释 2 6 2 3 2 4 2 2 2" xfId="44041"/>
    <cellStyle name="注释 2 6 2 3 2 4 2 2 3" xfId="44042"/>
    <cellStyle name="注释 2 6 2 3 2 4 2 3" xfId="44043"/>
    <cellStyle name="注释 2 6 2 3 2 4 2 4" xfId="44044"/>
    <cellStyle name="注释 2 6 2 3 2 4 3" xfId="44045"/>
    <cellStyle name="注释 2 6 2 3 2 4 3 2" xfId="44046"/>
    <cellStyle name="注释 2 6 2 3 2 4 3 2 2" xfId="44047"/>
    <cellStyle name="注释 2 6 2 3 2 4 3 2 3" xfId="44048"/>
    <cellStyle name="注释 2 6 2 3 2 4 3 3" xfId="44049"/>
    <cellStyle name="注释 2 6 2 3 2 4 3 4" xfId="44050"/>
    <cellStyle name="注释 2 6 2 3 2 4 4" xfId="44051"/>
    <cellStyle name="注释 2 6 2 3 2 4 4 2" xfId="44052"/>
    <cellStyle name="注释 2 6 2 3 2 4 4 2 2" xfId="44053"/>
    <cellStyle name="注释 2 6 2 3 2 4 4 2 3" xfId="44054"/>
    <cellStyle name="注释 2 6 2 3 2 4 4 3" xfId="44055"/>
    <cellStyle name="注释 2 6 2 3 2 4 4 4" xfId="44056"/>
    <cellStyle name="注释 2 6 2 3 2 4 5" xfId="44057"/>
    <cellStyle name="注释 2 6 2 3 2 4 5 2" xfId="44058"/>
    <cellStyle name="注释 2 6 2 3 2 4 5 3" xfId="44059"/>
    <cellStyle name="注释 2 6 2 3 2 4 6" xfId="44060"/>
    <cellStyle name="注释 2 6 2 3 2 4 6 2" xfId="44061"/>
    <cellStyle name="注释 2 6 2 3 2 4 6 3" xfId="44062"/>
    <cellStyle name="注释 2 6 2 3 2 4 7" xfId="44063"/>
    <cellStyle name="注释 2 6 2 3 2 4 8" xfId="44064"/>
    <cellStyle name="注释 2 6 2 3 2 5" xfId="44065"/>
    <cellStyle name="注释 2 6 2 3 2 5 2" xfId="44066"/>
    <cellStyle name="注释 2 6 2 3 2 5 2 2" xfId="44067"/>
    <cellStyle name="注释 2 6 2 3 2 5 2 3" xfId="44068"/>
    <cellStyle name="注释 2 6 2 3 2 5 3" xfId="44069"/>
    <cellStyle name="注释 2 6 2 3 2 5 4" xfId="44070"/>
    <cellStyle name="注释 2 6 2 3 2 6" xfId="44071"/>
    <cellStyle name="注释 2 6 2 3 2 6 2" xfId="44072"/>
    <cellStyle name="注释 2 6 2 3 2 6 3" xfId="44073"/>
    <cellStyle name="注释 2 6 2 3 2 7" xfId="44074"/>
    <cellStyle name="注释 2 6 2 3 2 7 2" xfId="44075"/>
    <cellStyle name="注释 2 6 2 3 2 7 3" xfId="44076"/>
    <cellStyle name="注释 2 6 2 3 2 8" xfId="44077"/>
    <cellStyle name="注释 2 6 2 3 2 9" xfId="44078"/>
    <cellStyle name="注释 2 6 2 3 3" xfId="44079"/>
    <cellStyle name="注释 2 6 2 3 3 2" xfId="44080"/>
    <cellStyle name="注释 2 6 2 3 3 2 2" xfId="44081"/>
    <cellStyle name="注释 2 6 2 3 3 2 2 2" xfId="44082"/>
    <cellStyle name="注释 2 6 2 3 3 2 2 3" xfId="44083"/>
    <cellStyle name="注释 2 6 2 3 3 2 3" xfId="44084"/>
    <cellStyle name="注释 2 6 2 3 3 2 4" xfId="44085"/>
    <cellStyle name="注释 2 6 2 3 3 3" xfId="44086"/>
    <cellStyle name="注释 2 6 2 3 3 3 2" xfId="44087"/>
    <cellStyle name="注释 2 6 2 3 3 3 2 2" xfId="44088"/>
    <cellStyle name="注释 2 6 2 3 3 3 2 3" xfId="44089"/>
    <cellStyle name="注释 2 6 2 3 3 3 3" xfId="44090"/>
    <cellStyle name="注释 2 6 2 3 3 3 4" xfId="44091"/>
    <cellStyle name="注释 2 6 2 3 3 4" xfId="44092"/>
    <cellStyle name="注释 2 6 2 3 3 4 2" xfId="44093"/>
    <cellStyle name="注释 2 6 2 3 3 4 2 2" xfId="44094"/>
    <cellStyle name="注释 2 6 2 3 3 4 2 3" xfId="44095"/>
    <cellStyle name="注释 2 6 2 3 3 4 3" xfId="44096"/>
    <cellStyle name="注释 2 6 2 3 3 4 4" xfId="44097"/>
    <cellStyle name="注释 2 6 2 3 3 5" xfId="44098"/>
    <cellStyle name="注释 2 6 2 3 3 5 2" xfId="44099"/>
    <cellStyle name="注释 2 6 2 3 3 5 3" xfId="44100"/>
    <cellStyle name="注释 2 6 2 3 3 6" xfId="44101"/>
    <cellStyle name="注释 2 6 2 3 3 6 2" xfId="44102"/>
    <cellStyle name="注释 2 6 2 3 3 6 3" xfId="44103"/>
    <cellStyle name="注释 2 6 2 3 3 7" xfId="44104"/>
    <cellStyle name="注释 2 6 2 3 3 8" xfId="44105"/>
    <cellStyle name="注释 2 6 2 3 4" xfId="44106"/>
    <cellStyle name="注释 2 6 2 3 4 2" xfId="44107"/>
    <cellStyle name="注释 2 6 2 3 4 2 2" xfId="44108"/>
    <cellStyle name="注释 2 6 2 3 4 2 2 2" xfId="44109"/>
    <cellStyle name="注释 2 6 2 3 4 2 2 3" xfId="44110"/>
    <cellStyle name="注释 2 6 2 3 4 2 3" xfId="44111"/>
    <cellStyle name="注释 2 6 2 3 4 2 4" xfId="44112"/>
    <cellStyle name="注释 2 6 2 3 4 3" xfId="44113"/>
    <cellStyle name="注释 2 6 2 3 4 3 2" xfId="44114"/>
    <cellStyle name="注释 2 6 2 3 4 3 2 2" xfId="44115"/>
    <cellStyle name="注释 2 6 2 3 4 3 2 3" xfId="44116"/>
    <cellStyle name="注释 2 6 2 3 4 3 3" xfId="44117"/>
    <cellStyle name="注释 2 6 2 3 4 3 4" xfId="44118"/>
    <cellStyle name="注释 2 6 2 3 4 4" xfId="44119"/>
    <cellStyle name="注释 2 6 2 3 4 4 2" xfId="44120"/>
    <cellStyle name="注释 2 6 2 3 4 4 2 2" xfId="44121"/>
    <cellStyle name="注释 2 6 2 3 4 4 2 3" xfId="44122"/>
    <cellStyle name="注释 2 6 2 3 4 4 3" xfId="44123"/>
    <cellStyle name="注释 2 6 2 3 4 4 4" xfId="44124"/>
    <cellStyle name="注释 2 6 2 3 4 5" xfId="44125"/>
    <cellStyle name="注释 2 6 2 3 4 5 2" xfId="44126"/>
    <cellStyle name="注释 2 6 2 3 4 5 3" xfId="44127"/>
    <cellStyle name="注释 2 6 2 3 4 6" xfId="44128"/>
    <cellStyle name="注释 2 6 2 3 4 6 2" xfId="44129"/>
    <cellStyle name="注释 2 6 2 3 4 6 3" xfId="44130"/>
    <cellStyle name="注释 2 6 2 3 4 7" xfId="44131"/>
    <cellStyle name="注释 2 6 2 3 4 8" xfId="44132"/>
    <cellStyle name="注释 2 6 2 3 5" xfId="44133"/>
    <cellStyle name="注释 2 6 2 3 5 2" xfId="44134"/>
    <cellStyle name="注释 2 6 2 3 5 2 2" xfId="44135"/>
    <cellStyle name="注释 2 6 2 3 5 2 2 2" xfId="44136"/>
    <cellStyle name="注释 2 6 2 3 5 2 2 3" xfId="44137"/>
    <cellStyle name="注释 2 6 2 3 5 2 3" xfId="44138"/>
    <cellStyle name="注释 2 6 2 3 5 2 4" xfId="44139"/>
    <cellStyle name="注释 2 6 2 3 5 3" xfId="44140"/>
    <cellStyle name="注释 2 6 2 3 5 3 2" xfId="44141"/>
    <cellStyle name="注释 2 6 2 3 5 3 2 2" xfId="44142"/>
    <cellStyle name="注释 2 6 2 3 5 3 2 3" xfId="44143"/>
    <cellStyle name="注释 2 6 2 3 5 3 3" xfId="44144"/>
    <cellStyle name="注释 2 6 2 3 5 3 4" xfId="44145"/>
    <cellStyle name="注释 2 6 2 3 5 4" xfId="44146"/>
    <cellStyle name="注释 2 6 2 3 5 4 2" xfId="44147"/>
    <cellStyle name="注释 2 6 2 3 5 4 2 2" xfId="44148"/>
    <cellStyle name="注释 2 6 2 3 5 4 2 3" xfId="44149"/>
    <cellStyle name="注释 2 6 2 3 5 4 3" xfId="44150"/>
    <cellStyle name="注释 2 6 2 3 5 4 4" xfId="44151"/>
    <cellStyle name="注释 2 6 2 3 5 5" xfId="44152"/>
    <cellStyle name="注释 2 6 2 3 5 5 2" xfId="44153"/>
    <cellStyle name="注释 2 6 2 3 5 5 3" xfId="44154"/>
    <cellStyle name="注释 2 6 2 3 5 6" xfId="44155"/>
    <cellStyle name="注释 2 6 2 3 5 6 2" xfId="44156"/>
    <cellStyle name="注释 2 6 2 3 5 6 3" xfId="44157"/>
    <cellStyle name="注释 2 6 2 3 5 7" xfId="44158"/>
    <cellStyle name="注释 2 6 2 3 5 8" xfId="44159"/>
    <cellStyle name="注释 2 6 2 3 6" xfId="44160"/>
    <cellStyle name="注释 2 6 2 3 6 2" xfId="44161"/>
    <cellStyle name="注释 2 6 2 3 6 2 2" xfId="44162"/>
    <cellStyle name="注释 2 6 2 3 6 2 3" xfId="44163"/>
    <cellStyle name="注释 2 6 2 3 6 3" xfId="44164"/>
    <cellStyle name="注释 2 6 2 3 6 4" xfId="44165"/>
    <cellStyle name="注释 2 6 2 3 7" xfId="44166"/>
    <cellStyle name="注释 2 6 2 3 7 2" xfId="44167"/>
    <cellStyle name="注释 2 6 2 3 7 3" xfId="44168"/>
    <cellStyle name="注释 2 6 2 3 8" xfId="44169"/>
    <cellStyle name="注释 2 6 2 3 9" xfId="44170"/>
    <cellStyle name="注释 2 6 2 4" xfId="44171"/>
    <cellStyle name="注释 2 6 2 4 2" xfId="44172"/>
    <cellStyle name="注释 2 6 2 4 2 2" xfId="44173"/>
    <cellStyle name="注释 2 6 2 4 2 2 2" xfId="44174"/>
    <cellStyle name="注释 2 6 2 4 2 2 2 2" xfId="44175"/>
    <cellStyle name="注释 2 6 2 4 2 2 2 2 2" xfId="44176"/>
    <cellStyle name="注释 2 6 2 4 2 2 2 2 3" xfId="44177"/>
    <cellStyle name="注释 2 6 2 4 2 2 2 3" xfId="44178"/>
    <cellStyle name="注释 2 6 2 4 2 2 2 4" xfId="44179"/>
    <cellStyle name="注释 2 6 2 4 2 2 3" xfId="44180"/>
    <cellStyle name="注释 2 6 2 4 2 2 3 2" xfId="44181"/>
    <cellStyle name="注释 2 6 2 4 2 2 3 2 2" xfId="44182"/>
    <cellStyle name="注释 2 6 2 4 2 2 3 2 3" xfId="44183"/>
    <cellStyle name="注释 2 6 2 4 2 2 3 3" xfId="44184"/>
    <cellStyle name="注释 2 6 2 4 2 2 3 4" xfId="44185"/>
    <cellStyle name="注释 2 6 2 4 2 2 4" xfId="44186"/>
    <cellStyle name="注释 2 6 2 4 2 2 4 2" xfId="44187"/>
    <cellStyle name="注释 2 6 2 4 2 2 4 2 2" xfId="44188"/>
    <cellStyle name="注释 2 6 2 4 2 2 4 2 3" xfId="44189"/>
    <cellStyle name="注释 2 6 2 4 2 2 4 3" xfId="44190"/>
    <cellStyle name="注释 2 6 2 4 2 2 4 4" xfId="44191"/>
    <cellStyle name="注释 2 6 2 4 2 2 5" xfId="44192"/>
    <cellStyle name="注释 2 6 2 4 2 2 5 2" xfId="44193"/>
    <cellStyle name="注释 2 6 2 4 2 2 5 3" xfId="44194"/>
    <cellStyle name="注释 2 6 2 4 2 2 6" xfId="44195"/>
    <cellStyle name="注释 2 6 2 4 2 2 6 2" xfId="44196"/>
    <cellStyle name="注释 2 6 2 4 2 2 6 3" xfId="44197"/>
    <cellStyle name="注释 2 6 2 4 2 2 7" xfId="44198"/>
    <cellStyle name="注释 2 6 2 4 2 2 8" xfId="44199"/>
    <cellStyle name="注释 2 6 2 4 2 3" xfId="44200"/>
    <cellStyle name="注释 2 6 2 4 2 3 2" xfId="44201"/>
    <cellStyle name="注释 2 6 2 4 2 3 2 2" xfId="44202"/>
    <cellStyle name="注释 2 6 2 4 2 3 2 2 2" xfId="44203"/>
    <cellStyle name="注释 2 6 2 4 2 3 2 2 3" xfId="44204"/>
    <cellStyle name="注释 2 6 2 4 2 3 2 3" xfId="44205"/>
    <cellStyle name="注释 2 6 2 4 2 3 2 4" xfId="44206"/>
    <cellStyle name="注释 2 6 2 4 2 3 3" xfId="44207"/>
    <cellStyle name="注释 2 6 2 4 2 3 3 2" xfId="44208"/>
    <cellStyle name="注释 2 6 2 4 2 3 3 2 2" xfId="44209"/>
    <cellStyle name="注释 2 6 2 4 2 3 3 2 3" xfId="44210"/>
    <cellStyle name="注释 2 6 2 4 2 3 3 3" xfId="44211"/>
    <cellStyle name="注释 2 6 2 4 2 3 3 4" xfId="44212"/>
    <cellStyle name="注释 2 6 2 4 2 3 4" xfId="44213"/>
    <cellStyle name="注释 2 6 2 4 2 3 4 2" xfId="44214"/>
    <cellStyle name="注释 2 6 2 4 2 3 4 2 2" xfId="44215"/>
    <cellStyle name="注释 2 6 2 4 2 3 4 2 3" xfId="44216"/>
    <cellStyle name="注释 2 6 2 4 2 3 4 3" xfId="44217"/>
    <cellStyle name="注释 2 6 2 4 2 3 4 4" xfId="44218"/>
    <cellStyle name="注释 2 6 2 4 2 3 5" xfId="44219"/>
    <cellStyle name="注释 2 6 2 4 2 3 5 2" xfId="44220"/>
    <cellStyle name="注释 2 6 2 4 2 3 5 3" xfId="44221"/>
    <cellStyle name="注释 2 6 2 4 2 3 6" xfId="44222"/>
    <cellStyle name="注释 2 6 2 4 2 3 6 2" xfId="44223"/>
    <cellStyle name="注释 2 6 2 4 2 3 6 3" xfId="44224"/>
    <cellStyle name="注释 2 6 2 4 2 3 7" xfId="44225"/>
    <cellStyle name="注释 2 6 2 4 2 3 8" xfId="44226"/>
    <cellStyle name="注释 2 6 2 4 2 4" xfId="44227"/>
    <cellStyle name="注释 2 6 2 4 2 4 2" xfId="44228"/>
    <cellStyle name="注释 2 6 2 4 2 4 2 2" xfId="44229"/>
    <cellStyle name="注释 2 6 2 4 2 4 2 2 2" xfId="44230"/>
    <cellStyle name="注释 2 6 2 4 2 4 2 2 3" xfId="44231"/>
    <cellStyle name="注释 2 6 2 4 2 4 2 3" xfId="44232"/>
    <cellStyle name="注释 2 6 2 4 2 4 2 4" xfId="44233"/>
    <cellStyle name="注释 2 6 2 4 2 4 3" xfId="44234"/>
    <cellStyle name="注释 2 6 2 4 2 4 3 2" xfId="44235"/>
    <cellStyle name="注释 2 6 2 4 2 4 3 2 2" xfId="44236"/>
    <cellStyle name="注释 2 6 2 4 2 4 3 2 3" xfId="44237"/>
    <cellStyle name="注释 2 6 2 4 2 4 3 3" xfId="44238"/>
    <cellStyle name="注释 2 6 2 4 2 4 3 4" xfId="44239"/>
    <cellStyle name="注释 2 6 2 4 2 4 4" xfId="44240"/>
    <cellStyle name="注释 2 6 2 4 2 4 4 2" xfId="44241"/>
    <cellStyle name="注释 2 6 2 4 2 4 4 2 2" xfId="44242"/>
    <cellStyle name="注释 2 6 2 4 2 4 4 2 3" xfId="44243"/>
    <cellStyle name="注释 2 6 2 4 2 4 4 3" xfId="44244"/>
    <cellStyle name="注释 2 6 2 4 2 4 4 4" xfId="44245"/>
    <cellStyle name="注释 2 6 2 4 2 4 5" xfId="44246"/>
    <cellStyle name="注释 2 6 2 4 2 4 5 2" xfId="44247"/>
    <cellStyle name="注释 2 6 2 4 2 4 5 3" xfId="44248"/>
    <cellStyle name="注释 2 6 2 4 2 4 6" xfId="44249"/>
    <cellStyle name="注释 2 6 2 4 2 4 6 2" xfId="44250"/>
    <cellStyle name="注释 2 6 2 4 2 4 6 3" xfId="44251"/>
    <cellStyle name="注释 2 6 2 4 2 4 7" xfId="44252"/>
    <cellStyle name="注释 2 6 2 4 2 4 8" xfId="44253"/>
    <cellStyle name="注释 2 6 2 4 2 5" xfId="44254"/>
    <cellStyle name="注释 2 6 2 4 2 5 2" xfId="44255"/>
    <cellStyle name="注释 2 6 2 4 2 5 2 2" xfId="44256"/>
    <cellStyle name="注释 2 6 2 4 2 5 2 3" xfId="44257"/>
    <cellStyle name="注释 2 6 2 4 2 5 3" xfId="44258"/>
    <cellStyle name="注释 2 6 2 4 2 5 4" xfId="44259"/>
    <cellStyle name="注释 2 6 2 4 2 6" xfId="44260"/>
    <cellStyle name="注释 2 6 2 4 2 6 2" xfId="44261"/>
    <cellStyle name="注释 2 6 2 4 2 6 3" xfId="44262"/>
    <cellStyle name="注释 2 6 2 4 2 7" xfId="44263"/>
    <cellStyle name="注释 2 6 2 4 2 7 2" xfId="44264"/>
    <cellStyle name="注释 2 6 2 4 2 7 3" xfId="44265"/>
    <cellStyle name="注释 2 6 2 4 2 8" xfId="44266"/>
    <cellStyle name="注释 2 6 2 4 2 9" xfId="44267"/>
    <cellStyle name="注释 2 6 2 4 3" xfId="44268"/>
    <cellStyle name="注释 2 6 2 4 3 2" xfId="44269"/>
    <cellStyle name="注释 2 6 2 4 3 2 2" xfId="44270"/>
    <cellStyle name="注释 2 6 2 4 3 2 2 2" xfId="44271"/>
    <cellStyle name="注释 2 6 2 4 3 2 2 3" xfId="44272"/>
    <cellStyle name="注释 2 6 2 4 3 2 3" xfId="44273"/>
    <cellStyle name="注释 2 6 2 4 3 2 4" xfId="44274"/>
    <cellStyle name="注释 2 6 2 4 3 3" xfId="44275"/>
    <cellStyle name="注释 2 6 2 4 3 3 2" xfId="44276"/>
    <cellStyle name="注释 2 6 2 4 3 3 2 2" xfId="44277"/>
    <cellStyle name="注释 2 6 2 4 3 3 2 3" xfId="44278"/>
    <cellStyle name="注释 2 6 2 4 3 3 3" xfId="44279"/>
    <cellStyle name="注释 2 6 2 4 3 3 4" xfId="44280"/>
    <cellStyle name="注释 2 6 2 4 3 4" xfId="44281"/>
    <cellStyle name="注释 2 6 2 4 3 4 2" xfId="44282"/>
    <cellStyle name="注释 2 6 2 4 3 4 2 2" xfId="44283"/>
    <cellStyle name="注释 2 6 2 4 3 4 2 3" xfId="44284"/>
    <cellStyle name="注释 2 6 2 4 3 4 3" xfId="44285"/>
    <cellStyle name="注释 2 6 2 4 3 4 4" xfId="44286"/>
    <cellStyle name="注释 2 6 2 4 3 5" xfId="44287"/>
    <cellStyle name="注释 2 6 2 4 3 5 2" xfId="44288"/>
    <cellStyle name="注释 2 6 2 4 3 5 3" xfId="44289"/>
    <cellStyle name="注释 2 6 2 4 3 6" xfId="44290"/>
    <cellStyle name="注释 2 6 2 4 3 6 2" xfId="44291"/>
    <cellStyle name="注释 2 6 2 4 3 6 3" xfId="44292"/>
    <cellStyle name="注释 2 6 2 4 3 7" xfId="44293"/>
    <cellStyle name="注释 2 6 2 4 3 8" xfId="44294"/>
    <cellStyle name="注释 2 6 2 4 4" xfId="44295"/>
    <cellStyle name="注释 2 6 2 4 4 2" xfId="44296"/>
    <cellStyle name="注释 2 6 2 4 4 2 2" xfId="44297"/>
    <cellStyle name="注释 2 6 2 4 4 2 2 2" xfId="44298"/>
    <cellStyle name="注释 2 6 2 4 4 2 2 3" xfId="44299"/>
    <cellStyle name="注释 2 6 2 4 4 2 3" xfId="44300"/>
    <cellStyle name="注释 2 6 2 4 4 2 4" xfId="44301"/>
    <cellStyle name="注释 2 6 2 4 4 3" xfId="44302"/>
    <cellStyle name="注释 2 6 2 4 4 3 2" xfId="44303"/>
    <cellStyle name="注释 2 6 2 4 4 3 2 2" xfId="44304"/>
    <cellStyle name="注释 2 6 2 4 4 3 2 3" xfId="44305"/>
    <cellStyle name="注释 2 6 2 4 4 3 3" xfId="44306"/>
    <cellStyle name="注释 2 6 2 4 4 3 4" xfId="44307"/>
    <cellStyle name="注释 2 6 2 4 4 4" xfId="44308"/>
    <cellStyle name="注释 2 6 2 4 4 4 2" xfId="44309"/>
    <cellStyle name="注释 2 6 2 4 4 4 2 2" xfId="44310"/>
    <cellStyle name="注释 2 6 2 4 4 4 2 3" xfId="44311"/>
    <cellStyle name="注释 2 6 2 4 4 4 3" xfId="44312"/>
    <cellStyle name="注释 2 6 2 4 4 4 4" xfId="44313"/>
    <cellStyle name="注释 2 6 2 4 4 5" xfId="44314"/>
    <cellStyle name="注释 2 6 2 4 4 5 2" xfId="44315"/>
    <cellStyle name="注释 2 6 2 4 4 5 3" xfId="44316"/>
    <cellStyle name="注释 2 6 2 4 4 6" xfId="44317"/>
    <cellStyle name="注释 2 6 2 4 4 6 2" xfId="44318"/>
    <cellStyle name="注释 2 6 2 4 4 6 3" xfId="44319"/>
    <cellStyle name="注释 2 6 2 4 4 7" xfId="44320"/>
    <cellStyle name="注释 2 6 2 4 4 8" xfId="44321"/>
    <cellStyle name="注释 2 6 2 4 5" xfId="44322"/>
    <cellStyle name="注释 2 6 2 4 5 2" xfId="44323"/>
    <cellStyle name="注释 2 6 2 4 5 2 2" xfId="44324"/>
    <cellStyle name="注释 2 6 2 4 5 2 2 2" xfId="44325"/>
    <cellStyle name="注释 2 6 2 4 5 2 2 3" xfId="44326"/>
    <cellStyle name="注释 2 6 2 4 5 2 3" xfId="44327"/>
    <cellStyle name="注释 2 6 2 4 5 2 4" xfId="44328"/>
    <cellStyle name="注释 2 6 2 4 5 3" xfId="44329"/>
    <cellStyle name="注释 2 6 2 4 5 3 2" xfId="44330"/>
    <cellStyle name="注释 2 6 2 4 5 3 2 2" xfId="44331"/>
    <cellStyle name="注释 2 6 2 4 5 3 2 3" xfId="44332"/>
    <cellStyle name="注释 2 6 2 4 5 3 3" xfId="44333"/>
    <cellStyle name="注释 2 6 2 4 5 3 4" xfId="44334"/>
    <cellStyle name="注释 2 6 2 4 5 4" xfId="44335"/>
    <cellStyle name="注释 2 6 2 4 5 4 2" xfId="44336"/>
    <cellStyle name="注释 2 6 2 4 5 4 2 2" xfId="44337"/>
    <cellStyle name="注释 2 6 2 4 5 4 2 3" xfId="44338"/>
    <cellStyle name="注释 2 6 2 4 5 4 3" xfId="44339"/>
    <cellStyle name="注释 2 6 2 4 5 4 4" xfId="44340"/>
    <cellStyle name="注释 2 6 2 4 5 5" xfId="44341"/>
    <cellStyle name="注释 2 6 2 4 5 5 2" xfId="44342"/>
    <cellStyle name="注释 2 6 2 4 5 5 3" xfId="44343"/>
    <cellStyle name="注释 2 6 2 4 5 6" xfId="44344"/>
    <cellStyle name="注释 2 6 2 4 5 6 2" xfId="44345"/>
    <cellStyle name="注释 2 6 2 4 5 6 3" xfId="44346"/>
    <cellStyle name="注释 2 6 2 4 5 7" xfId="44347"/>
    <cellStyle name="注释 2 6 2 4 5 8" xfId="44348"/>
    <cellStyle name="注释 2 6 2 4 6" xfId="44349"/>
    <cellStyle name="注释 2 6 2 4 6 2" xfId="44350"/>
    <cellStyle name="注释 2 6 2 4 6 2 2" xfId="44351"/>
    <cellStyle name="注释 2 6 2 4 6 2 3" xfId="44352"/>
    <cellStyle name="注释 2 6 2 4 6 3" xfId="44353"/>
    <cellStyle name="注释 2 6 2 4 6 4" xfId="44354"/>
    <cellStyle name="注释 2 6 2 4 7" xfId="44355"/>
    <cellStyle name="注释 2 6 2 4 8" xfId="44356"/>
    <cellStyle name="注释 2 6 2 5" xfId="44357"/>
    <cellStyle name="注释 2 6 2 5 2" xfId="44358"/>
    <cellStyle name="注释 2 6 2 5 2 2" xfId="44359"/>
    <cellStyle name="注释 2 6 2 5 2 2 2" xfId="44360"/>
    <cellStyle name="注释 2 6 2 5 2 2 2 2" xfId="44361"/>
    <cellStyle name="注释 2 6 2 5 2 2 2 3" xfId="44362"/>
    <cellStyle name="注释 2 6 2 5 2 2 3" xfId="44363"/>
    <cellStyle name="注释 2 6 2 5 2 2 4" xfId="44364"/>
    <cellStyle name="注释 2 6 2 5 2 3" xfId="44365"/>
    <cellStyle name="注释 2 6 2 5 2 3 2" xfId="44366"/>
    <cellStyle name="注释 2 6 2 5 2 3 2 2" xfId="44367"/>
    <cellStyle name="注释 2 6 2 5 2 3 2 3" xfId="44368"/>
    <cellStyle name="注释 2 6 2 5 2 3 3" xfId="44369"/>
    <cellStyle name="注释 2 6 2 5 2 3 4" xfId="44370"/>
    <cellStyle name="注释 2 6 2 5 2 4" xfId="44371"/>
    <cellStyle name="注释 2 6 2 5 2 4 2" xfId="44372"/>
    <cellStyle name="注释 2 6 2 5 2 4 2 2" xfId="44373"/>
    <cellStyle name="注释 2 6 2 5 2 4 2 3" xfId="44374"/>
    <cellStyle name="注释 2 6 2 5 2 4 3" xfId="44375"/>
    <cellStyle name="注释 2 6 2 5 2 4 4" xfId="44376"/>
    <cellStyle name="注释 2 6 2 5 2 5" xfId="44377"/>
    <cellStyle name="注释 2 6 2 5 2 5 2" xfId="44378"/>
    <cellStyle name="注释 2 6 2 5 2 5 3" xfId="44379"/>
    <cellStyle name="注释 2 6 2 5 2 6" xfId="44380"/>
    <cellStyle name="注释 2 6 2 5 2 6 2" xfId="44381"/>
    <cellStyle name="注释 2 6 2 5 2 6 3" xfId="44382"/>
    <cellStyle name="注释 2 6 2 5 2 7" xfId="44383"/>
    <cellStyle name="注释 2 6 2 5 2 8" xfId="44384"/>
    <cellStyle name="注释 2 6 2 5 3" xfId="44385"/>
    <cellStyle name="注释 2 6 2 5 3 2" xfId="44386"/>
    <cellStyle name="注释 2 6 2 5 3 2 2" xfId="44387"/>
    <cellStyle name="注释 2 6 2 5 3 2 2 2" xfId="44388"/>
    <cellStyle name="注释 2 6 2 5 3 2 2 3" xfId="44389"/>
    <cellStyle name="注释 2 6 2 5 3 2 3" xfId="44390"/>
    <cellStyle name="注释 2 6 2 5 3 2 4" xfId="44391"/>
    <cellStyle name="注释 2 6 2 5 3 3" xfId="44392"/>
    <cellStyle name="注释 2 6 2 5 3 3 2" xfId="44393"/>
    <cellStyle name="注释 2 6 2 5 3 3 2 2" xfId="44394"/>
    <cellStyle name="注释 2 6 2 5 3 3 2 3" xfId="44395"/>
    <cellStyle name="注释 2 6 2 5 3 3 3" xfId="44396"/>
    <cellStyle name="注释 2 6 2 5 3 3 4" xfId="44397"/>
    <cellStyle name="注释 2 6 2 5 3 4" xfId="44398"/>
    <cellStyle name="注释 2 6 2 5 3 4 2" xfId="44399"/>
    <cellStyle name="注释 2 6 2 5 3 4 2 2" xfId="44400"/>
    <cellStyle name="注释 2 6 2 5 3 4 2 3" xfId="44401"/>
    <cellStyle name="注释 2 6 2 5 3 4 3" xfId="44402"/>
    <cellStyle name="注释 2 6 2 5 3 4 4" xfId="44403"/>
    <cellStyle name="注释 2 6 2 5 3 5" xfId="44404"/>
    <cellStyle name="注释 2 6 2 5 3 5 2" xfId="44405"/>
    <cellStyle name="注释 2 6 2 5 3 5 3" xfId="44406"/>
    <cellStyle name="注释 2 6 2 5 3 6" xfId="44407"/>
    <cellStyle name="注释 2 6 2 5 3 6 2" xfId="44408"/>
    <cellStyle name="注释 2 6 2 5 3 6 3" xfId="44409"/>
    <cellStyle name="注释 2 6 2 5 3 7" xfId="44410"/>
    <cellStyle name="注释 2 6 2 5 3 8" xfId="44411"/>
    <cellStyle name="注释 2 6 2 5 4" xfId="44412"/>
    <cellStyle name="注释 2 6 2 5 4 2" xfId="44413"/>
    <cellStyle name="注释 2 6 2 5 4 2 2" xfId="44414"/>
    <cellStyle name="注释 2 6 2 5 4 2 2 2" xfId="44415"/>
    <cellStyle name="注释 2 6 2 5 4 2 2 3" xfId="44416"/>
    <cellStyle name="注释 2 6 2 5 4 2 3" xfId="44417"/>
    <cellStyle name="注释 2 6 2 5 4 2 4" xfId="44418"/>
    <cellStyle name="注释 2 6 2 5 4 3" xfId="44419"/>
    <cellStyle name="注释 2 6 2 5 4 3 2" xfId="44420"/>
    <cellStyle name="注释 2 6 2 5 4 3 2 2" xfId="44421"/>
    <cellStyle name="注释 2 6 2 5 4 3 2 3" xfId="44422"/>
    <cellStyle name="注释 2 6 2 5 4 3 3" xfId="44423"/>
    <cellStyle name="注释 2 6 2 5 4 3 4" xfId="44424"/>
    <cellStyle name="注释 2 6 2 5 4 4" xfId="44425"/>
    <cellStyle name="注释 2 6 2 5 4 4 2" xfId="44426"/>
    <cellStyle name="注释 2 6 2 5 4 4 2 2" xfId="44427"/>
    <cellStyle name="注释 2 6 2 5 4 4 2 3" xfId="44428"/>
    <cellStyle name="注释 2 6 2 5 4 4 3" xfId="44429"/>
    <cellStyle name="注释 2 6 2 5 4 4 4" xfId="44430"/>
    <cellStyle name="注释 2 6 2 5 4 5" xfId="44431"/>
    <cellStyle name="注释 2 6 2 5 4 5 2" xfId="44432"/>
    <cellStyle name="注释 2 6 2 5 4 5 3" xfId="44433"/>
    <cellStyle name="注释 2 6 2 5 4 6" xfId="44434"/>
    <cellStyle name="注释 2 6 2 5 4 6 2" xfId="44435"/>
    <cellStyle name="注释 2 6 2 5 4 6 3" xfId="44436"/>
    <cellStyle name="注释 2 6 2 5 4 7" xfId="44437"/>
    <cellStyle name="注释 2 6 2 5 4 8" xfId="44438"/>
    <cellStyle name="注释 2 6 2 5 5" xfId="44439"/>
    <cellStyle name="注释 2 6 2 5 5 2" xfId="44440"/>
    <cellStyle name="注释 2 6 2 5 5 2 2" xfId="44441"/>
    <cellStyle name="注释 2 6 2 5 5 2 3" xfId="44442"/>
    <cellStyle name="注释 2 6 2 5 5 3" xfId="44443"/>
    <cellStyle name="注释 2 6 2 5 5 4" xfId="44444"/>
    <cellStyle name="注释 2 6 2 5 6" xfId="44445"/>
    <cellStyle name="注释 2 6 2 5 6 2" xfId="44446"/>
    <cellStyle name="注释 2 6 2 5 6 3" xfId="44447"/>
    <cellStyle name="注释 2 6 2 5 7" xfId="44448"/>
    <cellStyle name="注释 2 6 2 5 7 2" xfId="44449"/>
    <cellStyle name="注释 2 6 2 5 7 3" xfId="44450"/>
    <cellStyle name="注释 2 6 2 5 8" xfId="44451"/>
    <cellStyle name="注释 2 6 2 5 9" xfId="44452"/>
    <cellStyle name="注释 2 6 2 6" xfId="44453"/>
    <cellStyle name="注释 2 6 2 6 2" xfId="44454"/>
    <cellStyle name="注释 2 6 2 6 2 2" xfId="44455"/>
    <cellStyle name="注释 2 6 2 6 2 2 2" xfId="44456"/>
    <cellStyle name="注释 2 6 2 6 2 2 3" xfId="44457"/>
    <cellStyle name="注释 2 6 2 6 2 3" xfId="44458"/>
    <cellStyle name="注释 2 6 2 6 2 4" xfId="44459"/>
    <cellStyle name="注释 2 6 2 6 3" xfId="44460"/>
    <cellStyle name="注释 2 6 2 6 3 2" xfId="44461"/>
    <cellStyle name="注释 2 6 2 6 3 2 2" xfId="44462"/>
    <cellStyle name="注释 2 6 2 6 3 2 3" xfId="44463"/>
    <cellStyle name="注释 2 6 2 6 3 3" xfId="44464"/>
    <cellStyle name="注释 2 6 2 6 3 4" xfId="44465"/>
    <cellStyle name="注释 2 6 2 6 4" xfId="44466"/>
    <cellStyle name="注释 2 6 2 6 4 2" xfId="44467"/>
    <cellStyle name="注释 2 6 2 6 4 2 2" xfId="44468"/>
    <cellStyle name="注释 2 6 2 6 4 2 3" xfId="44469"/>
    <cellStyle name="注释 2 6 2 6 4 3" xfId="44470"/>
    <cellStyle name="注释 2 6 2 6 4 4" xfId="44471"/>
    <cellStyle name="注释 2 6 2 6 5" xfId="44472"/>
    <cellStyle name="注释 2 6 2 6 5 2" xfId="44473"/>
    <cellStyle name="注释 2 6 2 6 5 3" xfId="44474"/>
    <cellStyle name="注释 2 6 2 6 6" xfId="44475"/>
    <cellStyle name="注释 2 6 2 6 6 2" xfId="44476"/>
    <cellStyle name="注释 2 6 2 6 6 3" xfId="44477"/>
    <cellStyle name="注释 2 6 2 6 7" xfId="44478"/>
    <cellStyle name="注释 2 6 2 6 8" xfId="44479"/>
    <cellStyle name="注释 2 6 2 7" xfId="44480"/>
    <cellStyle name="注释 2 6 2 7 2" xfId="44481"/>
    <cellStyle name="注释 2 6 2 7 2 2" xfId="44482"/>
    <cellStyle name="注释 2 6 2 7 2 2 2" xfId="44483"/>
    <cellStyle name="注释 2 6 2 7 2 2 3" xfId="44484"/>
    <cellStyle name="注释 2 6 2 7 2 3" xfId="44485"/>
    <cellStyle name="注释 2 6 2 7 2 4" xfId="44486"/>
    <cellStyle name="注释 2 6 2 7 3" xfId="44487"/>
    <cellStyle name="注释 2 6 2 7 3 2" xfId="44488"/>
    <cellStyle name="注释 2 6 2 7 3 2 2" xfId="44489"/>
    <cellStyle name="注释 2 6 2 7 3 2 3" xfId="44490"/>
    <cellStyle name="注释 2 6 2 7 3 3" xfId="44491"/>
    <cellStyle name="注释 2 6 2 7 3 4" xfId="44492"/>
    <cellStyle name="注释 2 6 2 7 4" xfId="44493"/>
    <cellStyle name="注释 2 6 2 7 4 2" xfId="44494"/>
    <cellStyle name="注释 2 6 2 7 4 2 2" xfId="44495"/>
    <cellStyle name="注释 2 6 2 7 4 2 3" xfId="44496"/>
    <cellStyle name="注释 2 6 2 7 4 3" xfId="44497"/>
    <cellStyle name="注释 2 6 2 7 4 4" xfId="44498"/>
    <cellStyle name="注释 2 6 2 7 5" xfId="44499"/>
    <cellStyle name="注释 2 6 2 7 5 2" xfId="44500"/>
    <cellStyle name="注释 2 6 2 7 5 3" xfId="44501"/>
    <cellStyle name="注释 2 6 2 7 6" xfId="44502"/>
    <cellStyle name="注释 2 6 2 7 6 2" xfId="44503"/>
    <cellStyle name="注释 2 6 2 7 6 3" xfId="44504"/>
    <cellStyle name="注释 2 6 2 7 7" xfId="44505"/>
    <cellStyle name="注释 2 6 2 7 8" xfId="44506"/>
    <cellStyle name="注释 2 6 2 8" xfId="44507"/>
    <cellStyle name="注释 2 6 2 8 2" xfId="44508"/>
    <cellStyle name="注释 2 6 2 8 2 2" xfId="44509"/>
    <cellStyle name="注释 2 6 2 8 2 2 2" xfId="44510"/>
    <cellStyle name="注释 2 6 2 8 2 2 3" xfId="44511"/>
    <cellStyle name="注释 2 6 2 8 2 3" xfId="44512"/>
    <cellStyle name="注释 2 6 2 8 2 4" xfId="44513"/>
    <cellStyle name="注释 2 6 2 8 3" xfId="44514"/>
    <cellStyle name="注释 2 6 2 8 3 2" xfId="44515"/>
    <cellStyle name="注释 2 6 2 8 3 2 2" xfId="44516"/>
    <cellStyle name="注释 2 6 2 8 3 2 3" xfId="44517"/>
    <cellStyle name="注释 2 6 2 8 3 3" xfId="44518"/>
    <cellStyle name="注释 2 6 2 8 3 4" xfId="44519"/>
    <cellStyle name="注释 2 6 2 8 4" xfId="44520"/>
    <cellStyle name="注释 2 6 2 8 4 2" xfId="44521"/>
    <cellStyle name="注释 2 6 2 8 4 2 2" xfId="44522"/>
    <cellStyle name="注释 2 6 2 8 4 2 3" xfId="44523"/>
    <cellStyle name="注释 2 6 2 8 4 3" xfId="44524"/>
    <cellStyle name="注释 2 6 2 8 4 4" xfId="44525"/>
    <cellStyle name="注释 2 6 2 8 5" xfId="44526"/>
    <cellStyle name="注释 2 6 2 8 5 2" xfId="44527"/>
    <cellStyle name="注释 2 6 2 8 5 3" xfId="44528"/>
    <cellStyle name="注释 2 6 2 8 6" xfId="44529"/>
    <cellStyle name="注释 2 6 2 8 6 2" xfId="44530"/>
    <cellStyle name="注释 2 6 2 8 6 3" xfId="44531"/>
    <cellStyle name="注释 2 6 2 8 7" xfId="44532"/>
    <cellStyle name="注释 2 6 2 8 8" xfId="44533"/>
    <cellStyle name="注释 2 6 2 9" xfId="44534"/>
    <cellStyle name="注释 2 6 2 9 2" xfId="44535"/>
    <cellStyle name="注释 2 6 2 9 2 2" xfId="44536"/>
    <cellStyle name="注释 2 6 2 9 2 3" xfId="44537"/>
    <cellStyle name="注释 2 6 2 9 3" xfId="44538"/>
    <cellStyle name="注释 2 6 2 9 4" xfId="44539"/>
    <cellStyle name="注释 2 6 3" xfId="44540"/>
    <cellStyle name="注释 2 6 3 2" xfId="44541"/>
    <cellStyle name="注释 2 6 3 2 2" xfId="44542"/>
    <cellStyle name="注释 2 6 3 2 2 2" xfId="44543"/>
    <cellStyle name="注释 2 6 3 2 2 2 2" xfId="44544"/>
    <cellStyle name="注释 2 6 3 2 2 2 2 2" xfId="44545"/>
    <cellStyle name="注释 2 6 3 2 2 2 2 3" xfId="44546"/>
    <cellStyle name="注释 2 6 3 2 2 2 3" xfId="44547"/>
    <cellStyle name="注释 2 6 3 2 2 2 4" xfId="44548"/>
    <cellStyle name="注释 2 6 3 2 2 3" xfId="44549"/>
    <cellStyle name="注释 2 6 3 2 2 3 2" xfId="44550"/>
    <cellStyle name="注释 2 6 3 2 2 3 2 2" xfId="44551"/>
    <cellStyle name="注释 2 6 3 2 2 3 2 3" xfId="44552"/>
    <cellStyle name="注释 2 6 3 2 2 3 3" xfId="44553"/>
    <cellStyle name="注释 2 6 3 2 2 3 4" xfId="44554"/>
    <cellStyle name="注释 2 6 3 2 2 4" xfId="44555"/>
    <cellStyle name="注释 2 6 3 2 2 4 2" xfId="44556"/>
    <cellStyle name="注释 2 6 3 2 2 4 2 2" xfId="44557"/>
    <cellStyle name="注释 2 6 3 2 2 4 2 3" xfId="44558"/>
    <cellStyle name="注释 2 6 3 2 2 4 3" xfId="44559"/>
    <cellStyle name="注释 2 6 3 2 2 4 4" xfId="44560"/>
    <cellStyle name="注释 2 6 3 2 2 5" xfId="44561"/>
    <cellStyle name="注释 2 6 3 2 2 5 2" xfId="44562"/>
    <cellStyle name="注释 2 6 3 2 2 5 3" xfId="44563"/>
    <cellStyle name="注释 2 6 3 2 2 6" xfId="44564"/>
    <cellStyle name="注释 2 6 3 2 2 6 2" xfId="44565"/>
    <cellStyle name="注释 2 6 3 2 2 6 3" xfId="44566"/>
    <cellStyle name="注释 2 6 3 2 2 7" xfId="44567"/>
    <cellStyle name="注释 2 6 3 2 2 8" xfId="44568"/>
    <cellStyle name="注释 2 6 3 2 3" xfId="44569"/>
    <cellStyle name="注释 2 6 3 2 3 2" xfId="44570"/>
    <cellStyle name="注释 2 6 3 2 3 2 2" xfId="44571"/>
    <cellStyle name="注释 2 6 3 2 3 2 2 2" xfId="44572"/>
    <cellStyle name="注释 2 6 3 2 3 2 2 3" xfId="44573"/>
    <cellStyle name="注释 2 6 3 2 3 2 3" xfId="44574"/>
    <cellStyle name="注释 2 6 3 2 3 2 4" xfId="44575"/>
    <cellStyle name="注释 2 6 3 2 3 3" xfId="44576"/>
    <cellStyle name="注释 2 6 3 2 3 3 2" xfId="44577"/>
    <cellStyle name="注释 2 6 3 2 3 3 2 2" xfId="44578"/>
    <cellStyle name="注释 2 6 3 2 3 3 2 3" xfId="44579"/>
    <cellStyle name="注释 2 6 3 2 3 3 3" xfId="44580"/>
    <cellStyle name="注释 2 6 3 2 3 3 4" xfId="44581"/>
    <cellStyle name="注释 2 6 3 2 3 4" xfId="44582"/>
    <cellStyle name="注释 2 6 3 2 3 4 2" xfId="44583"/>
    <cellStyle name="注释 2 6 3 2 3 4 2 2" xfId="44584"/>
    <cellStyle name="注释 2 6 3 2 3 4 2 3" xfId="44585"/>
    <cellStyle name="注释 2 6 3 2 3 4 3" xfId="44586"/>
    <cellStyle name="注释 2 6 3 2 3 4 4" xfId="44587"/>
    <cellStyle name="注释 2 6 3 2 3 5" xfId="44588"/>
    <cellStyle name="注释 2 6 3 2 3 5 2" xfId="44589"/>
    <cellStyle name="注释 2 6 3 2 3 5 3" xfId="44590"/>
    <cellStyle name="注释 2 6 3 2 3 6" xfId="44591"/>
    <cellStyle name="注释 2 6 3 2 3 6 2" xfId="44592"/>
    <cellStyle name="注释 2 6 3 2 3 6 3" xfId="44593"/>
    <cellStyle name="注释 2 6 3 2 3 7" xfId="44594"/>
    <cellStyle name="注释 2 6 3 2 3 8" xfId="44595"/>
    <cellStyle name="注释 2 6 3 2 4" xfId="44596"/>
    <cellStyle name="注释 2 6 3 2 4 2" xfId="44597"/>
    <cellStyle name="注释 2 6 3 2 4 2 2" xfId="44598"/>
    <cellStyle name="注释 2 6 3 2 4 2 2 2" xfId="44599"/>
    <cellStyle name="注释 2 6 3 2 4 2 2 3" xfId="44600"/>
    <cellStyle name="注释 2 6 3 2 4 2 3" xfId="44601"/>
    <cellStyle name="注释 2 6 3 2 4 2 4" xfId="44602"/>
    <cellStyle name="注释 2 6 3 2 4 3" xfId="44603"/>
    <cellStyle name="注释 2 6 3 2 4 3 2" xfId="44604"/>
    <cellStyle name="注释 2 6 3 2 4 3 2 2" xfId="44605"/>
    <cellStyle name="注释 2 6 3 2 4 3 2 3" xfId="44606"/>
    <cellStyle name="注释 2 6 3 2 4 3 3" xfId="44607"/>
    <cellStyle name="注释 2 6 3 2 4 3 4" xfId="44608"/>
    <cellStyle name="注释 2 6 3 2 4 4" xfId="44609"/>
    <cellStyle name="注释 2 6 3 2 4 4 2" xfId="44610"/>
    <cellStyle name="注释 2 6 3 2 4 4 2 2" xfId="44611"/>
    <cellStyle name="注释 2 6 3 2 4 4 2 3" xfId="44612"/>
    <cellStyle name="注释 2 6 3 2 4 4 3" xfId="44613"/>
    <cellStyle name="注释 2 6 3 2 4 4 4" xfId="44614"/>
    <cellStyle name="注释 2 6 3 2 4 5" xfId="44615"/>
    <cellStyle name="注释 2 6 3 2 4 5 2" xfId="44616"/>
    <cellStyle name="注释 2 6 3 2 4 5 3" xfId="44617"/>
    <cellStyle name="注释 2 6 3 2 4 6" xfId="44618"/>
    <cellStyle name="注释 2 6 3 2 4 6 2" xfId="44619"/>
    <cellStyle name="注释 2 6 3 2 4 6 3" xfId="44620"/>
    <cellStyle name="注释 2 6 3 2 4 7" xfId="44621"/>
    <cellStyle name="注释 2 6 3 2 4 8" xfId="44622"/>
    <cellStyle name="注释 2 6 3 2 5" xfId="44623"/>
    <cellStyle name="注释 2 6 3 2 5 2" xfId="44624"/>
    <cellStyle name="注释 2 6 3 2 5 2 2" xfId="44625"/>
    <cellStyle name="注释 2 6 3 2 5 2 3" xfId="44626"/>
    <cellStyle name="注释 2 6 3 2 5 3" xfId="44627"/>
    <cellStyle name="注释 2 6 3 2 5 4" xfId="44628"/>
    <cellStyle name="注释 2 6 3 2 6" xfId="44629"/>
    <cellStyle name="注释 2 6 3 2 6 2" xfId="44630"/>
    <cellStyle name="注释 2 6 3 2 6 3" xfId="44631"/>
    <cellStyle name="注释 2 6 3 2 7" xfId="44632"/>
    <cellStyle name="注释 2 6 3 2 7 2" xfId="44633"/>
    <cellStyle name="注释 2 6 3 2 7 3" xfId="44634"/>
    <cellStyle name="注释 2 6 3 2 8" xfId="44635"/>
    <cellStyle name="注释 2 6 3 2 9" xfId="44636"/>
    <cellStyle name="注释 2 6 3 3" xfId="44637"/>
    <cellStyle name="注释 2 6 3 3 2" xfId="44638"/>
    <cellStyle name="注释 2 6 3 3 2 2" xfId="44639"/>
    <cellStyle name="注释 2 6 3 3 2 2 2" xfId="44640"/>
    <cellStyle name="注释 2 6 3 3 2 2 3" xfId="44641"/>
    <cellStyle name="注释 2 6 3 3 2 3" xfId="44642"/>
    <cellStyle name="注释 2 6 3 3 2 4" xfId="44643"/>
    <cellStyle name="注释 2 6 3 3 3" xfId="44644"/>
    <cellStyle name="注释 2 6 3 3 3 2" xfId="44645"/>
    <cellStyle name="注释 2 6 3 3 3 2 2" xfId="44646"/>
    <cellStyle name="注释 2 6 3 3 3 2 3" xfId="44647"/>
    <cellStyle name="注释 2 6 3 3 3 3" xfId="44648"/>
    <cellStyle name="注释 2 6 3 3 3 4" xfId="44649"/>
    <cellStyle name="注释 2 6 3 3 4" xfId="44650"/>
    <cellStyle name="注释 2 6 3 3 4 2" xfId="44651"/>
    <cellStyle name="注释 2 6 3 3 4 2 2" xfId="44652"/>
    <cellStyle name="注释 2 6 3 3 4 2 3" xfId="44653"/>
    <cellStyle name="注释 2 6 3 3 4 3" xfId="44654"/>
    <cellStyle name="注释 2 6 3 3 4 4" xfId="44655"/>
    <cellStyle name="注释 2 6 3 3 5" xfId="44656"/>
    <cellStyle name="注释 2 6 3 3 5 2" xfId="44657"/>
    <cellStyle name="注释 2 6 3 3 5 3" xfId="44658"/>
    <cellStyle name="注释 2 6 3 3 6" xfId="44659"/>
    <cellStyle name="注释 2 6 3 3 6 2" xfId="44660"/>
    <cellStyle name="注释 2 6 3 3 6 3" xfId="44661"/>
    <cellStyle name="注释 2 6 3 3 7" xfId="44662"/>
    <cellStyle name="注释 2 6 3 3 8" xfId="44663"/>
    <cellStyle name="注释 2 6 3 4" xfId="44664"/>
    <cellStyle name="注释 2 6 3 4 2" xfId="44665"/>
    <cellStyle name="注释 2 6 3 4 2 2" xfId="44666"/>
    <cellStyle name="注释 2 6 3 4 2 2 2" xfId="44667"/>
    <cellStyle name="注释 2 6 3 4 2 2 3" xfId="44668"/>
    <cellStyle name="注释 2 6 3 4 2 3" xfId="44669"/>
    <cellStyle name="注释 2 6 3 4 2 4" xfId="44670"/>
    <cellStyle name="注释 2 6 3 4 3" xfId="44671"/>
    <cellStyle name="注释 2 6 3 4 3 2" xfId="44672"/>
    <cellStyle name="注释 2 6 3 4 3 2 2" xfId="44673"/>
    <cellStyle name="注释 2 6 3 4 3 2 3" xfId="44674"/>
    <cellStyle name="注释 2 6 3 4 3 3" xfId="44675"/>
    <cellStyle name="注释 2 6 3 4 3 4" xfId="44676"/>
    <cellStyle name="注释 2 6 3 4 4" xfId="44677"/>
    <cellStyle name="注释 2 6 3 4 4 2" xfId="44678"/>
    <cellStyle name="注释 2 6 3 4 4 2 2" xfId="44679"/>
    <cellStyle name="注释 2 6 3 4 4 2 3" xfId="44680"/>
    <cellStyle name="注释 2 6 3 4 4 3" xfId="44681"/>
    <cellStyle name="注释 2 6 3 4 4 4" xfId="44682"/>
    <cellStyle name="注释 2 6 3 4 5" xfId="44683"/>
    <cellStyle name="注释 2 6 3 4 5 2" xfId="44684"/>
    <cellStyle name="注释 2 6 3 4 5 3" xfId="44685"/>
    <cellStyle name="注释 2 6 3 4 6" xfId="44686"/>
    <cellStyle name="注释 2 6 3 4 6 2" xfId="44687"/>
    <cellStyle name="注释 2 6 3 4 6 3" xfId="44688"/>
    <cellStyle name="注释 2 6 3 4 7" xfId="44689"/>
    <cellStyle name="注释 2 6 3 4 8" xfId="44690"/>
    <cellStyle name="注释 2 6 3 5" xfId="44691"/>
    <cellStyle name="注释 2 6 3 5 2" xfId="44692"/>
    <cellStyle name="注释 2 6 3 5 2 2" xfId="44693"/>
    <cellStyle name="注释 2 6 3 5 2 2 2" xfId="44694"/>
    <cellStyle name="注释 2 6 3 5 2 2 3" xfId="44695"/>
    <cellStyle name="注释 2 6 3 5 2 3" xfId="44696"/>
    <cellStyle name="注释 2 6 3 5 2 4" xfId="44697"/>
    <cellStyle name="注释 2 6 3 5 3" xfId="44698"/>
    <cellStyle name="注释 2 6 3 5 3 2" xfId="44699"/>
    <cellStyle name="注释 2 6 3 5 3 2 2" xfId="44700"/>
    <cellStyle name="注释 2 6 3 5 3 2 3" xfId="44701"/>
    <cellStyle name="注释 2 6 3 5 3 3" xfId="44702"/>
    <cellStyle name="注释 2 6 3 5 3 4" xfId="44703"/>
    <cellStyle name="注释 2 6 3 5 4" xfId="44704"/>
    <cellStyle name="注释 2 6 3 5 4 2" xfId="44705"/>
    <cellStyle name="注释 2 6 3 5 4 2 2" xfId="44706"/>
    <cellStyle name="注释 2 6 3 5 4 2 3" xfId="44707"/>
    <cellStyle name="注释 2 6 3 5 4 3" xfId="44708"/>
    <cellStyle name="注释 2 6 3 5 4 4" xfId="44709"/>
    <cellStyle name="注释 2 6 3 5 5" xfId="44710"/>
    <cellStyle name="注释 2 6 3 5 5 2" xfId="44711"/>
    <cellStyle name="注释 2 6 3 5 5 3" xfId="44712"/>
    <cellStyle name="注释 2 6 3 5 6" xfId="44713"/>
    <cellStyle name="注释 2 6 3 5 6 2" xfId="44714"/>
    <cellStyle name="注释 2 6 3 5 6 3" xfId="44715"/>
    <cellStyle name="注释 2 6 3 5 7" xfId="44716"/>
    <cellStyle name="注释 2 6 3 5 8" xfId="44717"/>
    <cellStyle name="注释 2 6 3 6" xfId="44718"/>
    <cellStyle name="注释 2 6 3 6 2" xfId="44719"/>
    <cellStyle name="注释 2 6 3 6 2 2" xfId="44720"/>
    <cellStyle name="注释 2 6 3 6 2 3" xfId="44721"/>
    <cellStyle name="注释 2 6 3 6 3" xfId="44722"/>
    <cellStyle name="注释 2 6 3 6 4" xfId="44723"/>
    <cellStyle name="注释 2 6 3 7" xfId="44724"/>
    <cellStyle name="注释 2 6 3 7 2" xfId="44725"/>
    <cellStyle name="注释 2 6 3 7 3" xfId="44726"/>
    <cellStyle name="注释 2 6 3 8" xfId="44727"/>
    <cellStyle name="注释 2 6 3 9" xfId="44728"/>
    <cellStyle name="注释 2 6 4" xfId="44729"/>
    <cellStyle name="注释 2 6 4 2" xfId="44730"/>
    <cellStyle name="注释 2 6 4 2 2" xfId="44731"/>
    <cellStyle name="注释 2 6 4 2 2 2" xfId="44732"/>
    <cellStyle name="注释 2 6 4 2 2 2 2" xfId="44733"/>
    <cellStyle name="注释 2 6 4 2 2 2 2 2" xfId="44734"/>
    <cellStyle name="注释 2 6 4 2 2 2 2 3" xfId="44735"/>
    <cellStyle name="注释 2 6 4 2 2 2 3" xfId="44736"/>
    <cellStyle name="注释 2 6 4 2 2 2 4" xfId="44737"/>
    <cellStyle name="注释 2 6 4 2 2 3" xfId="44738"/>
    <cellStyle name="注释 2 6 4 2 2 3 2" xfId="44739"/>
    <cellStyle name="注释 2 6 4 2 2 3 2 2" xfId="44740"/>
    <cellStyle name="注释 2 6 4 2 2 3 2 3" xfId="44741"/>
    <cellStyle name="注释 2 6 4 2 2 3 3" xfId="44742"/>
    <cellStyle name="注释 2 6 4 2 2 3 4" xfId="44743"/>
    <cellStyle name="注释 2 6 4 2 2 4" xfId="44744"/>
    <cellStyle name="注释 2 6 4 2 2 4 2" xfId="44745"/>
    <cellStyle name="注释 2 6 4 2 2 4 2 2" xfId="44746"/>
    <cellStyle name="注释 2 6 4 2 2 4 2 3" xfId="44747"/>
    <cellStyle name="注释 2 6 4 2 2 4 3" xfId="44748"/>
    <cellStyle name="注释 2 6 4 2 2 4 4" xfId="44749"/>
    <cellStyle name="注释 2 6 4 2 2 5" xfId="44750"/>
    <cellStyle name="注释 2 6 4 2 2 5 2" xfId="44751"/>
    <cellStyle name="注释 2 6 4 2 2 5 3" xfId="44752"/>
    <cellStyle name="注释 2 6 4 2 2 6" xfId="44753"/>
    <cellStyle name="注释 2 6 4 2 2 6 2" xfId="44754"/>
    <cellStyle name="注释 2 6 4 2 2 6 3" xfId="44755"/>
    <cellStyle name="注释 2 6 4 2 2 7" xfId="44756"/>
    <cellStyle name="注释 2 6 4 2 2 8" xfId="44757"/>
    <cellStyle name="注释 2 6 4 2 3" xfId="44758"/>
    <cellStyle name="注释 2 6 4 2 3 2" xfId="44759"/>
    <cellStyle name="注释 2 6 4 2 3 2 2" xfId="44760"/>
    <cellStyle name="注释 2 6 4 2 3 2 2 2" xfId="44761"/>
    <cellStyle name="注释 2 6 4 2 3 2 2 3" xfId="44762"/>
    <cellStyle name="注释 2 6 4 2 3 2 3" xfId="44763"/>
    <cellStyle name="注释 2 6 4 2 3 2 4" xfId="44764"/>
    <cellStyle name="注释 2 6 4 2 3 3" xfId="44765"/>
    <cellStyle name="注释 2 6 4 2 3 3 2" xfId="44766"/>
    <cellStyle name="注释 2 6 4 2 3 3 2 2" xfId="44767"/>
    <cellStyle name="注释 2 6 4 2 3 3 2 3" xfId="44768"/>
    <cellStyle name="注释 2 6 4 2 3 3 3" xfId="44769"/>
    <cellStyle name="注释 2 6 4 2 3 3 4" xfId="44770"/>
    <cellStyle name="注释 2 6 4 2 3 4" xfId="44771"/>
    <cellStyle name="注释 2 6 4 2 3 4 2" xfId="44772"/>
    <cellStyle name="注释 2 6 4 2 3 4 2 2" xfId="44773"/>
    <cellStyle name="注释 2 6 4 2 3 4 2 3" xfId="44774"/>
    <cellStyle name="注释 2 6 4 2 3 4 3" xfId="44775"/>
    <cellStyle name="注释 2 6 4 2 3 4 4" xfId="44776"/>
    <cellStyle name="注释 2 6 4 2 3 5" xfId="44777"/>
    <cellStyle name="注释 2 6 4 2 3 5 2" xfId="44778"/>
    <cellStyle name="注释 2 6 4 2 3 5 3" xfId="44779"/>
    <cellStyle name="注释 2 6 4 2 3 6" xfId="44780"/>
    <cellStyle name="注释 2 6 4 2 3 6 2" xfId="44781"/>
    <cellStyle name="注释 2 6 4 2 3 6 3" xfId="44782"/>
    <cellStyle name="注释 2 6 4 2 3 7" xfId="44783"/>
    <cellStyle name="注释 2 6 4 2 3 8" xfId="44784"/>
    <cellStyle name="注释 2 6 4 2 4" xfId="44785"/>
    <cellStyle name="注释 2 6 4 2 4 2" xfId="44786"/>
    <cellStyle name="注释 2 6 4 2 4 2 2" xfId="44787"/>
    <cellStyle name="注释 2 6 4 2 4 2 2 2" xfId="44788"/>
    <cellStyle name="注释 2 6 4 2 4 2 2 3" xfId="44789"/>
    <cellStyle name="注释 2 6 4 2 4 2 3" xfId="44790"/>
    <cellStyle name="注释 2 6 4 2 4 2 4" xfId="44791"/>
    <cellStyle name="注释 2 6 4 2 4 3" xfId="44792"/>
    <cellStyle name="注释 2 6 4 2 4 3 2" xfId="44793"/>
    <cellStyle name="注释 2 6 4 2 4 3 2 2" xfId="44794"/>
    <cellStyle name="注释 2 6 4 2 4 3 2 3" xfId="44795"/>
    <cellStyle name="注释 2 6 4 2 4 3 3" xfId="44796"/>
    <cellStyle name="注释 2 6 4 2 4 3 4" xfId="44797"/>
    <cellStyle name="注释 2 6 4 2 4 4" xfId="44798"/>
    <cellStyle name="注释 2 6 4 2 4 4 2" xfId="44799"/>
    <cellStyle name="注释 2 6 4 2 4 4 2 2" xfId="44800"/>
    <cellStyle name="注释 2 6 4 2 4 4 2 3" xfId="44801"/>
    <cellStyle name="注释 2 6 4 2 4 4 3" xfId="44802"/>
    <cellStyle name="注释 2 6 4 2 4 4 4" xfId="44803"/>
    <cellStyle name="注释 2 6 4 2 4 5" xfId="44804"/>
    <cellStyle name="注释 2 6 4 2 4 5 2" xfId="44805"/>
    <cellStyle name="注释 2 6 4 2 4 5 3" xfId="44806"/>
    <cellStyle name="注释 2 6 4 2 4 6" xfId="44807"/>
    <cellStyle name="注释 2 6 4 2 4 6 2" xfId="44808"/>
    <cellStyle name="注释 2 6 4 2 4 6 3" xfId="44809"/>
    <cellStyle name="注释 2 6 4 2 4 7" xfId="44810"/>
    <cellStyle name="注释 2 6 4 2 4 8" xfId="44811"/>
    <cellStyle name="注释 2 6 4 2 5" xfId="44812"/>
    <cellStyle name="注释 2 6 4 2 5 2" xfId="44813"/>
    <cellStyle name="注释 2 6 4 2 5 2 2" xfId="44814"/>
    <cellStyle name="注释 2 6 4 2 5 2 3" xfId="44815"/>
    <cellStyle name="注释 2 6 4 2 5 3" xfId="44816"/>
    <cellStyle name="注释 2 6 4 2 5 4" xfId="44817"/>
    <cellStyle name="注释 2 6 4 2 6" xfId="44818"/>
    <cellStyle name="注释 2 6 4 2 6 2" xfId="44819"/>
    <cellStyle name="注释 2 6 4 2 6 3" xfId="44820"/>
    <cellStyle name="注释 2 6 4 2 7" xfId="44821"/>
    <cellStyle name="注释 2 6 4 2 7 2" xfId="44822"/>
    <cellStyle name="注释 2 6 4 2 7 3" xfId="44823"/>
    <cellStyle name="注释 2 6 4 2 8" xfId="44824"/>
    <cellStyle name="注释 2 6 4 2 9" xfId="44825"/>
    <cellStyle name="注释 2 6 4 3" xfId="44826"/>
    <cellStyle name="注释 2 6 4 3 2" xfId="44827"/>
    <cellStyle name="注释 2 6 4 3 2 2" xfId="44828"/>
    <cellStyle name="注释 2 6 4 3 2 2 2" xfId="44829"/>
    <cellStyle name="注释 2 6 4 3 2 2 3" xfId="44830"/>
    <cellStyle name="注释 2 6 4 3 2 3" xfId="44831"/>
    <cellStyle name="注释 2 6 4 3 2 4" xfId="44832"/>
    <cellStyle name="注释 2 6 4 3 3" xfId="44833"/>
    <cellStyle name="注释 2 6 4 3 3 2" xfId="44834"/>
    <cellStyle name="注释 2 6 4 3 3 2 2" xfId="44835"/>
    <cellStyle name="注释 2 6 4 3 3 2 3" xfId="44836"/>
    <cellStyle name="注释 2 6 4 3 3 3" xfId="44837"/>
    <cellStyle name="注释 2 6 4 3 3 4" xfId="44838"/>
    <cellStyle name="注释 2 6 4 3 4" xfId="44839"/>
    <cellStyle name="注释 2 6 4 3 4 2" xfId="44840"/>
    <cellStyle name="注释 2 6 4 3 4 2 2" xfId="44841"/>
    <cellStyle name="注释 2 6 4 3 4 2 3" xfId="44842"/>
    <cellStyle name="注释 2 6 4 3 4 3" xfId="44843"/>
    <cellStyle name="注释 2 6 4 3 4 4" xfId="44844"/>
    <cellStyle name="注释 2 6 4 3 5" xfId="44845"/>
    <cellStyle name="注释 2 6 4 3 5 2" xfId="44846"/>
    <cellStyle name="注释 2 6 4 3 5 3" xfId="44847"/>
    <cellStyle name="注释 2 6 4 3 6" xfId="44848"/>
    <cellStyle name="注释 2 6 4 3 6 2" xfId="44849"/>
    <cellStyle name="注释 2 6 4 3 6 3" xfId="44850"/>
    <cellStyle name="注释 2 6 4 3 7" xfId="44851"/>
    <cellStyle name="注释 2 6 4 3 8" xfId="44852"/>
    <cellStyle name="注释 2 6 4 4" xfId="44853"/>
    <cellStyle name="注释 2 6 4 4 2" xfId="44854"/>
    <cellStyle name="注释 2 6 4 4 2 2" xfId="44855"/>
    <cellStyle name="注释 2 6 4 4 2 2 2" xfId="44856"/>
    <cellStyle name="注释 2 6 4 4 2 2 3" xfId="44857"/>
    <cellStyle name="注释 2 6 4 4 2 3" xfId="44858"/>
    <cellStyle name="注释 2 6 4 4 2 4" xfId="44859"/>
    <cellStyle name="注释 2 6 4 4 3" xfId="44860"/>
    <cellStyle name="注释 2 6 4 4 3 2" xfId="44861"/>
    <cellStyle name="注释 2 6 4 4 3 2 2" xfId="44862"/>
    <cellStyle name="注释 2 6 4 4 3 2 3" xfId="44863"/>
    <cellStyle name="注释 2 6 4 4 3 3" xfId="44864"/>
    <cellStyle name="注释 2 6 4 4 3 4" xfId="44865"/>
    <cellStyle name="注释 2 6 4 4 4" xfId="44866"/>
    <cellStyle name="注释 2 6 4 4 4 2" xfId="44867"/>
    <cellStyle name="注释 2 6 4 4 4 2 2" xfId="44868"/>
    <cellStyle name="注释 2 6 4 4 4 2 3" xfId="44869"/>
    <cellStyle name="注释 2 6 4 4 4 3" xfId="44870"/>
    <cellStyle name="注释 2 6 4 4 4 4" xfId="44871"/>
    <cellStyle name="注释 2 6 4 4 5" xfId="44872"/>
    <cellStyle name="注释 2 6 4 4 5 2" xfId="44873"/>
    <cellStyle name="注释 2 6 4 4 5 3" xfId="44874"/>
    <cellStyle name="注释 2 6 4 4 6" xfId="44875"/>
    <cellStyle name="注释 2 6 4 4 6 2" xfId="44876"/>
    <cellStyle name="注释 2 6 4 4 6 3" xfId="44877"/>
    <cellStyle name="注释 2 6 4 4 7" xfId="44878"/>
    <cellStyle name="注释 2 6 4 4 8" xfId="44879"/>
    <cellStyle name="注释 2 6 4 5" xfId="44880"/>
    <cellStyle name="注释 2 6 4 5 2" xfId="44881"/>
    <cellStyle name="注释 2 6 4 5 2 2" xfId="44882"/>
    <cellStyle name="注释 2 6 4 5 2 2 2" xfId="44883"/>
    <cellStyle name="注释 2 6 4 5 2 2 3" xfId="44884"/>
    <cellStyle name="注释 2 6 4 5 2 3" xfId="44885"/>
    <cellStyle name="注释 2 6 4 5 2 4" xfId="44886"/>
    <cellStyle name="注释 2 6 4 5 3" xfId="44887"/>
    <cellStyle name="注释 2 6 4 5 3 2" xfId="44888"/>
    <cellStyle name="注释 2 6 4 5 3 2 2" xfId="44889"/>
    <cellStyle name="注释 2 6 4 5 3 2 3" xfId="44890"/>
    <cellStyle name="注释 2 6 4 5 3 3" xfId="44891"/>
    <cellStyle name="注释 2 6 4 5 3 4" xfId="44892"/>
    <cellStyle name="注释 2 6 4 5 4" xfId="44893"/>
    <cellStyle name="注释 2 6 4 5 4 2" xfId="44894"/>
    <cellStyle name="注释 2 6 4 5 4 2 2" xfId="44895"/>
    <cellStyle name="注释 2 6 4 5 4 2 3" xfId="44896"/>
    <cellStyle name="注释 2 6 4 5 4 3" xfId="44897"/>
    <cellStyle name="注释 2 6 4 5 4 4" xfId="44898"/>
    <cellStyle name="注释 2 6 4 5 5" xfId="44899"/>
    <cellStyle name="注释 2 6 4 5 5 2" xfId="44900"/>
    <cellStyle name="注释 2 6 4 5 5 3" xfId="44901"/>
    <cellStyle name="注释 2 6 4 5 6" xfId="44902"/>
    <cellStyle name="注释 2 6 4 5 6 2" xfId="44903"/>
    <cellStyle name="注释 2 6 4 5 6 3" xfId="44904"/>
    <cellStyle name="注释 2 6 4 5 7" xfId="44905"/>
    <cellStyle name="注释 2 6 4 5 8" xfId="44906"/>
    <cellStyle name="注释 2 6 4 6" xfId="44907"/>
    <cellStyle name="注释 2 6 4 6 2" xfId="44908"/>
    <cellStyle name="注释 2 6 4 6 2 2" xfId="44909"/>
    <cellStyle name="注释 2 6 4 6 2 3" xfId="44910"/>
    <cellStyle name="注释 2 6 4 6 3" xfId="44911"/>
    <cellStyle name="注释 2 6 4 6 4" xfId="44912"/>
    <cellStyle name="注释 2 6 4 7" xfId="44913"/>
    <cellStyle name="注释 2 6 4 7 2" xfId="44914"/>
    <cellStyle name="注释 2 6 4 7 3" xfId="44915"/>
    <cellStyle name="注释 2 6 4 8" xfId="44916"/>
    <cellStyle name="注释 2 6 4 9" xfId="44917"/>
    <cellStyle name="注释 2 6 5" xfId="44918"/>
    <cellStyle name="注释 2 6 5 2" xfId="44919"/>
    <cellStyle name="注释 2 6 5 2 2" xfId="44920"/>
    <cellStyle name="注释 2 6 5 2 2 2" xfId="44921"/>
    <cellStyle name="注释 2 6 5 2 2 2 2" xfId="44922"/>
    <cellStyle name="注释 2 6 5 2 2 2 2 2" xfId="44923"/>
    <cellStyle name="注释 2 6 5 2 2 2 2 3" xfId="44924"/>
    <cellStyle name="注释 2 6 5 2 2 2 3" xfId="44925"/>
    <cellStyle name="注释 2 6 5 2 2 2 4" xfId="44926"/>
    <cellStyle name="注释 2 6 5 2 2 3" xfId="44927"/>
    <cellStyle name="注释 2 6 5 2 2 3 2" xfId="44928"/>
    <cellStyle name="注释 2 6 5 2 2 3 2 2" xfId="44929"/>
    <cellStyle name="注释 2 6 5 2 2 3 2 3" xfId="44930"/>
    <cellStyle name="注释 2 6 5 2 2 3 3" xfId="44931"/>
    <cellStyle name="注释 2 6 5 2 2 3 4" xfId="44932"/>
    <cellStyle name="注释 2 6 5 2 2 4" xfId="44933"/>
    <cellStyle name="注释 2 6 5 2 2 4 2" xfId="44934"/>
    <cellStyle name="注释 2 6 5 2 2 4 2 2" xfId="44935"/>
    <cellStyle name="注释 2 6 5 2 2 4 2 3" xfId="44936"/>
    <cellStyle name="注释 2 6 5 2 2 4 3" xfId="44937"/>
    <cellStyle name="注释 2 6 5 2 2 4 4" xfId="44938"/>
    <cellStyle name="注释 2 6 5 2 2 5" xfId="44939"/>
    <cellStyle name="注释 2 6 5 2 2 5 2" xfId="44940"/>
    <cellStyle name="注释 2 6 5 2 2 5 3" xfId="44941"/>
    <cellStyle name="注释 2 6 5 2 2 6" xfId="44942"/>
    <cellStyle name="注释 2 6 5 2 2 6 2" xfId="44943"/>
    <cellStyle name="注释 2 6 5 2 2 6 3" xfId="44944"/>
    <cellStyle name="注释 2 6 5 2 2 7" xfId="44945"/>
    <cellStyle name="注释 2 6 5 2 2 8" xfId="44946"/>
    <cellStyle name="注释 2 6 5 2 3" xfId="44947"/>
    <cellStyle name="注释 2 6 5 2 3 2" xfId="44948"/>
    <cellStyle name="注释 2 6 5 2 3 2 2" xfId="44949"/>
    <cellStyle name="注释 2 6 5 2 3 2 2 2" xfId="44950"/>
    <cellStyle name="注释 2 6 5 2 3 2 2 3" xfId="44951"/>
    <cellStyle name="注释 2 6 5 2 3 2 3" xfId="44952"/>
    <cellStyle name="注释 2 6 5 2 3 2 4" xfId="44953"/>
    <cellStyle name="注释 2 6 5 2 3 3" xfId="44954"/>
    <cellStyle name="注释 2 6 5 2 3 3 2" xfId="44955"/>
    <cellStyle name="注释 2 6 5 2 3 3 2 2" xfId="44956"/>
    <cellStyle name="注释 2 6 5 2 3 3 2 3" xfId="44957"/>
    <cellStyle name="注释 2 6 5 2 3 3 3" xfId="44958"/>
    <cellStyle name="注释 2 6 5 2 3 3 4" xfId="44959"/>
    <cellStyle name="注释 2 6 5 2 3 4" xfId="44960"/>
    <cellStyle name="注释 2 6 5 2 3 4 2" xfId="44961"/>
    <cellStyle name="注释 2 6 5 2 3 4 2 2" xfId="44962"/>
    <cellStyle name="注释 2 6 5 2 3 4 2 3" xfId="44963"/>
    <cellStyle name="注释 2 6 5 2 3 4 3" xfId="44964"/>
    <cellStyle name="注释 2 6 5 2 3 4 4" xfId="44965"/>
    <cellStyle name="注释 2 6 5 2 3 5" xfId="44966"/>
    <cellStyle name="注释 2 6 5 2 3 5 2" xfId="44967"/>
    <cellStyle name="注释 2 6 5 2 3 5 3" xfId="44968"/>
    <cellStyle name="注释 2 6 5 2 3 6" xfId="44969"/>
    <cellStyle name="注释 2 6 5 2 3 6 2" xfId="44970"/>
    <cellStyle name="注释 2 6 5 2 3 6 3" xfId="44971"/>
    <cellStyle name="注释 2 6 5 2 3 7" xfId="44972"/>
    <cellStyle name="注释 2 6 5 2 3 8" xfId="44973"/>
    <cellStyle name="注释 2 6 5 2 4" xfId="44974"/>
    <cellStyle name="注释 2 6 5 2 4 2" xfId="44975"/>
    <cellStyle name="注释 2 6 5 2 4 2 2" xfId="44976"/>
    <cellStyle name="注释 2 6 5 2 4 2 2 2" xfId="44977"/>
    <cellStyle name="注释 2 6 5 2 4 2 2 3" xfId="44978"/>
    <cellStyle name="注释 2 6 5 2 4 2 3" xfId="44979"/>
    <cellStyle name="注释 2 6 5 2 4 2 4" xfId="44980"/>
    <cellStyle name="注释 2 6 5 2 4 3" xfId="44981"/>
    <cellStyle name="注释 2 6 5 2 4 3 2" xfId="44982"/>
    <cellStyle name="注释 2 6 5 2 4 3 2 2" xfId="44983"/>
    <cellStyle name="注释 2 6 5 2 4 3 2 3" xfId="44984"/>
    <cellStyle name="注释 2 6 5 2 4 3 3" xfId="44985"/>
    <cellStyle name="注释 2 6 5 2 4 3 4" xfId="44986"/>
    <cellStyle name="注释 2 6 5 2 4 4" xfId="44987"/>
    <cellStyle name="注释 2 6 5 2 4 4 2" xfId="44988"/>
    <cellStyle name="注释 2 6 5 2 4 4 2 2" xfId="44989"/>
    <cellStyle name="注释 2 6 5 2 4 4 2 3" xfId="44990"/>
    <cellStyle name="注释 2 6 5 2 4 4 3" xfId="44991"/>
    <cellStyle name="注释 2 6 5 2 4 4 4" xfId="44992"/>
    <cellStyle name="注释 2 6 5 2 4 5" xfId="44993"/>
    <cellStyle name="注释 2 6 5 2 4 5 2" xfId="44994"/>
    <cellStyle name="注释 2 6 5 2 4 5 3" xfId="44995"/>
    <cellStyle name="注释 2 6 5 2 4 6" xfId="44996"/>
    <cellStyle name="注释 2 6 5 2 4 6 2" xfId="44997"/>
    <cellStyle name="注释 2 6 5 2 4 6 3" xfId="44998"/>
    <cellStyle name="注释 2 6 5 2 4 7" xfId="44999"/>
    <cellStyle name="注释 2 6 5 2 4 8" xfId="45000"/>
    <cellStyle name="注释 2 6 5 2 5" xfId="45001"/>
    <cellStyle name="注释 2 6 5 2 5 2" xfId="45002"/>
    <cellStyle name="注释 2 6 5 2 5 2 2" xfId="45003"/>
    <cellStyle name="注释 2 6 5 2 5 2 3" xfId="45004"/>
    <cellStyle name="注释 2 6 5 2 5 3" xfId="45005"/>
    <cellStyle name="注释 2 6 5 2 5 4" xfId="45006"/>
    <cellStyle name="注释 2 6 5 2 6" xfId="45007"/>
    <cellStyle name="注释 2 6 5 2 6 2" xfId="45008"/>
    <cellStyle name="注释 2 6 5 2 6 3" xfId="45009"/>
    <cellStyle name="注释 2 6 5 2 7" xfId="45010"/>
    <cellStyle name="注释 2 6 5 2 7 2" xfId="45011"/>
    <cellStyle name="注释 2 6 5 2 7 3" xfId="45012"/>
    <cellStyle name="注释 2 6 5 2 8" xfId="45013"/>
    <cellStyle name="注释 2 6 5 2 9" xfId="45014"/>
    <cellStyle name="注释 2 6 5 3" xfId="45015"/>
    <cellStyle name="注释 2 6 5 3 2" xfId="45016"/>
    <cellStyle name="注释 2 6 5 3 2 2" xfId="45017"/>
    <cellStyle name="注释 2 6 5 3 2 2 2" xfId="45018"/>
    <cellStyle name="注释 2 6 5 3 2 2 3" xfId="45019"/>
    <cellStyle name="注释 2 6 5 3 2 3" xfId="45020"/>
    <cellStyle name="注释 2 6 5 3 2 4" xfId="45021"/>
    <cellStyle name="注释 2 6 5 3 3" xfId="45022"/>
    <cellStyle name="注释 2 6 5 3 3 2" xfId="45023"/>
    <cellStyle name="注释 2 6 5 3 3 2 2" xfId="45024"/>
    <cellStyle name="注释 2 6 5 3 3 2 3" xfId="45025"/>
    <cellStyle name="注释 2 6 5 3 3 3" xfId="45026"/>
    <cellStyle name="注释 2 6 5 3 3 4" xfId="45027"/>
    <cellStyle name="注释 2 6 5 3 4" xfId="45028"/>
    <cellStyle name="注释 2 6 5 3 4 2" xfId="45029"/>
    <cellStyle name="注释 2 6 5 3 4 2 2" xfId="45030"/>
    <cellStyle name="注释 2 6 5 3 4 2 3" xfId="45031"/>
    <cellStyle name="注释 2 6 5 3 4 3" xfId="45032"/>
    <cellStyle name="注释 2 6 5 3 4 4" xfId="45033"/>
    <cellStyle name="注释 2 6 5 3 5" xfId="45034"/>
    <cellStyle name="注释 2 6 5 3 5 2" xfId="45035"/>
    <cellStyle name="注释 2 6 5 3 5 3" xfId="45036"/>
    <cellStyle name="注释 2 6 5 3 6" xfId="45037"/>
    <cellStyle name="注释 2 6 5 3 6 2" xfId="45038"/>
    <cellStyle name="注释 2 6 5 3 6 3" xfId="45039"/>
    <cellStyle name="注释 2 6 5 3 7" xfId="45040"/>
    <cellStyle name="注释 2 6 5 3 8" xfId="45041"/>
    <cellStyle name="注释 2 6 5 4" xfId="45042"/>
    <cellStyle name="注释 2 6 5 4 2" xfId="45043"/>
    <cellStyle name="注释 2 6 5 4 2 2" xfId="45044"/>
    <cellStyle name="注释 2 6 5 4 2 2 2" xfId="45045"/>
    <cellStyle name="注释 2 6 5 4 2 2 3" xfId="45046"/>
    <cellStyle name="注释 2 6 5 4 2 3" xfId="45047"/>
    <cellStyle name="注释 2 6 5 4 2 4" xfId="45048"/>
    <cellStyle name="注释 2 6 5 4 3" xfId="45049"/>
    <cellStyle name="注释 2 6 5 4 3 2" xfId="45050"/>
    <cellStyle name="注释 2 6 5 4 3 2 2" xfId="45051"/>
    <cellStyle name="注释 2 6 5 4 3 2 3" xfId="45052"/>
    <cellStyle name="注释 2 6 5 4 3 3" xfId="45053"/>
    <cellStyle name="注释 2 6 5 4 3 4" xfId="45054"/>
    <cellStyle name="注释 2 6 5 4 4" xfId="45055"/>
    <cellStyle name="注释 2 6 5 4 4 2" xfId="45056"/>
    <cellStyle name="注释 2 6 5 4 4 2 2" xfId="45057"/>
    <cellStyle name="注释 2 6 5 4 4 2 3" xfId="45058"/>
    <cellStyle name="注释 2 6 5 4 4 3" xfId="45059"/>
    <cellStyle name="注释 2 6 5 4 4 4" xfId="45060"/>
    <cellStyle name="注释 2 6 5 4 5" xfId="45061"/>
    <cellStyle name="注释 2 6 5 4 5 2" xfId="45062"/>
    <cellStyle name="注释 2 6 5 4 5 3" xfId="45063"/>
    <cellStyle name="注释 2 6 5 4 6" xfId="45064"/>
    <cellStyle name="注释 2 6 5 4 6 2" xfId="45065"/>
    <cellStyle name="注释 2 6 5 4 6 3" xfId="45066"/>
    <cellStyle name="注释 2 6 5 4 7" xfId="45067"/>
    <cellStyle name="注释 2 6 5 4 8" xfId="45068"/>
    <cellStyle name="注释 2 6 5 5" xfId="45069"/>
    <cellStyle name="注释 2 6 5 5 2" xfId="45070"/>
    <cellStyle name="注释 2 6 5 5 2 2" xfId="45071"/>
    <cellStyle name="注释 2 6 5 5 2 2 2" xfId="45072"/>
    <cellStyle name="注释 2 6 5 5 2 2 3" xfId="45073"/>
    <cellStyle name="注释 2 6 5 5 2 3" xfId="45074"/>
    <cellStyle name="注释 2 6 5 5 2 4" xfId="45075"/>
    <cellStyle name="注释 2 6 5 5 3" xfId="45076"/>
    <cellStyle name="注释 2 6 5 5 3 2" xfId="45077"/>
    <cellStyle name="注释 2 6 5 5 3 2 2" xfId="45078"/>
    <cellStyle name="注释 2 6 5 5 3 2 3" xfId="45079"/>
    <cellStyle name="注释 2 6 5 5 3 3" xfId="45080"/>
    <cellStyle name="注释 2 6 5 5 3 4" xfId="45081"/>
    <cellStyle name="注释 2 6 5 5 4" xfId="45082"/>
    <cellStyle name="注释 2 6 5 5 4 2" xfId="45083"/>
    <cellStyle name="注释 2 6 5 5 4 2 2" xfId="45084"/>
    <cellStyle name="注释 2 6 5 5 4 2 3" xfId="45085"/>
    <cellStyle name="注释 2 6 5 5 4 3" xfId="45086"/>
    <cellStyle name="注释 2 6 5 5 4 4" xfId="45087"/>
    <cellStyle name="注释 2 6 5 5 5" xfId="45088"/>
    <cellStyle name="注释 2 6 5 5 5 2" xfId="45089"/>
    <cellStyle name="注释 2 6 5 5 5 3" xfId="45090"/>
    <cellStyle name="注释 2 6 5 5 6" xfId="45091"/>
    <cellStyle name="注释 2 6 5 5 6 2" xfId="45092"/>
    <cellStyle name="注释 2 6 5 5 6 3" xfId="45093"/>
    <cellStyle name="注释 2 6 5 5 7" xfId="45094"/>
    <cellStyle name="注释 2 6 5 5 8" xfId="45095"/>
    <cellStyle name="注释 2 6 5 6" xfId="45096"/>
    <cellStyle name="注释 2 6 5 6 2" xfId="45097"/>
    <cellStyle name="注释 2 6 5 6 2 2" xfId="45098"/>
    <cellStyle name="注释 2 6 5 6 2 3" xfId="45099"/>
    <cellStyle name="注释 2 6 5 6 3" xfId="45100"/>
    <cellStyle name="注释 2 6 5 6 4" xfId="45101"/>
    <cellStyle name="注释 2 6 5 7" xfId="45102"/>
    <cellStyle name="注释 2 6 5 8" xfId="45103"/>
    <cellStyle name="注释 2 6 6" xfId="45104"/>
    <cellStyle name="注释 2 6 6 2" xfId="45105"/>
    <cellStyle name="注释 2 6 6 2 2" xfId="45106"/>
    <cellStyle name="注释 2 6 6 2 2 2" xfId="45107"/>
    <cellStyle name="注释 2 6 6 2 2 3" xfId="45108"/>
    <cellStyle name="注释 2 6 6 2 3" xfId="45109"/>
    <cellStyle name="注释 2 6 6 2 4" xfId="45110"/>
    <cellStyle name="注释 2 6 6 3" xfId="45111"/>
    <cellStyle name="注释 2 6 6 3 2" xfId="45112"/>
    <cellStyle name="注释 2 6 6 3 2 2" xfId="45113"/>
    <cellStyle name="注释 2 6 6 3 2 3" xfId="45114"/>
    <cellStyle name="注释 2 6 6 3 3" xfId="45115"/>
    <cellStyle name="注释 2 6 6 3 4" xfId="45116"/>
    <cellStyle name="注释 2 6 6 4" xfId="45117"/>
    <cellStyle name="注释 2 6 6 4 2" xfId="45118"/>
    <cellStyle name="注释 2 6 6 4 2 2" xfId="45119"/>
    <cellStyle name="注释 2 6 6 4 2 3" xfId="45120"/>
    <cellStyle name="注释 2 6 6 4 3" xfId="45121"/>
    <cellStyle name="注释 2 6 6 4 4" xfId="45122"/>
    <cellStyle name="注释 2 6 6 5" xfId="45123"/>
    <cellStyle name="注释 2 6 6 5 2" xfId="45124"/>
    <cellStyle name="注释 2 6 6 5 3" xfId="45125"/>
    <cellStyle name="注释 2 6 6 6" xfId="45126"/>
    <cellStyle name="注释 2 6 6 6 2" xfId="45127"/>
    <cellStyle name="注释 2 6 6 6 3" xfId="45128"/>
    <cellStyle name="注释 2 6 6 7" xfId="45129"/>
    <cellStyle name="注释 2 6 6 8" xfId="45130"/>
    <cellStyle name="注释 2 6 7" xfId="45131"/>
    <cellStyle name="注释 2 6 7 2" xfId="45132"/>
    <cellStyle name="注释 2 6 7 2 2" xfId="45133"/>
    <cellStyle name="注释 2 6 7 2 2 2" xfId="45134"/>
    <cellStyle name="注释 2 6 7 2 2 3" xfId="45135"/>
    <cellStyle name="注释 2 6 7 2 3" xfId="45136"/>
    <cellStyle name="注释 2 6 7 2 4" xfId="45137"/>
    <cellStyle name="注释 2 6 7 3" xfId="45138"/>
    <cellStyle name="注释 2 6 7 3 2" xfId="45139"/>
    <cellStyle name="注释 2 6 7 3 2 2" xfId="45140"/>
    <cellStyle name="注释 2 6 7 3 2 3" xfId="45141"/>
    <cellStyle name="注释 2 6 7 3 3" xfId="45142"/>
    <cellStyle name="注释 2 6 7 3 4" xfId="45143"/>
    <cellStyle name="注释 2 6 7 4" xfId="45144"/>
    <cellStyle name="注释 2 6 7 4 2" xfId="45145"/>
    <cellStyle name="注释 2 6 7 4 2 2" xfId="45146"/>
    <cellStyle name="注释 2 6 7 4 2 3" xfId="45147"/>
    <cellStyle name="注释 2 6 7 4 3" xfId="45148"/>
    <cellStyle name="注释 2 6 7 4 4" xfId="45149"/>
    <cellStyle name="注释 2 6 7 5" xfId="45150"/>
    <cellStyle name="注释 2 6 7 5 2" xfId="45151"/>
    <cellStyle name="注释 2 6 7 5 3" xfId="45152"/>
    <cellStyle name="注释 2 6 7 6" xfId="45153"/>
    <cellStyle name="注释 2 6 7 6 2" xfId="45154"/>
    <cellStyle name="注释 2 6 7 6 3" xfId="45155"/>
    <cellStyle name="注释 2 6 7 7" xfId="45156"/>
    <cellStyle name="注释 2 6 7 8" xfId="45157"/>
    <cellStyle name="注释 2 6 8" xfId="45158"/>
    <cellStyle name="注释 2 6 8 2" xfId="45159"/>
    <cellStyle name="注释 2 6 8 2 2" xfId="45160"/>
    <cellStyle name="注释 2 6 8 2 2 2" xfId="45161"/>
    <cellStyle name="注释 2 6 8 2 2 3" xfId="45162"/>
    <cellStyle name="注释 2 6 8 2 3" xfId="45163"/>
    <cellStyle name="注释 2 6 8 2 4" xfId="45164"/>
    <cellStyle name="注释 2 6 8 3" xfId="45165"/>
    <cellStyle name="注释 2 6 8 3 2" xfId="45166"/>
    <cellStyle name="注释 2 6 8 3 2 2" xfId="45167"/>
    <cellStyle name="注释 2 6 8 3 2 3" xfId="45168"/>
    <cellStyle name="注释 2 6 8 3 3" xfId="45169"/>
    <cellStyle name="注释 2 6 8 3 4" xfId="45170"/>
    <cellStyle name="注释 2 6 8 4" xfId="45171"/>
    <cellStyle name="注释 2 6 8 4 2" xfId="45172"/>
    <cellStyle name="注释 2 6 8 4 2 2" xfId="45173"/>
    <cellStyle name="注释 2 6 8 4 2 3" xfId="45174"/>
    <cellStyle name="注释 2 6 8 4 3" xfId="45175"/>
    <cellStyle name="注释 2 6 8 4 4" xfId="45176"/>
    <cellStyle name="注释 2 6 8 5" xfId="45177"/>
    <cellStyle name="注释 2 6 8 5 2" xfId="45178"/>
    <cellStyle name="注释 2 6 8 5 3" xfId="45179"/>
    <cellStyle name="注释 2 6 8 6" xfId="45180"/>
    <cellStyle name="注释 2 6 8 6 2" xfId="45181"/>
    <cellStyle name="注释 2 6 8 6 3" xfId="45182"/>
    <cellStyle name="注释 2 6 8 7" xfId="45183"/>
    <cellStyle name="注释 2 6 8 8" xfId="45184"/>
    <cellStyle name="注释 2 6 9" xfId="45185"/>
    <cellStyle name="注释 2 6 9 2" xfId="45186"/>
    <cellStyle name="注释 2 6 9 2 2" xfId="45187"/>
    <cellStyle name="注释 2 6 9 2 3" xfId="45188"/>
    <cellStyle name="注释 2 6 9 3" xfId="45189"/>
    <cellStyle name="注释 2 6 9 4" xfId="45190"/>
    <cellStyle name="注释 2 7" xfId="45191"/>
    <cellStyle name="注释 2 7 10" xfId="45192"/>
    <cellStyle name="注释 2 7 11" xfId="45193"/>
    <cellStyle name="注释 2 7 2" xfId="45194"/>
    <cellStyle name="注释 2 7 2 2" xfId="45195"/>
    <cellStyle name="注释 2 7 2 2 2" xfId="45196"/>
    <cellStyle name="注释 2 7 2 2 2 2" xfId="45197"/>
    <cellStyle name="注释 2 7 2 2 2 2 2" xfId="45198"/>
    <cellStyle name="注释 2 7 2 2 2 2 2 2" xfId="45199"/>
    <cellStyle name="注释 2 7 2 2 2 2 2 3" xfId="45200"/>
    <cellStyle name="注释 2 7 2 2 2 2 3" xfId="45201"/>
    <cellStyle name="注释 2 7 2 2 2 2 4" xfId="45202"/>
    <cellStyle name="注释 2 7 2 2 2 3" xfId="45203"/>
    <cellStyle name="注释 2 7 2 2 2 3 2" xfId="45204"/>
    <cellStyle name="注释 2 7 2 2 2 3 2 2" xfId="45205"/>
    <cellStyle name="注释 2 7 2 2 2 3 2 3" xfId="45206"/>
    <cellStyle name="注释 2 7 2 2 2 3 3" xfId="45207"/>
    <cellStyle name="注释 2 7 2 2 2 3 4" xfId="45208"/>
    <cellStyle name="注释 2 7 2 2 2 4" xfId="45209"/>
    <cellStyle name="注释 2 7 2 2 2 4 2" xfId="45210"/>
    <cellStyle name="注释 2 7 2 2 2 4 2 2" xfId="45211"/>
    <cellStyle name="注释 2 7 2 2 2 4 2 3" xfId="45212"/>
    <cellStyle name="注释 2 7 2 2 2 4 3" xfId="45213"/>
    <cellStyle name="注释 2 7 2 2 2 4 4" xfId="45214"/>
    <cellStyle name="注释 2 7 2 2 2 5" xfId="45215"/>
    <cellStyle name="注释 2 7 2 2 2 5 2" xfId="45216"/>
    <cellStyle name="注释 2 7 2 2 2 5 3" xfId="45217"/>
    <cellStyle name="注释 2 7 2 2 2 6" xfId="45218"/>
    <cellStyle name="注释 2 7 2 2 2 6 2" xfId="45219"/>
    <cellStyle name="注释 2 7 2 2 2 6 3" xfId="45220"/>
    <cellStyle name="注释 2 7 2 2 2 7" xfId="45221"/>
    <cellStyle name="注释 2 7 2 2 2 8" xfId="45222"/>
    <cellStyle name="注释 2 7 2 2 3" xfId="45223"/>
    <cellStyle name="注释 2 7 2 2 3 2" xfId="45224"/>
    <cellStyle name="注释 2 7 2 2 3 2 2" xfId="45225"/>
    <cellStyle name="注释 2 7 2 2 3 2 2 2" xfId="45226"/>
    <cellStyle name="注释 2 7 2 2 3 2 2 3" xfId="45227"/>
    <cellStyle name="注释 2 7 2 2 3 2 3" xfId="45228"/>
    <cellStyle name="注释 2 7 2 2 3 2 4" xfId="45229"/>
    <cellStyle name="注释 2 7 2 2 3 3" xfId="45230"/>
    <cellStyle name="注释 2 7 2 2 3 3 2" xfId="45231"/>
    <cellStyle name="注释 2 7 2 2 3 3 2 2" xfId="45232"/>
    <cellStyle name="注释 2 7 2 2 3 3 2 3" xfId="45233"/>
    <cellStyle name="注释 2 7 2 2 3 3 3" xfId="45234"/>
    <cellStyle name="注释 2 7 2 2 3 3 4" xfId="45235"/>
    <cellStyle name="注释 2 7 2 2 3 4" xfId="45236"/>
    <cellStyle name="注释 2 7 2 2 3 4 2" xfId="45237"/>
    <cellStyle name="注释 2 7 2 2 3 4 2 2" xfId="45238"/>
    <cellStyle name="注释 2 7 2 2 3 4 2 3" xfId="45239"/>
    <cellStyle name="注释 2 7 2 2 3 4 3" xfId="45240"/>
    <cellStyle name="注释 2 7 2 2 3 4 4" xfId="45241"/>
    <cellStyle name="注释 2 7 2 2 3 5" xfId="45242"/>
    <cellStyle name="注释 2 7 2 2 3 5 2" xfId="45243"/>
    <cellStyle name="注释 2 7 2 2 3 5 3" xfId="45244"/>
    <cellStyle name="注释 2 7 2 2 3 6" xfId="45245"/>
    <cellStyle name="注释 2 7 2 2 3 6 2" xfId="45246"/>
    <cellStyle name="注释 2 7 2 2 3 6 3" xfId="45247"/>
    <cellStyle name="注释 2 7 2 2 3 7" xfId="45248"/>
    <cellStyle name="注释 2 7 2 2 3 8" xfId="45249"/>
    <cellStyle name="注释 2 7 2 2 4" xfId="45250"/>
    <cellStyle name="注释 2 7 2 2 4 2" xfId="45251"/>
    <cellStyle name="注释 2 7 2 2 4 2 2" xfId="45252"/>
    <cellStyle name="注释 2 7 2 2 4 2 2 2" xfId="45253"/>
    <cellStyle name="注释 2 7 2 2 4 2 2 3" xfId="45254"/>
    <cellStyle name="注释 2 7 2 2 4 2 3" xfId="45255"/>
    <cellStyle name="注释 2 7 2 2 4 2 4" xfId="45256"/>
    <cellStyle name="注释 2 7 2 2 4 3" xfId="45257"/>
    <cellStyle name="注释 2 7 2 2 4 3 2" xfId="45258"/>
    <cellStyle name="注释 2 7 2 2 4 3 2 2" xfId="45259"/>
    <cellStyle name="注释 2 7 2 2 4 3 2 3" xfId="45260"/>
    <cellStyle name="注释 2 7 2 2 4 3 3" xfId="45261"/>
    <cellStyle name="注释 2 7 2 2 4 3 4" xfId="45262"/>
    <cellStyle name="注释 2 7 2 2 4 4" xfId="45263"/>
    <cellStyle name="注释 2 7 2 2 4 4 2" xfId="45264"/>
    <cellStyle name="注释 2 7 2 2 4 4 2 2" xfId="45265"/>
    <cellStyle name="注释 2 7 2 2 4 4 2 3" xfId="45266"/>
    <cellStyle name="注释 2 7 2 2 4 4 3" xfId="45267"/>
    <cellStyle name="注释 2 7 2 2 4 4 4" xfId="45268"/>
    <cellStyle name="注释 2 7 2 2 4 5" xfId="45269"/>
    <cellStyle name="注释 2 7 2 2 4 5 2" xfId="45270"/>
    <cellStyle name="注释 2 7 2 2 4 5 3" xfId="45271"/>
    <cellStyle name="注释 2 7 2 2 4 6" xfId="45272"/>
    <cellStyle name="注释 2 7 2 2 4 6 2" xfId="45273"/>
    <cellStyle name="注释 2 7 2 2 4 6 3" xfId="45274"/>
    <cellStyle name="注释 2 7 2 2 4 7" xfId="45275"/>
    <cellStyle name="注释 2 7 2 2 4 8" xfId="45276"/>
    <cellStyle name="注释 2 7 2 2 5" xfId="45277"/>
    <cellStyle name="注释 2 7 2 2 5 2" xfId="45278"/>
    <cellStyle name="注释 2 7 2 2 5 2 2" xfId="45279"/>
    <cellStyle name="注释 2 7 2 2 5 2 3" xfId="45280"/>
    <cellStyle name="注释 2 7 2 2 5 3" xfId="45281"/>
    <cellStyle name="注释 2 7 2 2 5 4" xfId="45282"/>
    <cellStyle name="注释 2 7 2 2 6" xfId="45283"/>
    <cellStyle name="注释 2 7 2 2 6 2" xfId="45284"/>
    <cellStyle name="注释 2 7 2 2 6 3" xfId="45285"/>
    <cellStyle name="注释 2 7 2 2 7" xfId="45286"/>
    <cellStyle name="注释 2 7 2 2 7 2" xfId="45287"/>
    <cellStyle name="注释 2 7 2 2 7 3" xfId="45288"/>
    <cellStyle name="注释 2 7 2 2 8" xfId="45289"/>
    <cellStyle name="注释 2 7 2 2 9" xfId="45290"/>
    <cellStyle name="注释 2 7 2 3" xfId="45291"/>
    <cellStyle name="注释 2 7 2 3 2" xfId="45292"/>
    <cellStyle name="注释 2 7 2 3 2 2" xfId="45293"/>
    <cellStyle name="注释 2 7 2 3 2 2 2" xfId="45294"/>
    <cellStyle name="注释 2 7 2 3 2 2 3" xfId="45295"/>
    <cellStyle name="注释 2 7 2 3 2 3" xfId="45296"/>
    <cellStyle name="注释 2 7 2 3 2 4" xfId="45297"/>
    <cellStyle name="注释 2 7 2 3 3" xfId="45298"/>
    <cellStyle name="注释 2 7 2 3 3 2" xfId="45299"/>
    <cellStyle name="注释 2 7 2 3 3 2 2" xfId="45300"/>
    <cellStyle name="注释 2 7 2 3 3 2 3" xfId="45301"/>
    <cellStyle name="注释 2 7 2 3 3 3" xfId="45302"/>
    <cellStyle name="注释 2 7 2 3 3 4" xfId="45303"/>
    <cellStyle name="注释 2 7 2 3 4" xfId="45304"/>
    <cellStyle name="注释 2 7 2 3 4 2" xfId="45305"/>
    <cellStyle name="注释 2 7 2 3 4 2 2" xfId="45306"/>
    <cellStyle name="注释 2 7 2 3 4 2 3" xfId="45307"/>
    <cellStyle name="注释 2 7 2 3 4 3" xfId="45308"/>
    <cellStyle name="注释 2 7 2 3 4 4" xfId="45309"/>
    <cellStyle name="注释 2 7 2 3 5" xfId="45310"/>
    <cellStyle name="注释 2 7 2 3 5 2" xfId="45311"/>
    <cellStyle name="注释 2 7 2 3 5 3" xfId="45312"/>
    <cellStyle name="注释 2 7 2 3 6" xfId="45313"/>
    <cellStyle name="注释 2 7 2 3 6 2" xfId="45314"/>
    <cellStyle name="注释 2 7 2 3 6 3" xfId="45315"/>
    <cellStyle name="注释 2 7 2 3 7" xfId="45316"/>
    <cellStyle name="注释 2 7 2 3 8" xfId="45317"/>
    <cellStyle name="注释 2 7 2 4" xfId="45318"/>
    <cellStyle name="注释 2 7 2 4 2" xfId="45319"/>
    <cellStyle name="注释 2 7 2 4 2 2" xfId="45320"/>
    <cellStyle name="注释 2 7 2 4 2 2 2" xfId="45321"/>
    <cellStyle name="注释 2 7 2 4 2 2 3" xfId="45322"/>
    <cellStyle name="注释 2 7 2 4 2 3" xfId="45323"/>
    <cellStyle name="注释 2 7 2 4 2 4" xfId="45324"/>
    <cellStyle name="注释 2 7 2 4 3" xfId="45325"/>
    <cellStyle name="注释 2 7 2 4 3 2" xfId="45326"/>
    <cellStyle name="注释 2 7 2 4 3 2 2" xfId="45327"/>
    <cellStyle name="注释 2 7 2 4 3 2 3" xfId="45328"/>
    <cellStyle name="注释 2 7 2 4 3 3" xfId="45329"/>
    <cellStyle name="注释 2 7 2 4 3 4" xfId="45330"/>
    <cellStyle name="注释 2 7 2 4 4" xfId="45331"/>
    <cellStyle name="注释 2 7 2 4 4 2" xfId="45332"/>
    <cellStyle name="注释 2 7 2 4 4 2 2" xfId="45333"/>
    <cellStyle name="注释 2 7 2 4 4 2 3" xfId="45334"/>
    <cellStyle name="注释 2 7 2 4 4 3" xfId="45335"/>
    <cellStyle name="注释 2 7 2 4 4 4" xfId="45336"/>
    <cellStyle name="注释 2 7 2 4 5" xfId="45337"/>
    <cellStyle name="注释 2 7 2 4 5 2" xfId="45338"/>
    <cellStyle name="注释 2 7 2 4 5 3" xfId="45339"/>
    <cellStyle name="注释 2 7 2 4 6" xfId="45340"/>
    <cellStyle name="注释 2 7 2 4 6 2" xfId="45341"/>
    <cellStyle name="注释 2 7 2 4 6 3" xfId="45342"/>
    <cellStyle name="注释 2 7 2 4 7" xfId="45343"/>
    <cellStyle name="注释 2 7 2 4 8" xfId="45344"/>
    <cellStyle name="注释 2 7 2 5" xfId="45345"/>
    <cellStyle name="注释 2 7 2 5 2" xfId="45346"/>
    <cellStyle name="注释 2 7 2 5 2 2" xfId="45347"/>
    <cellStyle name="注释 2 7 2 5 2 2 2" xfId="45348"/>
    <cellStyle name="注释 2 7 2 5 2 2 3" xfId="45349"/>
    <cellStyle name="注释 2 7 2 5 2 3" xfId="45350"/>
    <cellStyle name="注释 2 7 2 5 2 4" xfId="45351"/>
    <cellStyle name="注释 2 7 2 5 3" xfId="45352"/>
    <cellStyle name="注释 2 7 2 5 3 2" xfId="45353"/>
    <cellStyle name="注释 2 7 2 5 3 2 2" xfId="45354"/>
    <cellStyle name="注释 2 7 2 5 3 2 3" xfId="45355"/>
    <cellStyle name="注释 2 7 2 5 3 3" xfId="45356"/>
    <cellStyle name="注释 2 7 2 5 3 4" xfId="45357"/>
    <cellStyle name="注释 2 7 2 5 4" xfId="45358"/>
    <cellStyle name="注释 2 7 2 5 4 2" xfId="45359"/>
    <cellStyle name="注释 2 7 2 5 4 2 2" xfId="45360"/>
    <cellStyle name="注释 2 7 2 5 4 2 3" xfId="45361"/>
    <cellStyle name="注释 2 7 2 5 4 3" xfId="45362"/>
    <cellStyle name="注释 2 7 2 5 4 4" xfId="45363"/>
    <cellStyle name="注释 2 7 2 5 5" xfId="45364"/>
    <cellStyle name="注释 2 7 2 5 5 2" xfId="45365"/>
    <cellStyle name="注释 2 7 2 5 5 3" xfId="45366"/>
    <cellStyle name="注释 2 7 2 5 6" xfId="45367"/>
    <cellStyle name="注释 2 7 2 5 6 2" xfId="45368"/>
    <cellStyle name="注释 2 7 2 5 6 3" xfId="45369"/>
    <cellStyle name="注释 2 7 2 5 7" xfId="45370"/>
    <cellStyle name="注释 2 7 2 5 8" xfId="45371"/>
    <cellStyle name="注释 2 7 2 6" xfId="45372"/>
    <cellStyle name="注释 2 7 2 6 2" xfId="45373"/>
    <cellStyle name="注释 2 7 2 6 2 2" xfId="45374"/>
    <cellStyle name="注释 2 7 2 6 2 3" xfId="45375"/>
    <cellStyle name="注释 2 7 2 6 3" xfId="45376"/>
    <cellStyle name="注释 2 7 2 6 4" xfId="45377"/>
    <cellStyle name="注释 2 7 2 7" xfId="45378"/>
    <cellStyle name="注释 2 7 2 7 2" xfId="45379"/>
    <cellStyle name="注释 2 7 2 7 3" xfId="45380"/>
    <cellStyle name="注释 2 7 2 8" xfId="45381"/>
    <cellStyle name="注释 2 7 2 9" xfId="45382"/>
    <cellStyle name="注释 2 7 3" xfId="45383"/>
    <cellStyle name="注释 2 7 3 2" xfId="45384"/>
    <cellStyle name="注释 2 7 3 2 2" xfId="45385"/>
    <cellStyle name="注释 2 7 3 2 2 2" xfId="45386"/>
    <cellStyle name="注释 2 7 3 2 2 2 2" xfId="45387"/>
    <cellStyle name="注释 2 7 3 2 2 2 2 2" xfId="45388"/>
    <cellStyle name="注释 2 7 3 2 2 2 2 3" xfId="45389"/>
    <cellStyle name="注释 2 7 3 2 2 2 3" xfId="45390"/>
    <cellStyle name="注释 2 7 3 2 2 2 4" xfId="45391"/>
    <cellStyle name="注释 2 7 3 2 2 3" xfId="45392"/>
    <cellStyle name="注释 2 7 3 2 2 3 2" xfId="45393"/>
    <cellStyle name="注释 2 7 3 2 2 3 2 2" xfId="45394"/>
    <cellStyle name="注释 2 7 3 2 2 3 2 3" xfId="45395"/>
    <cellStyle name="注释 2 7 3 2 2 3 3" xfId="45396"/>
    <cellStyle name="注释 2 7 3 2 2 3 4" xfId="45397"/>
    <cellStyle name="注释 2 7 3 2 2 4" xfId="45398"/>
    <cellStyle name="注释 2 7 3 2 2 4 2" xfId="45399"/>
    <cellStyle name="注释 2 7 3 2 2 4 2 2" xfId="45400"/>
    <cellStyle name="注释 2 7 3 2 2 4 2 3" xfId="45401"/>
    <cellStyle name="注释 2 7 3 2 2 4 3" xfId="45402"/>
    <cellStyle name="注释 2 7 3 2 2 4 4" xfId="45403"/>
    <cellStyle name="注释 2 7 3 2 2 5" xfId="45404"/>
    <cellStyle name="注释 2 7 3 2 2 5 2" xfId="45405"/>
    <cellStyle name="注释 2 7 3 2 2 5 3" xfId="45406"/>
    <cellStyle name="注释 2 7 3 2 2 6" xfId="45407"/>
    <cellStyle name="注释 2 7 3 2 2 6 2" xfId="45408"/>
    <cellStyle name="注释 2 7 3 2 2 6 3" xfId="45409"/>
    <cellStyle name="注释 2 7 3 2 2 7" xfId="45410"/>
    <cellStyle name="注释 2 7 3 2 2 8" xfId="45411"/>
    <cellStyle name="注释 2 7 3 2 3" xfId="45412"/>
    <cellStyle name="注释 2 7 3 2 3 2" xfId="45413"/>
    <cellStyle name="注释 2 7 3 2 3 2 2" xfId="45414"/>
    <cellStyle name="注释 2 7 3 2 3 2 2 2" xfId="45415"/>
    <cellStyle name="注释 2 7 3 2 3 2 2 3" xfId="45416"/>
    <cellStyle name="注释 2 7 3 2 3 2 3" xfId="45417"/>
    <cellStyle name="注释 2 7 3 2 3 2 4" xfId="45418"/>
    <cellStyle name="注释 2 7 3 2 3 3" xfId="45419"/>
    <cellStyle name="注释 2 7 3 2 3 3 2" xfId="45420"/>
    <cellStyle name="注释 2 7 3 2 3 3 2 2" xfId="45421"/>
    <cellStyle name="注释 2 7 3 2 3 3 2 3" xfId="45422"/>
    <cellStyle name="注释 2 7 3 2 3 3 3" xfId="45423"/>
    <cellStyle name="注释 2 7 3 2 3 3 4" xfId="45424"/>
    <cellStyle name="注释 2 7 3 2 3 4" xfId="45425"/>
    <cellStyle name="注释 2 7 3 2 3 4 2" xfId="45426"/>
    <cellStyle name="注释 2 7 3 2 3 4 2 2" xfId="45427"/>
    <cellStyle name="注释 2 7 3 2 3 4 2 3" xfId="45428"/>
    <cellStyle name="注释 2 7 3 2 3 4 3" xfId="45429"/>
    <cellStyle name="注释 2 7 3 2 3 4 4" xfId="45430"/>
    <cellStyle name="注释 2 7 3 2 3 5" xfId="45431"/>
    <cellStyle name="注释 2 7 3 2 3 5 2" xfId="45432"/>
    <cellStyle name="注释 2 7 3 2 3 5 3" xfId="45433"/>
    <cellStyle name="注释 2 7 3 2 3 6" xfId="45434"/>
    <cellStyle name="注释 2 7 3 2 3 6 2" xfId="45435"/>
    <cellStyle name="注释 2 7 3 2 3 6 3" xfId="45436"/>
    <cellStyle name="注释 2 7 3 2 3 7" xfId="45437"/>
    <cellStyle name="注释 2 7 3 2 3 8" xfId="45438"/>
    <cellStyle name="注释 2 7 3 2 4" xfId="45439"/>
    <cellStyle name="注释 2 7 3 2 4 2" xfId="45440"/>
    <cellStyle name="注释 2 7 3 2 4 2 2" xfId="45441"/>
    <cellStyle name="注释 2 7 3 2 4 2 2 2" xfId="45442"/>
    <cellStyle name="注释 2 7 3 2 4 2 2 3" xfId="45443"/>
    <cellStyle name="注释 2 7 3 2 4 2 3" xfId="45444"/>
    <cellStyle name="注释 2 7 3 2 4 2 4" xfId="45445"/>
    <cellStyle name="注释 2 7 3 2 4 3" xfId="45446"/>
    <cellStyle name="注释 2 7 3 2 4 3 2" xfId="45447"/>
    <cellStyle name="注释 2 7 3 2 4 3 2 2" xfId="45448"/>
    <cellStyle name="注释 2 7 3 2 4 3 2 3" xfId="45449"/>
    <cellStyle name="注释 2 7 3 2 4 3 3" xfId="45450"/>
    <cellStyle name="注释 2 7 3 2 4 3 4" xfId="45451"/>
    <cellStyle name="注释 2 7 3 2 4 4" xfId="45452"/>
    <cellStyle name="注释 2 7 3 2 4 4 2" xfId="45453"/>
    <cellStyle name="注释 2 7 3 2 4 4 2 2" xfId="45454"/>
    <cellStyle name="注释 2 7 3 2 4 4 2 3" xfId="45455"/>
    <cellStyle name="注释 2 7 3 2 4 4 3" xfId="45456"/>
    <cellStyle name="注释 2 7 3 2 4 4 4" xfId="45457"/>
    <cellStyle name="注释 2 7 3 2 4 5" xfId="45458"/>
    <cellStyle name="注释 2 7 3 2 4 5 2" xfId="45459"/>
    <cellStyle name="注释 2 7 3 2 4 5 3" xfId="45460"/>
    <cellStyle name="注释 2 7 3 2 4 6" xfId="45461"/>
    <cellStyle name="注释 2 7 3 2 4 6 2" xfId="45462"/>
    <cellStyle name="注释 2 7 3 2 4 6 3" xfId="45463"/>
    <cellStyle name="注释 2 7 3 2 4 7" xfId="45464"/>
    <cellStyle name="注释 2 7 3 2 4 8" xfId="45465"/>
    <cellStyle name="注释 2 7 3 2 5" xfId="45466"/>
    <cellStyle name="注释 2 7 3 2 5 2" xfId="45467"/>
    <cellStyle name="注释 2 7 3 2 5 2 2" xfId="45468"/>
    <cellStyle name="注释 2 7 3 2 5 2 3" xfId="45469"/>
    <cellStyle name="注释 2 7 3 2 5 3" xfId="45470"/>
    <cellStyle name="注释 2 7 3 2 5 4" xfId="45471"/>
    <cellStyle name="注释 2 7 3 2 6" xfId="45472"/>
    <cellStyle name="注释 2 7 3 2 6 2" xfId="45473"/>
    <cellStyle name="注释 2 7 3 2 6 3" xfId="45474"/>
    <cellStyle name="注释 2 7 3 2 7" xfId="45475"/>
    <cellStyle name="注释 2 7 3 2 7 2" xfId="45476"/>
    <cellStyle name="注释 2 7 3 2 7 3" xfId="45477"/>
    <cellStyle name="注释 2 7 3 2 8" xfId="45478"/>
    <cellStyle name="注释 2 7 3 2 9" xfId="45479"/>
    <cellStyle name="注释 2 7 3 3" xfId="45480"/>
    <cellStyle name="注释 2 7 3 3 2" xfId="45481"/>
    <cellStyle name="注释 2 7 3 3 2 2" xfId="45482"/>
    <cellStyle name="注释 2 7 3 3 2 2 2" xfId="45483"/>
    <cellStyle name="注释 2 7 3 3 2 2 3" xfId="45484"/>
    <cellStyle name="注释 2 7 3 3 2 3" xfId="45485"/>
    <cellStyle name="注释 2 7 3 3 2 4" xfId="45486"/>
    <cellStyle name="注释 2 7 3 3 3" xfId="45487"/>
    <cellStyle name="注释 2 7 3 3 3 2" xfId="45488"/>
    <cellStyle name="注释 2 7 3 3 3 2 2" xfId="45489"/>
    <cellStyle name="注释 2 7 3 3 3 2 3" xfId="45490"/>
    <cellStyle name="注释 2 7 3 3 3 3" xfId="45491"/>
    <cellStyle name="注释 2 7 3 3 3 4" xfId="45492"/>
    <cellStyle name="注释 2 7 3 3 4" xfId="45493"/>
    <cellStyle name="注释 2 7 3 3 4 2" xfId="45494"/>
    <cellStyle name="注释 2 7 3 3 4 2 2" xfId="45495"/>
    <cellStyle name="注释 2 7 3 3 4 2 3" xfId="45496"/>
    <cellStyle name="注释 2 7 3 3 4 3" xfId="45497"/>
    <cellStyle name="注释 2 7 3 3 4 4" xfId="45498"/>
    <cellStyle name="注释 2 7 3 3 5" xfId="45499"/>
    <cellStyle name="注释 2 7 3 3 5 2" xfId="45500"/>
    <cellStyle name="注释 2 7 3 3 5 3" xfId="45501"/>
    <cellStyle name="注释 2 7 3 3 6" xfId="45502"/>
    <cellStyle name="注释 2 7 3 3 6 2" xfId="45503"/>
    <cellStyle name="注释 2 7 3 3 6 3" xfId="45504"/>
    <cellStyle name="注释 2 7 3 3 7" xfId="45505"/>
    <cellStyle name="注释 2 7 3 3 8" xfId="45506"/>
    <cellStyle name="注释 2 7 3 4" xfId="45507"/>
    <cellStyle name="注释 2 7 3 4 2" xfId="45508"/>
    <cellStyle name="注释 2 7 3 4 2 2" xfId="45509"/>
    <cellStyle name="注释 2 7 3 4 2 2 2" xfId="45510"/>
    <cellStyle name="注释 2 7 3 4 2 2 3" xfId="45511"/>
    <cellStyle name="注释 2 7 3 4 2 3" xfId="45512"/>
    <cellStyle name="注释 2 7 3 4 2 4" xfId="45513"/>
    <cellStyle name="注释 2 7 3 4 3" xfId="45514"/>
    <cellStyle name="注释 2 7 3 4 3 2" xfId="45515"/>
    <cellStyle name="注释 2 7 3 4 3 2 2" xfId="45516"/>
    <cellStyle name="注释 2 7 3 4 3 2 3" xfId="45517"/>
    <cellStyle name="注释 2 7 3 4 3 3" xfId="45518"/>
    <cellStyle name="注释 2 7 3 4 3 4" xfId="45519"/>
    <cellStyle name="注释 2 7 3 4 4" xfId="45520"/>
    <cellStyle name="注释 2 7 3 4 4 2" xfId="45521"/>
    <cellStyle name="注释 2 7 3 4 4 2 2" xfId="45522"/>
    <cellStyle name="注释 2 7 3 4 4 2 3" xfId="45523"/>
    <cellStyle name="注释 2 7 3 4 4 3" xfId="45524"/>
    <cellStyle name="注释 2 7 3 4 4 4" xfId="45525"/>
    <cellStyle name="注释 2 7 3 4 5" xfId="45526"/>
    <cellStyle name="注释 2 7 3 4 5 2" xfId="45527"/>
    <cellStyle name="注释 2 7 3 4 5 3" xfId="45528"/>
    <cellStyle name="注释 2 7 3 4 6" xfId="45529"/>
    <cellStyle name="注释 2 7 3 4 6 2" xfId="45530"/>
    <cellStyle name="注释 2 7 3 4 6 3" xfId="45531"/>
    <cellStyle name="注释 2 7 3 4 7" xfId="45532"/>
    <cellStyle name="注释 2 7 3 4 8" xfId="45533"/>
    <cellStyle name="注释 2 7 3 5" xfId="45534"/>
    <cellStyle name="注释 2 7 3 5 2" xfId="45535"/>
    <cellStyle name="注释 2 7 3 5 2 2" xfId="45536"/>
    <cellStyle name="注释 2 7 3 5 2 2 2" xfId="45537"/>
    <cellStyle name="注释 2 7 3 5 2 2 3" xfId="45538"/>
    <cellStyle name="注释 2 7 3 5 2 3" xfId="45539"/>
    <cellStyle name="注释 2 7 3 5 2 4" xfId="45540"/>
    <cellStyle name="注释 2 7 3 5 3" xfId="45541"/>
    <cellStyle name="注释 2 7 3 5 3 2" xfId="45542"/>
    <cellStyle name="注释 2 7 3 5 3 2 2" xfId="45543"/>
    <cellStyle name="注释 2 7 3 5 3 2 3" xfId="45544"/>
    <cellStyle name="注释 2 7 3 5 3 3" xfId="45545"/>
    <cellStyle name="注释 2 7 3 5 3 4" xfId="45546"/>
    <cellStyle name="注释 2 7 3 5 4" xfId="45547"/>
    <cellStyle name="注释 2 7 3 5 4 2" xfId="45548"/>
    <cellStyle name="注释 2 7 3 5 4 2 2" xfId="45549"/>
    <cellStyle name="注释 2 7 3 5 4 2 3" xfId="45550"/>
    <cellStyle name="注释 2 7 3 5 4 3" xfId="45551"/>
    <cellStyle name="注释 2 7 3 5 4 4" xfId="45552"/>
    <cellStyle name="注释 2 7 3 5 5" xfId="45553"/>
    <cellStyle name="注释 2 7 3 5 5 2" xfId="45554"/>
    <cellStyle name="注释 2 7 3 5 5 3" xfId="45555"/>
    <cellStyle name="注释 2 7 3 5 6" xfId="45556"/>
    <cellStyle name="注释 2 7 3 5 6 2" xfId="45557"/>
    <cellStyle name="注释 2 7 3 5 6 3" xfId="45558"/>
    <cellStyle name="注释 2 7 3 5 7" xfId="45559"/>
    <cellStyle name="注释 2 7 3 5 8" xfId="45560"/>
    <cellStyle name="注释 2 7 3 6" xfId="45561"/>
    <cellStyle name="注释 2 7 3 6 2" xfId="45562"/>
    <cellStyle name="注释 2 7 3 6 2 2" xfId="45563"/>
    <cellStyle name="注释 2 7 3 6 2 3" xfId="45564"/>
    <cellStyle name="注释 2 7 3 6 3" xfId="45565"/>
    <cellStyle name="注释 2 7 3 6 4" xfId="45566"/>
    <cellStyle name="注释 2 7 3 7" xfId="45567"/>
    <cellStyle name="注释 2 7 3 7 2" xfId="45568"/>
    <cellStyle name="注释 2 7 3 7 3" xfId="45569"/>
    <cellStyle name="注释 2 7 3 8" xfId="45570"/>
    <cellStyle name="注释 2 7 3 9" xfId="45571"/>
    <cellStyle name="注释 2 7 4" xfId="45572"/>
    <cellStyle name="注释 2 7 4 2" xfId="45573"/>
    <cellStyle name="注释 2 7 4 2 2" xfId="45574"/>
    <cellStyle name="注释 2 7 4 2 2 2" xfId="45575"/>
    <cellStyle name="注释 2 7 4 2 2 2 2" xfId="45576"/>
    <cellStyle name="注释 2 7 4 2 2 2 2 2" xfId="45577"/>
    <cellStyle name="注释 2 7 4 2 2 2 2 3" xfId="45578"/>
    <cellStyle name="注释 2 7 4 2 2 2 3" xfId="45579"/>
    <cellStyle name="注释 2 7 4 2 2 2 4" xfId="45580"/>
    <cellStyle name="注释 2 7 4 2 2 3" xfId="45581"/>
    <cellStyle name="注释 2 7 4 2 2 3 2" xfId="45582"/>
    <cellStyle name="注释 2 7 4 2 2 3 2 2" xfId="45583"/>
    <cellStyle name="注释 2 7 4 2 2 3 2 3" xfId="45584"/>
    <cellStyle name="注释 2 7 4 2 2 3 3" xfId="45585"/>
    <cellStyle name="注释 2 7 4 2 2 3 4" xfId="45586"/>
    <cellStyle name="注释 2 7 4 2 2 4" xfId="45587"/>
    <cellStyle name="注释 2 7 4 2 2 4 2" xfId="45588"/>
    <cellStyle name="注释 2 7 4 2 2 4 2 2" xfId="45589"/>
    <cellStyle name="注释 2 7 4 2 2 4 2 3" xfId="45590"/>
    <cellStyle name="注释 2 7 4 2 2 4 3" xfId="45591"/>
    <cellStyle name="注释 2 7 4 2 2 4 4" xfId="45592"/>
    <cellStyle name="注释 2 7 4 2 2 5" xfId="45593"/>
    <cellStyle name="注释 2 7 4 2 2 5 2" xfId="45594"/>
    <cellStyle name="注释 2 7 4 2 2 5 3" xfId="45595"/>
    <cellStyle name="注释 2 7 4 2 2 6" xfId="45596"/>
    <cellStyle name="注释 2 7 4 2 2 6 2" xfId="45597"/>
    <cellStyle name="注释 2 7 4 2 2 6 3" xfId="45598"/>
    <cellStyle name="注释 2 7 4 2 2 7" xfId="45599"/>
    <cellStyle name="注释 2 7 4 2 2 8" xfId="45600"/>
    <cellStyle name="注释 2 7 4 2 3" xfId="45601"/>
    <cellStyle name="注释 2 7 4 2 3 2" xfId="45602"/>
    <cellStyle name="注释 2 7 4 2 3 2 2" xfId="45603"/>
    <cellStyle name="注释 2 7 4 2 3 2 2 2" xfId="45604"/>
    <cellStyle name="注释 2 7 4 2 3 2 2 3" xfId="45605"/>
    <cellStyle name="注释 2 7 4 2 3 2 3" xfId="45606"/>
    <cellStyle name="注释 2 7 4 2 3 2 4" xfId="45607"/>
    <cellStyle name="注释 2 7 4 2 3 3" xfId="45608"/>
    <cellStyle name="注释 2 7 4 2 3 3 2" xfId="45609"/>
    <cellStyle name="注释 2 7 4 2 3 3 2 2" xfId="45610"/>
    <cellStyle name="注释 2 7 4 2 3 3 2 3" xfId="45611"/>
    <cellStyle name="注释 2 7 4 2 3 3 3" xfId="45612"/>
    <cellStyle name="注释 2 7 4 2 3 3 4" xfId="45613"/>
    <cellStyle name="注释 2 7 4 2 3 4" xfId="45614"/>
    <cellStyle name="注释 2 7 4 2 3 4 2" xfId="45615"/>
    <cellStyle name="注释 2 7 4 2 3 4 2 2" xfId="45616"/>
    <cellStyle name="注释 2 7 4 2 3 4 2 3" xfId="45617"/>
    <cellStyle name="注释 2 7 4 2 3 4 3" xfId="45618"/>
    <cellStyle name="注释 2 7 4 2 3 4 4" xfId="45619"/>
    <cellStyle name="注释 2 7 4 2 3 5" xfId="45620"/>
    <cellStyle name="注释 2 7 4 2 3 5 2" xfId="45621"/>
    <cellStyle name="注释 2 7 4 2 3 5 3" xfId="45622"/>
    <cellStyle name="注释 2 7 4 2 3 6" xfId="45623"/>
    <cellStyle name="注释 2 7 4 2 3 6 2" xfId="45624"/>
    <cellStyle name="注释 2 7 4 2 3 6 3" xfId="45625"/>
    <cellStyle name="注释 2 7 4 2 3 7" xfId="45626"/>
    <cellStyle name="注释 2 7 4 2 3 8" xfId="45627"/>
    <cellStyle name="注释 2 7 4 2 4" xfId="45628"/>
    <cellStyle name="注释 2 7 4 2 4 2" xfId="45629"/>
    <cellStyle name="注释 2 7 4 2 4 2 2" xfId="45630"/>
    <cellStyle name="注释 2 7 4 2 4 2 2 2" xfId="45631"/>
    <cellStyle name="注释 2 7 4 2 4 2 2 3" xfId="45632"/>
    <cellStyle name="注释 2 7 4 2 4 2 3" xfId="45633"/>
    <cellStyle name="注释 2 7 4 2 4 2 4" xfId="45634"/>
    <cellStyle name="注释 2 7 4 2 4 3" xfId="45635"/>
    <cellStyle name="注释 2 7 4 2 4 3 2" xfId="45636"/>
    <cellStyle name="注释 2 7 4 2 4 3 2 2" xfId="45637"/>
    <cellStyle name="注释 2 7 4 2 4 3 2 3" xfId="45638"/>
    <cellStyle name="注释 2 7 4 2 4 3 3" xfId="45639"/>
    <cellStyle name="注释 2 7 4 2 4 3 4" xfId="45640"/>
    <cellStyle name="注释 2 7 4 2 4 4" xfId="45641"/>
    <cellStyle name="注释 2 7 4 2 4 4 2" xfId="45642"/>
    <cellStyle name="注释 2 7 4 2 4 4 2 2" xfId="45643"/>
    <cellStyle name="注释 2 7 4 2 4 4 2 3" xfId="45644"/>
    <cellStyle name="注释 2 7 4 2 4 4 3" xfId="45645"/>
    <cellStyle name="注释 2 7 4 2 4 4 4" xfId="45646"/>
    <cellStyle name="注释 2 7 4 2 4 5" xfId="45647"/>
    <cellStyle name="注释 2 7 4 2 4 5 2" xfId="45648"/>
    <cellStyle name="注释 2 7 4 2 4 5 3" xfId="45649"/>
    <cellStyle name="注释 2 7 4 2 4 6" xfId="45650"/>
    <cellStyle name="注释 2 7 4 2 4 6 2" xfId="45651"/>
    <cellStyle name="注释 2 7 4 2 4 6 3" xfId="45652"/>
    <cellStyle name="注释 2 7 4 2 4 7" xfId="45653"/>
    <cellStyle name="注释 2 7 4 2 4 8" xfId="45654"/>
    <cellStyle name="注释 2 7 4 2 5" xfId="45655"/>
    <cellStyle name="注释 2 7 4 2 5 2" xfId="45656"/>
    <cellStyle name="注释 2 7 4 2 5 2 2" xfId="45657"/>
    <cellStyle name="注释 2 7 4 2 5 2 3" xfId="45658"/>
    <cellStyle name="注释 2 7 4 2 5 3" xfId="45659"/>
    <cellStyle name="注释 2 7 4 2 5 4" xfId="45660"/>
    <cellStyle name="注释 2 7 4 2 6" xfId="45661"/>
    <cellStyle name="注释 2 7 4 2 6 2" xfId="45662"/>
    <cellStyle name="注释 2 7 4 2 6 3" xfId="45663"/>
    <cellStyle name="注释 2 7 4 2 7" xfId="45664"/>
    <cellStyle name="注释 2 7 4 2 7 2" xfId="45665"/>
    <cellStyle name="注释 2 7 4 2 7 3" xfId="45666"/>
    <cellStyle name="注释 2 7 4 2 8" xfId="45667"/>
    <cellStyle name="注释 2 7 4 2 9" xfId="45668"/>
    <cellStyle name="注释 2 7 4 3" xfId="45669"/>
    <cellStyle name="注释 2 7 4 3 2" xfId="45670"/>
    <cellStyle name="注释 2 7 4 3 2 2" xfId="45671"/>
    <cellStyle name="注释 2 7 4 3 2 2 2" xfId="45672"/>
    <cellStyle name="注释 2 7 4 3 2 2 3" xfId="45673"/>
    <cellStyle name="注释 2 7 4 3 2 3" xfId="45674"/>
    <cellStyle name="注释 2 7 4 3 2 4" xfId="45675"/>
    <cellStyle name="注释 2 7 4 3 3" xfId="45676"/>
    <cellStyle name="注释 2 7 4 3 3 2" xfId="45677"/>
    <cellStyle name="注释 2 7 4 3 3 2 2" xfId="45678"/>
    <cellStyle name="注释 2 7 4 3 3 2 3" xfId="45679"/>
    <cellStyle name="注释 2 7 4 3 3 3" xfId="45680"/>
    <cellStyle name="注释 2 7 4 3 3 4" xfId="45681"/>
    <cellStyle name="注释 2 7 4 3 4" xfId="45682"/>
    <cellStyle name="注释 2 7 4 3 4 2" xfId="45683"/>
    <cellStyle name="注释 2 7 4 3 4 2 2" xfId="45684"/>
    <cellStyle name="注释 2 7 4 3 4 2 3" xfId="45685"/>
    <cellStyle name="注释 2 7 4 3 4 3" xfId="45686"/>
    <cellStyle name="注释 2 7 4 3 4 4" xfId="45687"/>
    <cellStyle name="注释 2 7 4 3 5" xfId="45688"/>
    <cellStyle name="注释 2 7 4 3 5 2" xfId="45689"/>
    <cellStyle name="注释 2 7 4 3 5 3" xfId="45690"/>
    <cellStyle name="注释 2 7 4 3 6" xfId="45691"/>
    <cellStyle name="注释 2 7 4 3 6 2" xfId="45692"/>
    <cellStyle name="注释 2 7 4 3 6 3" xfId="45693"/>
    <cellStyle name="注释 2 7 4 3 7" xfId="45694"/>
    <cellStyle name="注释 2 7 4 3 8" xfId="45695"/>
    <cellStyle name="注释 2 7 4 4" xfId="45696"/>
    <cellStyle name="注释 2 7 4 4 2" xfId="45697"/>
    <cellStyle name="注释 2 7 4 4 2 2" xfId="45698"/>
    <cellStyle name="注释 2 7 4 4 2 2 2" xfId="45699"/>
    <cellStyle name="注释 2 7 4 4 2 2 3" xfId="45700"/>
    <cellStyle name="注释 2 7 4 4 2 3" xfId="45701"/>
    <cellStyle name="注释 2 7 4 4 2 4" xfId="45702"/>
    <cellStyle name="注释 2 7 4 4 3" xfId="45703"/>
    <cellStyle name="注释 2 7 4 4 3 2" xfId="45704"/>
    <cellStyle name="注释 2 7 4 4 3 2 2" xfId="45705"/>
    <cellStyle name="注释 2 7 4 4 3 2 3" xfId="45706"/>
    <cellStyle name="注释 2 7 4 4 3 3" xfId="45707"/>
    <cellStyle name="注释 2 7 4 4 3 4" xfId="45708"/>
    <cellStyle name="注释 2 7 4 4 4" xfId="45709"/>
    <cellStyle name="注释 2 7 4 4 4 2" xfId="45710"/>
    <cellStyle name="注释 2 7 4 4 4 2 2" xfId="45711"/>
    <cellStyle name="注释 2 7 4 4 4 2 3" xfId="45712"/>
    <cellStyle name="注释 2 7 4 4 4 3" xfId="45713"/>
    <cellStyle name="注释 2 7 4 4 4 4" xfId="45714"/>
    <cellStyle name="注释 2 7 4 4 5" xfId="45715"/>
    <cellStyle name="注释 2 7 4 4 5 2" xfId="45716"/>
    <cellStyle name="注释 2 7 4 4 5 3" xfId="45717"/>
    <cellStyle name="注释 2 7 4 4 6" xfId="45718"/>
    <cellStyle name="注释 2 7 4 4 6 2" xfId="45719"/>
    <cellStyle name="注释 2 7 4 4 6 3" xfId="45720"/>
    <cellStyle name="注释 2 7 4 4 7" xfId="45721"/>
    <cellStyle name="注释 2 7 4 4 8" xfId="45722"/>
    <cellStyle name="注释 2 7 4 5" xfId="45723"/>
    <cellStyle name="注释 2 7 4 5 2" xfId="45724"/>
    <cellStyle name="注释 2 7 4 5 2 2" xfId="45725"/>
    <cellStyle name="注释 2 7 4 5 2 2 2" xfId="45726"/>
    <cellStyle name="注释 2 7 4 5 2 2 3" xfId="45727"/>
    <cellStyle name="注释 2 7 4 5 2 3" xfId="45728"/>
    <cellStyle name="注释 2 7 4 5 2 4" xfId="45729"/>
    <cellStyle name="注释 2 7 4 5 3" xfId="45730"/>
    <cellStyle name="注释 2 7 4 5 3 2" xfId="45731"/>
    <cellStyle name="注释 2 7 4 5 3 2 2" xfId="45732"/>
    <cellStyle name="注释 2 7 4 5 3 2 3" xfId="45733"/>
    <cellStyle name="注释 2 7 4 5 3 3" xfId="45734"/>
    <cellStyle name="注释 2 7 4 5 3 4" xfId="45735"/>
    <cellStyle name="注释 2 7 4 5 4" xfId="45736"/>
    <cellStyle name="注释 2 7 4 5 4 2" xfId="45737"/>
    <cellStyle name="注释 2 7 4 5 4 2 2" xfId="45738"/>
    <cellStyle name="注释 2 7 4 5 4 2 3" xfId="45739"/>
    <cellStyle name="注释 2 7 4 5 4 3" xfId="45740"/>
    <cellStyle name="注释 2 7 4 5 4 4" xfId="45741"/>
    <cellStyle name="注释 2 7 4 5 5" xfId="45742"/>
    <cellStyle name="注释 2 7 4 5 5 2" xfId="45743"/>
    <cellStyle name="注释 2 7 4 5 5 3" xfId="45744"/>
    <cellStyle name="注释 2 7 4 5 6" xfId="45745"/>
    <cellStyle name="注释 2 7 4 5 6 2" xfId="45746"/>
    <cellStyle name="注释 2 7 4 5 6 3" xfId="45747"/>
    <cellStyle name="注释 2 7 4 5 7" xfId="45748"/>
    <cellStyle name="注释 2 7 4 5 8" xfId="45749"/>
    <cellStyle name="注释 2 7 4 6" xfId="45750"/>
    <cellStyle name="注释 2 7 4 6 2" xfId="45751"/>
    <cellStyle name="注释 2 7 4 6 2 2" xfId="45752"/>
    <cellStyle name="注释 2 7 4 6 2 3" xfId="45753"/>
    <cellStyle name="注释 2 7 4 6 3" xfId="45754"/>
    <cellStyle name="注释 2 7 4 6 4" xfId="45755"/>
    <cellStyle name="注释 2 7 4 7" xfId="45756"/>
    <cellStyle name="注释 2 7 4 8" xfId="45757"/>
    <cellStyle name="注释 2 7 5" xfId="45758"/>
    <cellStyle name="注释 2 7 5 2" xfId="45759"/>
    <cellStyle name="注释 2 7 5 2 2" xfId="45760"/>
    <cellStyle name="注释 2 7 5 2 2 2" xfId="45761"/>
    <cellStyle name="注释 2 7 5 2 2 2 2" xfId="45762"/>
    <cellStyle name="注释 2 7 5 2 2 2 3" xfId="45763"/>
    <cellStyle name="注释 2 7 5 2 2 3" xfId="45764"/>
    <cellStyle name="注释 2 7 5 2 2 4" xfId="45765"/>
    <cellStyle name="注释 2 7 5 2 3" xfId="45766"/>
    <cellStyle name="注释 2 7 5 2 3 2" xfId="45767"/>
    <cellStyle name="注释 2 7 5 2 3 2 2" xfId="45768"/>
    <cellStyle name="注释 2 7 5 2 3 2 3" xfId="45769"/>
    <cellStyle name="注释 2 7 5 2 3 3" xfId="45770"/>
    <cellStyle name="注释 2 7 5 2 3 4" xfId="45771"/>
    <cellStyle name="注释 2 7 5 2 4" xfId="45772"/>
    <cellStyle name="注释 2 7 5 2 4 2" xfId="45773"/>
    <cellStyle name="注释 2 7 5 2 4 2 2" xfId="45774"/>
    <cellStyle name="注释 2 7 5 2 4 2 3" xfId="45775"/>
    <cellStyle name="注释 2 7 5 2 4 3" xfId="45776"/>
    <cellStyle name="注释 2 7 5 2 4 4" xfId="45777"/>
    <cellStyle name="注释 2 7 5 2 5" xfId="45778"/>
    <cellStyle name="注释 2 7 5 2 5 2" xfId="45779"/>
    <cellStyle name="注释 2 7 5 2 5 3" xfId="45780"/>
    <cellStyle name="注释 2 7 5 2 6" xfId="45781"/>
    <cellStyle name="注释 2 7 5 2 6 2" xfId="45782"/>
    <cellStyle name="注释 2 7 5 2 6 3" xfId="45783"/>
    <cellStyle name="注释 2 7 5 2 7" xfId="45784"/>
    <cellStyle name="注释 2 7 5 2 8" xfId="45785"/>
    <cellStyle name="注释 2 7 5 3" xfId="45786"/>
    <cellStyle name="注释 2 7 5 3 2" xfId="45787"/>
    <cellStyle name="注释 2 7 5 3 2 2" xfId="45788"/>
    <cellStyle name="注释 2 7 5 3 2 2 2" xfId="45789"/>
    <cellStyle name="注释 2 7 5 3 2 2 3" xfId="45790"/>
    <cellStyle name="注释 2 7 5 3 2 3" xfId="45791"/>
    <cellStyle name="注释 2 7 5 3 2 4" xfId="45792"/>
    <cellStyle name="注释 2 7 5 3 3" xfId="45793"/>
    <cellStyle name="注释 2 7 5 3 3 2" xfId="45794"/>
    <cellStyle name="注释 2 7 5 3 3 2 2" xfId="45795"/>
    <cellStyle name="注释 2 7 5 3 3 2 3" xfId="45796"/>
    <cellStyle name="注释 2 7 5 3 3 3" xfId="45797"/>
    <cellStyle name="注释 2 7 5 3 3 4" xfId="45798"/>
    <cellStyle name="注释 2 7 5 3 4" xfId="45799"/>
    <cellStyle name="注释 2 7 5 3 4 2" xfId="45800"/>
    <cellStyle name="注释 2 7 5 3 4 2 2" xfId="45801"/>
    <cellStyle name="注释 2 7 5 3 4 2 3" xfId="45802"/>
    <cellStyle name="注释 2 7 5 3 4 3" xfId="45803"/>
    <cellStyle name="注释 2 7 5 3 4 4" xfId="45804"/>
    <cellStyle name="注释 2 7 5 3 5" xfId="45805"/>
    <cellStyle name="注释 2 7 5 3 5 2" xfId="45806"/>
    <cellStyle name="注释 2 7 5 3 5 3" xfId="45807"/>
    <cellStyle name="注释 2 7 5 3 6" xfId="45808"/>
    <cellStyle name="注释 2 7 5 3 6 2" xfId="45809"/>
    <cellStyle name="注释 2 7 5 3 6 3" xfId="45810"/>
    <cellStyle name="注释 2 7 5 3 7" xfId="45811"/>
    <cellStyle name="注释 2 7 5 3 8" xfId="45812"/>
    <cellStyle name="注释 2 7 5 4" xfId="45813"/>
    <cellStyle name="注释 2 7 5 4 2" xfId="45814"/>
    <cellStyle name="注释 2 7 5 4 2 2" xfId="45815"/>
    <cellStyle name="注释 2 7 5 4 2 2 2" xfId="45816"/>
    <cellStyle name="注释 2 7 5 4 2 2 3" xfId="45817"/>
    <cellStyle name="注释 2 7 5 4 2 3" xfId="45818"/>
    <cellStyle name="注释 2 7 5 4 2 4" xfId="45819"/>
    <cellStyle name="注释 2 7 5 4 3" xfId="45820"/>
    <cellStyle name="注释 2 7 5 4 3 2" xfId="45821"/>
    <cellStyle name="注释 2 7 5 4 3 2 2" xfId="45822"/>
    <cellStyle name="注释 2 7 5 4 3 2 3" xfId="45823"/>
    <cellStyle name="注释 2 7 5 4 3 3" xfId="45824"/>
    <cellStyle name="注释 2 7 5 4 3 4" xfId="45825"/>
    <cellStyle name="注释 2 7 5 4 4" xfId="45826"/>
    <cellStyle name="注释 2 7 5 4 4 2" xfId="45827"/>
    <cellStyle name="注释 2 7 5 4 4 2 2" xfId="45828"/>
    <cellStyle name="注释 2 7 5 4 4 2 3" xfId="45829"/>
    <cellStyle name="注释 2 7 5 4 4 3" xfId="45830"/>
    <cellStyle name="注释 2 7 5 4 4 4" xfId="45831"/>
    <cellStyle name="注释 2 7 5 4 5" xfId="45832"/>
    <cellStyle name="注释 2 7 5 4 5 2" xfId="45833"/>
    <cellStyle name="注释 2 7 5 4 5 3" xfId="45834"/>
    <cellStyle name="注释 2 7 5 4 6" xfId="45835"/>
    <cellStyle name="注释 2 7 5 4 6 2" xfId="45836"/>
    <cellStyle name="注释 2 7 5 4 6 3" xfId="45837"/>
    <cellStyle name="注释 2 7 5 4 7" xfId="45838"/>
    <cellStyle name="注释 2 7 5 4 8" xfId="45839"/>
    <cellStyle name="注释 2 7 5 5" xfId="45840"/>
    <cellStyle name="注释 2 7 5 5 2" xfId="45841"/>
    <cellStyle name="注释 2 7 5 5 2 2" xfId="45842"/>
    <cellStyle name="注释 2 7 5 5 2 3" xfId="45843"/>
    <cellStyle name="注释 2 7 5 5 3" xfId="45844"/>
    <cellStyle name="注释 2 7 5 5 4" xfId="45845"/>
    <cellStyle name="注释 2 7 5 6" xfId="45846"/>
    <cellStyle name="注释 2 7 5 6 2" xfId="45847"/>
    <cellStyle name="注释 2 7 5 6 3" xfId="45848"/>
    <cellStyle name="注释 2 7 5 7" xfId="45849"/>
    <cellStyle name="注释 2 7 5 7 2" xfId="45850"/>
    <cellStyle name="注释 2 7 5 7 3" xfId="45851"/>
    <cellStyle name="注释 2 7 5 8" xfId="45852"/>
    <cellStyle name="注释 2 7 5 9" xfId="45853"/>
    <cellStyle name="注释 2 7 6" xfId="45854"/>
    <cellStyle name="注释 2 7 6 2" xfId="45855"/>
    <cellStyle name="注释 2 7 6 2 2" xfId="45856"/>
    <cellStyle name="注释 2 7 6 2 2 2" xfId="45857"/>
    <cellStyle name="注释 2 7 6 2 2 3" xfId="45858"/>
    <cellStyle name="注释 2 7 6 2 3" xfId="45859"/>
    <cellStyle name="注释 2 7 6 2 4" xfId="45860"/>
    <cellStyle name="注释 2 7 6 3" xfId="45861"/>
    <cellStyle name="注释 2 7 6 3 2" xfId="45862"/>
    <cellStyle name="注释 2 7 6 3 2 2" xfId="45863"/>
    <cellStyle name="注释 2 7 6 3 2 3" xfId="45864"/>
    <cellStyle name="注释 2 7 6 3 3" xfId="45865"/>
    <cellStyle name="注释 2 7 6 3 4" xfId="45866"/>
    <cellStyle name="注释 2 7 6 4" xfId="45867"/>
    <cellStyle name="注释 2 7 6 4 2" xfId="45868"/>
    <cellStyle name="注释 2 7 6 4 2 2" xfId="45869"/>
    <cellStyle name="注释 2 7 6 4 2 3" xfId="45870"/>
    <cellStyle name="注释 2 7 6 4 3" xfId="45871"/>
    <cellStyle name="注释 2 7 6 4 4" xfId="45872"/>
    <cellStyle name="注释 2 7 6 5" xfId="45873"/>
    <cellStyle name="注释 2 7 6 5 2" xfId="45874"/>
    <cellStyle name="注释 2 7 6 5 3" xfId="45875"/>
    <cellStyle name="注释 2 7 6 6" xfId="45876"/>
    <cellStyle name="注释 2 7 6 6 2" xfId="45877"/>
    <cellStyle name="注释 2 7 6 6 3" xfId="45878"/>
    <cellStyle name="注释 2 7 6 7" xfId="45879"/>
    <cellStyle name="注释 2 7 6 8" xfId="45880"/>
    <cellStyle name="注释 2 7 7" xfId="45881"/>
    <cellStyle name="注释 2 7 7 2" xfId="45882"/>
    <cellStyle name="注释 2 7 7 2 2" xfId="45883"/>
    <cellStyle name="注释 2 7 7 2 2 2" xfId="45884"/>
    <cellStyle name="注释 2 7 7 2 2 3" xfId="45885"/>
    <cellStyle name="注释 2 7 7 2 3" xfId="45886"/>
    <cellStyle name="注释 2 7 7 2 4" xfId="45887"/>
    <cellStyle name="注释 2 7 7 3" xfId="45888"/>
    <cellStyle name="注释 2 7 7 3 2" xfId="45889"/>
    <cellStyle name="注释 2 7 7 3 2 2" xfId="45890"/>
    <cellStyle name="注释 2 7 7 3 2 3" xfId="45891"/>
    <cellStyle name="注释 2 7 7 3 3" xfId="45892"/>
    <cellStyle name="注释 2 7 7 3 4" xfId="45893"/>
    <cellStyle name="注释 2 7 7 4" xfId="45894"/>
    <cellStyle name="注释 2 7 7 4 2" xfId="45895"/>
    <cellStyle name="注释 2 7 7 4 2 2" xfId="45896"/>
    <cellStyle name="注释 2 7 7 4 2 3" xfId="45897"/>
    <cellStyle name="注释 2 7 7 4 3" xfId="45898"/>
    <cellStyle name="注释 2 7 7 4 4" xfId="45899"/>
    <cellStyle name="注释 2 7 7 5" xfId="45900"/>
    <cellStyle name="注释 2 7 7 5 2" xfId="45901"/>
    <cellStyle name="注释 2 7 7 5 3" xfId="45902"/>
    <cellStyle name="注释 2 7 7 6" xfId="45903"/>
    <cellStyle name="注释 2 7 7 6 2" xfId="45904"/>
    <cellStyle name="注释 2 7 7 6 3" xfId="45905"/>
    <cellStyle name="注释 2 7 7 7" xfId="45906"/>
    <cellStyle name="注释 2 7 7 8" xfId="45907"/>
    <cellStyle name="注释 2 7 8" xfId="45908"/>
    <cellStyle name="注释 2 7 8 2" xfId="45909"/>
    <cellStyle name="注释 2 7 8 2 2" xfId="45910"/>
    <cellStyle name="注释 2 7 8 2 2 2" xfId="45911"/>
    <cellStyle name="注释 2 7 8 2 2 3" xfId="45912"/>
    <cellStyle name="注释 2 7 8 2 3" xfId="45913"/>
    <cellStyle name="注释 2 7 8 2 4" xfId="45914"/>
    <cellStyle name="注释 2 7 8 3" xfId="45915"/>
    <cellStyle name="注释 2 7 8 3 2" xfId="45916"/>
    <cellStyle name="注释 2 7 8 3 2 2" xfId="45917"/>
    <cellStyle name="注释 2 7 8 3 2 3" xfId="45918"/>
    <cellStyle name="注释 2 7 8 3 3" xfId="45919"/>
    <cellStyle name="注释 2 7 8 3 4" xfId="45920"/>
    <cellStyle name="注释 2 7 8 4" xfId="45921"/>
    <cellStyle name="注释 2 7 8 4 2" xfId="45922"/>
    <cellStyle name="注释 2 7 8 4 2 2" xfId="45923"/>
    <cellStyle name="注释 2 7 8 4 2 3" xfId="45924"/>
    <cellStyle name="注释 2 7 8 4 3" xfId="45925"/>
    <cellStyle name="注释 2 7 8 4 4" xfId="45926"/>
    <cellStyle name="注释 2 7 8 5" xfId="45927"/>
    <cellStyle name="注释 2 7 8 5 2" xfId="45928"/>
    <cellStyle name="注释 2 7 8 5 3" xfId="45929"/>
    <cellStyle name="注释 2 7 8 6" xfId="45930"/>
    <cellStyle name="注释 2 7 8 6 2" xfId="45931"/>
    <cellStyle name="注释 2 7 8 6 3" xfId="45932"/>
    <cellStyle name="注释 2 7 8 7" xfId="45933"/>
    <cellStyle name="注释 2 7 8 8" xfId="45934"/>
    <cellStyle name="注释 2 7 9" xfId="45935"/>
    <cellStyle name="注释 2 7 9 2" xfId="45936"/>
    <cellStyle name="注释 2 7 9 2 2" xfId="45937"/>
    <cellStyle name="注释 2 7 9 2 3" xfId="45938"/>
    <cellStyle name="注释 2 7 9 3" xfId="45939"/>
    <cellStyle name="注释 2 7 9 4" xfId="45940"/>
    <cellStyle name="注释 2 8" xfId="45941"/>
    <cellStyle name="注释 2 8 2" xfId="45942"/>
    <cellStyle name="注释 2 8 2 2" xfId="45943"/>
    <cellStyle name="注释 2 8 2 2 2" xfId="45944"/>
    <cellStyle name="注释 2 8 2 2 2 2" xfId="45945"/>
    <cellStyle name="注释 2 8 2 2 2 2 2" xfId="45946"/>
    <cellStyle name="注释 2 8 2 2 2 2 3" xfId="45947"/>
    <cellStyle name="注释 2 8 2 2 2 3" xfId="45948"/>
    <cellStyle name="注释 2 8 2 2 2 4" xfId="45949"/>
    <cellStyle name="注释 2 8 2 2 3" xfId="45950"/>
    <cellStyle name="注释 2 8 2 2 3 2" xfId="45951"/>
    <cellStyle name="注释 2 8 2 2 3 2 2" xfId="45952"/>
    <cellStyle name="注释 2 8 2 2 3 2 3" xfId="45953"/>
    <cellStyle name="注释 2 8 2 2 3 3" xfId="45954"/>
    <cellStyle name="注释 2 8 2 2 3 4" xfId="45955"/>
    <cellStyle name="注释 2 8 2 2 4" xfId="45956"/>
    <cellStyle name="注释 2 8 2 2 4 2" xfId="45957"/>
    <cellStyle name="注释 2 8 2 2 4 2 2" xfId="45958"/>
    <cellStyle name="注释 2 8 2 2 4 2 3" xfId="45959"/>
    <cellStyle name="注释 2 8 2 2 4 3" xfId="45960"/>
    <cellStyle name="注释 2 8 2 2 4 4" xfId="45961"/>
    <cellStyle name="注释 2 8 2 2 5" xfId="45962"/>
    <cellStyle name="注释 2 8 2 2 5 2" xfId="45963"/>
    <cellStyle name="注释 2 8 2 2 5 3" xfId="45964"/>
    <cellStyle name="注释 2 8 2 2 6" xfId="45965"/>
    <cellStyle name="注释 2 8 2 2 6 2" xfId="45966"/>
    <cellStyle name="注释 2 8 2 2 6 3" xfId="45967"/>
    <cellStyle name="注释 2 8 2 2 7" xfId="45968"/>
    <cellStyle name="注释 2 8 2 2 8" xfId="45969"/>
    <cellStyle name="注释 2 8 2 3" xfId="45970"/>
    <cellStyle name="注释 2 8 2 3 2" xfId="45971"/>
    <cellStyle name="注释 2 8 2 3 2 2" xfId="45972"/>
    <cellStyle name="注释 2 8 2 3 2 2 2" xfId="45973"/>
    <cellStyle name="注释 2 8 2 3 2 2 3" xfId="45974"/>
    <cellStyle name="注释 2 8 2 3 2 3" xfId="45975"/>
    <cellStyle name="注释 2 8 2 3 2 4" xfId="45976"/>
    <cellStyle name="注释 2 8 2 3 3" xfId="45977"/>
    <cellStyle name="注释 2 8 2 3 3 2" xfId="45978"/>
    <cellStyle name="注释 2 8 2 3 3 2 2" xfId="45979"/>
    <cellStyle name="注释 2 8 2 3 3 2 3" xfId="45980"/>
    <cellStyle name="注释 2 8 2 3 3 3" xfId="45981"/>
    <cellStyle name="注释 2 8 2 3 3 4" xfId="45982"/>
    <cellStyle name="注释 2 8 2 3 4" xfId="45983"/>
    <cellStyle name="注释 2 8 2 3 4 2" xfId="45984"/>
    <cellStyle name="注释 2 8 2 3 4 2 2" xfId="45985"/>
    <cellStyle name="注释 2 8 2 3 4 2 3" xfId="45986"/>
    <cellStyle name="注释 2 8 2 3 4 3" xfId="45987"/>
    <cellStyle name="注释 2 8 2 3 4 4" xfId="45988"/>
    <cellStyle name="注释 2 8 2 3 5" xfId="45989"/>
    <cellStyle name="注释 2 8 2 3 5 2" xfId="45990"/>
    <cellStyle name="注释 2 8 2 3 5 3" xfId="45991"/>
    <cellStyle name="注释 2 8 2 3 6" xfId="45992"/>
    <cellStyle name="注释 2 8 2 3 6 2" xfId="45993"/>
    <cellStyle name="注释 2 8 2 3 6 3" xfId="45994"/>
    <cellStyle name="注释 2 8 2 3 7" xfId="45995"/>
    <cellStyle name="注释 2 8 2 3 8" xfId="45996"/>
    <cellStyle name="注释 2 8 2 4" xfId="45997"/>
    <cellStyle name="注释 2 8 2 4 2" xfId="45998"/>
    <cellStyle name="注释 2 8 2 4 2 2" xfId="45999"/>
    <cellStyle name="注释 2 8 2 4 2 2 2" xfId="46000"/>
    <cellStyle name="注释 2 8 2 4 2 2 3" xfId="46001"/>
    <cellStyle name="注释 2 8 2 4 2 3" xfId="46002"/>
    <cellStyle name="注释 2 8 2 4 2 4" xfId="46003"/>
    <cellStyle name="注释 2 8 2 4 3" xfId="46004"/>
    <cellStyle name="注释 2 8 2 4 3 2" xfId="46005"/>
    <cellStyle name="注释 2 8 2 4 3 2 2" xfId="46006"/>
    <cellStyle name="注释 2 8 2 4 3 2 3" xfId="46007"/>
    <cellStyle name="注释 2 8 2 4 3 3" xfId="46008"/>
    <cellStyle name="注释 2 8 2 4 3 4" xfId="46009"/>
    <cellStyle name="注释 2 8 2 4 4" xfId="46010"/>
    <cellStyle name="注释 2 8 2 4 4 2" xfId="46011"/>
    <cellStyle name="注释 2 8 2 4 4 2 2" xfId="46012"/>
    <cellStyle name="注释 2 8 2 4 4 2 3" xfId="46013"/>
    <cellStyle name="注释 2 8 2 4 4 3" xfId="46014"/>
    <cellStyle name="注释 2 8 2 4 4 4" xfId="46015"/>
    <cellStyle name="注释 2 8 2 4 5" xfId="46016"/>
    <cellStyle name="注释 2 8 2 4 5 2" xfId="46017"/>
    <cellStyle name="注释 2 8 2 4 5 3" xfId="46018"/>
    <cellStyle name="注释 2 8 2 4 6" xfId="46019"/>
    <cellStyle name="注释 2 8 2 4 6 2" xfId="46020"/>
    <cellStyle name="注释 2 8 2 4 6 3" xfId="46021"/>
    <cellStyle name="注释 2 8 2 4 7" xfId="46022"/>
    <cellStyle name="注释 2 8 2 4 8" xfId="46023"/>
    <cellStyle name="注释 2 8 2 5" xfId="46024"/>
    <cellStyle name="注释 2 8 2 5 2" xfId="46025"/>
    <cellStyle name="注释 2 8 2 5 2 2" xfId="46026"/>
    <cellStyle name="注释 2 8 2 5 2 3" xfId="46027"/>
    <cellStyle name="注释 2 8 2 5 3" xfId="46028"/>
    <cellStyle name="注释 2 8 2 5 4" xfId="46029"/>
    <cellStyle name="注释 2 8 2 6" xfId="46030"/>
    <cellStyle name="注释 2 8 2 6 2" xfId="46031"/>
    <cellStyle name="注释 2 8 2 6 3" xfId="46032"/>
    <cellStyle name="注释 2 8 2 7" xfId="46033"/>
    <cellStyle name="注释 2 8 2 7 2" xfId="46034"/>
    <cellStyle name="注释 2 8 2 7 3" xfId="46035"/>
    <cellStyle name="注释 2 8 2 8" xfId="46036"/>
    <cellStyle name="注释 2 8 2 9" xfId="46037"/>
    <cellStyle name="注释 2 8 3" xfId="46038"/>
    <cellStyle name="注释 2 8 3 2" xfId="46039"/>
    <cellStyle name="注释 2 8 3 2 2" xfId="46040"/>
    <cellStyle name="注释 2 8 3 2 2 2" xfId="46041"/>
    <cellStyle name="注释 2 8 3 2 2 3" xfId="46042"/>
    <cellStyle name="注释 2 8 3 2 3" xfId="46043"/>
    <cellStyle name="注释 2 8 3 2 4" xfId="46044"/>
    <cellStyle name="注释 2 8 3 3" xfId="46045"/>
    <cellStyle name="注释 2 8 3 3 2" xfId="46046"/>
    <cellStyle name="注释 2 8 3 3 2 2" xfId="46047"/>
    <cellStyle name="注释 2 8 3 3 2 3" xfId="46048"/>
    <cellStyle name="注释 2 8 3 3 3" xfId="46049"/>
    <cellStyle name="注释 2 8 3 3 4" xfId="46050"/>
    <cellStyle name="注释 2 8 3 4" xfId="46051"/>
    <cellStyle name="注释 2 8 3 4 2" xfId="46052"/>
    <cellStyle name="注释 2 8 3 4 2 2" xfId="46053"/>
    <cellStyle name="注释 2 8 3 4 2 3" xfId="46054"/>
    <cellStyle name="注释 2 8 3 4 3" xfId="46055"/>
    <cellStyle name="注释 2 8 3 4 4" xfId="46056"/>
    <cellStyle name="注释 2 8 3 5" xfId="46057"/>
    <cellStyle name="注释 2 8 3 5 2" xfId="46058"/>
    <cellStyle name="注释 2 8 3 5 3" xfId="46059"/>
    <cellStyle name="注释 2 8 3 6" xfId="46060"/>
    <cellStyle name="注释 2 8 3 6 2" xfId="46061"/>
    <cellStyle name="注释 2 8 3 6 3" xfId="46062"/>
    <cellStyle name="注释 2 8 3 7" xfId="46063"/>
    <cellStyle name="注释 2 8 3 8" xfId="46064"/>
    <cellStyle name="注释 2 8 4" xfId="46065"/>
    <cellStyle name="注释 2 8 4 2" xfId="46066"/>
    <cellStyle name="注释 2 8 4 2 2" xfId="46067"/>
    <cellStyle name="注释 2 8 4 2 2 2" xfId="46068"/>
    <cellStyle name="注释 2 8 4 2 2 3" xfId="46069"/>
    <cellStyle name="注释 2 8 4 2 3" xfId="46070"/>
    <cellStyle name="注释 2 8 4 2 4" xfId="46071"/>
    <cellStyle name="注释 2 8 4 3" xfId="46072"/>
    <cellStyle name="注释 2 8 4 3 2" xfId="46073"/>
    <cellStyle name="注释 2 8 4 3 2 2" xfId="46074"/>
    <cellStyle name="注释 2 8 4 3 2 3" xfId="46075"/>
    <cellStyle name="注释 2 8 4 3 3" xfId="46076"/>
    <cellStyle name="注释 2 8 4 3 4" xfId="46077"/>
    <cellStyle name="注释 2 8 4 4" xfId="46078"/>
    <cellStyle name="注释 2 8 4 4 2" xfId="46079"/>
    <cellStyle name="注释 2 8 4 4 2 2" xfId="46080"/>
    <cellStyle name="注释 2 8 4 4 2 3" xfId="46081"/>
    <cellStyle name="注释 2 8 4 4 3" xfId="46082"/>
    <cellStyle name="注释 2 8 4 4 4" xfId="46083"/>
    <cellStyle name="注释 2 8 4 5" xfId="46084"/>
    <cellStyle name="注释 2 8 4 5 2" xfId="46085"/>
    <cellStyle name="注释 2 8 4 5 3" xfId="46086"/>
    <cellStyle name="注释 2 8 4 6" xfId="46087"/>
    <cellStyle name="注释 2 8 4 6 2" xfId="46088"/>
    <cellStyle name="注释 2 8 4 6 3" xfId="46089"/>
    <cellStyle name="注释 2 8 4 7" xfId="46090"/>
    <cellStyle name="注释 2 8 4 8" xfId="46091"/>
    <cellStyle name="注释 2 8 5" xfId="46092"/>
    <cellStyle name="注释 2 8 5 2" xfId="46093"/>
    <cellStyle name="注释 2 8 5 2 2" xfId="46094"/>
    <cellStyle name="注释 2 8 5 2 2 2" xfId="46095"/>
    <cellStyle name="注释 2 8 5 2 2 3" xfId="46096"/>
    <cellStyle name="注释 2 8 5 2 3" xfId="46097"/>
    <cellStyle name="注释 2 8 5 2 4" xfId="46098"/>
    <cellStyle name="注释 2 8 5 3" xfId="46099"/>
    <cellStyle name="注释 2 8 5 3 2" xfId="46100"/>
    <cellStyle name="注释 2 8 5 3 2 2" xfId="46101"/>
    <cellStyle name="注释 2 8 5 3 2 3" xfId="46102"/>
    <cellStyle name="注释 2 8 5 3 3" xfId="46103"/>
    <cellStyle name="注释 2 8 5 3 4" xfId="46104"/>
    <cellStyle name="注释 2 8 5 4" xfId="46105"/>
    <cellStyle name="注释 2 8 5 4 2" xfId="46106"/>
    <cellStyle name="注释 2 8 5 4 2 2" xfId="46107"/>
    <cellStyle name="注释 2 8 5 4 2 3" xfId="46108"/>
    <cellStyle name="注释 2 8 5 4 3" xfId="46109"/>
    <cellStyle name="注释 2 8 5 4 4" xfId="46110"/>
    <cellStyle name="注释 2 8 5 5" xfId="46111"/>
    <cellStyle name="注释 2 8 5 5 2" xfId="46112"/>
    <cellStyle name="注释 2 8 5 5 3" xfId="46113"/>
    <cellStyle name="注释 2 8 5 6" xfId="46114"/>
    <cellStyle name="注释 2 8 5 6 2" xfId="46115"/>
    <cellStyle name="注释 2 8 5 6 3" xfId="46116"/>
    <cellStyle name="注释 2 8 5 7" xfId="46117"/>
    <cellStyle name="注释 2 8 5 8" xfId="46118"/>
    <cellStyle name="注释 2 8 6" xfId="46119"/>
    <cellStyle name="注释 2 8 6 2" xfId="46120"/>
    <cellStyle name="注释 2 8 6 2 2" xfId="46121"/>
    <cellStyle name="注释 2 8 6 2 3" xfId="46122"/>
    <cellStyle name="注释 2 8 6 3" xfId="46123"/>
    <cellStyle name="注释 2 8 6 4" xfId="46124"/>
    <cellStyle name="注释 2 8 7" xfId="46125"/>
    <cellStyle name="注释 2 8 7 2" xfId="46126"/>
    <cellStyle name="注释 2 8 7 3" xfId="46127"/>
    <cellStyle name="注释 2 8 8" xfId="46128"/>
    <cellStyle name="注释 2 8 9" xfId="46129"/>
    <cellStyle name="注释 2 9" xfId="46130"/>
    <cellStyle name="注释 2 9 2" xfId="46131"/>
    <cellStyle name="注释 2 9 2 2" xfId="46132"/>
    <cellStyle name="注释 2 9 2 2 2" xfId="46133"/>
    <cellStyle name="注释 2 9 2 2 2 2" xfId="46134"/>
    <cellStyle name="注释 2 9 2 2 2 2 2" xfId="46135"/>
    <cellStyle name="注释 2 9 2 2 2 2 3" xfId="46136"/>
    <cellStyle name="注释 2 9 2 2 2 3" xfId="46137"/>
    <cellStyle name="注释 2 9 2 2 2 4" xfId="46138"/>
    <cellStyle name="注释 2 9 2 2 3" xfId="46139"/>
    <cellStyle name="注释 2 9 2 2 3 2" xfId="46140"/>
    <cellStyle name="注释 2 9 2 2 3 2 2" xfId="46141"/>
    <cellStyle name="注释 2 9 2 2 3 2 3" xfId="46142"/>
    <cellStyle name="注释 2 9 2 2 3 3" xfId="46143"/>
    <cellStyle name="注释 2 9 2 2 3 4" xfId="46144"/>
    <cellStyle name="注释 2 9 2 2 4" xfId="46145"/>
    <cellStyle name="注释 2 9 2 2 4 2" xfId="46146"/>
    <cellStyle name="注释 2 9 2 2 4 2 2" xfId="46147"/>
    <cellStyle name="注释 2 9 2 2 4 2 3" xfId="46148"/>
    <cellStyle name="注释 2 9 2 2 4 3" xfId="46149"/>
    <cellStyle name="注释 2 9 2 2 4 4" xfId="46150"/>
    <cellStyle name="注释 2 9 2 2 5" xfId="46151"/>
    <cellStyle name="注释 2 9 2 2 5 2" xfId="46152"/>
    <cellStyle name="注释 2 9 2 2 5 3" xfId="46153"/>
    <cellStyle name="注释 2 9 2 2 6" xfId="46154"/>
    <cellStyle name="注释 2 9 2 2 6 2" xfId="46155"/>
    <cellStyle name="注释 2 9 2 2 6 3" xfId="46156"/>
    <cellStyle name="注释 2 9 2 2 7" xfId="46157"/>
    <cellStyle name="注释 2 9 2 2 8" xfId="46158"/>
    <cellStyle name="注释 2 9 2 3" xfId="46159"/>
    <cellStyle name="注释 2 9 2 3 2" xfId="46160"/>
    <cellStyle name="注释 2 9 2 3 2 2" xfId="46161"/>
    <cellStyle name="注释 2 9 2 3 2 2 2" xfId="46162"/>
    <cellStyle name="注释 2 9 2 3 2 2 3" xfId="46163"/>
    <cellStyle name="注释 2 9 2 3 2 3" xfId="46164"/>
    <cellStyle name="注释 2 9 2 3 2 4" xfId="46165"/>
    <cellStyle name="注释 2 9 2 3 3" xfId="46166"/>
    <cellStyle name="注释 2 9 2 3 3 2" xfId="46167"/>
    <cellStyle name="注释 2 9 2 3 3 2 2" xfId="46168"/>
    <cellStyle name="注释 2 9 2 3 3 2 3" xfId="46169"/>
    <cellStyle name="注释 2 9 2 3 3 3" xfId="46170"/>
    <cellStyle name="注释 2 9 2 3 3 4" xfId="46171"/>
    <cellStyle name="注释 2 9 2 3 4" xfId="46172"/>
    <cellStyle name="注释 2 9 2 3 4 2" xfId="46173"/>
    <cellStyle name="注释 2 9 2 3 4 2 2" xfId="46174"/>
    <cellStyle name="注释 2 9 2 3 4 2 3" xfId="46175"/>
    <cellStyle name="注释 2 9 2 3 4 3" xfId="46176"/>
    <cellStyle name="注释 2 9 2 3 4 4" xfId="46177"/>
    <cellStyle name="注释 2 9 2 3 5" xfId="46178"/>
    <cellStyle name="注释 2 9 2 3 5 2" xfId="46179"/>
    <cellStyle name="注释 2 9 2 3 5 3" xfId="46180"/>
    <cellStyle name="注释 2 9 2 3 6" xfId="46181"/>
    <cellStyle name="注释 2 9 2 3 6 2" xfId="46182"/>
    <cellStyle name="注释 2 9 2 3 6 3" xfId="46183"/>
    <cellStyle name="注释 2 9 2 3 7" xfId="46184"/>
    <cellStyle name="注释 2 9 2 3 8" xfId="46185"/>
    <cellStyle name="注释 2 9 2 4" xfId="46186"/>
    <cellStyle name="注释 2 9 2 4 2" xfId="46187"/>
    <cellStyle name="注释 2 9 2 4 2 2" xfId="46188"/>
    <cellStyle name="注释 2 9 2 4 2 2 2" xfId="46189"/>
    <cellStyle name="注释 2 9 2 4 2 2 3" xfId="46190"/>
    <cellStyle name="注释 2 9 2 4 2 3" xfId="46191"/>
    <cellStyle name="注释 2 9 2 4 2 4" xfId="46192"/>
    <cellStyle name="注释 2 9 2 4 3" xfId="46193"/>
    <cellStyle name="注释 2 9 2 4 3 2" xfId="46194"/>
    <cellStyle name="注释 2 9 2 4 3 2 2" xfId="46195"/>
    <cellStyle name="注释 2 9 2 4 3 2 3" xfId="46196"/>
    <cellStyle name="注释 2 9 2 4 3 3" xfId="46197"/>
    <cellStyle name="注释 2 9 2 4 3 4" xfId="46198"/>
    <cellStyle name="注释 2 9 2 4 4" xfId="46199"/>
    <cellStyle name="注释 2 9 2 4 4 2" xfId="46200"/>
    <cellStyle name="注释 2 9 2 4 4 2 2" xfId="46201"/>
    <cellStyle name="注释 2 9 2 4 4 2 3" xfId="46202"/>
    <cellStyle name="注释 2 9 2 4 4 3" xfId="46203"/>
    <cellStyle name="注释 2 9 2 4 4 4" xfId="46204"/>
    <cellStyle name="注释 2 9 2 4 5" xfId="46205"/>
    <cellStyle name="注释 2 9 2 4 5 2" xfId="46206"/>
    <cellStyle name="注释 2 9 2 4 5 3" xfId="46207"/>
    <cellStyle name="注释 2 9 2 4 6" xfId="46208"/>
    <cellStyle name="注释 2 9 2 4 6 2" xfId="46209"/>
    <cellStyle name="注释 2 9 2 4 6 3" xfId="46210"/>
    <cellStyle name="注释 2 9 2 4 7" xfId="46211"/>
    <cellStyle name="注释 2 9 2 4 8" xfId="46212"/>
    <cellStyle name="注释 2 9 2 5" xfId="46213"/>
    <cellStyle name="注释 2 9 2 5 2" xfId="46214"/>
    <cellStyle name="注释 2 9 2 5 2 2" xfId="46215"/>
    <cellStyle name="注释 2 9 2 5 2 3" xfId="46216"/>
    <cellStyle name="注释 2 9 2 5 3" xfId="46217"/>
    <cellStyle name="注释 2 9 2 5 4" xfId="46218"/>
    <cellStyle name="注释 2 9 2 6" xfId="46219"/>
    <cellStyle name="注释 2 9 2 6 2" xfId="46220"/>
    <cellStyle name="注释 2 9 2 6 3" xfId="46221"/>
    <cellStyle name="注释 2 9 2 7" xfId="46222"/>
    <cellStyle name="注释 2 9 2 7 2" xfId="46223"/>
    <cellStyle name="注释 2 9 2 7 3" xfId="46224"/>
    <cellStyle name="注释 2 9 2 8" xfId="46225"/>
    <cellStyle name="注释 2 9 2 9" xfId="46226"/>
    <cellStyle name="注释 2 9 3" xfId="46227"/>
    <cellStyle name="注释 2 9 3 2" xfId="46228"/>
    <cellStyle name="注释 2 9 3 2 2" xfId="46229"/>
    <cellStyle name="注释 2 9 3 2 2 2" xfId="46230"/>
    <cellStyle name="注释 2 9 3 2 2 3" xfId="46231"/>
    <cellStyle name="注释 2 9 3 2 3" xfId="46232"/>
    <cellStyle name="注释 2 9 3 2 4" xfId="46233"/>
    <cellStyle name="注释 2 9 3 3" xfId="46234"/>
    <cellStyle name="注释 2 9 3 3 2" xfId="46235"/>
    <cellStyle name="注释 2 9 3 3 2 2" xfId="46236"/>
    <cellStyle name="注释 2 9 3 3 2 3" xfId="46237"/>
    <cellStyle name="注释 2 9 3 3 3" xfId="46238"/>
    <cellStyle name="注释 2 9 3 3 4" xfId="46239"/>
    <cellStyle name="注释 2 9 3 4" xfId="46240"/>
    <cellStyle name="注释 2 9 3 4 2" xfId="46241"/>
    <cellStyle name="注释 2 9 3 4 2 2" xfId="46242"/>
    <cellStyle name="注释 2 9 3 4 2 3" xfId="46243"/>
    <cellStyle name="注释 2 9 3 4 3" xfId="46244"/>
    <cellStyle name="注释 2 9 3 4 4" xfId="46245"/>
    <cellStyle name="注释 2 9 3 5" xfId="46246"/>
    <cellStyle name="注释 2 9 3 5 2" xfId="46247"/>
    <cellStyle name="注释 2 9 3 5 3" xfId="46248"/>
    <cellStyle name="注释 2 9 3 6" xfId="46249"/>
    <cellStyle name="注释 2 9 3 6 2" xfId="46250"/>
    <cellStyle name="注释 2 9 3 6 3" xfId="46251"/>
    <cellStyle name="注释 2 9 3 7" xfId="46252"/>
    <cellStyle name="注释 2 9 3 8" xfId="46253"/>
    <cellStyle name="注释 2 9 4" xfId="46254"/>
    <cellStyle name="注释 2 9 4 2" xfId="46255"/>
    <cellStyle name="注释 2 9 4 2 2" xfId="46256"/>
    <cellStyle name="注释 2 9 4 2 2 2" xfId="46257"/>
    <cellStyle name="注释 2 9 4 2 2 3" xfId="46258"/>
    <cellStyle name="注释 2 9 4 2 3" xfId="46259"/>
    <cellStyle name="注释 2 9 4 2 4" xfId="46260"/>
    <cellStyle name="注释 2 9 4 3" xfId="46261"/>
    <cellStyle name="注释 2 9 4 3 2" xfId="46262"/>
    <cellStyle name="注释 2 9 4 3 2 2" xfId="46263"/>
    <cellStyle name="注释 2 9 4 3 2 3" xfId="46264"/>
    <cellStyle name="注释 2 9 4 3 3" xfId="46265"/>
    <cellStyle name="注释 2 9 4 3 4" xfId="46266"/>
    <cellStyle name="注释 2 9 4 4" xfId="46267"/>
    <cellStyle name="注释 2 9 4 4 2" xfId="46268"/>
    <cellStyle name="注释 2 9 4 4 2 2" xfId="46269"/>
    <cellStyle name="注释 2 9 4 4 2 3" xfId="46270"/>
    <cellStyle name="注释 2 9 4 4 3" xfId="46271"/>
    <cellStyle name="注释 2 9 4 4 4" xfId="46272"/>
    <cellStyle name="注释 2 9 4 5" xfId="46273"/>
    <cellStyle name="注释 2 9 4 5 2" xfId="46274"/>
    <cellStyle name="注释 2 9 4 5 3" xfId="46275"/>
    <cellStyle name="注释 2 9 4 6" xfId="46276"/>
    <cellStyle name="注释 2 9 4 6 2" xfId="46277"/>
    <cellStyle name="注释 2 9 4 6 3" xfId="46278"/>
    <cellStyle name="注释 2 9 4 7" xfId="46279"/>
    <cellStyle name="注释 2 9 4 8" xfId="46280"/>
    <cellStyle name="注释 2 9 5" xfId="46281"/>
    <cellStyle name="注释 2 9 5 2" xfId="46282"/>
    <cellStyle name="注释 2 9 5 2 2" xfId="46283"/>
    <cellStyle name="注释 2 9 5 2 2 2" xfId="46284"/>
    <cellStyle name="注释 2 9 5 2 2 3" xfId="46285"/>
    <cellStyle name="注释 2 9 5 2 3" xfId="46286"/>
    <cellStyle name="注释 2 9 5 2 4" xfId="46287"/>
    <cellStyle name="注释 2 9 5 3" xfId="46288"/>
    <cellStyle name="注释 2 9 5 3 2" xfId="46289"/>
    <cellStyle name="注释 2 9 5 3 2 2" xfId="46290"/>
    <cellStyle name="注释 2 9 5 3 2 3" xfId="46291"/>
    <cellStyle name="注释 2 9 5 3 3" xfId="46292"/>
    <cellStyle name="注释 2 9 5 3 4" xfId="46293"/>
    <cellStyle name="注释 2 9 5 4" xfId="46294"/>
    <cellStyle name="注释 2 9 5 4 2" xfId="46295"/>
    <cellStyle name="注释 2 9 5 4 2 2" xfId="46296"/>
    <cellStyle name="注释 2 9 5 4 2 3" xfId="46297"/>
    <cellStyle name="注释 2 9 5 4 3" xfId="46298"/>
    <cellStyle name="注释 2 9 5 4 4" xfId="46299"/>
    <cellStyle name="注释 2 9 5 5" xfId="46300"/>
    <cellStyle name="注释 2 9 5 5 2" xfId="46301"/>
    <cellStyle name="注释 2 9 5 5 3" xfId="46302"/>
    <cellStyle name="注释 2 9 5 6" xfId="46303"/>
    <cellStyle name="注释 2 9 5 6 2" xfId="46304"/>
    <cellStyle name="注释 2 9 5 6 3" xfId="46305"/>
    <cellStyle name="注释 2 9 5 7" xfId="46306"/>
    <cellStyle name="注释 2 9 5 8" xfId="46307"/>
    <cellStyle name="注释 2 9 6" xfId="46308"/>
    <cellStyle name="注释 2 9 6 2" xfId="46309"/>
    <cellStyle name="注释 2 9 6 2 2" xfId="46310"/>
    <cellStyle name="注释 2 9 6 2 3" xfId="46311"/>
    <cellStyle name="注释 2 9 6 3" xfId="46312"/>
    <cellStyle name="注释 2 9 6 4" xfId="46313"/>
    <cellStyle name="注释 2 9 7" xfId="46314"/>
    <cellStyle name="注释 2 9 7 2" xfId="46315"/>
    <cellStyle name="注释 2 9 7 3" xfId="46316"/>
    <cellStyle name="注释 2 9 8" xfId="46317"/>
    <cellStyle name="注释 2 9 9" xfId="46318"/>
    <cellStyle name="注释 3" xfId="46319"/>
    <cellStyle name="注释 3 10" xfId="46320"/>
    <cellStyle name="注释 3 10 2" xfId="46321"/>
    <cellStyle name="注释 3 10 2 2" xfId="46322"/>
    <cellStyle name="注释 3 10 2 3" xfId="46323"/>
    <cellStyle name="注释 3 10 3" xfId="46324"/>
    <cellStyle name="注释 3 10 4" xfId="46325"/>
    <cellStyle name="注释 3 11" xfId="46326"/>
    <cellStyle name="注释 3 12" xfId="46327"/>
    <cellStyle name="注释 3 2" xfId="46328"/>
    <cellStyle name="注释 3 2 10" xfId="46329"/>
    <cellStyle name="注释 3 2 11" xfId="46330"/>
    <cellStyle name="注释 3 2 2" xfId="46331"/>
    <cellStyle name="注释 3 2 2 10" xfId="46332"/>
    <cellStyle name="注释 3 2 2 11" xfId="46333"/>
    <cellStyle name="注释 3 2 2 2" xfId="46334"/>
    <cellStyle name="注释 3 2 2 2 2" xfId="46335"/>
    <cellStyle name="注释 3 2 2 2 2 2" xfId="46336"/>
    <cellStyle name="注释 3 2 2 2 2 2 2" xfId="46337"/>
    <cellStyle name="注释 3 2 2 2 2 2 2 2" xfId="46338"/>
    <cellStyle name="注释 3 2 2 2 2 2 2 2 2" xfId="46339"/>
    <cellStyle name="注释 3 2 2 2 2 2 2 2 3" xfId="46340"/>
    <cellStyle name="注释 3 2 2 2 2 2 2 3" xfId="46341"/>
    <cellStyle name="注释 3 2 2 2 2 2 2 4" xfId="46342"/>
    <cellStyle name="注释 3 2 2 2 2 2 3" xfId="46343"/>
    <cellStyle name="注释 3 2 2 2 2 2 3 2" xfId="46344"/>
    <cellStyle name="注释 3 2 2 2 2 2 3 2 2" xfId="46345"/>
    <cellStyle name="注释 3 2 2 2 2 2 3 2 3" xfId="46346"/>
    <cellStyle name="注释 3 2 2 2 2 2 3 3" xfId="46347"/>
    <cellStyle name="注释 3 2 2 2 2 2 3 4" xfId="46348"/>
    <cellStyle name="注释 3 2 2 2 2 2 4" xfId="46349"/>
    <cellStyle name="注释 3 2 2 2 2 2 4 2" xfId="46350"/>
    <cellStyle name="注释 3 2 2 2 2 2 4 2 2" xfId="46351"/>
    <cellStyle name="注释 3 2 2 2 2 2 4 2 3" xfId="46352"/>
    <cellStyle name="注释 3 2 2 2 2 2 4 3" xfId="46353"/>
    <cellStyle name="注释 3 2 2 2 2 2 4 4" xfId="46354"/>
    <cellStyle name="注释 3 2 2 2 2 2 5" xfId="46355"/>
    <cellStyle name="注释 3 2 2 2 2 2 5 2" xfId="46356"/>
    <cellStyle name="注释 3 2 2 2 2 2 5 3" xfId="46357"/>
    <cellStyle name="注释 3 2 2 2 2 2 6" xfId="46358"/>
    <cellStyle name="注释 3 2 2 2 2 2 6 2" xfId="46359"/>
    <cellStyle name="注释 3 2 2 2 2 2 6 3" xfId="46360"/>
    <cellStyle name="注释 3 2 2 2 2 2 7" xfId="46361"/>
    <cellStyle name="注释 3 2 2 2 2 2 8" xfId="46362"/>
    <cellStyle name="注释 3 2 2 2 2 3" xfId="46363"/>
    <cellStyle name="注释 3 2 2 2 2 3 2" xfId="46364"/>
    <cellStyle name="注释 3 2 2 2 2 3 2 2" xfId="46365"/>
    <cellStyle name="注释 3 2 2 2 2 3 2 2 2" xfId="46366"/>
    <cellStyle name="注释 3 2 2 2 2 3 2 2 3" xfId="46367"/>
    <cellStyle name="注释 3 2 2 2 2 3 2 3" xfId="46368"/>
    <cellStyle name="注释 3 2 2 2 2 3 2 4" xfId="46369"/>
    <cellStyle name="注释 3 2 2 2 2 3 3" xfId="46370"/>
    <cellStyle name="注释 3 2 2 2 2 3 3 2" xfId="46371"/>
    <cellStyle name="注释 3 2 2 2 2 3 3 2 2" xfId="46372"/>
    <cellStyle name="注释 3 2 2 2 2 3 3 2 3" xfId="46373"/>
    <cellStyle name="注释 3 2 2 2 2 3 3 3" xfId="46374"/>
    <cellStyle name="注释 3 2 2 2 2 3 3 4" xfId="46375"/>
    <cellStyle name="注释 3 2 2 2 2 3 4" xfId="46376"/>
    <cellStyle name="注释 3 2 2 2 2 3 4 2" xfId="46377"/>
    <cellStyle name="注释 3 2 2 2 2 3 4 2 2" xfId="46378"/>
    <cellStyle name="注释 3 2 2 2 2 3 4 2 3" xfId="46379"/>
    <cellStyle name="注释 3 2 2 2 2 3 4 3" xfId="46380"/>
    <cellStyle name="注释 3 2 2 2 2 3 4 4" xfId="46381"/>
    <cellStyle name="注释 3 2 2 2 2 3 5" xfId="46382"/>
    <cellStyle name="注释 3 2 2 2 2 3 5 2" xfId="46383"/>
    <cellStyle name="注释 3 2 2 2 2 3 5 3" xfId="46384"/>
    <cellStyle name="注释 3 2 2 2 2 3 6" xfId="46385"/>
    <cellStyle name="注释 3 2 2 2 2 3 6 2" xfId="46386"/>
    <cellStyle name="注释 3 2 2 2 2 3 6 3" xfId="46387"/>
    <cellStyle name="注释 3 2 2 2 2 3 7" xfId="46388"/>
    <cellStyle name="注释 3 2 2 2 2 3 8" xfId="46389"/>
    <cellStyle name="注释 3 2 2 2 2 4" xfId="46390"/>
    <cellStyle name="注释 3 2 2 2 2 4 2" xfId="46391"/>
    <cellStyle name="注释 3 2 2 2 2 4 2 2" xfId="46392"/>
    <cellStyle name="注释 3 2 2 2 2 4 2 2 2" xfId="46393"/>
    <cellStyle name="注释 3 2 2 2 2 4 2 2 3" xfId="46394"/>
    <cellStyle name="注释 3 2 2 2 2 4 2 3" xfId="46395"/>
    <cellStyle name="注释 3 2 2 2 2 4 2 4" xfId="46396"/>
    <cellStyle name="注释 3 2 2 2 2 4 3" xfId="46397"/>
    <cellStyle name="注释 3 2 2 2 2 4 3 2" xfId="46398"/>
    <cellStyle name="注释 3 2 2 2 2 4 3 2 2" xfId="46399"/>
    <cellStyle name="注释 3 2 2 2 2 4 3 2 3" xfId="46400"/>
    <cellStyle name="注释 3 2 2 2 2 4 3 3" xfId="46401"/>
    <cellStyle name="注释 3 2 2 2 2 4 3 4" xfId="46402"/>
    <cellStyle name="注释 3 2 2 2 2 4 4" xfId="46403"/>
    <cellStyle name="注释 3 2 2 2 2 4 4 2" xfId="46404"/>
    <cellStyle name="注释 3 2 2 2 2 4 4 2 2" xfId="46405"/>
    <cellStyle name="注释 3 2 2 2 2 4 4 2 3" xfId="46406"/>
    <cellStyle name="注释 3 2 2 2 2 4 4 3" xfId="46407"/>
    <cellStyle name="注释 3 2 2 2 2 4 4 4" xfId="46408"/>
    <cellStyle name="注释 3 2 2 2 2 4 5" xfId="46409"/>
    <cellStyle name="注释 3 2 2 2 2 4 5 2" xfId="46410"/>
    <cellStyle name="注释 3 2 2 2 2 4 5 3" xfId="46411"/>
    <cellStyle name="注释 3 2 2 2 2 4 6" xfId="46412"/>
    <cellStyle name="注释 3 2 2 2 2 4 6 2" xfId="46413"/>
    <cellStyle name="注释 3 2 2 2 2 4 6 3" xfId="46414"/>
    <cellStyle name="注释 3 2 2 2 2 4 7" xfId="46415"/>
    <cellStyle name="注释 3 2 2 2 2 4 8" xfId="46416"/>
    <cellStyle name="注释 3 2 2 2 2 5" xfId="46417"/>
    <cellStyle name="注释 3 2 2 2 2 5 2" xfId="46418"/>
    <cellStyle name="注释 3 2 2 2 2 5 2 2" xfId="46419"/>
    <cellStyle name="注释 3 2 2 2 2 5 2 3" xfId="46420"/>
    <cellStyle name="注释 3 2 2 2 2 5 3" xfId="46421"/>
    <cellStyle name="注释 3 2 2 2 2 5 4" xfId="46422"/>
    <cellStyle name="注释 3 2 2 2 2 6" xfId="46423"/>
    <cellStyle name="注释 3 2 2 2 2 6 2" xfId="46424"/>
    <cellStyle name="注释 3 2 2 2 2 6 3" xfId="46425"/>
    <cellStyle name="注释 3 2 2 2 2 7" xfId="46426"/>
    <cellStyle name="注释 3 2 2 2 2 7 2" xfId="46427"/>
    <cellStyle name="注释 3 2 2 2 2 7 3" xfId="46428"/>
    <cellStyle name="注释 3 2 2 2 2 8" xfId="46429"/>
    <cellStyle name="注释 3 2 2 2 2 9" xfId="46430"/>
    <cellStyle name="注释 3 2 2 2 3" xfId="46431"/>
    <cellStyle name="注释 3 2 2 2 3 2" xfId="46432"/>
    <cellStyle name="注释 3 2 2 2 3 2 2" xfId="46433"/>
    <cellStyle name="注释 3 2 2 2 3 2 2 2" xfId="46434"/>
    <cellStyle name="注释 3 2 2 2 3 2 2 3" xfId="46435"/>
    <cellStyle name="注释 3 2 2 2 3 2 3" xfId="46436"/>
    <cellStyle name="注释 3 2 2 2 3 2 4" xfId="46437"/>
    <cellStyle name="注释 3 2 2 2 3 3" xfId="46438"/>
    <cellStyle name="注释 3 2 2 2 3 3 2" xfId="46439"/>
    <cellStyle name="注释 3 2 2 2 3 3 2 2" xfId="46440"/>
    <cellStyle name="注释 3 2 2 2 3 3 2 3" xfId="46441"/>
    <cellStyle name="注释 3 2 2 2 3 3 3" xfId="46442"/>
    <cellStyle name="注释 3 2 2 2 3 3 4" xfId="46443"/>
    <cellStyle name="注释 3 2 2 2 3 4" xfId="46444"/>
    <cellStyle name="注释 3 2 2 2 3 4 2" xfId="46445"/>
    <cellStyle name="注释 3 2 2 2 3 4 2 2" xfId="46446"/>
    <cellStyle name="注释 3 2 2 2 3 4 2 3" xfId="46447"/>
    <cellStyle name="注释 3 2 2 2 3 4 3" xfId="46448"/>
    <cellStyle name="注释 3 2 2 2 3 4 4" xfId="46449"/>
    <cellStyle name="注释 3 2 2 2 3 5" xfId="46450"/>
    <cellStyle name="注释 3 2 2 2 3 5 2" xfId="46451"/>
    <cellStyle name="注释 3 2 2 2 3 5 3" xfId="46452"/>
    <cellStyle name="注释 3 2 2 2 3 6" xfId="46453"/>
    <cellStyle name="注释 3 2 2 2 3 6 2" xfId="46454"/>
    <cellStyle name="注释 3 2 2 2 3 6 3" xfId="46455"/>
    <cellStyle name="注释 3 2 2 2 3 7" xfId="46456"/>
    <cellStyle name="注释 3 2 2 2 3 8" xfId="46457"/>
    <cellStyle name="注释 3 2 2 2 4" xfId="46458"/>
    <cellStyle name="注释 3 2 2 2 4 2" xfId="46459"/>
    <cellStyle name="注释 3 2 2 2 4 2 2" xfId="46460"/>
    <cellStyle name="注释 3 2 2 2 4 2 2 2" xfId="46461"/>
    <cellStyle name="注释 3 2 2 2 4 2 2 3" xfId="46462"/>
    <cellStyle name="注释 3 2 2 2 4 2 3" xfId="46463"/>
    <cellStyle name="注释 3 2 2 2 4 2 4" xfId="46464"/>
    <cellStyle name="注释 3 2 2 2 4 3" xfId="46465"/>
    <cellStyle name="注释 3 2 2 2 4 3 2" xfId="46466"/>
    <cellStyle name="注释 3 2 2 2 4 3 2 2" xfId="46467"/>
    <cellStyle name="注释 3 2 2 2 4 3 2 3" xfId="46468"/>
    <cellStyle name="注释 3 2 2 2 4 3 3" xfId="46469"/>
    <cellStyle name="注释 3 2 2 2 4 3 4" xfId="46470"/>
    <cellStyle name="注释 3 2 2 2 4 4" xfId="46471"/>
    <cellStyle name="注释 3 2 2 2 4 4 2" xfId="46472"/>
    <cellStyle name="注释 3 2 2 2 4 4 2 2" xfId="46473"/>
    <cellStyle name="注释 3 2 2 2 4 4 2 3" xfId="46474"/>
    <cellStyle name="注释 3 2 2 2 4 4 3" xfId="46475"/>
    <cellStyle name="注释 3 2 2 2 4 4 4" xfId="46476"/>
    <cellStyle name="注释 3 2 2 2 4 5" xfId="46477"/>
    <cellStyle name="注释 3 2 2 2 4 5 2" xfId="46478"/>
    <cellStyle name="注释 3 2 2 2 4 5 3" xfId="46479"/>
    <cellStyle name="注释 3 2 2 2 4 6" xfId="46480"/>
    <cellStyle name="注释 3 2 2 2 4 6 2" xfId="46481"/>
    <cellStyle name="注释 3 2 2 2 4 6 3" xfId="46482"/>
    <cellStyle name="注释 3 2 2 2 4 7" xfId="46483"/>
    <cellStyle name="注释 3 2 2 2 4 8" xfId="46484"/>
    <cellStyle name="注释 3 2 2 2 5" xfId="46485"/>
    <cellStyle name="注释 3 2 2 2 5 2" xfId="46486"/>
    <cellStyle name="注释 3 2 2 2 5 2 2" xfId="46487"/>
    <cellStyle name="注释 3 2 2 2 5 2 2 2" xfId="46488"/>
    <cellStyle name="注释 3 2 2 2 5 2 2 3" xfId="46489"/>
    <cellStyle name="注释 3 2 2 2 5 2 3" xfId="46490"/>
    <cellStyle name="注释 3 2 2 2 5 2 4" xfId="46491"/>
    <cellStyle name="注释 3 2 2 2 5 3" xfId="46492"/>
    <cellStyle name="注释 3 2 2 2 5 3 2" xfId="46493"/>
    <cellStyle name="注释 3 2 2 2 5 3 2 2" xfId="46494"/>
    <cellStyle name="注释 3 2 2 2 5 3 2 3" xfId="46495"/>
    <cellStyle name="注释 3 2 2 2 5 3 3" xfId="46496"/>
    <cellStyle name="注释 3 2 2 2 5 3 4" xfId="46497"/>
    <cellStyle name="注释 3 2 2 2 5 4" xfId="46498"/>
    <cellStyle name="注释 3 2 2 2 5 4 2" xfId="46499"/>
    <cellStyle name="注释 3 2 2 2 5 4 2 2" xfId="46500"/>
    <cellStyle name="注释 3 2 2 2 5 4 2 3" xfId="46501"/>
    <cellStyle name="注释 3 2 2 2 5 4 3" xfId="46502"/>
    <cellStyle name="注释 3 2 2 2 5 4 4" xfId="46503"/>
    <cellStyle name="注释 3 2 2 2 5 5" xfId="46504"/>
    <cellStyle name="注释 3 2 2 2 5 5 2" xfId="46505"/>
    <cellStyle name="注释 3 2 2 2 5 5 3" xfId="46506"/>
    <cellStyle name="注释 3 2 2 2 5 6" xfId="46507"/>
    <cellStyle name="注释 3 2 2 2 5 6 2" xfId="46508"/>
    <cellStyle name="注释 3 2 2 2 5 6 3" xfId="46509"/>
    <cellStyle name="注释 3 2 2 2 5 7" xfId="46510"/>
    <cellStyle name="注释 3 2 2 2 5 8" xfId="46511"/>
    <cellStyle name="注释 3 2 2 2 6" xfId="46512"/>
    <cellStyle name="注释 3 2 2 2 6 2" xfId="46513"/>
    <cellStyle name="注释 3 2 2 2 6 2 2" xfId="46514"/>
    <cellStyle name="注释 3 2 2 2 6 2 3" xfId="46515"/>
    <cellStyle name="注释 3 2 2 2 6 3" xfId="46516"/>
    <cellStyle name="注释 3 2 2 2 6 4" xfId="46517"/>
    <cellStyle name="注释 3 2 2 2 7" xfId="46518"/>
    <cellStyle name="注释 3 2 2 2 7 2" xfId="46519"/>
    <cellStyle name="注释 3 2 2 2 7 3" xfId="46520"/>
    <cellStyle name="注释 3 2 2 2 8" xfId="46521"/>
    <cellStyle name="注释 3 2 2 2 9" xfId="46522"/>
    <cellStyle name="注释 3 2 2 3" xfId="46523"/>
    <cellStyle name="注释 3 2 2 3 2" xfId="46524"/>
    <cellStyle name="注释 3 2 2 3 2 2" xfId="46525"/>
    <cellStyle name="注释 3 2 2 3 2 2 2" xfId="46526"/>
    <cellStyle name="注释 3 2 2 3 2 2 2 2" xfId="46527"/>
    <cellStyle name="注释 3 2 2 3 2 2 2 2 2" xfId="46528"/>
    <cellStyle name="注释 3 2 2 3 2 2 2 2 3" xfId="46529"/>
    <cellStyle name="注释 3 2 2 3 2 2 2 3" xfId="46530"/>
    <cellStyle name="注释 3 2 2 3 2 2 2 4" xfId="46531"/>
    <cellStyle name="注释 3 2 2 3 2 2 3" xfId="46532"/>
    <cellStyle name="注释 3 2 2 3 2 2 3 2" xfId="46533"/>
    <cellStyle name="注释 3 2 2 3 2 2 3 2 2" xfId="46534"/>
    <cellStyle name="注释 3 2 2 3 2 2 3 2 3" xfId="46535"/>
    <cellStyle name="注释 3 2 2 3 2 2 3 3" xfId="46536"/>
    <cellStyle name="注释 3 2 2 3 2 2 3 4" xfId="46537"/>
    <cellStyle name="注释 3 2 2 3 2 2 4" xfId="46538"/>
    <cellStyle name="注释 3 2 2 3 2 2 4 2" xfId="46539"/>
    <cellStyle name="注释 3 2 2 3 2 2 4 2 2" xfId="46540"/>
    <cellStyle name="注释 3 2 2 3 2 2 4 2 3" xfId="46541"/>
    <cellStyle name="注释 3 2 2 3 2 2 4 3" xfId="46542"/>
    <cellStyle name="注释 3 2 2 3 2 2 4 4" xfId="46543"/>
    <cellStyle name="注释 3 2 2 3 2 2 5" xfId="46544"/>
    <cellStyle name="注释 3 2 2 3 2 2 5 2" xfId="46545"/>
    <cellStyle name="注释 3 2 2 3 2 2 5 3" xfId="46546"/>
    <cellStyle name="注释 3 2 2 3 2 2 6" xfId="46547"/>
    <cellStyle name="注释 3 2 2 3 2 2 6 2" xfId="46548"/>
    <cellStyle name="注释 3 2 2 3 2 2 6 3" xfId="46549"/>
    <cellStyle name="注释 3 2 2 3 2 2 7" xfId="46550"/>
    <cellStyle name="注释 3 2 2 3 2 2 8" xfId="46551"/>
    <cellStyle name="注释 3 2 2 3 2 3" xfId="46552"/>
    <cellStyle name="注释 3 2 2 3 2 3 2" xfId="46553"/>
    <cellStyle name="注释 3 2 2 3 2 3 2 2" xfId="46554"/>
    <cellStyle name="注释 3 2 2 3 2 3 2 2 2" xfId="46555"/>
    <cellStyle name="注释 3 2 2 3 2 3 2 2 3" xfId="46556"/>
    <cellStyle name="注释 3 2 2 3 2 3 2 3" xfId="46557"/>
    <cellStyle name="注释 3 2 2 3 2 3 2 4" xfId="46558"/>
    <cellStyle name="注释 3 2 2 3 2 3 3" xfId="46559"/>
    <cellStyle name="注释 3 2 2 3 2 3 3 2" xfId="46560"/>
    <cellStyle name="注释 3 2 2 3 2 3 3 2 2" xfId="46561"/>
    <cellStyle name="注释 3 2 2 3 2 3 3 2 3" xfId="46562"/>
    <cellStyle name="注释 3 2 2 3 2 3 3 3" xfId="46563"/>
    <cellStyle name="注释 3 2 2 3 2 3 3 4" xfId="46564"/>
    <cellStyle name="注释 3 2 2 3 2 3 4" xfId="46565"/>
    <cellStyle name="注释 3 2 2 3 2 3 4 2" xfId="46566"/>
    <cellStyle name="注释 3 2 2 3 2 3 4 2 2" xfId="46567"/>
    <cellStyle name="注释 3 2 2 3 2 3 4 2 3" xfId="46568"/>
    <cellStyle name="注释 3 2 2 3 2 3 4 3" xfId="46569"/>
    <cellStyle name="注释 3 2 2 3 2 3 4 4" xfId="46570"/>
    <cellStyle name="注释 3 2 2 3 2 3 5" xfId="46571"/>
    <cellStyle name="注释 3 2 2 3 2 3 5 2" xfId="46572"/>
    <cellStyle name="注释 3 2 2 3 2 3 5 3" xfId="46573"/>
    <cellStyle name="注释 3 2 2 3 2 3 6" xfId="46574"/>
    <cellStyle name="注释 3 2 2 3 2 3 6 2" xfId="46575"/>
    <cellStyle name="注释 3 2 2 3 2 3 6 3" xfId="46576"/>
    <cellStyle name="注释 3 2 2 3 2 3 7" xfId="46577"/>
    <cellStyle name="注释 3 2 2 3 2 3 8" xfId="46578"/>
    <cellStyle name="注释 3 2 2 3 2 4" xfId="46579"/>
    <cellStyle name="注释 3 2 2 3 2 4 2" xfId="46580"/>
    <cellStyle name="注释 3 2 2 3 2 4 2 2" xfId="46581"/>
    <cellStyle name="注释 3 2 2 3 2 4 2 2 2" xfId="46582"/>
    <cellStyle name="注释 3 2 2 3 2 4 2 2 3" xfId="46583"/>
    <cellStyle name="注释 3 2 2 3 2 4 2 3" xfId="46584"/>
    <cellStyle name="注释 3 2 2 3 2 4 2 4" xfId="46585"/>
    <cellStyle name="注释 3 2 2 3 2 4 3" xfId="46586"/>
    <cellStyle name="注释 3 2 2 3 2 4 3 2" xfId="46587"/>
    <cellStyle name="注释 3 2 2 3 2 4 3 2 2" xfId="46588"/>
    <cellStyle name="注释 3 2 2 3 2 4 3 2 3" xfId="46589"/>
    <cellStyle name="注释 3 2 2 3 2 4 3 3" xfId="46590"/>
    <cellStyle name="注释 3 2 2 3 2 4 3 4" xfId="46591"/>
    <cellStyle name="注释 3 2 2 3 2 4 4" xfId="46592"/>
    <cellStyle name="注释 3 2 2 3 2 4 4 2" xfId="46593"/>
    <cellStyle name="注释 3 2 2 3 2 4 4 2 2" xfId="46594"/>
    <cellStyle name="注释 3 2 2 3 2 4 4 2 3" xfId="46595"/>
    <cellStyle name="注释 3 2 2 3 2 4 4 3" xfId="46596"/>
    <cellStyle name="注释 3 2 2 3 2 4 4 4" xfId="46597"/>
    <cellStyle name="注释 3 2 2 3 2 4 5" xfId="46598"/>
    <cellStyle name="注释 3 2 2 3 2 4 5 2" xfId="46599"/>
    <cellStyle name="注释 3 2 2 3 2 4 5 3" xfId="46600"/>
    <cellStyle name="注释 3 2 2 3 2 4 6" xfId="46601"/>
    <cellStyle name="注释 3 2 2 3 2 4 6 2" xfId="46602"/>
    <cellStyle name="注释 3 2 2 3 2 4 6 3" xfId="46603"/>
    <cellStyle name="注释 3 2 2 3 2 4 7" xfId="46604"/>
    <cellStyle name="注释 3 2 2 3 2 4 8" xfId="46605"/>
    <cellStyle name="注释 3 2 2 3 2 5" xfId="46606"/>
    <cellStyle name="注释 3 2 2 3 2 5 2" xfId="46607"/>
    <cellStyle name="注释 3 2 2 3 2 5 2 2" xfId="46608"/>
    <cellStyle name="注释 3 2 2 3 2 5 2 3" xfId="46609"/>
    <cellStyle name="注释 3 2 2 3 2 5 3" xfId="46610"/>
    <cellStyle name="注释 3 2 2 3 2 5 4" xfId="46611"/>
    <cellStyle name="注释 3 2 2 3 2 6" xfId="46612"/>
    <cellStyle name="注释 3 2 2 3 2 6 2" xfId="46613"/>
    <cellStyle name="注释 3 2 2 3 2 6 3" xfId="46614"/>
    <cellStyle name="注释 3 2 2 3 2 7" xfId="46615"/>
    <cellStyle name="注释 3 2 2 3 2 7 2" xfId="46616"/>
    <cellStyle name="注释 3 2 2 3 2 7 3" xfId="46617"/>
    <cellStyle name="注释 3 2 2 3 2 8" xfId="46618"/>
    <cellStyle name="注释 3 2 2 3 2 9" xfId="46619"/>
    <cellStyle name="注释 3 2 2 3 3" xfId="46620"/>
    <cellStyle name="注释 3 2 2 3 3 2" xfId="46621"/>
    <cellStyle name="注释 3 2 2 3 3 2 2" xfId="46622"/>
    <cellStyle name="注释 3 2 2 3 3 2 2 2" xfId="46623"/>
    <cellStyle name="注释 3 2 2 3 3 2 2 3" xfId="46624"/>
    <cellStyle name="注释 3 2 2 3 3 2 3" xfId="46625"/>
    <cellStyle name="注释 3 2 2 3 3 2 4" xfId="46626"/>
    <cellStyle name="注释 3 2 2 3 3 3" xfId="46627"/>
    <cellStyle name="注释 3 2 2 3 3 3 2" xfId="46628"/>
    <cellStyle name="注释 3 2 2 3 3 3 2 2" xfId="46629"/>
    <cellStyle name="注释 3 2 2 3 3 3 2 3" xfId="46630"/>
    <cellStyle name="注释 3 2 2 3 3 3 3" xfId="46631"/>
    <cellStyle name="注释 3 2 2 3 3 3 4" xfId="46632"/>
    <cellStyle name="注释 3 2 2 3 3 4" xfId="46633"/>
    <cellStyle name="注释 3 2 2 3 3 4 2" xfId="46634"/>
    <cellStyle name="注释 3 2 2 3 3 4 2 2" xfId="46635"/>
    <cellStyle name="注释 3 2 2 3 3 4 2 3" xfId="46636"/>
    <cellStyle name="注释 3 2 2 3 3 4 3" xfId="46637"/>
    <cellStyle name="注释 3 2 2 3 3 4 4" xfId="46638"/>
    <cellStyle name="注释 3 2 2 3 3 5" xfId="46639"/>
    <cellStyle name="注释 3 2 2 3 3 5 2" xfId="46640"/>
    <cellStyle name="注释 3 2 2 3 3 5 3" xfId="46641"/>
    <cellStyle name="注释 3 2 2 3 3 6" xfId="46642"/>
    <cellStyle name="注释 3 2 2 3 3 6 2" xfId="46643"/>
    <cellStyle name="注释 3 2 2 3 3 6 3" xfId="46644"/>
    <cellStyle name="注释 3 2 2 3 3 7" xfId="46645"/>
    <cellStyle name="注释 3 2 2 3 3 8" xfId="46646"/>
    <cellStyle name="注释 3 2 2 3 4" xfId="46647"/>
    <cellStyle name="注释 3 2 2 3 4 2" xfId="46648"/>
    <cellStyle name="注释 3 2 2 3 4 2 2" xfId="46649"/>
    <cellStyle name="注释 3 2 2 3 4 2 2 2" xfId="46650"/>
    <cellStyle name="注释 3 2 2 3 4 2 2 3" xfId="46651"/>
    <cellStyle name="注释 3 2 2 3 4 2 3" xfId="46652"/>
    <cellStyle name="注释 3 2 2 3 4 2 4" xfId="46653"/>
    <cellStyle name="注释 3 2 2 3 4 3" xfId="46654"/>
    <cellStyle name="注释 3 2 2 3 4 3 2" xfId="46655"/>
    <cellStyle name="注释 3 2 2 3 4 3 2 2" xfId="46656"/>
    <cellStyle name="注释 3 2 2 3 4 3 2 3" xfId="46657"/>
    <cellStyle name="注释 3 2 2 3 4 3 3" xfId="46658"/>
    <cellStyle name="注释 3 2 2 3 4 3 4" xfId="46659"/>
    <cellStyle name="注释 3 2 2 3 4 4" xfId="46660"/>
    <cellStyle name="注释 3 2 2 3 4 4 2" xfId="46661"/>
    <cellStyle name="注释 3 2 2 3 4 4 2 2" xfId="46662"/>
    <cellStyle name="注释 3 2 2 3 4 4 2 3" xfId="46663"/>
    <cellStyle name="注释 3 2 2 3 4 4 3" xfId="46664"/>
    <cellStyle name="注释 3 2 2 3 4 4 4" xfId="46665"/>
    <cellStyle name="注释 3 2 2 3 4 5" xfId="46666"/>
    <cellStyle name="注释 3 2 2 3 4 5 2" xfId="46667"/>
    <cellStyle name="注释 3 2 2 3 4 5 3" xfId="46668"/>
    <cellStyle name="注释 3 2 2 3 4 6" xfId="46669"/>
    <cellStyle name="注释 3 2 2 3 4 6 2" xfId="46670"/>
    <cellStyle name="注释 3 2 2 3 4 6 3" xfId="46671"/>
    <cellStyle name="注释 3 2 2 3 4 7" xfId="46672"/>
    <cellStyle name="注释 3 2 2 3 4 8" xfId="46673"/>
    <cellStyle name="注释 3 2 2 3 5" xfId="46674"/>
    <cellStyle name="注释 3 2 2 3 5 2" xfId="46675"/>
    <cellStyle name="注释 3 2 2 3 5 2 2" xfId="46676"/>
    <cellStyle name="注释 3 2 2 3 5 2 2 2" xfId="46677"/>
    <cellStyle name="注释 3 2 2 3 5 2 2 3" xfId="46678"/>
    <cellStyle name="注释 3 2 2 3 5 2 3" xfId="46679"/>
    <cellStyle name="注释 3 2 2 3 5 2 4" xfId="46680"/>
    <cellStyle name="注释 3 2 2 3 5 3" xfId="46681"/>
    <cellStyle name="注释 3 2 2 3 5 3 2" xfId="46682"/>
    <cellStyle name="注释 3 2 2 3 5 3 2 2" xfId="46683"/>
    <cellStyle name="注释 3 2 2 3 5 3 2 3" xfId="46684"/>
    <cellStyle name="注释 3 2 2 3 5 3 3" xfId="46685"/>
    <cellStyle name="注释 3 2 2 3 5 3 4" xfId="46686"/>
    <cellStyle name="注释 3 2 2 3 5 4" xfId="46687"/>
    <cellStyle name="注释 3 2 2 3 5 4 2" xfId="46688"/>
    <cellStyle name="注释 3 2 2 3 5 4 2 2" xfId="46689"/>
    <cellStyle name="注释 3 2 2 3 5 4 2 3" xfId="46690"/>
    <cellStyle name="注释 3 2 2 3 5 4 3" xfId="46691"/>
    <cellStyle name="注释 3 2 2 3 5 4 4" xfId="46692"/>
    <cellStyle name="注释 3 2 2 3 5 5" xfId="46693"/>
    <cellStyle name="注释 3 2 2 3 5 5 2" xfId="46694"/>
    <cellStyle name="注释 3 2 2 3 5 5 3" xfId="46695"/>
    <cellStyle name="注释 3 2 2 3 5 6" xfId="46696"/>
    <cellStyle name="注释 3 2 2 3 5 6 2" xfId="46697"/>
    <cellStyle name="注释 3 2 2 3 5 6 3" xfId="46698"/>
    <cellStyle name="注释 3 2 2 3 5 7" xfId="46699"/>
    <cellStyle name="注释 3 2 2 3 5 8" xfId="46700"/>
    <cellStyle name="注释 3 2 2 3 6" xfId="46701"/>
    <cellStyle name="注释 3 2 2 3 6 2" xfId="46702"/>
    <cellStyle name="注释 3 2 2 3 6 2 2" xfId="46703"/>
    <cellStyle name="注释 3 2 2 3 6 2 3" xfId="46704"/>
    <cellStyle name="注释 3 2 2 3 6 3" xfId="46705"/>
    <cellStyle name="注释 3 2 2 3 6 4" xfId="46706"/>
    <cellStyle name="注释 3 2 2 3 7" xfId="46707"/>
    <cellStyle name="注释 3 2 2 3 7 2" xfId="46708"/>
    <cellStyle name="注释 3 2 2 3 7 3" xfId="46709"/>
    <cellStyle name="注释 3 2 2 3 8" xfId="46710"/>
    <cellStyle name="注释 3 2 2 3 9" xfId="46711"/>
    <cellStyle name="注释 3 2 2 4" xfId="46712"/>
    <cellStyle name="注释 3 2 2 4 2" xfId="46713"/>
    <cellStyle name="注释 3 2 2 4 2 2" xfId="46714"/>
    <cellStyle name="注释 3 2 2 4 2 2 2" xfId="46715"/>
    <cellStyle name="注释 3 2 2 4 2 2 2 2" xfId="46716"/>
    <cellStyle name="注释 3 2 2 4 2 2 2 2 2" xfId="46717"/>
    <cellStyle name="注释 3 2 2 4 2 2 2 2 3" xfId="46718"/>
    <cellStyle name="注释 3 2 2 4 2 2 2 3" xfId="46719"/>
    <cellStyle name="注释 3 2 2 4 2 2 2 4" xfId="46720"/>
    <cellStyle name="注释 3 2 2 4 2 2 3" xfId="46721"/>
    <cellStyle name="注释 3 2 2 4 2 2 3 2" xfId="46722"/>
    <cellStyle name="注释 3 2 2 4 2 2 3 2 2" xfId="46723"/>
    <cellStyle name="注释 3 2 2 4 2 2 3 2 3" xfId="46724"/>
    <cellStyle name="注释 3 2 2 4 2 2 3 3" xfId="46725"/>
    <cellStyle name="注释 3 2 2 4 2 2 3 4" xfId="46726"/>
    <cellStyle name="注释 3 2 2 4 2 2 4" xfId="46727"/>
    <cellStyle name="注释 3 2 2 4 2 2 4 2" xfId="46728"/>
    <cellStyle name="注释 3 2 2 4 2 2 4 2 2" xfId="46729"/>
    <cellStyle name="注释 3 2 2 4 2 2 4 2 3" xfId="46730"/>
    <cellStyle name="注释 3 2 2 4 2 2 4 3" xfId="46731"/>
    <cellStyle name="注释 3 2 2 4 2 2 4 4" xfId="46732"/>
    <cellStyle name="注释 3 2 2 4 2 2 5" xfId="46733"/>
    <cellStyle name="注释 3 2 2 4 2 2 5 2" xfId="46734"/>
    <cellStyle name="注释 3 2 2 4 2 2 5 3" xfId="46735"/>
    <cellStyle name="注释 3 2 2 4 2 2 6" xfId="46736"/>
    <cellStyle name="注释 3 2 2 4 2 2 6 2" xfId="46737"/>
    <cellStyle name="注释 3 2 2 4 2 2 6 3" xfId="46738"/>
    <cellStyle name="注释 3 2 2 4 2 2 7" xfId="46739"/>
    <cellStyle name="注释 3 2 2 4 2 2 8" xfId="46740"/>
    <cellStyle name="注释 3 2 2 4 2 3" xfId="46741"/>
    <cellStyle name="注释 3 2 2 4 2 3 2" xfId="46742"/>
    <cellStyle name="注释 3 2 2 4 2 3 2 2" xfId="46743"/>
    <cellStyle name="注释 3 2 2 4 2 3 2 2 2" xfId="46744"/>
    <cellStyle name="注释 3 2 2 4 2 3 2 2 3" xfId="46745"/>
    <cellStyle name="注释 3 2 2 4 2 3 2 3" xfId="46746"/>
    <cellStyle name="注释 3 2 2 4 2 3 2 4" xfId="46747"/>
    <cellStyle name="注释 3 2 2 4 2 3 3" xfId="46748"/>
    <cellStyle name="注释 3 2 2 4 2 3 3 2" xfId="46749"/>
    <cellStyle name="注释 3 2 2 4 2 3 3 2 2" xfId="46750"/>
    <cellStyle name="注释 3 2 2 4 2 3 3 2 3" xfId="46751"/>
    <cellStyle name="注释 3 2 2 4 2 3 3 3" xfId="46752"/>
    <cellStyle name="注释 3 2 2 4 2 3 3 4" xfId="46753"/>
    <cellStyle name="注释 3 2 2 4 2 3 4" xfId="46754"/>
    <cellStyle name="注释 3 2 2 4 2 3 4 2" xfId="46755"/>
    <cellStyle name="注释 3 2 2 4 2 3 4 2 2" xfId="46756"/>
    <cellStyle name="注释 3 2 2 4 2 3 4 2 3" xfId="46757"/>
    <cellStyle name="注释 3 2 2 4 2 3 4 3" xfId="46758"/>
    <cellStyle name="注释 3 2 2 4 2 3 4 4" xfId="46759"/>
    <cellStyle name="注释 3 2 2 4 2 3 5" xfId="46760"/>
    <cellStyle name="注释 3 2 2 4 2 3 5 2" xfId="46761"/>
    <cellStyle name="注释 3 2 2 4 2 3 5 3" xfId="46762"/>
    <cellStyle name="注释 3 2 2 4 2 3 6" xfId="46763"/>
    <cellStyle name="注释 3 2 2 4 2 3 6 2" xfId="46764"/>
    <cellStyle name="注释 3 2 2 4 2 3 6 3" xfId="46765"/>
    <cellStyle name="注释 3 2 2 4 2 3 7" xfId="46766"/>
    <cellStyle name="注释 3 2 2 4 2 3 8" xfId="46767"/>
    <cellStyle name="注释 3 2 2 4 2 4" xfId="46768"/>
    <cellStyle name="注释 3 2 2 4 2 4 2" xfId="46769"/>
    <cellStyle name="注释 3 2 2 4 2 4 2 2" xfId="46770"/>
    <cellStyle name="注释 3 2 2 4 2 4 2 2 2" xfId="46771"/>
    <cellStyle name="注释 3 2 2 4 2 4 2 2 3" xfId="46772"/>
    <cellStyle name="注释 3 2 2 4 2 4 2 3" xfId="46773"/>
    <cellStyle name="注释 3 2 2 4 2 4 2 4" xfId="46774"/>
    <cellStyle name="注释 3 2 2 4 2 4 3" xfId="46775"/>
    <cellStyle name="注释 3 2 2 4 2 4 3 2" xfId="46776"/>
    <cellStyle name="注释 3 2 2 4 2 4 3 2 2" xfId="46777"/>
    <cellStyle name="注释 3 2 2 4 2 4 3 2 3" xfId="46778"/>
    <cellStyle name="注释 3 2 2 4 2 4 3 3" xfId="46779"/>
    <cellStyle name="注释 3 2 2 4 2 4 3 4" xfId="46780"/>
    <cellStyle name="注释 3 2 2 4 2 4 4" xfId="46781"/>
    <cellStyle name="注释 3 2 2 4 2 4 4 2" xfId="46782"/>
    <cellStyle name="注释 3 2 2 4 2 4 4 2 2" xfId="46783"/>
    <cellStyle name="注释 3 2 2 4 2 4 4 2 3" xfId="46784"/>
    <cellStyle name="注释 3 2 2 4 2 4 4 3" xfId="46785"/>
    <cellStyle name="注释 3 2 2 4 2 4 4 4" xfId="46786"/>
    <cellStyle name="注释 3 2 2 4 2 4 5" xfId="46787"/>
    <cellStyle name="注释 3 2 2 4 2 4 5 2" xfId="46788"/>
    <cellStyle name="注释 3 2 2 4 2 4 5 3" xfId="46789"/>
    <cellStyle name="注释 3 2 2 4 2 4 6" xfId="46790"/>
    <cellStyle name="注释 3 2 2 4 2 4 6 2" xfId="46791"/>
    <cellStyle name="注释 3 2 2 4 2 4 6 3" xfId="46792"/>
    <cellStyle name="注释 3 2 2 4 2 4 7" xfId="46793"/>
    <cellStyle name="注释 3 2 2 4 2 4 8" xfId="46794"/>
    <cellStyle name="注释 3 2 2 4 2 5" xfId="46795"/>
    <cellStyle name="注释 3 2 2 4 2 5 2" xfId="46796"/>
    <cellStyle name="注释 3 2 2 4 2 5 2 2" xfId="46797"/>
    <cellStyle name="注释 3 2 2 4 2 5 2 3" xfId="46798"/>
    <cellStyle name="注释 3 2 2 4 2 5 3" xfId="46799"/>
    <cellStyle name="注释 3 2 2 4 2 5 4" xfId="46800"/>
    <cellStyle name="注释 3 2 2 4 2 6" xfId="46801"/>
    <cellStyle name="注释 3 2 2 4 2 6 2" xfId="46802"/>
    <cellStyle name="注释 3 2 2 4 2 6 3" xfId="46803"/>
    <cellStyle name="注释 3 2 2 4 2 7" xfId="46804"/>
    <cellStyle name="注释 3 2 2 4 2 7 2" xfId="46805"/>
    <cellStyle name="注释 3 2 2 4 2 7 3" xfId="46806"/>
    <cellStyle name="注释 3 2 2 4 2 8" xfId="46807"/>
    <cellStyle name="注释 3 2 2 4 2 9" xfId="46808"/>
    <cellStyle name="注释 3 2 2 4 3" xfId="46809"/>
    <cellStyle name="注释 3 2 2 4 3 2" xfId="46810"/>
    <cellStyle name="注释 3 2 2 4 3 2 2" xfId="46811"/>
    <cellStyle name="注释 3 2 2 4 3 2 2 2" xfId="46812"/>
    <cellStyle name="注释 3 2 2 4 3 2 2 3" xfId="46813"/>
    <cellStyle name="注释 3 2 2 4 3 2 3" xfId="46814"/>
    <cellStyle name="注释 3 2 2 4 3 2 4" xfId="46815"/>
    <cellStyle name="注释 3 2 2 4 3 3" xfId="46816"/>
    <cellStyle name="注释 3 2 2 4 3 3 2" xfId="46817"/>
    <cellStyle name="注释 3 2 2 4 3 3 2 2" xfId="46818"/>
    <cellStyle name="注释 3 2 2 4 3 3 2 3" xfId="46819"/>
    <cellStyle name="注释 3 2 2 4 3 3 3" xfId="46820"/>
    <cellStyle name="注释 3 2 2 4 3 3 4" xfId="46821"/>
    <cellStyle name="注释 3 2 2 4 3 4" xfId="46822"/>
    <cellStyle name="注释 3 2 2 4 3 4 2" xfId="46823"/>
    <cellStyle name="注释 3 2 2 4 3 4 2 2" xfId="46824"/>
    <cellStyle name="注释 3 2 2 4 3 4 2 3" xfId="46825"/>
    <cellStyle name="注释 3 2 2 4 3 4 3" xfId="46826"/>
    <cellStyle name="注释 3 2 2 4 3 4 4" xfId="46827"/>
    <cellStyle name="注释 3 2 2 4 3 5" xfId="46828"/>
    <cellStyle name="注释 3 2 2 4 3 5 2" xfId="46829"/>
    <cellStyle name="注释 3 2 2 4 3 5 3" xfId="46830"/>
    <cellStyle name="注释 3 2 2 4 3 6" xfId="46831"/>
    <cellStyle name="注释 3 2 2 4 3 6 2" xfId="46832"/>
    <cellStyle name="注释 3 2 2 4 3 6 3" xfId="46833"/>
    <cellStyle name="注释 3 2 2 4 3 7" xfId="46834"/>
    <cellStyle name="注释 3 2 2 4 3 8" xfId="46835"/>
    <cellStyle name="注释 3 2 2 4 4" xfId="46836"/>
    <cellStyle name="注释 3 2 2 4 4 2" xfId="46837"/>
    <cellStyle name="注释 3 2 2 4 4 2 2" xfId="46838"/>
    <cellStyle name="注释 3 2 2 4 4 2 2 2" xfId="46839"/>
    <cellStyle name="注释 3 2 2 4 4 2 2 3" xfId="46840"/>
    <cellStyle name="注释 3 2 2 4 4 2 3" xfId="46841"/>
    <cellStyle name="注释 3 2 2 4 4 2 4" xfId="46842"/>
    <cellStyle name="注释 3 2 2 4 4 3" xfId="46843"/>
    <cellStyle name="注释 3 2 2 4 4 3 2" xfId="46844"/>
    <cellStyle name="注释 3 2 2 4 4 3 2 2" xfId="46845"/>
    <cellStyle name="注释 3 2 2 4 4 3 2 3" xfId="46846"/>
    <cellStyle name="注释 3 2 2 4 4 3 3" xfId="46847"/>
    <cellStyle name="注释 3 2 2 4 4 3 4" xfId="46848"/>
    <cellStyle name="注释 3 2 2 4 4 4" xfId="46849"/>
    <cellStyle name="注释 3 2 2 4 4 4 2" xfId="46850"/>
    <cellStyle name="注释 3 2 2 4 4 4 2 2" xfId="46851"/>
    <cellStyle name="注释 3 2 2 4 4 4 2 3" xfId="46852"/>
    <cellStyle name="注释 3 2 2 4 4 4 3" xfId="46853"/>
    <cellStyle name="注释 3 2 2 4 4 4 4" xfId="46854"/>
    <cellStyle name="注释 3 2 2 4 4 5" xfId="46855"/>
    <cellStyle name="注释 3 2 2 4 4 5 2" xfId="46856"/>
    <cellStyle name="注释 3 2 2 4 4 5 3" xfId="46857"/>
    <cellStyle name="注释 3 2 2 4 4 6" xfId="46858"/>
    <cellStyle name="注释 3 2 2 4 4 6 2" xfId="46859"/>
    <cellStyle name="注释 3 2 2 4 4 6 3" xfId="46860"/>
    <cellStyle name="注释 3 2 2 4 4 7" xfId="46861"/>
    <cellStyle name="注释 3 2 2 4 4 8" xfId="46862"/>
    <cellStyle name="注释 3 2 2 4 5" xfId="46863"/>
    <cellStyle name="注释 3 2 2 4 5 2" xfId="46864"/>
    <cellStyle name="注释 3 2 2 4 5 2 2" xfId="46865"/>
    <cellStyle name="注释 3 2 2 4 5 2 2 2" xfId="46866"/>
    <cellStyle name="注释 3 2 2 4 5 2 2 3" xfId="46867"/>
    <cellStyle name="注释 3 2 2 4 5 2 3" xfId="46868"/>
    <cellStyle name="注释 3 2 2 4 5 2 4" xfId="46869"/>
    <cellStyle name="注释 3 2 2 4 5 3" xfId="46870"/>
    <cellStyle name="注释 3 2 2 4 5 3 2" xfId="46871"/>
    <cellStyle name="注释 3 2 2 4 5 3 2 2" xfId="46872"/>
    <cellStyle name="注释 3 2 2 4 5 3 2 3" xfId="46873"/>
    <cellStyle name="注释 3 2 2 4 5 3 3" xfId="46874"/>
    <cellStyle name="注释 3 2 2 4 5 3 4" xfId="46875"/>
    <cellStyle name="注释 3 2 2 4 5 4" xfId="46876"/>
    <cellStyle name="注释 3 2 2 4 5 4 2" xfId="46877"/>
    <cellStyle name="注释 3 2 2 4 5 4 2 2" xfId="46878"/>
    <cellStyle name="注释 3 2 2 4 5 4 2 3" xfId="46879"/>
    <cellStyle name="注释 3 2 2 4 5 4 3" xfId="46880"/>
    <cellStyle name="注释 3 2 2 4 5 4 4" xfId="46881"/>
    <cellStyle name="注释 3 2 2 4 5 5" xfId="46882"/>
    <cellStyle name="注释 3 2 2 4 5 5 2" xfId="46883"/>
    <cellStyle name="注释 3 2 2 4 5 5 3" xfId="46884"/>
    <cellStyle name="注释 3 2 2 4 5 6" xfId="46885"/>
    <cellStyle name="注释 3 2 2 4 5 6 2" xfId="46886"/>
    <cellStyle name="注释 3 2 2 4 5 6 3" xfId="46887"/>
    <cellStyle name="注释 3 2 2 4 5 7" xfId="46888"/>
    <cellStyle name="注释 3 2 2 4 5 8" xfId="46889"/>
    <cellStyle name="注释 3 2 2 4 6" xfId="46890"/>
    <cellStyle name="注释 3 2 2 4 6 2" xfId="46891"/>
    <cellStyle name="注释 3 2 2 4 6 2 2" xfId="46892"/>
    <cellStyle name="注释 3 2 2 4 6 2 3" xfId="46893"/>
    <cellStyle name="注释 3 2 2 4 6 3" xfId="46894"/>
    <cellStyle name="注释 3 2 2 4 6 4" xfId="46895"/>
    <cellStyle name="注释 3 2 2 4 7" xfId="46896"/>
    <cellStyle name="注释 3 2 2 4 8" xfId="46897"/>
    <cellStyle name="注释 3 2 2 5" xfId="46898"/>
    <cellStyle name="注释 3 2 2 5 2" xfId="46899"/>
    <cellStyle name="注释 3 2 2 5 2 2" xfId="46900"/>
    <cellStyle name="注释 3 2 2 5 2 2 2" xfId="46901"/>
    <cellStyle name="注释 3 2 2 5 2 2 2 2" xfId="46902"/>
    <cellStyle name="注释 3 2 2 5 2 2 2 3" xfId="46903"/>
    <cellStyle name="注释 3 2 2 5 2 2 3" xfId="46904"/>
    <cellStyle name="注释 3 2 2 5 2 2 4" xfId="46905"/>
    <cellStyle name="注释 3 2 2 5 2 3" xfId="46906"/>
    <cellStyle name="注释 3 2 2 5 2 3 2" xfId="46907"/>
    <cellStyle name="注释 3 2 2 5 2 3 2 2" xfId="46908"/>
    <cellStyle name="注释 3 2 2 5 2 3 2 3" xfId="46909"/>
    <cellStyle name="注释 3 2 2 5 2 3 3" xfId="46910"/>
    <cellStyle name="注释 3 2 2 5 2 3 4" xfId="46911"/>
    <cellStyle name="注释 3 2 2 5 2 4" xfId="46912"/>
    <cellStyle name="注释 3 2 2 5 2 4 2" xfId="46913"/>
    <cellStyle name="注释 3 2 2 5 2 4 2 2" xfId="46914"/>
    <cellStyle name="注释 3 2 2 5 2 4 2 3" xfId="46915"/>
    <cellStyle name="注释 3 2 2 5 2 4 3" xfId="46916"/>
    <cellStyle name="注释 3 2 2 5 2 4 4" xfId="46917"/>
    <cellStyle name="注释 3 2 2 5 2 5" xfId="46918"/>
    <cellStyle name="注释 3 2 2 5 2 5 2" xfId="46919"/>
    <cellStyle name="注释 3 2 2 5 2 5 3" xfId="46920"/>
    <cellStyle name="注释 3 2 2 5 2 6" xfId="46921"/>
    <cellStyle name="注释 3 2 2 5 2 6 2" xfId="46922"/>
    <cellStyle name="注释 3 2 2 5 2 6 3" xfId="46923"/>
    <cellStyle name="注释 3 2 2 5 2 7" xfId="46924"/>
    <cellStyle name="注释 3 2 2 5 2 8" xfId="46925"/>
    <cellStyle name="注释 3 2 2 5 3" xfId="46926"/>
    <cellStyle name="注释 3 2 2 5 3 2" xfId="46927"/>
    <cellStyle name="注释 3 2 2 5 3 2 2" xfId="46928"/>
    <cellStyle name="注释 3 2 2 5 3 2 2 2" xfId="46929"/>
    <cellStyle name="注释 3 2 2 5 3 2 2 3" xfId="46930"/>
    <cellStyle name="注释 3 2 2 5 3 2 3" xfId="46931"/>
    <cellStyle name="注释 3 2 2 5 3 2 4" xfId="46932"/>
    <cellStyle name="注释 3 2 2 5 3 3" xfId="46933"/>
    <cellStyle name="注释 3 2 2 5 3 3 2" xfId="46934"/>
    <cellStyle name="注释 3 2 2 5 3 3 2 2" xfId="46935"/>
    <cellStyle name="注释 3 2 2 5 3 3 2 3" xfId="46936"/>
    <cellStyle name="注释 3 2 2 5 3 3 3" xfId="46937"/>
    <cellStyle name="注释 3 2 2 5 3 3 4" xfId="46938"/>
    <cellStyle name="注释 3 2 2 5 3 4" xfId="46939"/>
    <cellStyle name="注释 3 2 2 5 3 4 2" xfId="46940"/>
    <cellStyle name="注释 3 2 2 5 3 4 2 2" xfId="46941"/>
    <cellStyle name="注释 3 2 2 5 3 4 2 3" xfId="46942"/>
    <cellStyle name="注释 3 2 2 5 3 4 3" xfId="46943"/>
    <cellStyle name="注释 3 2 2 5 3 4 4" xfId="46944"/>
    <cellStyle name="注释 3 2 2 5 3 5" xfId="46945"/>
    <cellStyle name="注释 3 2 2 5 3 5 2" xfId="46946"/>
    <cellStyle name="注释 3 2 2 5 3 5 3" xfId="46947"/>
    <cellStyle name="注释 3 2 2 5 3 6" xfId="46948"/>
    <cellStyle name="注释 3 2 2 5 3 6 2" xfId="46949"/>
    <cellStyle name="注释 3 2 2 5 3 6 3" xfId="46950"/>
    <cellStyle name="注释 3 2 2 5 3 7" xfId="46951"/>
    <cellStyle name="注释 3 2 2 5 3 8" xfId="46952"/>
    <cellStyle name="注释 3 2 2 5 4" xfId="46953"/>
    <cellStyle name="注释 3 2 2 5 4 2" xfId="46954"/>
    <cellStyle name="注释 3 2 2 5 4 2 2" xfId="46955"/>
    <cellStyle name="注释 3 2 2 5 4 2 2 2" xfId="46956"/>
    <cellStyle name="注释 3 2 2 5 4 2 2 3" xfId="46957"/>
    <cellStyle name="注释 3 2 2 5 4 2 3" xfId="46958"/>
    <cellStyle name="注释 3 2 2 5 4 2 4" xfId="46959"/>
    <cellStyle name="注释 3 2 2 5 4 3" xfId="46960"/>
    <cellStyle name="注释 3 2 2 5 4 3 2" xfId="46961"/>
    <cellStyle name="注释 3 2 2 5 4 3 2 2" xfId="46962"/>
    <cellStyle name="注释 3 2 2 5 4 3 2 3" xfId="46963"/>
    <cellStyle name="注释 3 2 2 5 4 3 3" xfId="46964"/>
    <cellStyle name="注释 3 2 2 5 4 3 4" xfId="46965"/>
    <cellStyle name="注释 3 2 2 5 4 4" xfId="46966"/>
    <cellStyle name="注释 3 2 2 5 4 4 2" xfId="46967"/>
    <cellStyle name="注释 3 2 2 5 4 4 2 2" xfId="46968"/>
    <cellStyle name="注释 3 2 2 5 4 4 2 3" xfId="46969"/>
    <cellStyle name="注释 3 2 2 5 4 4 3" xfId="46970"/>
    <cellStyle name="注释 3 2 2 5 4 4 4" xfId="46971"/>
    <cellStyle name="注释 3 2 2 5 4 5" xfId="46972"/>
    <cellStyle name="注释 3 2 2 5 4 5 2" xfId="46973"/>
    <cellStyle name="注释 3 2 2 5 4 5 3" xfId="46974"/>
    <cellStyle name="注释 3 2 2 5 4 6" xfId="46975"/>
    <cellStyle name="注释 3 2 2 5 4 6 2" xfId="46976"/>
    <cellStyle name="注释 3 2 2 5 4 6 3" xfId="46977"/>
    <cellStyle name="注释 3 2 2 5 4 7" xfId="46978"/>
    <cellStyle name="注释 3 2 2 5 4 8" xfId="46979"/>
    <cellStyle name="注释 3 2 2 5 5" xfId="46980"/>
    <cellStyle name="注释 3 2 2 5 5 2" xfId="46981"/>
    <cellStyle name="注释 3 2 2 5 5 2 2" xfId="46982"/>
    <cellStyle name="注释 3 2 2 5 5 2 3" xfId="46983"/>
    <cellStyle name="注释 3 2 2 5 5 3" xfId="46984"/>
    <cellStyle name="注释 3 2 2 5 5 4" xfId="46985"/>
    <cellStyle name="注释 3 2 2 5 6" xfId="46986"/>
    <cellStyle name="注释 3 2 2 5 6 2" xfId="46987"/>
    <cellStyle name="注释 3 2 2 5 6 3" xfId="46988"/>
    <cellStyle name="注释 3 2 2 5 7" xfId="46989"/>
    <cellStyle name="注释 3 2 2 5 7 2" xfId="46990"/>
    <cellStyle name="注释 3 2 2 5 7 3" xfId="46991"/>
    <cellStyle name="注释 3 2 2 5 8" xfId="46992"/>
    <cellStyle name="注释 3 2 2 5 9" xfId="46993"/>
    <cellStyle name="注释 3 2 2 6" xfId="46994"/>
    <cellStyle name="注释 3 2 2 6 2" xfId="46995"/>
    <cellStyle name="注释 3 2 2 6 2 2" xfId="46996"/>
    <cellStyle name="注释 3 2 2 6 2 2 2" xfId="46997"/>
    <cellStyle name="注释 3 2 2 6 2 2 3" xfId="46998"/>
    <cellStyle name="注释 3 2 2 6 2 3" xfId="46999"/>
    <cellStyle name="注释 3 2 2 6 2 4" xfId="47000"/>
    <cellStyle name="注释 3 2 2 6 3" xfId="47001"/>
    <cellStyle name="注释 3 2 2 6 3 2" xfId="47002"/>
    <cellStyle name="注释 3 2 2 6 3 2 2" xfId="47003"/>
    <cellStyle name="注释 3 2 2 6 3 2 3" xfId="47004"/>
    <cellStyle name="注释 3 2 2 6 3 3" xfId="47005"/>
    <cellStyle name="注释 3 2 2 6 3 4" xfId="47006"/>
    <cellStyle name="注释 3 2 2 6 4" xfId="47007"/>
    <cellStyle name="注释 3 2 2 6 4 2" xfId="47008"/>
    <cellStyle name="注释 3 2 2 6 4 2 2" xfId="47009"/>
    <cellStyle name="注释 3 2 2 6 4 2 3" xfId="47010"/>
    <cellStyle name="注释 3 2 2 6 4 3" xfId="47011"/>
    <cellStyle name="注释 3 2 2 6 4 4" xfId="47012"/>
    <cellStyle name="注释 3 2 2 6 5" xfId="47013"/>
    <cellStyle name="注释 3 2 2 6 5 2" xfId="47014"/>
    <cellStyle name="注释 3 2 2 6 5 3" xfId="47015"/>
    <cellStyle name="注释 3 2 2 6 6" xfId="47016"/>
    <cellStyle name="注释 3 2 2 6 6 2" xfId="47017"/>
    <cellStyle name="注释 3 2 2 6 6 3" xfId="47018"/>
    <cellStyle name="注释 3 2 2 6 7" xfId="47019"/>
    <cellStyle name="注释 3 2 2 6 8" xfId="47020"/>
    <cellStyle name="注释 3 2 2 7" xfId="47021"/>
    <cellStyle name="注释 3 2 2 7 2" xfId="47022"/>
    <cellStyle name="注释 3 2 2 7 2 2" xfId="47023"/>
    <cellStyle name="注释 3 2 2 7 2 2 2" xfId="47024"/>
    <cellStyle name="注释 3 2 2 7 2 2 3" xfId="47025"/>
    <cellStyle name="注释 3 2 2 7 2 3" xfId="47026"/>
    <cellStyle name="注释 3 2 2 7 2 4" xfId="47027"/>
    <cellStyle name="注释 3 2 2 7 3" xfId="47028"/>
    <cellStyle name="注释 3 2 2 7 3 2" xfId="47029"/>
    <cellStyle name="注释 3 2 2 7 3 2 2" xfId="47030"/>
    <cellStyle name="注释 3 2 2 7 3 2 3" xfId="47031"/>
    <cellStyle name="注释 3 2 2 7 3 3" xfId="47032"/>
    <cellStyle name="注释 3 2 2 7 3 4" xfId="47033"/>
    <cellStyle name="注释 3 2 2 7 4" xfId="47034"/>
    <cellStyle name="注释 3 2 2 7 4 2" xfId="47035"/>
    <cellStyle name="注释 3 2 2 7 4 2 2" xfId="47036"/>
    <cellStyle name="注释 3 2 2 7 4 2 3" xfId="47037"/>
    <cellStyle name="注释 3 2 2 7 4 3" xfId="47038"/>
    <cellStyle name="注释 3 2 2 7 4 4" xfId="47039"/>
    <cellStyle name="注释 3 2 2 7 5" xfId="47040"/>
    <cellStyle name="注释 3 2 2 7 5 2" xfId="47041"/>
    <cellStyle name="注释 3 2 2 7 5 3" xfId="47042"/>
    <cellStyle name="注释 3 2 2 7 6" xfId="47043"/>
    <cellStyle name="注释 3 2 2 7 6 2" xfId="47044"/>
    <cellStyle name="注释 3 2 2 7 6 3" xfId="47045"/>
    <cellStyle name="注释 3 2 2 7 7" xfId="47046"/>
    <cellStyle name="注释 3 2 2 7 8" xfId="47047"/>
    <cellStyle name="注释 3 2 2 8" xfId="47048"/>
    <cellStyle name="注释 3 2 2 8 2" xfId="47049"/>
    <cellStyle name="注释 3 2 2 8 2 2" xfId="47050"/>
    <cellStyle name="注释 3 2 2 8 2 2 2" xfId="47051"/>
    <cellStyle name="注释 3 2 2 8 2 2 3" xfId="47052"/>
    <cellStyle name="注释 3 2 2 8 2 3" xfId="47053"/>
    <cellStyle name="注释 3 2 2 8 2 4" xfId="47054"/>
    <cellStyle name="注释 3 2 2 8 3" xfId="47055"/>
    <cellStyle name="注释 3 2 2 8 3 2" xfId="47056"/>
    <cellStyle name="注释 3 2 2 8 3 2 2" xfId="47057"/>
    <cellStyle name="注释 3 2 2 8 3 2 3" xfId="47058"/>
    <cellStyle name="注释 3 2 2 8 3 3" xfId="47059"/>
    <cellStyle name="注释 3 2 2 8 3 4" xfId="47060"/>
    <cellStyle name="注释 3 2 2 8 4" xfId="47061"/>
    <cellStyle name="注释 3 2 2 8 4 2" xfId="47062"/>
    <cellStyle name="注释 3 2 2 8 4 2 2" xfId="47063"/>
    <cellStyle name="注释 3 2 2 8 4 2 3" xfId="47064"/>
    <cellStyle name="注释 3 2 2 8 4 3" xfId="47065"/>
    <cellStyle name="注释 3 2 2 8 4 4" xfId="47066"/>
    <cellStyle name="注释 3 2 2 8 5" xfId="47067"/>
    <cellStyle name="注释 3 2 2 8 5 2" xfId="47068"/>
    <cellStyle name="注释 3 2 2 8 5 3" xfId="47069"/>
    <cellStyle name="注释 3 2 2 8 6" xfId="47070"/>
    <cellStyle name="注释 3 2 2 8 6 2" xfId="47071"/>
    <cellStyle name="注释 3 2 2 8 6 3" xfId="47072"/>
    <cellStyle name="注释 3 2 2 8 7" xfId="47073"/>
    <cellStyle name="注释 3 2 2 8 8" xfId="47074"/>
    <cellStyle name="注释 3 2 2 9" xfId="47075"/>
    <cellStyle name="注释 3 2 2 9 2" xfId="47076"/>
    <cellStyle name="注释 3 2 2 9 2 2" xfId="47077"/>
    <cellStyle name="注释 3 2 2 9 2 3" xfId="47078"/>
    <cellStyle name="注释 3 2 2 9 3" xfId="47079"/>
    <cellStyle name="注释 3 2 2 9 4" xfId="47080"/>
    <cellStyle name="注释 3 2 3" xfId="47081"/>
    <cellStyle name="注释 3 2 3 2" xfId="47082"/>
    <cellStyle name="注释 3 2 3 2 2" xfId="47083"/>
    <cellStyle name="注释 3 2 3 2 2 2" xfId="47084"/>
    <cellStyle name="注释 3 2 3 2 2 2 2" xfId="47085"/>
    <cellStyle name="注释 3 2 3 2 2 2 2 2" xfId="47086"/>
    <cellStyle name="注释 3 2 3 2 2 2 2 3" xfId="47087"/>
    <cellStyle name="注释 3 2 3 2 2 2 3" xfId="47088"/>
    <cellStyle name="注释 3 2 3 2 2 2 4" xfId="47089"/>
    <cellStyle name="注释 3 2 3 2 2 3" xfId="47090"/>
    <cellStyle name="注释 3 2 3 2 2 3 2" xfId="47091"/>
    <cellStyle name="注释 3 2 3 2 2 3 2 2" xfId="47092"/>
    <cellStyle name="注释 3 2 3 2 2 3 2 3" xfId="47093"/>
    <cellStyle name="注释 3 2 3 2 2 3 3" xfId="47094"/>
    <cellStyle name="注释 3 2 3 2 2 3 4" xfId="47095"/>
    <cellStyle name="注释 3 2 3 2 2 4" xfId="47096"/>
    <cellStyle name="注释 3 2 3 2 2 4 2" xfId="47097"/>
    <cellStyle name="注释 3 2 3 2 2 4 2 2" xfId="47098"/>
    <cellStyle name="注释 3 2 3 2 2 4 2 3" xfId="47099"/>
    <cellStyle name="注释 3 2 3 2 2 4 3" xfId="47100"/>
    <cellStyle name="注释 3 2 3 2 2 4 4" xfId="47101"/>
    <cellStyle name="注释 3 2 3 2 2 5" xfId="47102"/>
    <cellStyle name="注释 3 2 3 2 2 5 2" xfId="47103"/>
    <cellStyle name="注释 3 2 3 2 2 5 3" xfId="47104"/>
    <cellStyle name="注释 3 2 3 2 2 6" xfId="47105"/>
    <cellStyle name="注释 3 2 3 2 2 6 2" xfId="47106"/>
    <cellStyle name="注释 3 2 3 2 2 6 3" xfId="47107"/>
    <cellStyle name="注释 3 2 3 2 2 7" xfId="47108"/>
    <cellStyle name="注释 3 2 3 2 2 8" xfId="47109"/>
    <cellStyle name="注释 3 2 3 2 3" xfId="47110"/>
    <cellStyle name="注释 3 2 3 2 3 2" xfId="47111"/>
    <cellStyle name="注释 3 2 3 2 3 2 2" xfId="47112"/>
    <cellStyle name="注释 3 2 3 2 3 2 2 2" xfId="47113"/>
    <cellStyle name="注释 3 2 3 2 3 2 2 3" xfId="47114"/>
    <cellStyle name="注释 3 2 3 2 3 2 3" xfId="47115"/>
    <cellStyle name="注释 3 2 3 2 3 2 4" xfId="47116"/>
    <cellStyle name="注释 3 2 3 2 3 3" xfId="47117"/>
    <cellStyle name="注释 3 2 3 2 3 3 2" xfId="47118"/>
    <cellStyle name="注释 3 2 3 2 3 3 2 2" xfId="47119"/>
    <cellStyle name="注释 3 2 3 2 3 3 2 3" xfId="47120"/>
    <cellStyle name="注释 3 2 3 2 3 3 3" xfId="47121"/>
    <cellStyle name="注释 3 2 3 2 3 3 4" xfId="47122"/>
    <cellStyle name="注释 3 2 3 2 3 4" xfId="47123"/>
    <cellStyle name="注释 3 2 3 2 3 4 2" xfId="47124"/>
    <cellStyle name="注释 3 2 3 2 3 4 2 2" xfId="47125"/>
    <cellStyle name="注释 3 2 3 2 3 4 2 3" xfId="47126"/>
    <cellStyle name="注释 3 2 3 2 3 4 3" xfId="47127"/>
    <cellStyle name="注释 3 2 3 2 3 4 4" xfId="47128"/>
    <cellStyle name="注释 3 2 3 2 3 5" xfId="47129"/>
    <cellStyle name="注释 3 2 3 2 3 5 2" xfId="47130"/>
    <cellStyle name="注释 3 2 3 2 3 5 3" xfId="47131"/>
    <cellStyle name="注释 3 2 3 2 3 6" xfId="47132"/>
    <cellStyle name="注释 3 2 3 2 3 6 2" xfId="47133"/>
    <cellStyle name="注释 3 2 3 2 3 6 3" xfId="47134"/>
    <cellStyle name="注释 3 2 3 2 3 7" xfId="47135"/>
    <cellStyle name="注释 3 2 3 2 3 8" xfId="47136"/>
    <cellStyle name="注释 3 2 3 2 4" xfId="47137"/>
    <cellStyle name="注释 3 2 3 2 4 2" xfId="47138"/>
    <cellStyle name="注释 3 2 3 2 4 2 2" xfId="47139"/>
    <cellStyle name="注释 3 2 3 2 4 2 2 2" xfId="47140"/>
    <cellStyle name="注释 3 2 3 2 4 2 2 3" xfId="47141"/>
    <cellStyle name="注释 3 2 3 2 4 2 3" xfId="47142"/>
    <cellStyle name="注释 3 2 3 2 4 2 4" xfId="47143"/>
    <cellStyle name="注释 3 2 3 2 4 3" xfId="47144"/>
    <cellStyle name="注释 3 2 3 2 4 3 2" xfId="47145"/>
    <cellStyle name="注释 3 2 3 2 4 3 2 2" xfId="47146"/>
    <cellStyle name="注释 3 2 3 2 4 3 2 3" xfId="47147"/>
    <cellStyle name="注释 3 2 3 2 4 3 3" xfId="47148"/>
    <cellStyle name="注释 3 2 3 2 4 3 4" xfId="47149"/>
    <cellStyle name="注释 3 2 3 2 4 4" xfId="47150"/>
    <cellStyle name="注释 3 2 3 2 4 4 2" xfId="47151"/>
    <cellStyle name="注释 3 2 3 2 4 4 2 2" xfId="47152"/>
    <cellStyle name="注释 3 2 3 2 4 4 2 3" xfId="47153"/>
    <cellStyle name="注释 3 2 3 2 4 4 3" xfId="47154"/>
    <cellStyle name="注释 3 2 3 2 4 4 4" xfId="47155"/>
    <cellStyle name="注释 3 2 3 2 4 5" xfId="47156"/>
    <cellStyle name="注释 3 2 3 2 4 5 2" xfId="47157"/>
    <cellStyle name="注释 3 2 3 2 4 5 3" xfId="47158"/>
    <cellStyle name="注释 3 2 3 2 4 6" xfId="47159"/>
    <cellStyle name="注释 3 2 3 2 4 6 2" xfId="47160"/>
    <cellStyle name="注释 3 2 3 2 4 6 3" xfId="47161"/>
    <cellStyle name="注释 3 2 3 2 4 7" xfId="47162"/>
    <cellStyle name="注释 3 2 3 2 4 8" xfId="47163"/>
    <cellStyle name="注释 3 2 3 2 5" xfId="47164"/>
    <cellStyle name="注释 3 2 3 2 5 2" xfId="47165"/>
    <cellStyle name="注释 3 2 3 2 5 2 2" xfId="47166"/>
    <cellStyle name="注释 3 2 3 2 5 2 3" xfId="47167"/>
    <cellStyle name="注释 3 2 3 2 5 3" xfId="47168"/>
    <cellStyle name="注释 3 2 3 2 5 4" xfId="47169"/>
    <cellStyle name="注释 3 2 3 2 6" xfId="47170"/>
    <cellStyle name="注释 3 2 3 2 6 2" xfId="47171"/>
    <cellStyle name="注释 3 2 3 2 6 3" xfId="47172"/>
    <cellStyle name="注释 3 2 3 2 7" xfId="47173"/>
    <cellStyle name="注释 3 2 3 2 7 2" xfId="47174"/>
    <cellStyle name="注释 3 2 3 2 7 3" xfId="47175"/>
    <cellStyle name="注释 3 2 3 2 8" xfId="47176"/>
    <cellStyle name="注释 3 2 3 2 9" xfId="47177"/>
    <cellStyle name="注释 3 2 3 3" xfId="47178"/>
    <cellStyle name="注释 3 2 3 3 2" xfId="47179"/>
    <cellStyle name="注释 3 2 3 3 2 2" xfId="47180"/>
    <cellStyle name="注释 3 2 3 3 2 2 2" xfId="47181"/>
    <cellStyle name="注释 3 2 3 3 2 2 3" xfId="47182"/>
    <cellStyle name="注释 3 2 3 3 2 3" xfId="47183"/>
    <cellStyle name="注释 3 2 3 3 2 4" xfId="47184"/>
    <cellStyle name="注释 3 2 3 3 3" xfId="47185"/>
    <cellStyle name="注释 3 2 3 3 3 2" xfId="47186"/>
    <cellStyle name="注释 3 2 3 3 3 2 2" xfId="47187"/>
    <cellStyle name="注释 3 2 3 3 3 2 3" xfId="47188"/>
    <cellStyle name="注释 3 2 3 3 3 3" xfId="47189"/>
    <cellStyle name="注释 3 2 3 3 3 4" xfId="47190"/>
    <cellStyle name="注释 3 2 3 3 4" xfId="47191"/>
    <cellStyle name="注释 3 2 3 3 4 2" xfId="47192"/>
    <cellStyle name="注释 3 2 3 3 4 2 2" xfId="47193"/>
    <cellStyle name="注释 3 2 3 3 4 2 3" xfId="47194"/>
    <cellStyle name="注释 3 2 3 3 4 3" xfId="47195"/>
    <cellStyle name="注释 3 2 3 3 4 4" xfId="47196"/>
    <cellStyle name="注释 3 2 3 3 5" xfId="47197"/>
    <cellStyle name="注释 3 2 3 3 5 2" xfId="47198"/>
    <cellStyle name="注释 3 2 3 3 5 3" xfId="47199"/>
    <cellStyle name="注释 3 2 3 3 6" xfId="47200"/>
    <cellStyle name="注释 3 2 3 3 6 2" xfId="47201"/>
    <cellStyle name="注释 3 2 3 3 6 3" xfId="47202"/>
    <cellStyle name="注释 3 2 3 3 7" xfId="47203"/>
    <cellStyle name="注释 3 2 3 3 8" xfId="47204"/>
    <cellStyle name="注释 3 2 3 4" xfId="47205"/>
    <cellStyle name="注释 3 2 3 4 2" xfId="47206"/>
    <cellStyle name="注释 3 2 3 4 2 2" xfId="47207"/>
    <cellStyle name="注释 3 2 3 4 2 2 2" xfId="47208"/>
    <cellStyle name="注释 3 2 3 4 2 2 3" xfId="47209"/>
    <cellStyle name="注释 3 2 3 4 2 3" xfId="47210"/>
    <cellStyle name="注释 3 2 3 4 2 4" xfId="47211"/>
    <cellStyle name="注释 3 2 3 4 3" xfId="47212"/>
    <cellStyle name="注释 3 2 3 4 3 2" xfId="47213"/>
    <cellStyle name="注释 3 2 3 4 3 2 2" xfId="47214"/>
    <cellStyle name="注释 3 2 3 4 3 2 3" xfId="47215"/>
    <cellStyle name="注释 3 2 3 4 3 3" xfId="47216"/>
    <cellStyle name="注释 3 2 3 4 3 4" xfId="47217"/>
    <cellStyle name="注释 3 2 3 4 4" xfId="47218"/>
    <cellStyle name="注释 3 2 3 4 4 2" xfId="47219"/>
    <cellStyle name="注释 3 2 3 4 4 2 2" xfId="47220"/>
    <cellStyle name="注释 3 2 3 4 4 2 3" xfId="47221"/>
    <cellStyle name="注释 3 2 3 4 4 3" xfId="47222"/>
    <cellStyle name="注释 3 2 3 4 4 4" xfId="47223"/>
    <cellStyle name="注释 3 2 3 4 5" xfId="47224"/>
    <cellStyle name="注释 3 2 3 4 5 2" xfId="47225"/>
    <cellStyle name="注释 3 2 3 4 5 3" xfId="47226"/>
    <cellStyle name="注释 3 2 3 4 6" xfId="47227"/>
    <cellStyle name="注释 3 2 3 4 6 2" xfId="47228"/>
    <cellStyle name="注释 3 2 3 4 6 3" xfId="47229"/>
    <cellStyle name="注释 3 2 3 4 7" xfId="47230"/>
    <cellStyle name="注释 3 2 3 4 8" xfId="47231"/>
    <cellStyle name="注释 3 2 3 5" xfId="47232"/>
    <cellStyle name="注释 3 2 3 5 2" xfId="47233"/>
    <cellStyle name="注释 3 2 3 5 2 2" xfId="47234"/>
    <cellStyle name="注释 3 2 3 5 2 2 2" xfId="47235"/>
    <cellStyle name="注释 3 2 3 5 2 2 3" xfId="47236"/>
    <cellStyle name="注释 3 2 3 5 2 3" xfId="47237"/>
    <cellStyle name="注释 3 2 3 5 2 4" xfId="47238"/>
    <cellStyle name="注释 3 2 3 5 3" xfId="47239"/>
    <cellStyle name="注释 3 2 3 5 3 2" xfId="47240"/>
    <cellStyle name="注释 3 2 3 5 3 2 2" xfId="47241"/>
    <cellStyle name="注释 3 2 3 5 3 2 3" xfId="47242"/>
    <cellStyle name="注释 3 2 3 5 3 3" xfId="47243"/>
    <cellStyle name="注释 3 2 3 5 3 4" xfId="47244"/>
    <cellStyle name="注释 3 2 3 5 4" xfId="47245"/>
    <cellStyle name="注释 3 2 3 5 4 2" xfId="47246"/>
    <cellStyle name="注释 3 2 3 5 4 2 2" xfId="47247"/>
    <cellStyle name="注释 3 2 3 5 4 2 3" xfId="47248"/>
    <cellStyle name="注释 3 2 3 5 4 3" xfId="47249"/>
    <cellStyle name="注释 3 2 3 5 4 4" xfId="47250"/>
    <cellStyle name="注释 3 2 3 5 5" xfId="47251"/>
    <cellStyle name="注释 3 2 3 5 5 2" xfId="47252"/>
    <cellStyle name="注释 3 2 3 5 5 3" xfId="47253"/>
    <cellStyle name="注释 3 2 3 5 6" xfId="47254"/>
    <cellStyle name="注释 3 2 3 5 6 2" xfId="47255"/>
    <cellStyle name="注释 3 2 3 5 6 3" xfId="47256"/>
    <cellStyle name="注释 3 2 3 5 7" xfId="47257"/>
    <cellStyle name="注释 3 2 3 5 8" xfId="47258"/>
    <cellStyle name="注释 3 2 3 6" xfId="47259"/>
    <cellStyle name="注释 3 2 3 6 2" xfId="47260"/>
    <cellStyle name="注释 3 2 3 6 2 2" xfId="47261"/>
    <cellStyle name="注释 3 2 3 6 2 3" xfId="47262"/>
    <cellStyle name="注释 3 2 3 6 3" xfId="47263"/>
    <cellStyle name="注释 3 2 3 6 4" xfId="47264"/>
    <cellStyle name="注释 3 2 3 7" xfId="47265"/>
    <cellStyle name="注释 3 2 3 7 2" xfId="47266"/>
    <cellStyle name="注释 3 2 3 7 3" xfId="47267"/>
    <cellStyle name="注释 3 2 3 8" xfId="47268"/>
    <cellStyle name="注释 3 2 3 9" xfId="47269"/>
    <cellStyle name="注释 3 2 4" xfId="47270"/>
    <cellStyle name="注释 3 2 4 2" xfId="47271"/>
    <cellStyle name="注释 3 2 4 2 2" xfId="47272"/>
    <cellStyle name="注释 3 2 4 2 2 2" xfId="47273"/>
    <cellStyle name="注释 3 2 4 2 2 2 2" xfId="47274"/>
    <cellStyle name="注释 3 2 4 2 2 2 2 2" xfId="47275"/>
    <cellStyle name="注释 3 2 4 2 2 2 2 3" xfId="47276"/>
    <cellStyle name="注释 3 2 4 2 2 2 3" xfId="47277"/>
    <cellStyle name="注释 3 2 4 2 2 2 4" xfId="47278"/>
    <cellStyle name="注释 3 2 4 2 2 3" xfId="47279"/>
    <cellStyle name="注释 3 2 4 2 2 3 2" xfId="47280"/>
    <cellStyle name="注释 3 2 4 2 2 3 2 2" xfId="47281"/>
    <cellStyle name="注释 3 2 4 2 2 3 2 3" xfId="47282"/>
    <cellStyle name="注释 3 2 4 2 2 3 3" xfId="47283"/>
    <cellStyle name="注释 3 2 4 2 2 3 4" xfId="47284"/>
    <cellStyle name="注释 3 2 4 2 2 4" xfId="47285"/>
    <cellStyle name="注释 3 2 4 2 2 4 2" xfId="47286"/>
    <cellStyle name="注释 3 2 4 2 2 4 2 2" xfId="47287"/>
    <cellStyle name="注释 3 2 4 2 2 4 2 3" xfId="47288"/>
    <cellStyle name="注释 3 2 4 2 2 4 3" xfId="47289"/>
    <cellStyle name="注释 3 2 4 2 2 4 4" xfId="47290"/>
    <cellStyle name="注释 3 2 4 2 2 5" xfId="47291"/>
    <cellStyle name="注释 3 2 4 2 2 5 2" xfId="47292"/>
    <cellStyle name="注释 3 2 4 2 2 5 3" xfId="47293"/>
    <cellStyle name="注释 3 2 4 2 2 6" xfId="47294"/>
    <cellStyle name="注释 3 2 4 2 2 6 2" xfId="47295"/>
    <cellStyle name="注释 3 2 4 2 2 6 3" xfId="47296"/>
    <cellStyle name="注释 3 2 4 2 2 7" xfId="47297"/>
    <cellStyle name="注释 3 2 4 2 2 8" xfId="47298"/>
    <cellStyle name="注释 3 2 4 2 3" xfId="47299"/>
    <cellStyle name="注释 3 2 4 2 3 2" xfId="47300"/>
    <cellStyle name="注释 3 2 4 2 3 2 2" xfId="47301"/>
    <cellStyle name="注释 3 2 4 2 3 2 2 2" xfId="47302"/>
    <cellStyle name="注释 3 2 4 2 3 2 2 3" xfId="47303"/>
    <cellStyle name="注释 3 2 4 2 3 2 3" xfId="47304"/>
    <cellStyle name="注释 3 2 4 2 3 2 4" xfId="47305"/>
    <cellStyle name="注释 3 2 4 2 3 3" xfId="47306"/>
    <cellStyle name="注释 3 2 4 2 3 3 2" xfId="47307"/>
    <cellStyle name="注释 3 2 4 2 3 3 2 2" xfId="47308"/>
    <cellStyle name="注释 3 2 4 2 3 3 2 3" xfId="47309"/>
    <cellStyle name="注释 3 2 4 2 3 3 3" xfId="47310"/>
    <cellStyle name="注释 3 2 4 2 3 3 4" xfId="47311"/>
    <cellStyle name="注释 3 2 4 2 3 4" xfId="47312"/>
    <cellStyle name="注释 3 2 4 2 3 4 2" xfId="47313"/>
    <cellStyle name="注释 3 2 4 2 3 4 2 2" xfId="47314"/>
    <cellStyle name="注释 3 2 4 2 3 4 2 3" xfId="47315"/>
    <cellStyle name="注释 3 2 4 2 3 4 3" xfId="47316"/>
    <cellStyle name="注释 3 2 4 2 3 4 4" xfId="47317"/>
    <cellStyle name="注释 3 2 4 2 3 5" xfId="47318"/>
    <cellStyle name="注释 3 2 4 2 3 5 2" xfId="47319"/>
    <cellStyle name="注释 3 2 4 2 3 5 3" xfId="47320"/>
    <cellStyle name="注释 3 2 4 2 3 6" xfId="47321"/>
    <cellStyle name="注释 3 2 4 2 3 6 2" xfId="47322"/>
    <cellStyle name="注释 3 2 4 2 3 6 3" xfId="47323"/>
    <cellStyle name="注释 3 2 4 2 3 7" xfId="47324"/>
    <cellStyle name="注释 3 2 4 2 3 8" xfId="47325"/>
    <cellStyle name="注释 3 2 4 2 4" xfId="47326"/>
    <cellStyle name="注释 3 2 4 2 4 2" xfId="47327"/>
    <cellStyle name="注释 3 2 4 2 4 2 2" xfId="47328"/>
    <cellStyle name="注释 3 2 4 2 4 2 2 2" xfId="47329"/>
    <cellStyle name="注释 3 2 4 2 4 2 2 3" xfId="47330"/>
    <cellStyle name="注释 3 2 4 2 4 2 3" xfId="47331"/>
    <cellStyle name="注释 3 2 4 2 4 2 4" xfId="47332"/>
    <cellStyle name="注释 3 2 4 2 4 3" xfId="47333"/>
    <cellStyle name="注释 3 2 4 2 4 3 2" xfId="47334"/>
    <cellStyle name="注释 3 2 4 2 4 3 2 2" xfId="47335"/>
    <cellStyle name="注释 3 2 4 2 4 3 2 3" xfId="47336"/>
    <cellStyle name="注释 3 2 4 2 4 3 3" xfId="47337"/>
    <cellStyle name="注释 3 2 4 2 4 3 4" xfId="47338"/>
    <cellStyle name="注释 3 2 4 2 4 4" xfId="47339"/>
    <cellStyle name="注释 3 2 4 2 4 4 2" xfId="47340"/>
    <cellStyle name="注释 3 2 4 2 4 4 2 2" xfId="47341"/>
    <cellStyle name="注释 3 2 4 2 4 4 2 3" xfId="47342"/>
    <cellStyle name="注释 3 2 4 2 4 4 3" xfId="47343"/>
    <cellStyle name="注释 3 2 4 2 4 4 4" xfId="47344"/>
    <cellStyle name="注释 3 2 4 2 4 5" xfId="47345"/>
    <cellStyle name="注释 3 2 4 2 4 5 2" xfId="47346"/>
    <cellStyle name="注释 3 2 4 2 4 5 3" xfId="47347"/>
    <cellStyle name="注释 3 2 4 2 4 6" xfId="47348"/>
    <cellStyle name="注释 3 2 4 2 4 6 2" xfId="47349"/>
    <cellStyle name="注释 3 2 4 2 4 6 3" xfId="47350"/>
    <cellStyle name="注释 3 2 4 2 4 7" xfId="47351"/>
    <cellStyle name="注释 3 2 4 2 4 8" xfId="47352"/>
    <cellStyle name="注释 3 2 4 2 5" xfId="47353"/>
    <cellStyle name="注释 3 2 4 2 5 2" xfId="47354"/>
    <cellStyle name="注释 3 2 4 2 5 2 2" xfId="47355"/>
    <cellStyle name="注释 3 2 4 2 5 2 3" xfId="47356"/>
    <cellStyle name="注释 3 2 4 2 5 3" xfId="47357"/>
    <cellStyle name="注释 3 2 4 2 5 4" xfId="47358"/>
    <cellStyle name="注释 3 2 4 2 6" xfId="47359"/>
    <cellStyle name="注释 3 2 4 2 6 2" xfId="47360"/>
    <cellStyle name="注释 3 2 4 2 6 3" xfId="47361"/>
    <cellStyle name="注释 3 2 4 2 7" xfId="47362"/>
    <cellStyle name="注释 3 2 4 2 7 2" xfId="47363"/>
    <cellStyle name="注释 3 2 4 2 7 3" xfId="47364"/>
    <cellStyle name="注释 3 2 4 2 8" xfId="47365"/>
    <cellStyle name="注释 3 2 4 2 9" xfId="47366"/>
    <cellStyle name="注释 3 2 4 3" xfId="47367"/>
    <cellStyle name="注释 3 2 4 3 2" xfId="47368"/>
    <cellStyle name="注释 3 2 4 3 2 2" xfId="47369"/>
    <cellStyle name="注释 3 2 4 3 2 2 2" xfId="47370"/>
    <cellStyle name="注释 3 2 4 3 2 2 3" xfId="47371"/>
    <cellStyle name="注释 3 2 4 3 2 3" xfId="47372"/>
    <cellStyle name="注释 3 2 4 3 2 4" xfId="47373"/>
    <cellStyle name="注释 3 2 4 3 3" xfId="47374"/>
    <cellStyle name="注释 3 2 4 3 3 2" xfId="47375"/>
    <cellStyle name="注释 3 2 4 3 3 2 2" xfId="47376"/>
    <cellStyle name="注释 3 2 4 3 3 2 3" xfId="47377"/>
    <cellStyle name="注释 3 2 4 3 3 3" xfId="47378"/>
    <cellStyle name="注释 3 2 4 3 3 4" xfId="47379"/>
    <cellStyle name="注释 3 2 4 3 4" xfId="47380"/>
    <cellStyle name="注释 3 2 4 3 4 2" xfId="47381"/>
    <cellStyle name="注释 3 2 4 3 4 2 2" xfId="47382"/>
    <cellStyle name="注释 3 2 4 3 4 2 3" xfId="47383"/>
    <cellStyle name="注释 3 2 4 3 4 3" xfId="47384"/>
    <cellStyle name="注释 3 2 4 3 4 4" xfId="47385"/>
    <cellStyle name="注释 3 2 4 3 5" xfId="47386"/>
    <cellStyle name="注释 3 2 4 3 5 2" xfId="47387"/>
    <cellStyle name="注释 3 2 4 3 5 3" xfId="47388"/>
    <cellStyle name="注释 3 2 4 3 6" xfId="47389"/>
    <cellStyle name="注释 3 2 4 3 6 2" xfId="47390"/>
    <cellStyle name="注释 3 2 4 3 6 3" xfId="47391"/>
    <cellStyle name="注释 3 2 4 3 7" xfId="47392"/>
    <cellStyle name="注释 3 2 4 3 8" xfId="47393"/>
    <cellStyle name="注释 3 2 4 4" xfId="47394"/>
    <cellStyle name="注释 3 2 4 4 2" xfId="47395"/>
    <cellStyle name="注释 3 2 4 4 2 2" xfId="47396"/>
    <cellStyle name="注释 3 2 4 4 2 2 2" xfId="47397"/>
    <cellStyle name="注释 3 2 4 4 2 2 3" xfId="47398"/>
    <cellStyle name="注释 3 2 4 4 2 3" xfId="47399"/>
    <cellStyle name="注释 3 2 4 4 2 4" xfId="47400"/>
    <cellStyle name="注释 3 2 4 4 3" xfId="47401"/>
    <cellStyle name="注释 3 2 4 4 3 2" xfId="47402"/>
    <cellStyle name="注释 3 2 4 4 3 2 2" xfId="47403"/>
    <cellStyle name="注释 3 2 4 4 3 2 3" xfId="47404"/>
    <cellStyle name="注释 3 2 4 4 3 3" xfId="47405"/>
    <cellStyle name="注释 3 2 4 4 3 4" xfId="47406"/>
    <cellStyle name="注释 3 2 4 4 4" xfId="47407"/>
    <cellStyle name="注释 3 2 4 4 4 2" xfId="47408"/>
    <cellStyle name="注释 3 2 4 4 4 2 2" xfId="47409"/>
    <cellStyle name="注释 3 2 4 4 4 2 3" xfId="47410"/>
    <cellStyle name="注释 3 2 4 4 4 3" xfId="47411"/>
    <cellStyle name="注释 3 2 4 4 4 4" xfId="47412"/>
    <cellStyle name="注释 3 2 4 4 5" xfId="47413"/>
    <cellStyle name="注释 3 2 4 4 5 2" xfId="47414"/>
    <cellStyle name="注释 3 2 4 4 5 3" xfId="47415"/>
    <cellStyle name="注释 3 2 4 4 6" xfId="47416"/>
    <cellStyle name="注释 3 2 4 4 6 2" xfId="47417"/>
    <cellStyle name="注释 3 2 4 4 6 3" xfId="47418"/>
    <cellStyle name="注释 3 2 4 4 7" xfId="47419"/>
    <cellStyle name="注释 3 2 4 4 8" xfId="47420"/>
    <cellStyle name="注释 3 2 4 5" xfId="47421"/>
    <cellStyle name="注释 3 2 4 5 2" xfId="47422"/>
    <cellStyle name="注释 3 2 4 5 2 2" xfId="47423"/>
    <cellStyle name="注释 3 2 4 5 2 2 2" xfId="47424"/>
    <cellStyle name="注释 3 2 4 5 2 2 3" xfId="47425"/>
    <cellStyle name="注释 3 2 4 5 2 3" xfId="47426"/>
    <cellStyle name="注释 3 2 4 5 2 4" xfId="47427"/>
    <cellStyle name="注释 3 2 4 5 3" xfId="47428"/>
    <cellStyle name="注释 3 2 4 5 3 2" xfId="47429"/>
    <cellStyle name="注释 3 2 4 5 3 2 2" xfId="47430"/>
    <cellStyle name="注释 3 2 4 5 3 2 3" xfId="47431"/>
    <cellStyle name="注释 3 2 4 5 3 3" xfId="47432"/>
    <cellStyle name="注释 3 2 4 5 3 4" xfId="47433"/>
    <cellStyle name="注释 3 2 4 5 4" xfId="47434"/>
    <cellStyle name="注释 3 2 4 5 4 2" xfId="47435"/>
    <cellStyle name="注释 3 2 4 5 4 2 2" xfId="47436"/>
    <cellStyle name="注释 3 2 4 5 4 2 3" xfId="47437"/>
    <cellStyle name="注释 3 2 4 5 4 3" xfId="47438"/>
    <cellStyle name="注释 3 2 4 5 4 4" xfId="47439"/>
    <cellStyle name="注释 3 2 4 5 5" xfId="47440"/>
    <cellStyle name="注释 3 2 4 5 5 2" xfId="47441"/>
    <cellStyle name="注释 3 2 4 5 5 3" xfId="47442"/>
    <cellStyle name="注释 3 2 4 5 6" xfId="47443"/>
    <cellStyle name="注释 3 2 4 5 6 2" xfId="47444"/>
    <cellStyle name="注释 3 2 4 5 6 3" xfId="47445"/>
    <cellStyle name="注释 3 2 4 5 7" xfId="47446"/>
    <cellStyle name="注释 3 2 4 5 8" xfId="47447"/>
    <cellStyle name="注释 3 2 4 6" xfId="47448"/>
    <cellStyle name="注释 3 2 4 6 2" xfId="47449"/>
    <cellStyle name="注释 3 2 4 6 2 2" xfId="47450"/>
    <cellStyle name="注释 3 2 4 6 2 3" xfId="47451"/>
    <cellStyle name="注释 3 2 4 6 3" xfId="47452"/>
    <cellStyle name="注释 3 2 4 6 4" xfId="47453"/>
    <cellStyle name="注释 3 2 4 7" xfId="47454"/>
    <cellStyle name="注释 3 2 4 7 2" xfId="47455"/>
    <cellStyle name="注释 3 2 4 7 3" xfId="47456"/>
    <cellStyle name="注释 3 2 4 8" xfId="47457"/>
    <cellStyle name="注释 3 2 4 9" xfId="47458"/>
    <cellStyle name="注释 3 2 5" xfId="47459"/>
    <cellStyle name="注释 3 2 5 2" xfId="47460"/>
    <cellStyle name="注释 3 2 5 2 2" xfId="47461"/>
    <cellStyle name="注释 3 2 5 2 2 2" xfId="47462"/>
    <cellStyle name="注释 3 2 5 2 2 2 2" xfId="47463"/>
    <cellStyle name="注释 3 2 5 2 2 2 2 2" xfId="47464"/>
    <cellStyle name="注释 3 2 5 2 2 2 2 3" xfId="47465"/>
    <cellStyle name="注释 3 2 5 2 2 2 3" xfId="47466"/>
    <cellStyle name="注释 3 2 5 2 2 2 4" xfId="47467"/>
    <cellStyle name="注释 3 2 5 2 2 3" xfId="47468"/>
    <cellStyle name="注释 3 2 5 2 2 3 2" xfId="47469"/>
    <cellStyle name="注释 3 2 5 2 2 3 2 2" xfId="47470"/>
    <cellStyle name="注释 3 2 5 2 2 3 2 3" xfId="47471"/>
    <cellStyle name="注释 3 2 5 2 2 3 3" xfId="47472"/>
    <cellStyle name="注释 3 2 5 2 2 3 4" xfId="47473"/>
    <cellStyle name="注释 3 2 5 2 2 4" xfId="47474"/>
    <cellStyle name="注释 3 2 5 2 2 4 2" xfId="47475"/>
    <cellStyle name="注释 3 2 5 2 2 4 2 2" xfId="47476"/>
    <cellStyle name="注释 3 2 5 2 2 4 2 3" xfId="47477"/>
    <cellStyle name="注释 3 2 5 2 2 4 3" xfId="47478"/>
    <cellStyle name="注释 3 2 5 2 2 4 4" xfId="47479"/>
    <cellStyle name="注释 3 2 5 2 2 5" xfId="47480"/>
    <cellStyle name="注释 3 2 5 2 2 5 2" xfId="47481"/>
    <cellStyle name="注释 3 2 5 2 2 5 3" xfId="47482"/>
    <cellStyle name="注释 3 2 5 2 2 6" xfId="47483"/>
    <cellStyle name="注释 3 2 5 2 2 6 2" xfId="47484"/>
    <cellStyle name="注释 3 2 5 2 2 6 3" xfId="47485"/>
    <cellStyle name="注释 3 2 5 2 2 7" xfId="47486"/>
    <cellStyle name="注释 3 2 5 2 2 8" xfId="47487"/>
    <cellStyle name="注释 3 2 5 2 3" xfId="47488"/>
    <cellStyle name="注释 3 2 5 2 3 2" xfId="47489"/>
    <cellStyle name="注释 3 2 5 2 3 2 2" xfId="47490"/>
    <cellStyle name="注释 3 2 5 2 3 2 2 2" xfId="47491"/>
    <cellStyle name="注释 3 2 5 2 3 2 2 3" xfId="47492"/>
    <cellStyle name="注释 3 2 5 2 3 2 3" xfId="47493"/>
    <cellStyle name="注释 3 2 5 2 3 2 4" xfId="47494"/>
    <cellStyle name="注释 3 2 5 2 3 3" xfId="47495"/>
    <cellStyle name="注释 3 2 5 2 3 3 2" xfId="47496"/>
    <cellStyle name="注释 3 2 5 2 3 3 2 2" xfId="47497"/>
    <cellStyle name="注释 3 2 5 2 3 3 2 3" xfId="47498"/>
    <cellStyle name="注释 3 2 5 2 3 3 3" xfId="47499"/>
    <cellStyle name="注释 3 2 5 2 3 3 4" xfId="47500"/>
    <cellStyle name="注释 3 2 5 2 3 4" xfId="47501"/>
    <cellStyle name="注释 3 2 5 2 3 4 2" xfId="47502"/>
    <cellStyle name="注释 3 2 5 2 3 4 2 2" xfId="47503"/>
    <cellStyle name="注释 3 2 5 2 3 4 2 3" xfId="47504"/>
    <cellStyle name="注释 3 2 5 2 3 4 3" xfId="47505"/>
    <cellStyle name="注释 3 2 5 2 3 4 4" xfId="47506"/>
    <cellStyle name="注释 3 2 5 2 3 5" xfId="47507"/>
    <cellStyle name="注释 3 2 5 2 3 5 2" xfId="47508"/>
    <cellStyle name="注释 3 2 5 2 3 5 3" xfId="47509"/>
    <cellStyle name="注释 3 2 5 2 3 6" xfId="47510"/>
    <cellStyle name="注释 3 2 5 2 3 6 2" xfId="47511"/>
    <cellStyle name="注释 3 2 5 2 3 6 3" xfId="47512"/>
    <cellStyle name="注释 3 2 5 2 3 7" xfId="47513"/>
    <cellStyle name="注释 3 2 5 2 3 8" xfId="47514"/>
    <cellStyle name="注释 3 2 5 2 4" xfId="47515"/>
    <cellStyle name="注释 3 2 5 2 4 2" xfId="47516"/>
    <cellStyle name="注释 3 2 5 2 4 2 2" xfId="47517"/>
    <cellStyle name="注释 3 2 5 2 4 2 2 2" xfId="47518"/>
    <cellStyle name="注释 3 2 5 2 4 2 2 3" xfId="47519"/>
    <cellStyle name="注释 3 2 5 2 4 2 3" xfId="47520"/>
    <cellStyle name="注释 3 2 5 2 4 2 4" xfId="47521"/>
    <cellStyle name="注释 3 2 5 2 4 3" xfId="47522"/>
    <cellStyle name="注释 3 2 5 2 4 3 2" xfId="47523"/>
    <cellStyle name="注释 3 2 5 2 4 3 2 2" xfId="47524"/>
    <cellStyle name="注释 3 2 5 2 4 3 2 3" xfId="47525"/>
    <cellStyle name="注释 3 2 5 2 4 3 3" xfId="47526"/>
    <cellStyle name="注释 3 2 5 2 4 3 4" xfId="47527"/>
    <cellStyle name="注释 3 2 5 2 4 4" xfId="47528"/>
    <cellStyle name="注释 3 2 5 2 4 4 2" xfId="47529"/>
    <cellStyle name="注释 3 2 5 2 4 4 2 2" xfId="47530"/>
    <cellStyle name="注释 3 2 5 2 4 4 2 3" xfId="47531"/>
    <cellStyle name="注释 3 2 5 2 4 4 3" xfId="47532"/>
    <cellStyle name="注释 3 2 5 2 4 4 4" xfId="47533"/>
    <cellStyle name="注释 3 2 5 2 4 5" xfId="47534"/>
    <cellStyle name="注释 3 2 5 2 4 5 2" xfId="47535"/>
    <cellStyle name="注释 3 2 5 2 4 5 3" xfId="47536"/>
    <cellStyle name="注释 3 2 5 2 4 6" xfId="47537"/>
    <cellStyle name="注释 3 2 5 2 4 6 2" xfId="47538"/>
    <cellStyle name="注释 3 2 5 2 4 6 3" xfId="47539"/>
    <cellStyle name="注释 3 2 5 2 4 7" xfId="47540"/>
    <cellStyle name="注释 3 2 5 2 4 8" xfId="47541"/>
    <cellStyle name="注释 3 2 5 2 5" xfId="47542"/>
    <cellStyle name="注释 3 2 5 2 5 2" xfId="47543"/>
    <cellStyle name="注释 3 2 5 2 5 2 2" xfId="47544"/>
    <cellStyle name="注释 3 2 5 2 5 2 3" xfId="47545"/>
    <cellStyle name="注释 3 2 5 2 5 3" xfId="47546"/>
    <cellStyle name="注释 3 2 5 2 5 4" xfId="47547"/>
    <cellStyle name="注释 3 2 5 2 6" xfId="47548"/>
    <cellStyle name="注释 3 2 5 2 6 2" xfId="47549"/>
    <cellStyle name="注释 3 2 5 2 6 3" xfId="47550"/>
    <cellStyle name="注释 3 2 5 2 7" xfId="47551"/>
    <cellStyle name="注释 3 2 5 2 7 2" xfId="47552"/>
    <cellStyle name="注释 3 2 5 2 7 3" xfId="47553"/>
    <cellStyle name="注释 3 2 5 2 8" xfId="47554"/>
    <cellStyle name="注释 3 2 5 2 9" xfId="47555"/>
    <cellStyle name="注释 3 2 5 3" xfId="47556"/>
    <cellStyle name="注释 3 2 5 3 2" xfId="47557"/>
    <cellStyle name="注释 3 2 5 3 2 2" xfId="47558"/>
    <cellStyle name="注释 3 2 5 3 2 2 2" xfId="47559"/>
    <cellStyle name="注释 3 2 5 3 2 2 3" xfId="47560"/>
    <cellStyle name="注释 3 2 5 3 2 3" xfId="47561"/>
    <cellStyle name="注释 3 2 5 3 2 4" xfId="47562"/>
    <cellStyle name="注释 3 2 5 3 3" xfId="47563"/>
    <cellStyle name="注释 3 2 5 3 3 2" xfId="47564"/>
    <cellStyle name="注释 3 2 5 3 3 2 2" xfId="47565"/>
    <cellStyle name="注释 3 2 5 3 3 2 3" xfId="47566"/>
    <cellStyle name="注释 3 2 5 3 3 3" xfId="47567"/>
    <cellStyle name="注释 3 2 5 3 3 4" xfId="47568"/>
    <cellStyle name="注释 3 2 5 3 4" xfId="47569"/>
    <cellStyle name="注释 3 2 5 3 4 2" xfId="47570"/>
    <cellStyle name="注释 3 2 5 3 4 2 2" xfId="47571"/>
    <cellStyle name="注释 3 2 5 3 4 2 3" xfId="47572"/>
    <cellStyle name="注释 3 2 5 3 4 3" xfId="47573"/>
    <cellStyle name="注释 3 2 5 3 4 4" xfId="47574"/>
    <cellStyle name="注释 3 2 5 3 5" xfId="47575"/>
    <cellStyle name="注释 3 2 5 3 5 2" xfId="47576"/>
    <cellStyle name="注释 3 2 5 3 5 3" xfId="47577"/>
    <cellStyle name="注释 3 2 5 3 6" xfId="47578"/>
    <cellStyle name="注释 3 2 5 3 6 2" xfId="47579"/>
    <cellStyle name="注释 3 2 5 3 6 3" xfId="47580"/>
    <cellStyle name="注释 3 2 5 3 7" xfId="47581"/>
    <cellStyle name="注释 3 2 5 3 8" xfId="47582"/>
    <cellStyle name="注释 3 2 5 4" xfId="47583"/>
    <cellStyle name="注释 3 2 5 4 2" xfId="47584"/>
    <cellStyle name="注释 3 2 5 4 2 2" xfId="47585"/>
    <cellStyle name="注释 3 2 5 4 2 2 2" xfId="47586"/>
    <cellStyle name="注释 3 2 5 4 2 2 3" xfId="47587"/>
    <cellStyle name="注释 3 2 5 4 2 3" xfId="47588"/>
    <cellStyle name="注释 3 2 5 4 2 4" xfId="47589"/>
    <cellStyle name="注释 3 2 5 4 3" xfId="47590"/>
    <cellStyle name="注释 3 2 5 4 3 2" xfId="47591"/>
    <cellStyle name="注释 3 2 5 4 3 2 2" xfId="47592"/>
    <cellStyle name="注释 3 2 5 4 3 2 3" xfId="47593"/>
    <cellStyle name="注释 3 2 5 4 3 3" xfId="47594"/>
    <cellStyle name="注释 3 2 5 4 3 4" xfId="47595"/>
    <cellStyle name="注释 3 2 5 4 4" xfId="47596"/>
    <cellStyle name="注释 3 2 5 4 4 2" xfId="47597"/>
    <cellStyle name="注释 3 2 5 4 4 2 2" xfId="47598"/>
    <cellStyle name="注释 3 2 5 4 4 2 3" xfId="47599"/>
    <cellStyle name="注释 3 2 5 4 4 3" xfId="47600"/>
    <cellStyle name="注释 3 2 5 4 4 4" xfId="47601"/>
    <cellStyle name="注释 3 2 5 4 5" xfId="47602"/>
    <cellStyle name="注释 3 2 5 4 5 2" xfId="47603"/>
    <cellStyle name="注释 3 2 5 4 5 3" xfId="47604"/>
    <cellStyle name="注释 3 2 5 4 6" xfId="47605"/>
    <cellStyle name="注释 3 2 5 4 6 2" xfId="47606"/>
    <cellStyle name="注释 3 2 5 4 6 3" xfId="47607"/>
    <cellStyle name="注释 3 2 5 4 7" xfId="47608"/>
    <cellStyle name="注释 3 2 5 4 8" xfId="47609"/>
    <cellStyle name="注释 3 2 5 5" xfId="47610"/>
    <cellStyle name="注释 3 2 5 5 2" xfId="47611"/>
    <cellStyle name="注释 3 2 5 5 2 2" xfId="47612"/>
    <cellStyle name="注释 3 2 5 5 2 2 2" xfId="47613"/>
    <cellStyle name="注释 3 2 5 5 2 2 3" xfId="47614"/>
    <cellStyle name="注释 3 2 5 5 2 3" xfId="47615"/>
    <cellStyle name="注释 3 2 5 5 2 4" xfId="47616"/>
    <cellStyle name="注释 3 2 5 5 3" xfId="47617"/>
    <cellStyle name="注释 3 2 5 5 3 2" xfId="47618"/>
    <cellStyle name="注释 3 2 5 5 3 2 2" xfId="47619"/>
    <cellStyle name="注释 3 2 5 5 3 2 3" xfId="47620"/>
    <cellStyle name="注释 3 2 5 5 3 3" xfId="47621"/>
    <cellStyle name="注释 3 2 5 5 3 4" xfId="47622"/>
    <cellStyle name="注释 3 2 5 5 4" xfId="47623"/>
    <cellStyle name="注释 3 2 5 5 4 2" xfId="47624"/>
    <cellStyle name="注释 3 2 5 5 4 2 2" xfId="47625"/>
    <cellStyle name="注释 3 2 5 5 4 2 3" xfId="47626"/>
    <cellStyle name="注释 3 2 5 5 4 3" xfId="47627"/>
    <cellStyle name="注释 3 2 5 5 4 4" xfId="47628"/>
    <cellStyle name="注释 3 2 5 5 5" xfId="47629"/>
    <cellStyle name="注释 3 2 5 5 5 2" xfId="47630"/>
    <cellStyle name="注释 3 2 5 5 5 3" xfId="47631"/>
    <cellStyle name="注释 3 2 5 5 6" xfId="47632"/>
    <cellStyle name="注释 3 2 5 5 6 2" xfId="47633"/>
    <cellStyle name="注释 3 2 5 5 6 3" xfId="47634"/>
    <cellStyle name="注释 3 2 5 5 7" xfId="47635"/>
    <cellStyle name="注释 3 2 5 5 8" xfId="47636"/>
    <cellStyle name="注释 3 2 5 6" xfId="47637"/>
    <cellStyle name="注释 3 2 5 6 2" xfId="47638"/>
    <cellStyle name="注释 3 2 5 6 2 2" xfId="47639"/>
    <cellStyle name="注释 3 2 5 6 2 3" xfId="47640"/>
    <cellStyle name="注释 3 2 5 6 3" xfId="47641"/>
    <cellStyle name="注释 3 2 5 6 4" xfId="47642"/>
    <cellStyle name="注释 3 2 5 7" xfId="47643"/>
    <cellStyle name="注释 3 2 5 8" xfId="47644"/>
    <cellStyle name="注释 3 2 6" xfId="47645"/>
    <cellStyle name="注释 3 2 6 2" xfId="47646"/>
    <cellStyle name="注释 3 2 6 2 2" xfId="47647"/>
    <cellStyle name="注释 3 2 6 2 2 2" xfId="47648"/>
    <cellStyle name="注释 3 2 6 2 2 3" xfId="47649"/>
    <cellStyle name="注释 3 2 6 2 3" xfId="47650"/>
    <cellStyle name="注释 3 2 6 2 4" xfId="47651"/>
    <cellStyle name="注释 3 2 6 3" xfId="47652"/>
    <cellStyle name="注释 3 2 6 3 2" xfId="47653"/>
    <cellStyle name="注释 3 2 6 3 2 2" xfId="47654"/>
    <cellStyle name="注释 3 2 6 3 2 3" xfId="47655"/>
    <cellStyle name="注释 3 2 6 3 3" xfId="47656"/>
    <cellStyle name="注释 3 2 6 3 4" xfId="47657"/>
    <cellStyle name="注释 3 2 6 4" xfId="47658"/>
    <cellStyle name="注释 3 2 6 4 2" xfId="47659"/>
    <cellStyle name="注释 3 2 6 4 2 2" xfId="47660"/>
    <cellStyle name="注释 3 2 6 4 2 3" xfId="47661"/>
    <cellStyle name="注释 3 2 6 4 3" xfId="47662"/>
    <cellStyle name="注释 3 2 6 4 4" xfId="47663"/>
    <cellStyle name="注释 3 2 6 5" xfId="47664"/>
    <cellStyle name="注释 3 2 6 5 2" xfId="47665"/>
    <cellStyle name="注释 3 2 6 5 3" xfId="47666"/>
    <cellStyle name="注释 3 2 6 6" xfId="47667"/>
    <cellStyle name="注释 3 2 6 6 2" xfId="47668"/>
    <cellStyle name="注释 3 2 6 6 3" xfId="47669"/>
    <cellStyle name="注释 3 2 6 7" xfId="47670"/>
    <cellStyle name="注释 3 2 6 8" xfId="47671"/>
    <cellStyle name="注释 3 2 7" xfId="47672"/>
    <cellStyle name="注释 3 2 7 2" xfId="47673"/>
    <cellStyle name="注释 3 2 7 2 2" xfId="47674"/>
    <cellStyle name="注释 3 2 7 2 2 2" xfId="47675"/>
    <cellStyle name="注释 3 2 7 2 2 3" xfId="47676"/>
    <cellStyle name="注释 3 2 7 2 3" xfId="47677"/>
    <cellStyle name="注释 3 2 7 2 4" xfId="47678"/>
    <cellStyle name="注释 3 2 7 3" xfId="47679"/>
    <cellStyle name="注释 3 2 7 3 2" xfId="47680"/>
    <cellStyle name="注释 3 2 7 3 2 2" xfId="47681"/>
    <cellStyle name="注释 3 2 7 3 2 3" xfId="47682"/>
    <cellStyle name="注释 3 2 7 3 3" xfId="47683"/>
    <cellStyle name="注释 3 2 7 3 4" xfId="47684"/>
    <cellStyle name="注释 3 2 7 4" xfId="47685"/>
    <cellStyle name="注释 3 2 7 4 2" xfId="47686"/>
    <cellStyle name="注释 3 2 7 4 2 2" xfId="47687"/>
    <cellStyle name="注释 3 2 7 4 2 3" xfId="47688"/>
    <cellStyle name="注释 3 2 7 4 3" xfId="47689"/>
    <cellStyle name="注释 3 2 7 4 4" xfId="47690"/>
    <cellStyle name="注释 3 2 7 5" xfId="47691"/>
    <cellStyle name="注释 3 2 7 5 2" xfId="47692"/>
    <cellStyle name="注释 3 2 7 5 3" xfId="47693"/>
    <cellStyle name="注释 3 2 7 6" xfId="47694"/>
    <cellStyle name="注释 3 2 7 6 2" xfId="47695"/>
    <cellStyle name="注释 3 2 7 6 3" xfId="47696"/>
    <cellStyle name="注释 3 2 7 7" xfId="47697"/>
    <cellStyle name="注释 3 2 7 8" xfId="47698"/>
    <cellStyle name="注释 3 2 8" xfId="47699"/>
    <cellStyle name="注释 3 2 8 2" xfId="47700"/>
    <cellStyle name="注释 3 2 8 2 2" xfId="47701"/>
    <cellStyle name="注释 3 2 8 2 2 2" xfId="47702"/>
    <cellStyle name="注释 3 2 8 2 2 3" xfId="47703"/>
    <cellStyle name="注释 3 2 8 2 3" xfId="47704"/>
    <cellStyle name="注释 3 2 8 2 4" xfId="47705"/>
    <cellStyle name="注释 3 2 8 3" xfId="47706"/>
    <cellStyle name="注释 3 2 8 3 2" xfId="47707"/>
    <cellStyle name="注释 3 2 8 3 2 2" xfId="47708"/>
    <cellStyle name="注释 3 2 8 3 2 3" xfId="47709"/>
    <cellStyle name="注释 3 2 8 3 3" xfId="47710"/>
    <cellStyle name="注释 3 2 8 3 4" xfId="47711"/>
    <cellStyle name="注释 3 2 8 4" xfId="47712"/>
    <cellStyle name="注释 3 2 8 4 2" xfId="47713"/>
    <cellStyle name="注释 3 2 8 4 2 2" xfId="47714"/>
    <cellStyle name="注释 3 2 8 4 2 3" xfId="47715"/>
    <cellStyle name="注释 3 2 8 4 3" xfId="47716"/>
    <cellStyle name="注释 3 2 8 4 4" xfId="47717"/>
    <cellStyle name="注释 3 2 8 5" xfId="47718"/>
    <cellStyle name="注释 3 2 8 5 2" xfId="47719"/>
    <cellStyle name="注释 3 2 8 5 3" xfId="47720"/>
    <cellStyle name="注释 3 2 8 6" xfId="47721"/>
    <cellStyle name="注释 3 2 8 6 2" xfId="47722"/>
    <cellStyle name="注释 3 2 8 6 3" xfId="47723"/>
    <cellStyle name="注释 3 2 8 7" xfId="47724"/>
    <cellStyle name="注释 3 2 8 8" xfId="47725"/>
    <cellStyle name="注释 3 2 9" xfId="47726"/>
    <cellStyle name="注释 3 2 9 2" xfId="47727"/>
    <cellStyle name="注释 3 2 9 2 2" xfId="47728"/>
    <cellStyle name="注释 3 2 9 2 3" xfId="47729"/>
    <cellStyle name="注释 3 2 9 3" xfId="47730"/>
    <cellStyle name="注释 3 2 9 4" xfId="47731"/>
    <cellStyle name="注释 3 3" xfId="47732"/>
    <cellStyle name="注释 3 3 10" xfId="47733"/>
    <cellStyle name="注释 3 3 11" xfId="47734"/>
    <cellStyle name="注释 3 3 2" xfId="47735"/>
    <cellStyle name="注释 3 3 2 2" xfId="47736"/>
    <cellStyle name="注释 3 3 2 2 2" xfId="47737"/>
    <cellStyle name="注释 3 3 2 2 2 2" xfId="47738"/>
    <cellStyle name="注释 3 3 2 2 2 2 2" xfId="47739"/>
    <cellStyle name="注释 3 3 2 2 2 2 2 2" xfId="47740"/>
    <cellStyle name="注释 3 3 2 2 2 2 2 3" xfId="47741"/>
    <cellStyle name="注释 3 3 2 2 2 2 3" xfId="47742"/>
    <cellStyle name="注释 3 3 2 2 2 2 4" xfId="47743"/>
    <cellStyle name="注释 3 3 2 2 2 3" xfId="47744"/>
    <cellStyle name="注释 3 3 2 2 2 3 2" xfId="47745"/>
    <cellStyle name="注释 3 3 2 2 2 3 2 2" xfId="47746"/>
    <cellStyle name="注释 3 3 2 2 2 3 2 3" xfId="47747"/>
    <cellStyle name="注释 3 3 2 2 2 3 3" xfId="47748"/>
    <cellStyle name="注释 3 3 2 2 2 3 4" xfId="47749"/>
    <cellStyle name="注释 3 3 2 2 2 4" xfId="47750"/>
    <cellStyle name="注释 3 3 2 2 2 4 2" xfId="47751"/>
    <cellStyle name="注释 3 3 2 2 2 4 2 2" xfId="47752"/>
    <cellStyle name="注释 3 3 2 2 2 4 2 3" xfId="47753"/>
    <cellStyle name="注释 3 3 2 2 2 4 3" xfId="47754"/>
    <cellStyle name="注释 3 3 2 2 2 4 4" xfId="47755"/>
    <cellStyle name="注释 3 3 2 2 2 5" xfId="47756"/>
    <cellStyle name="注释 3 3 2 2 2 5 2" xfId="47757"/>
    <cellStyle name="注释 3 3 2 2 2 5 3" xfId="47758"/>
    <cellStyle name="注释 3 3 2 2 2 6" xfId="47759"/>
    <cellStyle name="注释 3 3 2 2 2 6 2" xfId="47760"/>
    <cellStyle name="注释 3 3 2 2 2 6 3" xfId="47761"/>
    <cellStyle name="注释 3 3 2 2 2 7" xfId="47762"/>
    <cellStyle name="注释 3 3 2 2 2 8" xfId="47763"/>
    <cellStyle name="注释 3 3 2 2 3" xfId="47764"/>
    <cellStyle name="注释 3 3 2 2 3 2" xfId="47765"/>
    <cellStyle name="注释 3 3 2 2 3 2 2" xfId="47766"/>
    <cellStyle name="注释 3 3 2 2 3 2 2 2" xfId="47767"/>
    <cellStyle name="注释 3 3 2 2 3 2 2 3" xfId="47768"/>
    <cellStyle name="注释 3 3 2 2 3 2 3" xfId="47769"/>
    <cellStyle name="注释 3 3 2 2 3 2 4" xfId="47770"/>
    <cellStyle name="注释 3 3 2 2 3 3" xfId="47771"/>
    <cellStyle name="注释 3 3 2 2 3 3 2" xfId="47772"/>
    <cellStyle name="注释 3 3 2 2 3 3 2 2" xfId="47773"/>
    <cellStyle name="注释 3 3 2 2 3 3 2 3" xfId="47774"/>
    <cellStyle name="注释 3 3 2 2 3 3 3" xfId="47775"/>
    <cellStyle name="注释 3 3 2 2 3 3 4" xfId="47776"/>
    <cellStyle name="注释 3 3 2 2 3 4" xfId="47777"/>
    <cellStyle name="注释 3 3 2 2 3 4 2" xfId="47778"/>
    <cellStyle name="注释 3 3 2 2 3 4 2 2" xfId="47779"/>
    <cellStyle name="注释 3 3 2 2 3 4 2 3" xfId="47780"/>
    <cellStyle name="注释 3 3 2 2 3 4 3" xfId="47781"/>
    <cellStyle name="注释 3 3 2 2 3 4 4" xfId="47782"/>
    <cellStyle name="注释 3 3 2 2 3 5" xfId="47783"/>
    <cellStyle name="注释 3 3 2 2 3 5 2" xfId="47784"/>
    <cellStyle name="注释 3 3 2 2 3 5 3" xfId="47785"/>
    <cellStyle name="注释 3 3 2 2 3 6" xfId="47786"/>
    <cellStyle name="注释 3 3 2 2 3 6 2" xfId="47787"/>
    <cellStyle name="注释 3 3 2 2 3 6 3" xfId="47788"/>
    <cellStyle name="注释 3 3 2 2 3 7" xfId="47789"/>
    <cellStyle name="注释 3 3 2 2 3 8" xfId="47790"/>
    <cellStyle name="注释 3 3 2 2 4" xfId="47791"/>
    <cellStyle name="注释 3 3 2 2 4 2" xfId="47792"/>
    <cellStyle name="注释 3 3 2 2 4 2 2" xfId="47793"/>
    <cellStyle name="注释 3 3 2 2 4 2 2 2" xfId="47794"/>
    <cellStyle name="注释 3 3 2 2 4 2 2 3" xfId="47795"/>
    <cellStyle name="注释 3 3 2 2 4 2 3" xfId="47796"/>
    <cellStyle name="注释 3 3 2 2 4 2 4" xfId="47797"/>
    <cellStyle name="注释 3 3 2 2 4 3" xfId="47798"/>
    <cellStyle name="注释 3 3 2 2 4 3 2" xfId="47799"/>
    <cellStyle name="注释 3 3 2 2 4 3 2 2" xfId="47800"/>
    <cellStyle name="注释 3 3 2 2 4 3 2 3" xfId="47801"/>
    <cellStyle name="注释 3 3 2 2 4 3 3" xfId="47802"/>
    <cellStyle name="注释 3 3 2 2 4 3 4" xfId="47803"/>
    <cellStyle name="注释 3 3 2 2 4 4" xfId="47804"/>
    <cellStyle name="注释 3 3 2 2 4 4 2" xfId="47805"/>
    <cellStyle name="注释 3 3 2 2 4 4 2 2" xfId="47806"/>
    <cellStyle name="注释 3 3 2 2 4 4 2 3" xfId="47807"/>
    <cellStyle name="注释 3 3 2 2 4 4 3" xfId="47808"/>
    <cellStyle name="注释 3 3 2 2 4 4 4" xfId="47809"/>
    <cellStyle name="注释 3 3 2 2 4 5" xfId="47810"/>
    <cellStyle name="注释 3 3 2 2 4 5 2" xfId="47811"/>
    <cellStyle name="注释 3 3 2 2 4 5 3" xfId="47812"/>
    <cellStyle name="注释 3 3 2 2 4 6" xfId="47813"/>
    <cellStyle name="注释 3 3 2 2 4 6 2" xfId="47814"/>
    <cellStyle name="注释 3 3 2 2 4 6 3" xfId="47815"/>
    <cellStyle name="注释 3 3 2 2 4 7" xfId="47816"/>
    <cellStyle name="注释 3 3 2 2 4 8" xfId="47817"/>
    <cellStyle name="注释 3 3 2 2 5" xfId="47818"/>
    <cellStyle name="注释 3 3 2 2 5 2" xfId="47819"/>
    <cellStyle name="注释 3 3 2 2 5 2 2" xfId="47820"/>
    <cellStyle name="注释 3 3 2 2 5 2 3" xfId="47821"/>
    <cellStyle name="注释 3 3 2 2 5 3" xfId="47822"/>
    <cellStyle name="注释 3 3 2 2 5 4" xfId="47823"/>
    <cellStyle name="注释 3 3 2 2 6" xfId="47824"/>
    <cellStyle name="注释 3 3 2 2 6 2" xfId="47825"/>
    <cellStyle name="注释 3 3 2 2 6 3" xfId="47826"/>
    <cellStyle name="注释 3 3 2 2 7" xfId="47827"/>
    <cellStyle name="注释 3 3 2 2 7 2" xfId="47828"/>
    <cellStyle name="注释 3 3 2 2 7 3" xfId="47829"/>
    <cellStyle name="注释 3 3 2 2 8" xfId="47830"/>
    <cellStyle name="注释 3 3 2 2 9" xfId="47831"/>
    <cellStyle name="注释 3 3 2 3" xfId="47832"/>
    <cellStyle name="注释 3 3 2 3 2" xfId="47833"/>
    <cellStyle name="注释 3 3 2 3 2 2" xfId="47834"/>
    <cellStyle name="注释 3 3 2 3 2 2 2" xfId="47835"/>
    <cellStyle name="注释 3 3 2 3 2 2 3" xfId="47836"/>
    <cellStyle name="注释 3 3 2 3 2 3" xfId="47837"/>
    <cellStyle name="注释 3 3 2 3 2 4" xfId="47838"/>
    <cellStyle name="注释 3 3 2 3 3" xfId="47839"/>
    <cellStyle name="注释 3 3 2 3 3 2" xfId="47840"/>
    <cellStyle name="注释 3 3 2 3 3 2 2" xfId="47841"/>
    <cellStyle name="注释 3 3 2 3 3 2 3" xfId="47842"/>
    <cellStyle name="注释 3 3 2 3 3 3" xfId="47843"/>
    <cellStyle name="注释 3 3 2 3 3 4" xfId="47844"/>
    <cellStyle name="注释 3 3 2 3 4" xfId="47845"/>
    <cellStyle name="注释 3 3 2 3 4 2" xfId="47846"/>
    <cellStyle name="注释 3 3 2 3 4 2 2" xfId="47847"/>
    <cellStyle name="注释 3 3 2 3 4 2 3" xfId="47848"/>
    <cellStyle name="注释 3 3 2 3 4 3" xfId="47849"/>
    <cellStyle name="注释 3 3 2 3 4 4" xfId="47850"/>
    <cellStyle name="注释 3 3 2 3 5" xfId="47851"/>
    <cellStyle name="注释 3 3 2 3 5 2" xfId="47852"/>
    <cellStyle name="注释 3 3 2 3 5 3" xfId="47853"/>
    <cellStyle name="注释 3 3 2 3 6" xfId="47854"/>
    <cellStyle name="注释 3 3 2 3 6 2" xfId="47855"/>
    <cellStyle name="注释 3 3 2 3 6 3" xfId="47856"/>
    <cellStyle name="注释 3 3 2 3 7" xfId="47857"/>
    <cellStyle name="注释 3 3 2 3 8" xfId="47858"/>
    <cellStyle name="注释 3 3 2 4" xfId="47859"/>
    <cellStyle name="注释 3 3 2 4 2" xfId="47860"/>
    <cellStyle name="注释 3 3 2 4 2 2" xfId="47861"/>
    <cellStyle name="注释 3 3 2 4 2 2 2" xfId="47862"/>
    <cellStyle name="注释 3 3 2 4 2 2 3" xfId="47863"/>
    <cellStyle name="注释 3 3 2 4 2 3" xfId="47864"/>
    <cellStyle name="注释 3 3 2 4 2 4" xfId="47865"/>
    <cellStyle name="注释 3 3 2 4 3" xfId="47866"/>
    <cellStyle name="注释 3 3 2 4 3 2" xfId="47867"/>
    <cellStyle name="注释 3 3 2 4 3 2 2" xfId="47868"/>
    <cellStyle name="注释 3 3 2 4 3 2 3" xfId="47869"/>
    <cellStyle name="注释 3 3 2 4 3 3" xfId="47870"/>
    <cellStyle name="注释 3 3 2 4 3 4" xfId="47871"/>
    <cellStyle name="注释 3 3 2 4 4" xfId="47872"/>
    <cellStyle name="注释 3 3 2 4 4 2" xfId="47873"/>
    <cellStyle name="注释 3 3 2 4 4 2 2" xfId="47874"/>
    <cellStyle name="注释 3 3 2 4 4 2 3" xfId="47875"/>
    <cellStyle name="注释 3 3 2 4 4 3" xfId="47876"/>
    <cellStyle name="注释 3 3 2 4 4 4" xfId="47877"/>
    <cellStyle name="注释 3 3 2 4 5" xfId="47878"/>
    <cellStyle name="注释 3 3 2 4 5 2" xfId="47879"/>
    <cellStyle name="注释 3 3 2 4 5 3" xfId="47880"/>
    <cellStyle name="注释 3 3 2 4 6" xfId="47881"/>
    <cellStyle name="注释 3 3 2 4 6 2" xfId="47882"/>
    <cellStyle name="注释 3 3 2 4 6 3" xfId="47883"/>
    <cellStyle name="注释 3 3 2 4 7" xfId="47884"/>
    <cellStyle name="注释 3 3 2 4 8" xfId="47885"/>
    <cellStyle name="注释 3 3 2 5" xfId="47886"/>
    <cellStyle name="注释 3 3 2 5 2" xfId="47887"/>
    <cellStyle name="注释 3 3 2 5 2 2" xfId="47888"/>
    <cellStyle name="注释 3 3 2 5 2 2 2" xfId="47889"/>
    <cellStyle name="注释 3 3 2 5 2 2 3" xfId="47890"/>
    <cellStyle name="注释 3 3 2 5 2 3" xfId="47891"/>
    <cellStyle name="注释 3 3 2 5 2 4" xfId="47892"/>
    <cellStyle name="注释 3 3 2 5 3" xfId="47893"/>
    <cellStyle name="注释 3 3 2 5 3 2" xfId="47894"/>
    <cellStyle name="注释 3 3 2 5 3 2 2" xfId="47895"/>
    <cellStyle name="注释 3 3 2 5 3 2 3" xfId="47896"/>
    <cellStyle name="注释 3 3 2 5 3 3" xfId="47897"/>
    <cellStyle name="注释 3 3 2 5 3 4" xfId="47898"/>
    <cellStyle name="注释 3 3 2 5 4" xfId="47899"/>
    <cellStyle name="注释 3 3 2 5 4 2" xfId="47900"/>
    <cellStyle name="注释 3 3 2 5 4 2 2" xfId="47901"/>
    <cellStyle name="注释 3 3 2 5 4 2 3" xfId="47902"/>
    <cellStyle name="注释 3 3 2 5 4 3" xfId="47903"/>
    <cellStyle name="注释 3 3 2 5 4 4" xfId="47904"/>
    <cellStyle name="注释 3 3 2 5 5" xfId="47905"/>
    <cellStyle name="注释 3 3 2 5 5 2" xfId="47906"/>
    <cellStyle name="注释 3 3 2 5 5 3" xfId="47907"/>
    <cellStyle name="注释 3 3 2 5 6" xfId="47908"/>
    <cellStyle name="注释 3 3 2 5 6 2" xfId="47909"/>
    <cellStyle name="注释 3 3 2 5 6 3" xfId="47910"/>
    <cellStyle name="注释 3 3 2 5 7" xfId="47911"/>
    <cellStyle name="注释 3 3 2 5 8" xfId="47912"/>
    <cellStyle name="注释 3 3 2 6" xfId="47913"/>
    <cellStyle name="注释 3 3 2 6 2" xfId="47914"/>
    <cellStyle name="注释 3 3 2 6 2 2" xfId="47915"/>
    <cellStyle name="注释 3 3 2 6 2 3" xfId="47916"/>
    <cellStyle name="注释 3 3 2 6 3" xfId="47917"/>
    <cellStyle name="注释 3 3 2 6 4" xfId="47918"/>
    <cellStyle name="注释 3 3 2 7" xfId="47919"/>
    <cellStyle name="注释 3 3 2 7 2" xfId="47920"/>
    <cellStyle name="注释 3 3 2 7 3" xfId="47921"/>
    <cellStyle name="注释 3 3 2 8" xfId="47922"/>
    <cellStyle name="注释 3 3 2 9" xfId="47923"/>
    <cellStyle name="注释 3 3 3" xfId="47924"/>
    <cellStyle name="注释 3 3 3 2" xfId="47925"/>
    <cellStyle name="注释 3 3 3 2 2" xfId="47926"/>
    <cellStyle name="注释 3 3 3 2 2 2" xfId="47927"/>
    <cellStyle name="注释 3 3 3 2 2 2 2" xfId="47928"/>
    <cellStyle name="注释 3 3 3 2 2 2 2 2" xfId="47929"/>
    <cellStyle name="注释 3 3 3 2 2 2 2 3" xfId="47930"/>
    <cellStyle name="注释 3 3 3 2 2 2 3" xfId="47931"/>
    <cellStyle name="注释 3 3 3 2 2 2 4" xfId="47932"/>
    <cellStyle name="注释 3 3 3 2 2 3" xfId="47933"/>
    <cellStyle name="注释 3 3 3 2 2 3 2" xfId="47934"/>
    <cellStyle name="注释 3 3 3 2 2 3 2 2" xfId="47935"/>
    <cellStyle name="注释 3 3 3 2 2 3 2 3" xfId="47936"/>
    <cellStyle name="注释 3 3 3 2 2 3 3" xfId="47937"/>
    <cellStyle name="注释 3 3 3 2 2 3 4" xfId="47938"/>
    <cellStyle name="注释 3 3 3 2 2 4" xfId="47939"/>
    <cellStyle name="注释 3 3 3 2 2 4 2" xfId="47940"/>
    <cellStyle name="注释 3 3 3 2 2 4 2 2" xfId="47941"/>
    <cellStyle name="注释 3 3 3 2 2 4 2 3" xfId="47942"/>
    <cellStyle name="注释 3 3 3 2 2 4 3" xfId="47943"/>
    <cellStyle name="注释 3 3 3 2 2 4 4" xfId="47944"/>
    <cellStyle name="注释 3 3 3 2 2 5" xfId="47945"/>
    <cellStyle name="注释 3 3 3 2 2 5 2" xfId="47946"/>
    <cellStyle name="注释 3 3 3 2 2 5 3" xfId="47947"/>
    <cellStyle name="注释 3 3 3 2 2 6" xfId="47948"/>
    <cellStyle name="注释 3 3 3 2 2 6 2" xfId="47949"/>
    <cellStyle name="注释 3 3 3 2 2 6 3" xfId="47950"/>
    <cellStyle name="注释 3 3 3 2 2 7" xfId="47951"/>
    <cellStyle name="注释 3 3 3 2 2 8" xfId="47952"/>
    <cellStyle name="注释 3 3 3 2 3" xfId="47953"/>
    <cellStyle name="注释 3 3 3 2 3 2" xfId="47954"/>
    <cellStyle name="注释 3 3 3 2 3 2 2" xfId="47955"/>
    <cellStyle name="注释 3 3 3 2 3 2 2 2" xfId="47956"/>
    <cellStyle name="注释 3 3 3 2 3 2 2 3" xfId="47957"/>
    <cellStyle name="注释 3 3 3 2 3 2 3" xfId="47958"/>
    <cellStyle name="注释 3 3 3 2 3 2 4" xfId="47959"/>
    <cellStyle name="注释 3 3 3 2 3 3" xfId="47960"/>
    <cellStyle name="注释 3 3 3 2 3 3 2" xfId="47961"/>
    <cellStyle name="注释 3 3 3 2 3 3 2 2" xfId="47962"/>
    <cellStyle name="注释 3 3 3 2 3 3 2 3" xfId="47963"/>
    <cellStyle name="注释 3 3 3 2 3 3 3" xfId="47964"/>
    <cellStyle name="注释 3 3 3 2 3 3 4" xfId="47965"/>
    <cellStyle name="注释 3 3 3 2 3 4" xfId="47966"/>
    <cellStyle name="注释 3 3 3 2 3 4 2" xfId="47967"/>
    <cellStyle name="注释 3 3 3 2 3 4 2 2" xfId="47968"/>
    <cellStyle name="注释 3 3 3 2 3 4 2 3" xfId="47969"/>
    <cellStyle name="注释 3 3 3 2 3 4 3" xfId="47970"/>
    <cellStyle name="注释 3 3 3 2 3 4 4" xfId="47971"/>
    <cellStyle name="注释 3 3 3 2 3 5" xfId="47972"/>
    <cellStyle name="注释 3 3 3 2 3 5 2" xfId="47973"/>
    <cellStyle name="注释 3 3 3 2 3 5 3" xfId="47974"/>
    <cellStyle name="注释 3 3 3 2 3 6" xfId="47975"/>
    <cellStyle name="注释 3 3 3 2 3 6 2" xfId="47976"/>
    <cellStyle name="注释 3 3 3 2 3 6 3" xfId="47977"/>
    <cellStyle name="注释 3 3 3 2 3 7" xfId="47978"/>
    <cellStyle name="注释 3 3 3 2 3 8" xfId="47979"/>
    <cellStyle name="注释 3 3 3 2 4" xfId="47980"/>
    <cellStyle name="注释 3 3 3 2 4 2" xfId="47981"/>
    <cellStyle name="注释 3 3 3 2 4 2 2" xfId="47982"/>
    <cellStyle name="注释 3 3 3 2 4 2 2 2" xfId="47983"/>
    <cellStyle name="注释 3 3 3 2 4 2 2 3" xfId="47984"/>
    <cellStyle name="注释 3 3 3 2 4 2 3" xfId="47985"/>
    <cellStyle name="注释 3 3 3 2 4 2 4" xfId="47986"/>
    <cellStyle name="注释 3 3 3 2 4 3" xfId="47987"/>
    <cellStyle name="注释 3 3 3 2 4 3 2" xfId="47988"/>
    <cellStyle name="注释 3 3 3 2 4 3 2 2" xfId="47989"/>
    <cellStyle name="注释 3 3 3 2 4 3 2 3" xfId="47990"/>
    <cellStyle name="注释 3 3 3 2 4 3 3" xfId="47991"/>
    <cellStyle name="注释 3 3 3 2 4 3 4" xfId="47992"/>
    <cellStyle name="注释 3 3 3 2 4 4" xfId="47993"/>
    <cellStyle name="注释 3 3 3 2 4 4 2" xfId="47994"/>
    <cellStyle name="注释 3 3 3 2 4 4 2 2" xfId="47995"/>
    <cellStyle name="注释 3 3 3 2 4 4 2 3" xfId="47996"/>
    <cellStyle name="注释 3 3 3 2 4 4 3" xfId="47997"/>
    <cellStyle name="注释 3 3 3 2 4 4 4" xfId="47998"/>
    <cellStyle name="注释 3 3 3 2 4 5" xfId="47999"/>
    <cellStyle name="注释 3 3 3 2 4 5 2" xfId="48000"/>
    <cellStyle name="注释 3 3 3 2 4 5 3" xfId="48001"/>
    <cellStyle name="注释 3 3 3 2 4 6" xfId="48002"/>
    <cellStyle name="注释 3 3 3 2 4 6 2" xfId="48003"/>
    <cellStyle name="注释 3 3 3 2 4 6 3" xfId="48004"/>
    <cellStyle name="注释 3 3 3 2 4 7" xfId="48005"/>
    <cellStyle name="注释 3 3 3 2 4 8" xfId="48006"/>
    <cellStyle name="注释 3 3 3 2 5" xfId="48007"/>
    <cellStyle name="注释 3 3 3 2 5 2" xfId="48008"/>
    <cellStyle name="注释 3 3 3 2 5 2 2" xfId="48009"/>
    <cellStyle name="注释 3 3 3 2 5 2 3" xfId="48010"/>
    <cellStyle name="注释 3 3 3 2 5 3" xfId="48011"/>
    <cellStyle name="注释 3 3 3 2 5 4" xfId="48012"/>
    <cellStyle name="注释 3 3 3 2 6" xfId="48013"/>
    <cellStyle name="注释 3 3 3 2 6 2" xfId="48014"/>
    <cellStyle name="注释 3 3 3 2 6 3" xfId="48015"/>
    <cellStyle name="注释 3 3 3 2 7" xfId="48016"/>
    <cellStyle name="注释 3 3 3 2 7 2" xfId="48017"/>
    <cellStyle name="注释 3 3 3 2 7 3" xfId="48018"/>
    <cellStyle name="注释 3 3 3 2 8" xfId="48019"/>
    <cellStyle name="注释 3 3 3 2 9" xfId="48020"/>
    <cellStyle name="注释 3 3 3 3" xfId="48021"/>
    <cellStyle name="注释 3 3 3 3 2" xfId="48022"/>
    <cellStyle name="注释 3 3 3 3 2 2" xfId="48023"/>
    <cellStyle name="注释 3 3 3 3 2 2 2" xfId="48024"/>
    <cellStyle name="注释 3 3 3 3 2 2 3" xfId="48025"/>
    <cellStyle name="注释 3 3 3 3 2 3" xfId="48026"/>
    <cellStyle name="注释 3 3 3 3 2 4" xfId="48027"/>
    <cellStyle name="注释 3 3 3 3 3" xfId="48028"/>
    <cellStyle name="注释 3 3 3 3 3 2" xfId="48029"/>
    <cellStyle name="注释 3 3 3 3 3 2 2" xfId="48030"/>
    <cellStyle name="注释 3 3 3 3 3 2 3" xfId="48031"/>
    <cellStyle name="注释 3 3 3 3 3 3" xfId="48032"/>
    <cellStyle name="注释 3 3 3 3 3 4" xfId="48033"/>
    <cellStyle name="注释 3 3 3 3 4" xfId="48034"/>
    <cellStyle name="注释 3 3 3 3 4 2" xfId="48035"/>
    <cellStyle name="注释 3 3 3 3 4 2 2" xfId="48036"/>
    <cellStyle name="注释 3 3 3 3 4 2 3" xfId="48037"/>
    <cellStyle name="注释 3 3 3 3 4 3" xfId="48038"/>
    <cellStyle name="注释 3 3 3 3 4 4" xfId="48039"/>
    <cellStyle name="注释 3 3 3 3 5" xfId="48040"/>
    <cellStyle name="注释 3 3 3 3 5 2" xfId="48041"/>
    <cellStyle name="注释 3 3 3 3 5 3" xfId="48042"/>
    <cellStyle name="注释 3 3 3 3 6" xfId="48043"/>
    <cellStyle name="注释 3 3 3 3 6 2" xfId="48044"/>
    <cellStyle name="注释 3 3 3 3 6 3" xfId="48045"/>
    <cellStyle name="注释 3 3 3 3 7" xfId="48046"/>
    <cellStyle name="注释 3 3 3 3 8" xfId="48047"/>
    <cellStyle name="注释 3 3 3 4" xfId="48048"/>
    <cellStyle name="注释 3 3 3 4 2" xfId="48049"/>
    <cellStyle name="注释 3 3 3 4 2 2" xfId="48050"/>
    <cellStyle name="注释 3 3 3 4 2 2 2" xfId="48051"/>
    <cellStyle name="注释 3 3 3 4 2 2 3" xfId="48052"/>
    <cellStyle name="注释 3 3 3 4 2 3" xfId="48053"/>
    <cellStyle name="注释 3 3 3 4 2 4" xfId="48054"/>
    <cellStyle name="注释 3 3 3 4 3" xfId="48055"/>
    <cellStyle name="注释 3 3 3 4 3 2" xfId="48056"/>
    <cellStyle name="注释 3 3 3 4 3 2 2" xfId="48057"/>
    <cellStyle name="注释 3 3 3 4 3 2 3" xfId="48058"/>
    <cellStyle name="注释 3 3 3 4 3 3" xfId="48059"/>
    <cellStyle name="注释 3 3 3 4 3 4" xfId="48060"/>
    <cellStyle name="注释 3 3 3 4 4" xfId="48061"/>
    <cellStyle name="注释 3 3 3 4 4 2" xfId="48062"/>
    <cellStyle name="注释 3 3 3 4 4 2 2" xfId="48063"/>
    <cellStyle name="注释 3 3 3 4 4 2 3" xfId="48064"/>
    <cellStyle name="注释 3 3 3 4 4 3" xfId="48065"/>
    <cellStyle name="注释 3 3 3 4 4 4" xfId="48066"/>
    <cellStyle name="注释 3 3 3 4 5" xfId="48067"/>
    <cellStyle name="注释 3 3 3 4 5 2" xfId="48068"/>
    <cellStyle name="注释 3 3 3 4 5 3" xfId="48069"/>
    <cellStyle name="注释 3 3 3 4 6" xfId="48070"/>
    <cellStyle name="注释 3 3 3 4 6 2" xfId="48071"/>
    <cellStyle name="注释 3 3 3 4 6 3" xfId="48072"/>
    <cellStyle name="注释 3 3 3 4 7" xfId="48073"/>
    <cellStyle name="注释 3 3 3 4 8" xfId="48074"/>
    <cellStyle name="注释 3 3 3 5" xfId="48075"/>
    <cellStyle name="注释 3 3 3 5 2" xfId="48076"/>
    <cellStyle name="注释 3 3 3 5 2 2" xfId="48077"/>
    <cellStyle name="注释 3 3 3 5 2 2 2" xfId="48078"/>
    <cellStyle name="注释 3 3 3 5 2 2 3" xfId="48079"/>
    <cellStyle name="注释 3 3 3 5 2 3" xfId="48080"/>
    <cellStyle name="注释 3 3 3 5 2 4" xfId="48081"/>
    <cellStyle name="注释 3 3 3 5 3" xfId="48082"/>
    <cellStyle name="注释 3 3 3 5 3 2" xfId="48083"/>
    <cellStyle name="注释 3 3 3 5 3 2 2" xfId="48084"/>
    <cellStyle name="注释 3 3 3 5 3 2 3" xfId="48085"/>
    <cellStyle name="注释 3 3 3 5 3 3" xfId="48086"/>
    <cellStyle name="注释 3 3 3 5 3 4" xfId="48087"/>
    <cellStyle name="注释 3 3 3 5 4" xfId="48088"/>
    <cellStyle name="注释 3 3 3 5 4 2" xfId="48089"/>
    <cellStyle name="注释 3 3 3 5 4 2 2" xfId="48090"/>
    <cellStyle name="注释 3 3 3 5 4 2 3" xfId="48091"/>
    <cellStyle name="注释 3 3 3 5 4 3" xfId="48092"/>
    <cellStyle name="注释 3 3 3 5 4 4" xfId="48093"/>
    <cellStyle name="注释 3 3 3 5 5" xfId="48094"/>
    <cellStyle name="注释 3 3 3 5 5 2" xfId="48095"/>
    <cellStyle name="注释 3 3 3 5 5 3" xfId="48096"/>
    <cellStyle name="注释 3 3 3 5 6" xfId="48097"/>
    <cellStyle name="注释 3 3 3 5 6 2" xfId="48098"/>
    <cellStyle name="注释 3 3 3 5 6 3" xfId="48099"/>
    <cellStyle name="注释 3 3 3 5 7" xfId="48100"/>
    <cellStyle name="注释 3 3 3 5 8" xfId="48101"/>
    <cellStyle name="注释 3 3 3 6" xfId="48102"/>
    <cellStyle name="注释 3 3 3 6 2" xfId="48103"/>
    <cellStyle name="注释 3 3 3 6 2 2" xfId="48104"/>
    <cellStyle name="注释 3 3 3 6 2 3" xfId="48105"/>
    <cellStyle name="注释 3 3 3 6 3" xfId="48106"/>
    <cellStyle name="注释 3 3 3 6 4" xfId="48107"/>
    <cellStyle name="注释 3 3 3 7" xfId="48108"/>
    <cellStyle name="注释 3 3 3 7 2" xfId="48109"/>
    <cellStyle name="注释 3 3 3 7 3" xfId="48110"/>
    <cellStyle name="注释 3 3 3 8" xfId="48111"/>
    <cellStyle name="注释 3 3 3 9" xfId="48112"/>
    <cellStyle name="注释 3 3 4" xfId="48113"/>
    <cellStyle name="注释 3 3 4 2" xfId="48114"/>
    <cellStyle name="注释 3 3 4 2 2" xfId="48115"/>
    <cellStyle name="注释 3 3 4 2 2 2" xfId="48116"/>
    <cellStyle name="注释 3 3 4 2 2 2 2" xfId="48117"/>
    <cellStyle name="注释 3 3 4 2 2 2 2 2" xfId="48118"/>
    <cellStyle name="注释 3 3 4 2 2 2 2 3" xfId="48119"/>
    <cellStyle name="注释 3 3 4 2 2 2 3" xfId="48120"/>
    <cellStyle name="注释 3 3 4 2 2 2 4" xfId="48121"/>
    <cellStyle name="注释 3 3 4 2 2 3" xfId="48122"/>
    <cellStyle name="注释 3 3 4 2 2 3 2" xfId="48123"/>
    <cellStyle name="注释 3 3 4 2 2 3 2 2" xfId="48124"/>
    <cellStyle name="注释 3 3 4 2 2 3 2 3" xfId="48125"/>
    <cellStyle name="注释 3 3 4 2 2 3 3" xfId="48126"/>
    <cellStyle name="注释 3 3 4 2 2 3 4" xfId="48127"/>
    <cellStyle name="注释 3 3 4 2 2 4" xfId="48128"/>
    <cellStyle name="注释 3 3 4 2 2 4 2" xfId="48129"/>
    <cellStyle name="注释 3 3 4 2 2 4 2 2" xfId="48130"/>
    <cellStyle name="注释 3 3 4 2 2 4 2 3" xfId="48131"/>
    <cellStyle name="注释 3 3 4 2 2 4 3" xfId="48132"/>
    <cellStyle name="注释 3 3 4 2 2 4 4" xfId="48133"/>
    <cellStyle name="注释 3 3 4 2 2 5" xfId="48134"/>
    <cellStyle name="注释 3 3 4 2 2 5 2" xfId="48135"/>
    <cellStyle name="注释 3 3 4 2 2 5 3" xfId="48136"/>
    <cellStyle name="注释 3 3 4 2 2 6" xfId="48137"/>
    <cellStyle name="注释 3 3 4 2 2 6 2" xfId="48138"/>
    <cellStyle name="注释 3 3 4 2 2 6 3" xfId="48139"/>
    <cellStyle name="注释 3 3 4 2 2 7" xfId="48140"/>
    <cellStyle name="注释 3 3 4 2 2 8" xfId="48141"/>
    <cellStyle name="注释 3 3 4 2 3" xfId="48142"/>
    <cellStyle name="注释 3 3 4 2 3 2" xfId="48143"/>
    <cellStyle name="注释 3 3 4 2 3 2 2" xfId="48144"/>
    <cellStyle name="注释 3 3 4 2 3 2 2 2" xfId="48145"/>
    <cellStyle name="注释 3 3 4 2 3 2 2 3" xfId="48146"/>
    <cellStyle name="注释 3 3 4 2 3 2 3" xfId="48147"/>
    <cellStyle name="注释 3 3 4 2 3 2 4" xfId="48148"/>
    <cellStyle name="注释 3 3 4 2 3 3" xfId="48149"/>
    <cellStyle name="注释 3 3 4 2 3 3 2" xfId="48150"/>
    <cellStyle name="注释 3 3 4 2 3 3 2 2" xfId="48151"/>
    <cellStyle name="注释 3 3 4 2 3 3 2 3" xfId="48152"/>
    <cellStyle name="注释 3 3 4 2 3 3 3" xfId="48153"/>
    <cellStyle name="注释 3 3 4 2 3 3 4" xfId="48154"/>
    <cellStyle name="注释 3 3 4 2 3 4" xfId="48155"/>
    <cellStyle name="注释 3 3 4 2 3 4 2" xfId="48156"/>
    <cellStyle name="注释 3 3 4 2 3 4 2 2" xfId="48157"/>
    <cellStyle name="注释 3 3 4 2 3 4 2 3" xfId="48158"/>
    <cellStyle name="注释 3 3 4 2 3 4 3" xfId="48159"/>
    <cellStyle name="注释 3 3 4 2 3 4 4" xfId="48160"/>
    <cellStyle name="注释 3 3 4 2 3 5" xfId="48161"/>
    <cellStyle name="注释 3 3 4 2 3 5 2" xfId="48162"/>
    <cellStyle name="注释 3 3 4 2 3 5 3" xfId="48163"/>
    <cellStyle name="注释 3 3 4 2 3 6" xfId="48164"/>
    <cellStyle name="注释 3 3 4 2 3 6 2" xfId="48165"/>
    <cellStyle name="注释 3 3 4 2 3 6 3" xfId="48166"/>
    <cellStyle name="注释 3 3 4 2 3 7" xfId="48167"/>
    <cellStyle name="注释 3 3 4 2 3 8" xfId="48168"/>
    <cellStyle name="注释 3 3 4 2 4" xfId="48169"/>
    <cellStyle name="注释 3 3 4 2 4 2" xfId="48170"/>
    <cellStyle name="注释 3 3 4 2 4 2 2" xfId="48171"/>
    <cellStyle name="注释 3 3 4 2 4 2 2 2" xfId="48172"/>
    <cellStyle name="注释 3 3 4 2 4 2 2 3" xfId="48173"/>
    <cellStyle name="注释 3 3 4 2 4 2 3" xfId="48174"/>
    <cellStyle name="注释 3 3 4 2 4 2 4" xfId="48175"/>
    <cellStyle name="注释 3 3 4 2 4 3" xfId="48176"/>
    <cellStyle name="注释 3 3 4 2 4 3 2" xfId="48177"/>
    <cellStyle name="注释 3 3 4 2 4 3 2 2" xfId="48178"/>
    <cellStyle name="注释 3 3 4 2 4 3 2 3" xfId="48179"/>
    <cellStyle name="注释 3 3 4 2 4 3 3" xfId="48180"/>
    <cellStyle name="注释 3 3 4 2 4 3 4" xfId="48181"/>
    <cellStyle name="注释 3 3 4 2 4 4" xfId="48182"/>
    <cellStyle name="注释 3 3 4 2 4 4 2" xfId="48183"/>
    <cellStyle name="注释 3 3 4 2 4 4 2 2" xfId="48184"/>
    <cellStyle name="注释 3 3 4 2 4 4 2 3" xfId="48185"/>
    <cellStyle name="注释 3 3 4 2 4 4 3" xfId="48186"/>
    <cellStyle name="注释 3 3 4 2 4 4 4" xfId="48187"/>
    <cellStyle name="注释 3 3 4 2 4 5" xfId="48188"/>
    <cellStyle name="注释 3 3 4 2 4 5 2" xfId="48189"/>
    <cellStyle name="注释 3 3 4 2 4 5 3" xfId="48190"/>
    <cellStyle name="注释 3 3 4 2 4 6" xfId="48191"/>
    <cellStyle name="注释 3 3 4 2 4 6 2" xfId="48192"/>
    <cellStyle name="注释 3 3 4 2 4 6 3" xfId="48193"/>
    <cellStyle name="注释 3 3 4 2 4 7" xfId="48194"/>
    <cellStyle name="注释 3 3 4 2 4 8" xfId="48195"/>
    <cellStyle name="注释 3 3 4 2 5" xfId="48196"/>
    <cellStyle name="注释 3 3 4 2 5 2" xfId="48197"/>
    <cellStyle name="注释 3 3 4 2 5 2 2" xfId="48198"/>
    <cellStyle name="注释 3 3 4 2 5 2 3" xfId="48199"/>
    <cellStyle name="注释 3 3 4 2 5 3" xfId="48200"/>
    <cellStyle name="注释 3 3 4 2 5 4" xfId="48201"/>
    <cellStyle name="注释 3 3 4 2 6" xfId="48202"/>
    <cellStyle name="注释 3 3 4 2 6 2" xfId="48203"/>
    <cellStyle name="注释 3 3 4 2 6 3" xfId="48204"/>
    <cellStyle name="注释 3 3 4 2 7" xfId="48205"/>
    <cellStyle name="注释 3 3 4 2 7 2" xfId="48206"/>
    <cellStyle name="注释 3 3 4 2 7 3" xfId="48207"/>
    <cellStyle name="注释 3 3 4 2 8" xfId="48208"/>
    <cellStyle name="注释 3 3 4 2 9" xfId="48209"/>
    <cellStyle name="注释 3 3 4 3" xfId="48210"/>
    <cellStyle name="注释 3 3 4 3 2" xfId="48211"/>
    <cellStyle name="注释 3 3 4 3 2 2" xfId="48212"/>
    <cellStyle name="注释 3 3 4 3 2 2 2" xfId="48213"/>
    <cellStyle name="注释 3 3 4 3 2 2 3" xfId="48214"/>
    <cellStyle name="注释 3 3 4 3 2 3" xfId="48215"/>
    <cellStyle name="注释 3 3 4 3 2 4" xfId="48216"/>
    <cellStyle name="注释 3 3 4 3 3" xfId="48217"/>
    <cellStyle name="注释 3 3 4 3 3 2" xfId="48218"/>
    <cellStyle name="注释 3 3 4 3 3 2 2" xfId="48219"/>
    <cellStyle name="注释 3 3 4 3 3 2 3" xfId="48220"/>
    <cellStyle name="注释 3 3 4 3 3 3" xfId="48221"/>
    <cellStyle name="注释 3 3 4 3 3 4" xfId="48222"/>
    <cellStyle name="注释 3 3 4 3 4" xfId="48223"/>
    <cellStyle name="注释 3 3 4 3 4 2" xfId="48224"/>
    <cellStyle name="注释 3 3 4 3 4 2 2" xfId="48225"/>
    <cellStyle name="注释 3 3 4 3 4 2 3" xfId="48226"/>
    <cellStyle name="注释 3 3 4 3 4 3" xfId="48227"/>
    <cellStyle name="注释 3 3 4 3 4 4" xfId="48228"/>
    <cellStyle name="注释 3 3 4 3 5" xfId="48229"/>
    <cellStyle name="注释 3 3 4 3 5 2" xfId="48230"/>
    <cellStyle name="注释 3 3 4 3 5 3" xfId="48231"/>
    <cellStyle name="注释 3 3 4 3 6" xfId="48232"/>
    <cellStyle name="注释 3 3 4 3 6 2" xfId="48233"/>
    <cellStyle name="注释 3 3 4 3 6 3" xfId="48234"/>
    <cellStyle name="注释 3 3 4 3 7" xfId="48235"/>
    <cellStyle name="注释 3 3 4 3 8" xfId="48236"/>
    <cellStyle name="注释 3 3 4 4" xfId="48237"/>
    <cellStyle name="注释 3 3 4 4 2" xfId="48238"/>
    <cellStyle name="注释 3 3 4 4 2 2" xfId="48239"/>
    <cellStyle name="注释 3 3 4 4 2 2 2" xfId="48240"/>
    <cellStyle name="注释 3 3 4 4 2 2 3" xfId="48241"/>
    <cellStyle name="注释 3 3 4 4 2 3" xfId="48242"/>
    <cellStyle name="注释 3 3 4 4 2 4" xfId="48243"/>
    <cellStyle name="注释 3 3 4 4 3" xfId="48244"/>
    <cellStyle name="注释 3 3 4 4 3 2" xfId="48245"/>
    <cellStyle name="注释 3 3 4 4 3 2 2" xfId="48246"/>
    <cellStyle name="注释 3 3 4 4 3 2 3" xfId="48247"/>
    <cellStyle name="注释 3 3 4 4 3 3" xfId="48248"/>
    <cellStyle name="注释 3 3 4 4 3 4" xfId="48249"/>
    <cellStyle name="注释 3 3 4 4 4" xfId="48250"/>
    <cellStyle name="注释 3 3 4 4 4 2" xfId="48251"/>
    <cellStyle name="注释 3 3 4 4 4 2 2" xfId="48252"/>
    <cellStyle name="注释 3 3 4 4 4 2 3" xfId="48253"/>
    <cellStyle name="注释 3 3 4 4 4 3" xfId="48254"/>
    <cellStyle name="注释 3 3 4 4 4 4" xfId="48255"/>
    <cellStyle name="注释 3 3 4 4 5" xfId="48256"/>
    <cellStyle name="注释 3 3 4 4 5 2" xfId="48257"/>
    <cellStyle name="注释 3 3 4 4 5 3" xfId="48258"/>
    <cellStyle name="注释 3 3 4 4 6" xfId="48259"/>
    <cellStyle name="注释 3 3 4 4 6 2" xfId="48260"/>
    <cellStyle name="注释 3 3 4 4 6 3" xfId="48261"/>
    <cellStyle name="注释 3 3 4 4 7" xfId="48262"/>
    <cellStyle name="注释 3 3 4 4 8" xfId="48263"/>
    <cellStyle name="注释 3 3 4 5" xfId="48264"/>
    <cellStyle name="注释 3 3 4 5 2" xfId="48265"/>
    <cellStyle name="注释 3 3 4 5 2 2" xfId="48266"/>
    <cellStyle name="注释 3 3 4 5 2 2 2" xfId="48267"/>
    <cellStyle name="注释 3 3 4 5 2 2 3" xfId="48268"/>
    <cellStyle name="注释 3 3 4 5 2 3" xfId="48269"/>
    <cellStyle name="注释 3 3 4 5 2 4" xfId="48270"/>
    <cellStyle name="注释 3 3 4 5 3" xfId="48271"/>
    <cellStyle name="注释 3 3 4 5 3 2" xfId="48272"/>
    <cellStyle name="注释 3 3 4 5 3 2 2" xfId="48273"/>
    <cellStyle name="注释 3 3 4 5 3 2 3" xfId="48274"/>
    <cellStyle name="注释 3 3 4 5 3 3" xfId="48275"/>
    <cellStyle name="注释 3 3 4 5 3 4" xfId="48276"/>
    <cellStyle name="注释 3 3 4 5 4" xfId="48277"/>
    <cellStyle name="注释 3 3 4 5 4 2" xfId="48278"/>
    <cellStyle name="注释 3 3 4 5 4 2 2" xfId="48279"/>
    <cellStyle name="注释 3 3 4 5 4 2 3" xfId="48280"/>
    <cellStyle name="注释 3 3 4 5 4 3" xfId="48281"/>
    <cellStyle name="注释 3 3 4 5 4 4" xfId="48282"/>
    <cellStyle name="注释 3 3 4 5 5" xfId="48283"/>
    <cellStyle name="注释 3 3 4 5 5 2" xfId="48284"/>
    <cellStyle name="注释 3 3 4 5 5 3" xfId="48285"/>
    <cellStyle name="注释 3 3 4 5 6" xfId="48286"/>
    <cellStyle name="注释 3 3 4 5 6 2" xfId="48287"/>
    <cellStyle name="注释 3 3 4 5 6 3" xfId="48288"/>
    <cellStyle name="注释 3 3 4 5 7" xfId="48289"/>
    <cellStyle name="注释 3 3 4 5 8" xfId="48290"/>
    <cellStyle name="注释 3 3 4 6" xfId="48291"/>
    <cellStyle name="注释 3 3 4 6 2" xfId="48292"/>
    <cellStyle name="注释 3 3 4 6 2 2" xfId="48293"/>
    <cellStyle name="注释 3 3 4 6 2 3" xfId="48294"/>
    <cellStyle name="注释 3 3 4 6 3" xfId="48295"/>
    <cellStyle name="注释 3 3 4 6 4" xfId="48296"/>
    <cellStyle name="注释 3 3 4 7" xfId="48297"/>
    <cellStyle name="注释 3 3 4 8" xfId="48298"/>
    <cellStyle name="注释 3 3 5" xfId="48299"/>
    <cellStyle name="注释 3 3 5 2" xfId="48300"/>
    <cellStyle name="注释 3 3 5 2 2" xfId="48301"/>
    <cellStyle name="注释 3 3 5 2 2 2" xfId="48302"/>
    <cellStyle name="注释 3 3 5 2 2 2 2" xfId="48303"/>
    <cellStyle name="注释 3 3 5 2 2 2 3" xfId="48304"/>
    <cellStyle name="注释 3 3 5 2 2 3" xfId="48305"/>
    <cellStyle name="注释 3 3 5 2 2 4" xfId="48306"/>
    <cellStyle name="注释 3 3 5 2 3" xfId="48307"/>
    <cellStyle name="注释 3 3 5 2 3 2" xfId="48308"/>
    <cellStyle name="注释 3 3 5 2 3 2 2" xfId="48309"/>
    <cellStyle name="注释 3 3 5 2 3 2 3" xfId="48310"/>
    <cellStyle name="注释 3 3 5 2 3 3" xfId="48311"/>
    <cellStyle name="注释 3 3 5 2 3 4" xfId="48312"/>
    <cellStyle name="注释 3 3 5 2 4" xfId="48313"/>
    <cellStyle name="注释 3 3 5 2 4 2" xfId="48314"/>
    <cellStyle name="注释 3 3 5 2 4 2 2" xfId="48315"/>
    <cellStyle name="注释 3 3 5 2 4 2 3" xfId="48316"/>
    <cellStyle name="注释 3 3 5 2 4 3" xfId="48317"/>
    <cellStyle name="注释 3 3 5 2 4 4" xfId="48318"/>
    <cellStyle name="注释 3 3 5 2 5" xfId="48319"/>
    <cellStyle name="注释 3 3 5 2 5 2" xfId="48320"/>
    <cellStyle name="注释 3 3 5 2 5 3" xfId="48321"/>
    <cellStyle name="注释 3 3 5 2 6" xfId="48322"/>
    <cellStyle name="注释 3 3 5 2 6 2" xfId="48323"/>
    <cellStyle name="注释 3 3 5 2 6 3" xfId="48324"/>
    <cellStyle name="注释 3 3 5 2 7" xfId="48325"/>
    <cellStyle name="注释 3 3 5 2 8" xfId="48326"/>
    <cellStyle name="注释 3 3 5 3" xfId="48327"/>
    <cellStyle name="注释 3 3 5 3 2" xfId="48328"/>
    <cellStyle name="注释 3 3 5 3 2 2" xfId="48329"/>
    <cellStyle name="注释 3 3 5 3 2 2 2" xfId="48330"/>
    <cellStyle name="注释 3 3 5 3 2 2 3" xfId="48331"/>
    <cellStyle name="注释 3 3 5 3 2 3" xfId="48332"/>
    <cellStyle name="注释 3 3 5 3 2 4" xfId="48333"/>
    <cellStyle name="注释 3 3 5 3 3" xfId="48334"/>
    <cellStyle name="注释 3 3 5 3 3 2" xfId="48335"/>
    <cellStyle name="注释 3 3 5 3 3 2 2" xfId="48336"/>
    <cellStyle name="注释 3 3 5 3 3 2 3" xfId="48337"/>
    <cellStyle name="注释 3 3 5 3 3 3" xfId="48338"/>
    <cellStyle name="注释 3 3 5 3 3 4" xfId="48339"/>
    <cellStyle name="注释 3 3 5 3 4" xfId="48340"/>
    <cellStyle name="注释 3 3 5 3 4 2" xfId="48341"/>
    <cellStyle name="注释 3 3 5 3 4 2 2" xfId="48342"/>
    <cellStyle name="注释 3 3 5 3 4 2 3" xfId="48343"/>
    <cellStyle name="注释 3 3 5 3 4 3" xfId="48344"/>
    <cellStyle name="注释 3 3 5 3 4 4" xfId="48345"/>
    <cellStyle name="注释 3 3 5 3 5" xfId="48346"/>
    <cellStyle name="注释 3 3 5 3 5 2" xfId="48347"/>
    <cellStyle name="注释 3 3 5 3 5 3" xfId="48348"/>
    <cellStyle name="注释 3 3 5 3 6" xfId="48349"/>
    <cellStyle name="注释 3 3 5 3 6 2" xfId="48350"/>
    <cellStyle name="注释 3 3 5 3 6 3" xfId="48351"/>
    <cellStyle name="注释 3 3 5 3 7" xfId="48352"/>
    <cellStyle name="注释 3 3 5 3 8" xfId="48353"/>
    <cellStyle name="注释 3 3 5 4" xfId="48354"/>
    <cellStyle name="注释 3 3 5 4 2" xfId="48355"/>
    <cellStyle name="注释 3 3 5 4 2 2" xfId="48356"/>
    <cellStyle name="注释 3 3 5 4 2 2 2" xfId="48357"/>
    <cellStyle name="注释 3 3 5 4 2 2 3" xfId="48358"/>
    <cellStyle name="注释 3 3 5 4 2 3" xfId="48359"/>
    <cellStyle name="注释 3 3 5 4 2 4" xfId="48360"/>
    <cellStyle name="注释 3 3 5 4 3" xfId="48361"/>
    <cellStyle name="注释 3 3 5 4 3 2" xfId="48362"/>
    <cellStyle name="注释 3 3 5 4 3 2 2" xfId="48363"/>
    <cellStyle name="注释 3 3 5 4 3 2 3" xfId="48364"/>
    <cellStyle name="注释 3 3 5 4 3 3" xfId="48365"/>
    <cellStyle name="注释 3 3 5 4 3 4" xfId="48366"/>
    <cellStyle name="注释 3 3 5 4 4" xfId="48367"/>
    <cellStyle name="注释 3 3 5 4 4 2" xfId="48368"/>
    <cellStyle name="注释 3 3 5 4 4 2 2" xfId="48369"/>
    <cellStyle name="注释 3 3 5 4 4 2 3" xfId="48370"/>
    <cellStyle name="注释 3 3 5 4 4 3" xfId="48371"/>
    <cellStyle name="注释 3 3 5 4 4 4" xfId="48372"/>
    <cellStyle name="注释 3 3 5 4 5" xfId="48373"/>
    <cellStyle name="注释 3 3 5 4 5 2" xfId="48374"/>
    <cellStyle name="注释 3 3 5 4 5 3" xfId="48375"/>
    <cellStyle name="注释 3 3 5 4 6" xfId="48376"/>
    <cellStyle name="注释 3 3 5 4 6 2" xfId="48377"/>
    <cellStyle name="注释 3 3 5 4 6 3" xfId="48378"/>
    <cellStyle name="注释 3 3 5 4 7" xfId="48379"/>
    <cellStyle name="注释 3 3 5 4 8" xfId="48380"/>
    <cellStyle name="注释 3 3 5 5" xfId="48381"/>
    <cellStyle name="注释 3 3 5 5 2" xfId="48382"/>
    <cellStyle name="注释 3 3 5 5 2 2" xfId="48383"/>
    <cellStyle name="注释 3 3 5 5 2 3" xfId="48384"/>
    <cellStyle name="注释 3 3 5 5 3" xfId="48385"/>
    <cellStyle name="注释 3 3 5 5 4" xfId="48386"/>
    <cellStyle name="注释 3 3 5 6" xfId="48387"/>
    <cellStyle name="注释 3 3 5 6 2" xfId="48388"/>
    <cellStyle name="注释 3 3 5 6 3" xfId="48389"/>
    <cellStyle name="注释 3 3 5 7" xfId="48390"/>
    <cellStyle name="注释 3 3 5 7 2" xfId="48391"/>
    <cellStyle name="注释 3 3 5 7 3" xfId="48392"/>
    <cellStyle name="注释 3 3 5 8" xfId="48393"/>
    <cellStyle name="注释 3 3 5 9" xfId="48394"/>
    <cellStyle name="注释 3 3 6" xfId="48395"/>
    <cellStyle name="注释 3 3 6 2" xfId="48396"/>
    <cellStyle name="注释 3 3 6 2 2" xfId="48397"/>
    <cellStyle name="注释 3 3 6 2 2 2" xfId="48398"/>
    <cellStyle name="注释 3 3 6 2 2 3" xfId="48399"/>
    <cellStyle name="注释 3 3 6 2 3" xfId="48400"/>
    <cellStyle name="注释 3 3 6 2 4" xfId="48401"/>
    <cellStyle name="注释 3 3 6 3" xfId="48402"/>
    <cellStyle name="注释 3 3 6 3 2" xfId="48403"/>
    <cellStyle name="注释 3 3 6 3 2 2" xfId="48404"/>
    <cellStyle name="注释 3 3 6 3 2 3" xfId="48405"/>
    <cellStyle name="注释 3 3 6 3 3" xfId="48406"/>
    <cellStyle name="注释 3 3 6 3 4" xfId="48407"/>
    <cellStyle name="注释 3 3 6 4" xfId="48408"/>
    <cellStyle name="注释 3 3 6 4 2" xfId="48409"/>
    <cellStyle name="注释 3 3 6 4 2 2" xfId="48410"/>
    <cellStyle name="注释 3 3 6 4 2 3" xfId="48411"/>
    <cellStyle name="注释 3 3 6 4 3" xfId="48412"/>
    <cellStyle name="注释 3 3 6 4 4" xfId="48413"/>
    <cellStyle name="注释 3 3 6 5" xfId="48414"/>
    <cellStyle name="注释 3 3 6 5 2" xfId="48415"/>
    <cellStyle name="注释 3 3 6 5 3" xfId="48416"/>
    <cellStyle name="注释 3 3 6 6" xfId="48417"/>
    <cellStyle name="注释 3 3 6 6 2" xfId="48418"/>
    <cellStyle name="注释 3 3 6 6 3" xfId="48419"/>
    <cellStyle name="注释 3 3 6 7" xfId="48420"/>
    <cellStyle name="注释 3 3 6 8" xfId="48421"/>
    <cellStyle name="注释 3 3 7" xfId="48422"/>
    <cellStyle name="注释 3 3 7 2" xfId="48423"/>
    <cellStyle name="注释 3 3 7 2 2" xfId="48424"/>
    <cellStyle name="注释 3 3 7 2 2 2" xfId="48425"/>
    <cellStyle name="注释 3 3 7 2 2 3" xfId="48426"/>
    <cellStyle name="注释 3 3 7 2 3" xfId="48427"/>
    <cellStyle name="注释 3 3 7 2 4" xfId="48428"/>
    <cellStyle name="注释 3 3 7 3" xfId="48429"/>
    <cellStyle name="注释 3 3 7 3 2" xfId="48430"/>
    <cellStyle name="注释 3 3 7 3 2 2" xfId="48431"/>
    <cellStyle name="注释 3 3 7 3 2 3" xfId="48432"/>
    <cellStyle name="注释 3 3 7 3 3" xfId="48433"/>
    <cellStyle name="注释 3 3 7 3 4" xfId="48434"/>
    <cellStyle name="注释 3 3 7 4" xfId="48435"/>
    <cellStyle name="注释 3 3 7 4 2" xfId="48436"/>
    <cellStyle name="注释 3 3 7 4 2 2" xfId="48437"/>
    <cellStyle name="注释 3 3 7 4 2 3" xfId="48438"/>
    <cellStyle name="注释 3 3 7 4 3" xfId="48439"/>
    <cellStyle name="注释 3 3 7 4 4" xfId="48440"/>
    <cellStyle name="注释 3 3 7 5" xfId="48441"/>
    <cellStyle name="注释 3 3 7 5 2" xfId="48442"/>
    <cellStyle name="注释 3 3 7 5 3" xfId="48443"/>
    <cellStyle name="注释 3 3 7 6" xfId="48444"/>
    <cellStyle name="注释 3 3 7 6 2" xfId="48445"/>
    <cellStyle name="注释 3 3 7 6 3" xfId="48446"/>
    <cellStyle name="注释 3 3 7 7" xfId="48447"/>
    <cellStyle name="注释 3 3 7 8" xfId="48448"/>
    <cellStyle name="注释 3 3 8" xfId="48449"/>
    <cellStyle name="注释 3 3 8 2" xfId="48450"/>
    <cellStyle name="注释 3 3 8 2 2" xfId="48451"/>
    <cellStyle name="注释 3 3 8 2 2 2" xfId="48452"/>
    <cellStyle name="注释 3 3 8 2 2 3" xfId="48453"/>
    <cellStyle name="注释 3 3 8 2 3" xfId="48454"/>
    <cellStyle name="注释 3 3 8 2 4" xfId="48455"/>
    <cellStyle name="注释 3 3 8 3" xfId="48456"/>
    <cellStyle name="注释 3 3 8 3 2" xfId="48457"/>
    <cellStyle name="注释 3 3 8 3 2 2" xfId="48458"/>
    <cellStyle name="注释 3 3 8 3 2 3" xfId="48459"/>
    <cellStyle name="注释 3 3 8 3 3" xfId="48460"/>
    <cellStyle name="注释 3 3 8 3 4" xfId="48461"/>
    <cellStyle name="注释 3 3 8 4" xfId="48462"/>
    <cellStyle name="注释 3 3 8 4 2" xfId="48463"/>
    <cellStyle name="注释 3 3 8 4 2 2" xfId="48464"/>
    <cellStyle name="注释 3 3 8 4 2 3" xfId="48465"/>
    <cellStyle name="注释 3 3 8 4 3" xfId="48466"/>
    <cellStyle name="注释 3 3 8 4 4" xfId="48467"/>
    <cellStyle name="注释 3 3 8 5" xfId="48468"/>
    <cellStyle name="注释 3 3 8 5 2" xfId="48469"/>
    <cellStyle name="注释 3 3 8 5 3" xfId="48470"/>
    <cellStyle name="注释 3 3 8 6" xfId="48471"/>
    <cellStyle name="注释 3 3 8 6 2" xfId="48472"/>
    <cellStyle name="注释 3 3 8 6 3" xfId="48473"/>
    <cellStyle name="注释 3 3 8 7" xfId="48474"/>
    <cellStyle name="注释 3 3 8 8" xfId="48475"/>
    <cellStyle name="注释 3 3 9" xfId="48476"/>
    <cellStyle name="注释 3 3 9 2" xfId="48477"/>
    <cellStyle name="注释 3 3 9 2 2" xfId="48478"/>
    <cellStyle name="注释 3 3 9 2 3" xfId="48479"/>
    <cellStyle name="注释 3 3 9 3" xfId="48480"/>
    <cellStyle name="注释 3 3 9 4" xfId="48481"/>
    <cellStyle name="注释 3 4" xfId="48482"/>
    <cellStyle name="注释 3 4 2" xfId="48483"/>
    <cellStyle name="注释 3 4 2 2" xfId="48484"/>
    <cellStyle name="注释 3 4 2 2 2" xfId="48485"/>
    <cellStyle name="注释 3 4 2 2 2 2" xfId="48486"/>
    <cellStyle name="注释 3 4 2 2 2 2 2" xfId="48487"/>
    <cellStyle name="注释 3 4 2 2 2 2 3" xfId="48488"/>
    <cellStyle name="注释 3 4 2 2 2 3" xfId="48489"/>
    <cellStyle name="注释 3 4 2 2 2 4" xfId="48490"/>
    <cellStyle name="注释 3 4 2 2 3" xfId="48491"/>
    <cellStyle name="注释 3 4 2 2 3 2" xfId="48492"/>
    <cellStyle name="注释 3 4 2 2 3 2 2" xfId="48493"/>
    <cellStyle name="注释 3 4 2 2 3 2 3" xfId="48494"/>
    <cellStyle name="注释 3 4 2 2 3 3" xfId="48495"/>
    <cellStyle name="注释 3 4 2 2 3 4" xfId="48496"/>
    <cellStyle name="注释 3 4 2 2 4" xfId="48497"/>
    <cellStyle name="注释 3 4 2 2 4 2" xfId="48498"/>
    <cellStyle name="注释 3 4 2 2 4 2 2" xfId="48499"/>
    <cellStyle name="注释 3 4 2 2 4 2 3" xfId="48500"/>
    <cellStyle name="注释 3 4 2 2 4 3" xfId="48501"/>
    <cellStyle name="注释 3 4 2 2 4 4" xfId="48502"/>
    <cellStyle name="注释 3 4 2 2 5" xfId="48503"/>
    <cellStyle name="注释 3 4 2 2 5 2" xfId="48504"/>
    <cellStyle name="注释 3 4 2 2 5 3" xfId="48505"/>
    <cellStyle name="注释 3 4 2 2 6" xfId="48506"/>
    <cellStyle name="注释 3 4 2 2 6 2" xfId="48507"/>
    <cellStyle name="注释 3 4 2 2 6 3" xfId="48508"/>
    <cellStyle name="注释 3 4 2 2 7" xfId="48509"/>
    <cellStyle name="注释 3 4 2 2 8" xfId="48510"/>
    <cellStyle name="注释 3 4 2 3" xfId="48511"/>
    <cellStyle name="注释 3 4 2 3 2" xfId="48512"/>
    <cellStyle name="注释 3 4 2 3 2 2" xfId="48513"/>
    <cellStyle name="注释 3 4 2 3 2 2 2" xfId="48514"/>
    <cellStyle name="注释 3 4 2 3 2 2 3" xfId="48515"/>
    <cellStyle name="注释 3 4 2 3 2 3" xfId="48516"/>
    <cellStyle name="注释 3 4 2 3 2 4" xfId="48517"/>
    <cellStyle name="注释 3 4 2 3 3" xfId="48518"/>
    <cellStyle name="注释 3 4 2 3 3 2" xfId="48519"/>
    <cellStyle name="注释 3 4 2 3 3 2 2" xfId="48520"/>
    <cellStyle name="注释 3 4 2 3 3 2 3" xfId="48521"/>
    <cellStyle name="注释 3 4 2 3 3 3" xfId="48522"/>
    <cellStyle name="注释 3 4 2 3 3 4" xfId="48523"/>
    <cellStyle name="注释 3 4 2 3 4" xfId="48524"/>
    <cellStyle name="注释 3 4 2 3 4 2" xfId="48525"/>
    <cellStyle name="注释 3 4 2 3 4 2 2" xfId="48526"/>
    <cellStyle name="注释 3 4 2 3 4 2 3" xfId="48527"/>
    <cellStyle name="注释 3 4 2 3 4 3" xfId="48528"/>
    <cellStyle name="注释 3 4 2 3 4 4" xfId="48529"/>
    <cellStyle name="注释 3 4 2 3 5" xfId="48530"/>
    <cellStyle name="注释 3 4 2 3 5 2" xfId="48531"/>
    <cellStyle name="注释 3 4 2 3 5 3" xfId="48532"/>
    <cellStyle name="注释 3 4 2 3 6" xfId="48533"/>
    <cellStyle name="注释 3 4 2 3 6 2" xfId="48534"/>
    <cellStyle name="注释 3 4 2 3 6 3" xfId="48535"/>
    <cellStyle name="注释 3 4 2 3 7" xfId="48536"/>
    <cellStyle name="注释 3 4 2 3 8" xfId="48537"/>
    <cellStyle name="注释 3 4 2 4" xfId="48538"/>
    <cellStyle name="注释 3 4 2 4 2" xfId="48539"/>
    <cellStyle name="注释 3 4 2 4 2 2" xfId="48540"/>
    <cellStyle name="注释 3 4 2 4 2 2 2" xfId="48541"/>
    <cellStyle name="注释 3 4 2 4 2 2 3" xfId="48542"/>
    <cellStyle name="注释 3 4 2 4 2 3" xfId="48543"/>
    <cellStyle name="注释 3 4 2 4 2 4" xfId="48544"/>
    <cellStyle name="注释 3 4 2 4 3" xfId="48545"/>
    <cellStyle name="注释 3 4 2 4 3 2" xfId="48546"/>
    <cellStyle name="注释 3 4 2 4 3 2 2" xfId="48547"/>
    <cellStyle name="注释 3 4 2 4 3 2 3" xfId="48548"/>
    <cellStyle name="注释 3 4 2 4 3 3" xfId="48549"/>
    <cellStyle name="注释 3 4 2 4 3 4" xfId="48550"/>
    <cellStyle name="注释 3 4 2 4 4" xfId="48551"/>
    <cellStyle name="注释 3 4 2 4 4 2" xfId="48552"/>
    <cellStyle name="注释 3 4 2 4 4 2 2" xfId="48553"/>
    <cellStyle name="注释 3 4 2 4 4 2 3" xfId="48554"/>
    <cellStyle name="注释 3 4 2 4 4 3" xfId="48555"/>
    <cellStyle name="注释 3 4 2 4 4 4" xfId="48556"/>
    <cellStyle name="注释 3 4 2 4 5" xfId="48557"/>
    <cellStyle name="注释 3 4 2 4 5 2" xfId="48558"/>
    <cellStyle name="注释 3 4 2 4 5 3" xfId="48559"/>
    <cellStyle name="注释 3 4 2 4 6" xfId="48560"/>
    <cellStyle name="注释 3 4 2 4 6 2" xfId="48561"/>
    <cellStyle name="注释 3 4 2 4 6 3" xfId="48562"/>
    <cellStyle name="注释 3 4 2 4 7" xfId="48563"/>
    <cellStyle name="注释 3 4 2 4 8" xfId="48564"/>
    <cellStyle name="注释 3 4 2 5" xfId="48565"/>
    <cellStyle name="注释 3 4 2 5 2" xfId="48566"/>
    <cellStyle name="注释 3 4 2 5 2 2" xfId="48567"/>
    <cellStyle name="注释 3 4 2 5 2 3" xfId="48568"/>
    <cellStyle name="注释 3 4 2 5 3" xfId="48569"/>
    <cellStyle name="注释 3 4 2 5 4" xfId="48570"/>
    <cellStyle name="注释 3 4 2 6" xfId="48571"/>
    <cellStyle name="注释 3 4 2 6 2" xfId="48572"/>
    <cellStyle name="注释 3 4 2 6 3" xfId="48573"/>
    <cellStyle name="注释 3 4 2 7" xfId="48574"/>
    <cellStyle name="注释 3 4 2 7 2" xfId="48575"/>
    <cellStyle name="注释 3 4 2 7 3" xfId="48576"/>
    <cellStyle name="注释 3 4 2 8" xfId="48577"/>
    <cellStyle name="注释 3 4 2 9" xfId="48578"/>
    <cellStyle name="注释 3 4 3" xfId="48579"/>
    <cellStyle name="注释 3 4 3 2" xfId="48580"/>
    <cellStyle name="注释 3 4 3 2 2" xfId="48581"/>
    <cellStyle name="注释 3 4 3 2 2 2" xfId="48582"/>
    <cellStyle name="注释 3 4 3 2 2 3" xfId="48583"/>
    <cellStyle name="注释 3 4 3 2 3" xfId="48584"/>
    <cellStyle name="注释 3 4 3 2 4" xfId="48585"/>
    <cellStyle name="注释 3 4 3 3" xfId="48586"/>
    <cellStyle name="注释 3 4 3 3 2" xfId="48587"/>
    <cellStyle name="注释 3 4 3 3 2 2" xfId="48588"/>
    <cellStyle name="注释 3 4 3 3 2 3" xfId="48589"/>
    <cellStyle name="注释 3 4 3 3 3" xfId="48590"/>
    <cellStyle name="注释 3 4 3 3 4" xfId="48591"/>
    <cellStyle name="注释 3 4 3 4" xfId="48592"/>
    <cellStyle name="注释 3 4 3 4 2" xfId="48593"/>
    <cellStyle name="注释 3 4 3 4 2 2" xfId="48594"/>
    <cellStyle name="注释 3 4 3 4 2 3" xfId="48595"/>
    <cellStyle name="注释 3 4 3 4 3" xfId="48596"/>
    <cellStyle name="注释 3 4 3 4 4" xfId="48597"/>
    <cellStyle name="注释 3 4 3 5" xfId="48598"/>
    <cellStyle name="注释 3 4 3 5 2" xfId="48599"/>
    <cellStyle name="注释 3 4 3 5 3" xfId="48600"/>
    <cellStyle name="注释 3 4 3 6" xfId="48601"/>
    <cellStyle name="注释 3 4 3 6 2" xfId="48602"/>
    <cellStyle name="注释 3 4 3 6 3" xfId="48603"/>
    <cellStyle name="注释 3 4 3 7" xfId="48604"/>
    <cellStyle name="注释 3 4 3 8" xfId="48605"/>
    <cellStyle name="注释 3 4 4" xfId="48606"/>
    <cellStyle name="注释 3 4 4 2" xfId="48607"/>
    <cellStyle name="注释 3 4 4 2 2" xfId="48608"/>
    <cellStyle name="注释 3 4 4 2 2 2" xfId="48609"/>
    <cellStyle name="注释 3 4 4 2 2 3" xfId="48610"/>
    <cellStyle name="注释 3 4 4 2 3" xfId="48611"/>
    <cellStyle name="注释 3 4 4 2 4" xfId="48612"/>
    <cellStyle name="注释 3 4 4 3" xfId="48613"/>
    <cellStyle name="注释 3 4 4 3 2" xfId="48614"/>
    <cellStyle name="注释 3 4 4 3 2 2" xfId="48615"/>
    <cellStyle name="注释 3 4 4 3 2 3" xfId="48616"/>
    <cellStyle name="注释 3 4 4 3 3" xfId="48617"/>
    <cellStyle name="注释 3 4 4 3 4" xfId="48618"/>
    <cellStyle name="注释 3 4 4 4" xfId="48619"/>
    <cellStyle name="注释 3 4 4 4 2" xfId="48620"/>
    <cellStyle name="注释 3 4 4 4 2 2" xfId="48621"/>
    <cellStyle name="注释 3 4 4 4 2 3" xfId="48622"/>
    <cellStyle name="注释 3 4 4 4 3" xfId="48623"/>
    <cellStyle name="注释 3 4 4 4 4" xfId="48624"/>
    <cellStyle name="注释 3 4 4 5" xfId="48625"/>
    <cellStyle name="注释 3 4 4 5 2" xfId="48626"/>
    <cellStyle name="注释 3 4 4 5 3" xfId="48627"/>
    <cellStyle name="注释 3 4 4 6" xfId="48628"/>
    <cellStyle name="注释 3 4 4 6 2" xfId="48629"/>
    <cellStyle name="注释 3 4 4 6 3" xfId="48630"/>
    <cellStyle name="注释 3 4 4 7" xfId="48631"/>
    <cellStyle name="注释 3 4 4 8" xfId="48632"/>
    <cellStyle name="注释 3 4 5" xfId="48633"/>
    <cellStyle name="注释 3 4 5 2" xfId="48634"/>
    <cellStyle name="注释 3 4 5 2 2" xfId="48635"/>
    <cellStyle name="注释 3 4 5 2 2 2" xfId="48636"/>
    <cellStyle name="注释 3 4 5 2 2 3" xfId="48637"/>
    <cellStyle name="注释 3 4 5 2 3" xfId="48638"/>
    <cellStyle name="注释 3 4 5 2 4" xfId="48639"/>
    <cellStyle name="注释 3 4 5 3" xfId="48640"/>
    <cellStyle name="注释 3 4 5 3 2" xfId="48641"/>
    <cellStyle name="注释 3 4 5 3 2 2" xfId="48642"/>
    <cellStyle name="注释 3 4 5 3 2 3" xfId="48643"/>
    <cellStyle name="注释 3 4 5 3 3" xfId="48644"/>
    <cellStyle name="注释 3 4 5 3 4" xfId="48645"/>
    <cellStyle name="注释 3 4 5 4" xfId="48646"/>
    <cellStyle name="注释 3 4 5 4 2" xfId="48647"/>
    <cellStyle name="注释 3 4 5 4 2 2" xfId="48648"/>
    <cellStyle name="注释 3 4 5 4 2 3" xfId="48649"/>
    <cellStyle name="注释 3 4 5 4 3" xfId="48650"/>
    <cellStyle name="注释 3 4 5 4 4" xfId="48651"/>
    <cellStyle name="注释 3 4 5 5" xfId="48652"/>
    <cellStyle name="注释 3 4 5 5 2" xfId="48653"/>
    <cellStyle name="注释 3 4 5 5 3" xfId="48654"/>
    <cellStyle name="注释 3 4 5 6" xfId="48655"/>
    <cellStyle name="注释 3 4 5 6 2" xfId="48656"/>
    <cellStyle name="注释 3 4 5 6 3" xfId="48657"/>
    <cellStyle name="注释 3 4 5 7" xfId="48658"/>
    <cellStyle name="注释 3 4 5 8" xfId="48659"/>
    <cellStyle name="注释 3 4 6" xfId="48660"/>
    <cellStyle name="注释 3 4 6 2" xfId="48661"/>
    <cellStyle name="注释 3 4 6 2 2" xfId="48662"/>
    <cellStyle name="注释 3 4 6 2 3" xfId="48663"/>
    <cellStyle name="注释 3 4 6 3" xfId="48664"/>
    <cellStyle name="注释 3 4 6 4" xfId="48665"/>
    <cellStyle name="注释 3 4 7" xfId="48666"/>
    <cellStyle name="注释 3 4 7 2" xfId="48667"/>
    <cellStyle name="注释 3 4 7 3" xfId="48668"/>
    <cellStyle name="注释 3 4 8" xfId="48669"/>
    <cellStyle name="注释 3 4 9" xfId="48670"/>
    <cellStyle name="注释 3 5" xfId="48671"/>
    <cellStyle name="注释 3 5 2" xfId="48672"/>
    <cellStyle name="注释 3 5 2 2" xfId="48673"/>
    <cellStyle name="注释 3 5 2 2 2" xfId="48674"/>
    <cellStyle name="注释 3 5 2 2 2 2" xfId="48675"/>
    <cellStyle name="注释 3 5 2 2 2 2 2" xfId="48676"/>
    <cellStyle name="注释 3 5 2 2 2 2 3" xfId="48677"/>
    <cellStyle name="注释 3 5 2 2 2 3" xfId="48678"/>
    <cellStyle name="注释 3 5 2 2 2 4" xfId="48679"/>
    <cellStyle name="注释 3 5 2 2 3" xfId="48680"/>
    <cellStyle name="注释 3 5 2 2 3 2" xfId="48681"/>
    <cellStyle name="注释 3 5 2 2 3 2 2" xfId="48682"/>
    <cellStyle name="注释 3 5 2 2 3 2 3" xfId="48683"/>
    <cellStyle name="注释 3 5 2 2 3 3" xfId="48684"/>
    <cellStyle name="注释 3 5 2 2 3 4" xfId="48685"/>
    <cellStyle name="注释 3 5 2 2 4" xfId="48686"/>
    <cellStyle name="注释 3 5 2 2 4 2" xfId="48687"/>
    <cellStyle name="注释 3 5 2 2 4 2 2" xfId="48688"/>
    <cellStyle name="注释 3 5 2 2 4 2 3" xfId="48689"/>
    <cellStyle name="注释 3 5 2 2 4 3" xfId="48690"/>
    <cellStyle name="注释 3 5 2 2 4 4" xfId="48691"/>
    <cellStyle name="注释 3 5 2 2 5" xfId="48692"/>
    <cellStyle name="注释 3 5 2 2 5 2" xfId="48693"/>
    <cellStyle name="注释 3 5 2 2 5 3" xfId="48694"/>
    <cellStyle name="注释 3 5 2 2 6" xfId="48695"/>
    <cellStyle name="注释 3 5 2 2 6 2" xfId="48696"/>
    <cellStyle name="注释 3 5 2 2 6 3" xfId="48697"/>
    <cellStyle name="注释 3 5 2 2 7" xfId="48698"/>
    <cellStyle name="注释 3 5 2 2 8" xfId="48699"/>
    <cellStyle name="注释 3 5 2 3" xfId="48700"/>
    <cellStyle name="注释 3 5 2 3 2" xfId="48701"/>
    <cellStyle name="注释 3 5 2 3 2 2" xfId="48702"/>
    <cellStyle name="注释 3 5 2 3 2 2 2" xfId="48703"/>
    <cellStyle name="注释 3 5 2 3 2 2 3" xfId="48704"/>
    <cellStyle name="注释 3 5 2 3 2 3" xfId="48705"/>
    <cellStyle name="注释 3 5 2 3 2 4" xfId="48706"/>
    <cellStyle name="注释 3 5 2 3 3" xfId="48707"/>
    <cellStyle name="注释 3 5 2 3 3 2" xfId="48708"/>
    <cellStyle name="注释 3 5 2 3 3 2 2" xfId="48709"/>
    <cellStyle name="注释 3 5 2 3 3 2 3" xfId="48710"/>
    <cellStyle name="注释 3 5 2 3 3 3" xfId="48711"/>
    <cellStyle name="注释 3 5 2 3 3 4" xfId="48712"/>
    <cellStyle name="注释 3 5 2 3 4" xfId="48713"/>
    <cellStyle name="注释 3 5 2 3 4 2" xfId="48714"/>
    <cellStyle name="注释 3 5 2 3 4 2 2" xfId="48715"/>
    <cellStyle name="注释 3 5 2 3 4 2 3" xfId="48716"/>
    <cellStyle name="注释 3 5 2 3 4 3" xfId="48717"/>
    <cellStyle name="注释 3 5 2 3 4 4" xfId="48718"/>
    <cellStyle name="注释 3 5 2 3 5" xfId="48719"/>
    <cellStyle name="注释 3 5 2 3 5 2" xfId="48720"/>
    <cellStyle name="注释 3 5 2 3 5 3" xfId="48721"/>
    <cellStyle name="注释 3 5 2 3 6" xfId="48722"/>
    <cellStyle name="注释 3 5 2 3 6 2" xfId="48723"/>
    <cellStyle name="注释 3 5 2 3 6 3" xfId="48724"/>
    <cellStyle name="注释 3 5 2 3 7" xfId="48725"/>
    <cellStyle name="注释 3 5 2 3 8" xfId="48726"/>
    <cellStyle name="注释 3 5 2 4" xfId="48727"/>
    <cellStyle name="注释 3 5 2 4 2" xfId="48728"/>
    <cellStyle name="注释 3 5 2 4 2 2" xfId="48729"/>
    <cellStyle name="注释 3 5 2 4 2 2 2" xfId="48730"/>
    <cellStyle name="注释 3 5 2 4 2 2 3" xfId="48731"/>
    <cellStyle name="注释 3 5 2 4 2 3" xfId="48732"/>
    <cellStyle name="注释 3 5 2 4 2 4" xfId="48733"/>
    <cellStyle name="注释 3 5 2 4 3" xfId="48734"/>
    <cellStyle name="注释 3 5 2 4 3 2" xfId="48735"/>
    <cellStyle name="注释 3 5 2 4 3 2 2" xfId="48736"/>
    <cellStyle name="注释 3 5 2 4 3 2 3" xfId="48737"/>
    <cellStyle name="注释 3 5 2 4 3 3" xfId="48738"/>
    <cellStyle name="注释 3 5 2 4 3 4" xfId="48739"/>
    <cellStyle name="注释 3 5 2 4 4" xfId="48740"/>
    <cellStyle name="注释 3 5 2 4 4 2" xfId="48741"/>
    <cellStyle name="注释 3 5 2 4 4 2 2" xfId="48742"/>
    <cellStyle name="注释 3 5 2 4 4 2 3" xfId="48743"/>
    <cellStyle name="注释 3 5 2 4 4 3" xfId="48744"/>
    <cellStyle name="注释 3 5 2 4 4 4" xfId="48745"/>
    <cellStyle name="注释 3 5 2 4 5" xfId="48746"/>
    <cellStyle name="注释 3 5 2 4 5 2" xfId="48747"/>
    <cellStyle name="注释 3 5 2 4 5 3" xfId="48748"/>
    <cellStyle name="注释 3 5 2 4 6" xfId="48749"/>
    <cellStyle name="注释 3 5 2 4 6 2" xfId="48750"/>
    <cellStyle name="注释 3 5 2 4 6 3" xfId="48751"/>
    <cellStyle name="注释 3 5 2 4 7" xfId="48752"/>
    <cellStyle name="注释 3 5 2 4 8" xfId="48753"/>
    <cellStyle name="注释 3 5 2 5" xfId="48754"/>
    <cellStyle name="注释 3 5 2 5 2" xfId="48755"/>
    <cellStyle name="注释 3 5 2 5 2 2" xfId="48756"/>
    <cellStyle name="注释 3 5 2 5 2 3" xfId="48757"/>
    <cellStyle name="注释 3 5 2 5 3" xfId="48758"/>
    <cellStyle name="注释 3 5 2 5 4" xfId="48759"/>
    <cellStyle name="注释 3 5 2 6" xfId="48760"/>
    <cellStyle name="注释 3 5 2 6 2" xfId="48761"/>
    <cellStyle name="注释 3 5 2 6 3" xfId="48762"/>
    <cellStyle name="注释 3 5 2 7" xfId="48763"/>
    <cellStyle name="注释 3 5 2 7 2" xfId="48764"/>
    <cellStyle name="注释 3 5 2 7 3" xfId="48765"/>
    <cellStyle name="注释 3 5 2 8" xfId="48766"/>
    <cellStyle name="注释 3 5 2 9" xfId="48767"/>
    <cellStyle name="注释 3 5 3" xfId="48768"/>
    <cellStyle name="注释 3 5 3 2" xfId="48769"/>
    <cellStyle name="注释 3 5 3 2 2" xfId="48770"/>
    <cellStyle name="注释 3 5 3 2 2 2" xfId="48771"/>
    <cellStyle name="注释 3 5 3 2 2 3" xfId="48772"/>
    <cellStyle name="注释 3 5 3 2 3" xfId="48773"/>
    <cellStyle name="注释 3 5 3 2 4" xfId="48774"/>
    <cellStyle name="注释 3 5 3 3" xfId="48775"/>
    <cellStyle name="注释 3 5 3 3 2" xfId="48776"/>
    <cellStyle name="注释 3 5 3 3 2 2" xfId="48777"/>
    <cellStyle name="注释 3 5 3 3 2 3" xfId="48778"/>
    <cellStyle name="注释 3 5 3 3 3" xfId="48779"/>
    <cellStyle name="注释 3 5 3 3 4" xfId="48780"/>
    <cellStyle name="注释 3 5 3 4" xfId="48781"/>
    <cellStyle name="注释 3 5 3 4 2" xfId="48782"/>
    <cellStyle name="注释 3 5 3 4 2 2" xfId="48783"/>
    <cellStyle name="注释 3 5 3 4 2 3" xfId="48784"/>
    <cellStyle name="注释 3 5 3 4 3" xfId="48785"/>
    <cellStyle name="注释 3 5 3 4 4" xfId="48786"/>
    <cellStyle name="注释 3 5 3 5" xfId="48787"/>
    <cellStyle name="注释 3 5 3 5 2" xfId="48788"/>
    <cellStyle name="注释 3 5 3 5 3" xfId="48789"/>
    <cellStyle name="注释 3 5 3 6" xfId="48790"/>
    <cellStyle name="注释 3 5 3 6 2" xfId="48791"/>
    <cellStyle name="注释 3 5 3 6 3" xfId="48792"/>
    <cellStyle name="注释 3 5 3 7" xfId="48793"/>
    <cellStyle name="注释 3 5 3 8" xfId="48794"/>
    <cellStyle name="注释 3 5 4" xfId="48795"/>
    <cellStyle name="注释 3 5 4 2" xfId="48796"/>
    <cellStyle name="注释 3 5 4 2 2" xfId="48797"/>
    <cellStyle name="注释 3 5 4 2 2 2" xfId="48798"/>
    <cellStyle name="注释 3 5 4 2 2 3" xfId="48799"/>
    <cellStyle name="注释 3 5 4 2 3" xfId="48800"/>
    <cellStyle name="注释 3 5 4 2 4" xfId="48801"/>
    <cellStyle name="注释 3 5 4 3" xfId="48802"/>
    <cellStyle name="注释 3 5 4 3 2" xfId="48803"/>
    <cellStyle name="注释 3 5 4 3 2 2" xfId="48804"/>
    <cellStyle name="注释 3 5 4 3 2 3" xfId="48805"/>
    <cellStyle name="注释 3 5 4 3 3" xfId="48806"/>
    <cellStyle name="注释 3 5 4 3 4" xfId="48807"/>
    <cellStyle name="注释 3 5 4 4" xfId="48808"/>
    <cellStyle name="注释 3 5 4 4 2" xfId="48809"/>
    <cellStyle name="注释 3 5 4 4 2 2" xfId="48810"/>
    <cellStyle name="注释 3 5 4 4 2 3" xfId="48811"/>
    <cellStyle name="注释 3 5 4 4 3" xfId="48812"/>
    <cellStyle name="注释 3 5 4 4 4" xfId="48813"/>
    <cellStyle name="注释 3 5 4 5" xfId="48814"/>
    <cellStyle name="注释 3 5 4 5 2" xfId="48815"/>
    <cellStyle name="注释 3 5 4 5 3" xfId="48816"/>
    <cellStyle name="注释 3 5 4 6" xfId="48817"/>
    <cellStyle name="注释 3 5 4 6 2" xfId="48818"/>
    <cellStyle name="注释 3 5 4 6 3" xfId="48819"/>
    <cellStyle name="注释 3 5 4 7" xfId="48820"/>
    <cellStyle name="注释 3 5 4 8" xfId="48821"/>
    <cellStyle name="注释 3 5 5" xfId="48822"/>
    <cellStyle name="注释 3 5 5 2" xfId="48823"/>
    <cellStyle name="注释 3 5 5 2 2" xfId="48824"/>
    <cellStyle name="注释 3 5 5 2 2 2" xfId="48825"/>
    <cellStyle name="注释 3 5 5 2 2 3" xfId="48826"/>
    <cellStyle name="注释 3 5 5 2 3" xfId="48827"/>
    <cellStyle name="注释 3 5 5 2 4" xfId="48828"/>
    <cellStyle name="注释 3 5 5 3" xfId="48829"/>
    <cellStyle name="注释 3 5 5 3 2" xfId="48830"/>
    <cellStyle name="注释 3 5 5 3 2 2" xfId="48831"/>
    <cellStyle name="注释 3 5 5 3 2 3" xfId="48832"/>
    <cellStyle name="注释 3 5 5 3 3" xfId="48833"/>
    <cellStyle name="注释 3 5 5 3 4" xfId="48834"/>
    <cellStyle name="注释 3 5 5 4" xfId="48835"/>
    <cellStyle name="注释 3 5 5 4 2" xfId="48836"/>
    <cellStyle name="注释 3 5 5 4 2 2" xfId="48837"/>
    <cellStyle name="注释 3 5 5 4 2 3" xfId="48838"/>
    <cellStyle name="注释 3 5 5 4 3" xfId="48839"/>
    <cellStyle name="注释 3 5 5 4 4" xfId="48840"/>
    <cellStyle name="注释 3 5 5 5" xfId="48841"/>
    <cellStyle name="注释 3 5 5 5 2" xfId="48842"/>
    <cellStyle name="注释 3 5 5 5 3" xfId="48843"/>
    <cellStyle name="注释 3 5 5 6" xfId="48844"/>
    <cellStyle name="注释 3 5 5 6 2" xfId="48845"/>
    <cellStyle name="注释 3 5 5 6 3" xfId="48846"/>
    <cellStyle name="注释 3 5 5 7" xfId="48847"/>
    <cellStyle name="注释 3 5 5 8" xfId="48848"/>
    <cellStyle name="注释 3 5 6" xfId="48849"/>
    <cellStyle name="注释 3 5 6 2" xfId="48850"/>
    <cellStyle name="注释 3 5 6 2 2" xfId="48851"/>
    <cellStyle name="注释 3 5 6 2 3" xfId="48852"/>
    <cellStyle name="注释 3 5 6 3" xfId="48853"/>
    <cellStyle name="注释 3 5 6 4" xfId="48854"/>
    <cellStyle name="注释 3 5 7" xfId="48855"/>
    <cellStyle name="注释 3 5 7 2" xfId="48856"/>
    <cellStyle name="注释 3 5 7 3" xfId="48857"/>
    <cellStyle name="注释 3 5 8" xfId="48858"/>
    <cellStyle name="注释 3 5 9" xfId="48859"/>
    <cellStyle name="注释 3 6" xfId="48860"/>
    <cellStyle name="注释 3 6 2" xfId="48861"/>
    <cellStyle name="注释 3 6 2 2" xfId="48862"/>
    <cellStyle name="注释 3 6 2 2 2" xfId="48863"/>
    <cellStyle name="注释 3 6 2 2 2 2" xfId="48864"/>
    <cellStyle name="注释 3 6 2 2 2 2 2" xfId="48865"/>
    <cellStyle name="注释 3 6 2 2 2 2 3" xfId="48866"/>
    <cellStyle name="注释 3 6 2 2 2 3" xfId="48867"/>
    <cellStyle name="注释 3 6 2 2 2 4" xfId="48868"/>
    <cellStyle name="注释 3 6 2 2 3" xfId="48869"/>
    <cellStyle name="注释 3 6 2 2 3 2" xfId="48870"/>
    <cellStyle name="注释 3 6 2 2 3 2 2" xfId="48871"/>
    <cellStyle name="注释 3 6 2 2 3 2 3" xfId="48872"/>
    <cellStyle name="注释 3 6 2 2 3 3" xfId="48873"/>
    <cellStyle name="注释 3 6 2 2 3 4" xfId="48874"/>
    <cellStyle name="注释 3 6 2 2 4" xfId="48875"/>
    <cellStyle name="注释 3 6 2 2 4 2" xfId="48876"/>
    <cellStyle name="注释 3 6 2 2 4 2 2" xfId="48877"/>
    <cellStyle name="注释 3 6 2 2 4 2 3" xfId="48878"/>
    <cellStyle name="注释 3 6 2 2 4 3" xfId="48879"/>
    <cellStyle name="注释 3 6 2 2 4 4" xfId="48880"/>
    <cellStyle name="注释 3 6 2 2 5" xfId="48881"/>
    <cellStyle name="注释 3 6 2 2 5 2" xfId="48882"/>
    <cellStyle name="注释 3 6 2 2 5 3" xfId="48883"/>
    <cellStyle name="注释 3 6 2 2 6" xfId="48884"/>
    <cellStyle name="注释 3 6 2 2 6 2" xfId="48885"/>
    <cellStyle name="注释 3 6 2 2 6 3" xfId="48886"/>
    <cellStyle name="注释 3 6 2 2 7" xfId="48887"/>
    <cellStyle name="注释 3 6 2 2 8" xfId="48888"/>
    <cellStyle name="注释 3 6 2 3" xfId="48889"/>
    <cellStyle name="注释 3 6 2 3 2" xfId="48890"/>
    <cellStyle name="注释 3 6 2 3 2 2" xfId="48891"/>
    <cellStyle name="注释 3 6 2 3 2 2 2" xfId="48892"/>
    <cellStyle name="注释 3 6 2 3 2 2 3" xfId="48893"/>
    <cellStyle name="注释 3 6 2 3 2 3" xfId="48894"/>
    <cellStyle name="注释 3 6 2 3 2 4" xfId="48895"/>
    <cellStyle name="注释 3 6 2 3 3" xfId="48896"/>
    <cellStyle name="注释 3 6 2 3 3 2" xfId="48897"/>
    <cellStyle name="注释 3 6 2 3 3 2 2" xfId="48898"/>
    <cellStyle name="注释 3 6 2 3 3 2 3" xfId="48899"/>
    <cellStyle name="注释 3 6 2 3 3 3" xfId="48900"/>
    <cellStyle name="注释 3 6 2 3 3 4" xfId="48901"/>
    <cellStyle name="注释 3 6 2 3 4" xfId="48902"/>
    <cellStyle name="注释 3 6 2 3 4 2" xfId="48903"/>
    <cellStyle name="注释 3 6 2 3 4 2 2" xfId="48904"/>
    <cellStyle name="注释 3 6 2 3 4 2 3" xfId="48905"/>
    <cellStyle name="注释 3 6 2 3 4 3" xfId="48906"/>
    <cellStyle name="注释 3 6 2 3 4 4" xfId="48907"/>
    <cellStyle name="注释 3 6 2 3 5" xfId="48908"/>
    <cellStyle name="注释 3 6 2 3 5 2" xfId="48909"/>
    <cellStyle name="注释 3 6 2 3 5 3" xfId="48910"/>
    <cellStyle name="注释 3 6 2 3 6" xfId="48911"/>
    <cellStyle name="注释 3 6 2 3 6 2" xfId="48912"/>
    <cellStyle name="注释 3 6 2 3 6 3" xfId="48913"/>
    <cellStyle name="注释 3 6 2 3 7" xfId="48914"/>
    <cellStyle name="注释 3 6 2 3 8" xfId="48915"/>
    <cellStyle name="注释 3 6 2 4" xfId="48916"/>
    <cellStyle name="注释 3 6 2 4 2" xfId="48917"/>
    <cellStyle name="注释 3 6 2 4 2 2" xfId="48918"/>
    <cellStyle name="注释 3 6 2 4 2 2 2" xfId="48919"/>
    <cellStyle name="注释 3 6 2 4 2 2 3" xfId="48920"/>
    <cellStyle name="注释 3 6 2 4 2 3" xfId="48921"/>
    <cellStyle name="注释 3 6 2 4 2 4" xfId="48922"/>
    <cellStyle name="注释 3 6 2 4 3" xfId="48923"/>
    <cellStyle name="注释 3 6 2 4 3 2" xfId="48924"/>
    <cellStyle name="注释 3 6 2 4 3 2 2" xfId="48925"/>
    <cellStyle name="注释 3 6 2 4 3 2 3" xfId="48926"/>
    <cellStyle name="注释 3 6 2 4 3 3" xfId="48927"/>
    <cellStyle name="注释 3 6 2 4 3 4" xfId="48928"/>
    <cellStyle name="注释 3 6 2 4 4" xfId="48929"/>
    <cellStyle name="注释 3 6 2 4 4 2" xfId="48930"/>
    <cellStyle name="注释 3 6 2 4 4 2 2" xfId="48931"/>
    <cellStyle name="注释 3 6 2 4 4 2 3" xfId="48932"/>
    <cellStyle name="注释 3 6 2 4 4 3" xfId="48933"/>
    <cellStyle name="注释 3 6 2 4 4 4" xfId="48934"/>
    <cellStyle name="注释 3 6 2 4 5" xfId="48935"/>
    <cellStyle name="注释 3 6 2 4 5 2" xfId="48936"/>
    <cellStyle name="注释 3 6 2 4 5 3" xfId="48937"/>
    <cellStyle name="注释 3 6 2 4 6" xfId="48938"/>
    <cellStyle name="注释 3 6 2 4 6 2" xfId="48939"/>
    <cellStyle name="注释 3 6 2 4 6 3" xfId="48940"/>
    <cellStyle name="注释 3 6 2 4 7" xfId="48941"/>
    <cellStyle name="注释 3 6 2 4 8" xfId="48942"/>
    <cellStyle name="注释 3 6 2 5" xfId="48943"/>
    <cellStyle name="注释 3 6 2 5 2" xfId="48944"/>
    <cellStyle name="注释 3 6 2 5 2 2" xfId="48945"/>
    <cellStyle name="注释 3 6 2 5 2 3" xfId="48946"/>
    <cellStyle name="注释 3 6 2 5 3" xfId="48947"/>
    <cellStyle name="注释 3 6 2 5 4" xfId="48948"/>
    <cellStyle name="注释 3 6 2 6" xfId="48949"/>
    <cellStyle name="注释 3 6 2 6 2" xfId="48950"/>
    <cellStyle name="注释 3 6 2 6 3" xfId="48951"/>
    <cellStyle name="注释 3 6 2 7" xfId="48952"/>
    <cellStyle name="注释 3 6 2 7 2" xfId="48953"/>
    <cellStyle name="注释 3 6 2 7 3" xfId="48954"/>
    <cellStyle name="注释 3 6 2 8" xfId="48955"/>
    <cellStyle name="注释 3 6 2 9" xfId="48956"/>
    <cellStyle name="注释 3 6 3" xfId="48957"/>
    <cellStyle name="注释 3 6 3 2" xfId="48958"/>
    <cellStyle name="注释 3 6 3 2 2" xfId="48959"/>
    <cellStyle name="注释 3 6 3 2 2 2" xfId="48960"/>
    <cellStyle name="注释 3 6 3 2 2 3" xfId="48961"/>
    <cellStyle name="注释 3 6 3 2 3" xfId="48962"/>
    <cellStyle name="注释 3 6 3 2 4" xfId="48963"/>
    <cellStyle name="注释 3 6 3 3" xfId="48964"/>
    <cellStyle name="注释 3 6 3 3 2" xfId="48965"/>
    <cellStyle name="注释 3 6 3 3 2 2" xfId="48966"/>
    <cellStyle name="注释 3 6 3 3 2 3" xfId="48967"/>
    <cellStyle name="注释 3 6 3 3 3" xfId="48968"/>
    <cellStyle name="注释 3 6 3 3 4" xfId="48969"/>
    <cellStyle name="注释 3 6 3 4" xfId="48970"/>
    <cellStyle name="注释 3 6 3 4 2" xfId="48971"/>
    <cellStyle name="注释 3 6 3 4 2 2" xfId="48972"/>
    <cellStyle name="注释 3 6 3 4 2 3" xfId="48973"/>
    <cellStyle name="注释 3 6 3 4 3" xfId="48974"/>
    <cellStyle name="注释 3 6 3 4 4" xfId="48975"/>
    <cellStyle name="注释 3 6 3 5" xfId="48976"/>
    <cellStyle name="注释 3 6 3 5 2" xfId="48977"/>
    <cellStyle name="注释 3 6 3 5 3" xfId="48978"/>
    <cellStyle name="注释 3 6 3 6" xfId="48979"/>
    <cellStyle name="注释 3 6 3 6 2" xfId="48980"/>
    <cellStyle name="注释 3 6 3 6 3" xfId="48981"/>
    <cellStyle name="注释 3 6 3 7" xfId="48982"/>
    <cellStyle name="注释 3 6 3 8" xfId="48983"/>
    <cellStyle name="注释 3 6 4" xfId="48984"/>
    <cellStyle name="注释 3 6 4 2" xfId="48985"/>
    <cellStyle name="注释 3 6 4 2 2" xfId="48986"/>
    <cellStyle name="注释 3 6 4 2 2 2" xfId="48987"/>
    <cellStyle name="注释 3 6 4 2 2 3" xfId="48988"/>
    <cellStyle name="注释 3 6 4 2 3" xfId="48989"/>
    <cellStyle name="注释 3 6 4 2 4" xfId="48990"/>
    <cellStyle name="注释 3 6 4 3" xfId="48991"/>
    <cellStyle name="注释 3 6 4 3 2" xfId="48992"/>
    <cellStyle name="注释 3 6 4 3 2 2" xfId="48993"/>
    <cellStyle name="注释 3 6 4 3 2 3" xfId="48994"/>
    <cellStyle name="注释 3 6 4 3 3" xfId="48995"/>
    <cellStyle name="注释 3 6 4 3 4" xfId="48996"/>
    <cellStyle name="注释 3 6 4 4" xfId="48997"/>
    <cellStyle name="注释 3 6 4 4 2" xfId="48998"/>
    <cellStyle name="注释 3 6 4 4 2 2" xfId="48999"/>
    <cellStyle name="注释 3 6 4 4 2 3" xfId="49000"/>
    <cellStyle name="注释 3 6 4 4 3" xfId="49001"/>
    <cellStyle name="注释 3 6 4 4 4" xfId="49002"/>
    <cellStyle name="注释 3 6 4 5" xfId="49003"/>
    <cellStyle name="注释 3 6 4 5 2" xfId="49004"/>
    <cellStyle name="注释 3 6 4 5 3" xfId="49005"/>
    <cellStyle name="注释 3 6 4 6" xfId="49006"/>
    <cellStyle name="注释 3 6 4 6 2" xfId="49007"/>
    <cellStyle name="注释 3 6 4 6 3" xfId="49008"/>
    <cellStyle name="注释 3 6 4 7" xfId="49009"/>
    <cellStyle name="注释 3 6 4 8" xfId="49010"/>
    <cellStyle name="注释 3 6 5" xfId="49011"/>
    <cellStyle name="注释 3 6 5 2" xfId="49012"/>
    <cellStyle name="注释 3 6 5 2 2" xfId="49013"/>
    <cellStyle name="注释 3 6 5 2 2 2" xfId="49014"/>
    <cellStyle name="注释 3 6 5 2 2 3" xfId="49015"/>
    <cellStyle name="注释 3 6 5 2 3" xfId="49016"/>
    <cellStyle name="注释 3 6 5 2 4" xfId="49017"/>
    <cellStyle name="注释 3 6 5 3" xfId="49018"/>
    <cellStyle name="注释 3 6 5 3 2" xfId="49019"/>
    <cellStyle name="注释 3 6 5 3 2 2" xfId="49020"/>
    <cellStyle name="注释 3 6 5 3 2 3" xfId="49021"/>
    <cellStyle name="注释 3 6 5 3 3" xfId="49022"/>
    <cellStyle name="注释 3 6 5 3 4" xfId="49023"/>
    <cellStyle name="注释 3 6 5 4" xfId="49024"/>
    <cellStyle name="注释 3 6 5 4 2" xfId="49025"/>
    <cellStyle name="注释 3 6 5 4 2 2" xfId="49026"/>
    <cellStyle name="注释 3 6 5 4 2 3" xfId="49027"/>
    <cellStyle name="注释 3 6 5 4 3" xfId="49028"/>
    <cellStyle name="注释 3 6 5 4 4" xfId="49029"/>
    <cellStyle name="注释 3 6 5 5" xfId="49030"/>
    <cellStyle name="注释 3 6 5 5 2" xfId="49031"/>
    <cellStyle name="注释 3 6 5 5 3" xfId="49032"/>
    <cellStyle name="注释 3 6 5 6" xfId="49033"/>
    <cellStyle name="注释 3 6 5 6 2" xfId="49034"/>
    <cellStyle name="注释 3 6 5 6 3" xfId="49035"/>
    <cellStyle name="注释 3 6 5 7" xfId="49036"/>
    <cellStyle name="注释 3 6 5 8" xfId="49037"/>
    <cellStyle name="注释 3 6 6" xfId="49038"/>
    <cellStyle name="注释 3 6 6 2" xfId="49039"/>
    <cellStyle name="注释 3 6 6 2 2" xfId="49040"/>
    <cellStyle name="注释 3 6 6 2 3" xfId="49041"/>
    <cellStyle name="注释 3 6 6 3" xfId="49042"/>
    <cellStyle name="注释 3 6 6 4" xfId="49043"/>
    <cellStyle name="注释 3 6 7" xfId="49044"/>
    <cellStyle name="注释 3 6 8" xfId="49045"/>
    <cellStyle name="注释 3 7" xfId="49046"/>
    <cellStyle name="注释 3 7 2" xfId="49047"/>
    <cellStyle name="注释 3 7 2 2" xfId="49048"/>
    <cellStyle name="注释 3 7 2 2 2" xfId="49049"/>
    <cellStyle name="注释 3 7 2 2 3" xfId="49050"/>
    <cellStyle name="注释 3 7 2 3" xfId="49051"/>
    <cellStyle name="注释 3 7 2 4" xfId="49052"/>
    <cellStyle name="注释 3 7 3" xfId="49053"/>
    <cellStyle name="注释 3 7 3 2" xfId="49054"/>
    <cellStyle name="注释 3 7 3 2 2" xfId="49055"/>
    <cellStyle name="注释 3 7 3 2 3" xfId="49056"/>
    <cellStyle name="注释 3 7 3 3" xfId="49057"/>
    <cellStyle name="注释 3 7 3 4" xfId="49058"/>
    <cellStyle name="注释 3 7 4" xfId="49059"/>
    <cellStyle name="注释 3 7 4 2" xfId="49060"/>
    <cellStyle name="注释 3 7 4 2 2" xfId="49061"/>
    <cellStyle name="注释 3 7 4 2 3" xfId="49062"/>
    <cellStyle name="注释 3 7 4 3" xfId="49063"/>
    <cellStyle name="注释 3 7 4 4" xfId="49064"/>
    <cellStyle name="注释 3 7 5" xfId="49065"/>
    <cellStyle name="注释 3 7 5 2" xfId="49066"/>
    <cellStyle name="注释 3 7 5 3" xfId="49067"/>
    <cellStyle name="注释 3 7 6" xfId="49068"/>
    <cellStyle name="注释 3 7 6 2" xfId="49069"/>
    <cellStyle name="注释 3 7 6 3" xfId="49070"/>
    <cellStyle name="注释 3 7 7" xfId="49071"/>
    <cellStyle name="注释 3 7 8" xfId="49072"/>
    <cellStyle name="注释 3 8" xfId="49073"/>
    <cellStyle name="注释 3 8 2" xfId="49074"/>
    <cellStyle name="注释 3 8 2 2" xfId="49075"/>
    <cellStyle name="注释 3 8 2 2 2" xfId="49076"/>
    <cellStyle name="注释 3 8 2 2 3" xfId="49077"/>
    <cellStyle name="注释 3 8 2 3" xfId="49078"/>
    <cellStyle name="注释 3 8 2 4" xfId="49079"/>
    <cellStyle name="注释 3 8 3" xfId="49080"/>
    <cellStyle name="注释 3 8 3 2" xfId="49081"/>
    <cellStyle name="注释 3 8 3 2 2" xfId="49082"/>
    <cellStyle name="注释 3 8 3 2 3" xfId="49083"/>
    <cellStyle name="注释 3 8 3 3" xfId="49084"/>
    <cellStyle name="注释 3 8 3 4" xfId="49085"/>
    <cellStyle name="注释 3 8 4" xfId="49086"/>
    <cellStyle name="注释 3 8 4 2" xfId="49087"/>
    <cellStyle name="注释 3 8 4 2 2" xfId="49088"/>
    <cellStyle name="注释 3 8 4 2 3" xfId="49089"/>
    <cellStyle name="注释 3 8 4 3" xfId="49090"/>
    <cellStyle name="注释 3 8 4 4" xfId="49091"/>
    <cellStyle name="注释 3 8 5" xfId="49092"/>
    <cellStyle name="注释 3 8 5 2" xfId="49093"/>
    <cellStyle name="注释 3 8 5 3" xfId="49094"/>
    <cellStyle name="注释 3 8 6" xfId="49095"/>
    <cellStyle name="注释 3 8 6 2" xfId="49096"/>
    <cellStyle name="注释 3 8 6 3" xfId="49097"/>
    <cellStyle name="注释 3 8 7" xfId="49098"/>
    <cellStyle name="注释 3 8 8" xfId="49099"/>
    <cellStyle name="注释 3 9" xfId="49100"/>
    <cellStyle name="注释 3 9 2" xfId="49101"/>
    <cellStyle name="注释 3 9 2 2" xfId="49102"/>
    <cellStyle name="注释 3 9 2 2 2" xfId="49103"/>
    <cellStyle name="注释 3 9 2 2 3" xfId="49104"/>
    <cellStyle name="注释 3 9 2 3" xfId="49105"/>
    <cellStyle name="注释 3 9 2 4" xfId="49106"/>
    <cellStyle name="注释 3 9 3" xfId="49107"/>
    <cellStyle name="注释 3 9 3 2" xfId="49108"/>
    <cellStyle name="注释 3 9 3 2 2" xfId="49109"/>
    <cellStyle name="注释 3 9 3 2 3" xfId="49110"/>
    <cellStyle name="注释 3 9 3 3" xfId="49111"/>
    <cellStyle name="注释 3 9 3 4" xfId="49112"/>
    <cellStyle name="注释 3 9 4" xfId="49113"/>
    <cellStyle name="注释 3 9 4 2" xfId="49114"/>
    <cellStyle name="注释 3 9 4 2 2" xfId="49115"/>
    <cellStyle name="注释 3 9 4 2 3" xfId="49116"/>
    <cellStyle name="注释 3 9 4 3" xfId="49117"/>
    <cellStyle name="注释 3 9 4 4" xfId="49118"/>
    <cellStyle name="注释 3 9 5" xfId="49119"/>
    <cellStyle name="注释 3 9 5 2" xfId="49120"/>
    <cellStyle name="注释 3 9 5 3" xfId="49121"/>
    <cellStyle name="注释 3 9 6" xfId="49122"/>
    <cellStyle name="注释 3 9 6 2" xfId="49123"/>
    <cellStyle name="注释 3 9 6 3" xfId="49124"/>
    <cellStyle name="注释 3 9 7" xfId="49125"/>
    <cellStyle name="注释 3 9 8" xfId="49126"/>
    <cellStyle name="注释 4" xfId="49127"/>
    <cellStyle name="注释 4 10" xfId="49128"/>
    <cellStyle name="注释 4 10 2" xfId="49129"/>
    <cellStyle name="注释 4 10 2 2" xfId="49130"/>
    <cellStyle name="注释 4 10 2 3" xfId="49131"/>
    <cellStyle name="注释 4 10 3" xfId="49132"/>
    <cellStyle name="注释 4 10 4" xfId="49133"/>
    <cellStyle name="注释 4 11" xfId="49134"/>
    <cellStyle name="注释 4 12" xfId="49135"/>
    <cellStyle name="注释 4 2" xfId="49136"/>
    <cellStyle name="注释 4 2 10" xfId="49137"/>
    <cellStyle name="注释 4 2 11" xfId="49138"/>
    <cellStyle name="注释 4 2 2" xfId="49139"/>
    <cellStyle name="注释 4 2 2 10" xfId="49140"/>
    <cellStyle name="注释 4 2 2 11" xfId="49141"/>
    <cellStyle name="注释 4 2 2 2" xfId="49142"/>
    <cellStyle name="注释 4 2 2 2 2" xfId="49143"/>
    <cellStyle name="注释 4 2 2 2 2 2" xfId="49144"/>
    <cellStyle name="注释 4 2 2 2 2 2 2" xfId="49145"/>
    <cellStyle name="注释 4 2 2 2 2 2 2 2" xfId="49146"/>
    <cellStyle name="注释 4 2 2 2 2 2 2 2 2" xfId="49147"/>
    <cellStyle name="注释 4 2 2 2 2 2 2 2 3" xfId="49148"/>
    <cellStyle name="注释 4 2 2 2 2 2 2 3" xfId="49149"/>
    <cellStyle name="注释 4 2 2 2 2 2 2 4" xfId="49150"/>
    <cellStyle name="注释 4 2 2 2 2 2 3" xfId="49151"/>
    <cellStyle name="注释 4 2 2 2 2 2 3 2" xfId="49152"/>
    <cellStyle name="注释 4 2 2 2 2 2 3 2 2" xfId="49153"/>
    <cellStyle name="注释 4 2 2 2 2 2 3 2 3" xfId="49154"/>
    <cellStyle name="注释 4 2 2 2 2 2 3 3" xfId="49155"/>
    <cellStyle name="注释 4 2 2 2 2 2 3 4" xfId="49156"/>
    <cellStyle name="注释 4 2 2 2 2 2 4" xfId="49157"/>
    <cellStyle name="注释 4 2 2 2 2 2 4 2" xfId="49158"/>
    <cellStyle name="注释 4 2 2 2 2 2 4 2 2" xfId="49159"/>
    <cellStyle name="注释 4 2 2 2 2 2 4 2 3" xfId="49160"/>
    <cellStyle name="注释 4 2 2 2 2 2 4 3" xfId="49161"/>
    <cellStyle name="注释 4 2 2 2 2 2 4 4" xfId="49162"/>
    <cellStyle name="注释 4 2 2 2 2 2 5" xfId="49163"/>
    <cellStyle name="注释 4 2 2 2 2 2 5 2" xfId="49164"/>
    <cellStyle name="注释 4 2 2 2 2 2 5 3" xfId="49165"/>
    <cellStyle name="注释 4 2 2 2 2 2 6" xfId="49166"/>
    <cellStyle name="注释 4 2 2 2 2 2 6 2" xfId="49167"/>
    <cellStyle name="注释 4 2 2 2 2 2 6 3" xfId="49168"/>
    <cellStyle name="注释 4 2 2 2 2 2 7" xfId="49169"/>
    <cellStyle name="注释 4 2 2 2 2 2 8" xfId="49170"/>
    <cellStyle name="注释 4 2 2 2 2 3" xfId="49171"/>
    <cellStyle name="注释 4 2 2 2 2 3 2" xfId="49172"/>
    <cellStyle name="注释 4 2 2 2 2 3 2 2" xfId="49173"/>
    <cellStyle name="注释 4 2 2 2 2 3 2 2 2" xfId="49174"/>
    <cellStyle name="注释 4 2 2 2 2 3 2 2 3" xfId="49175"/>
    <cellStyle name="注释 4 2 2 2 2 3 2 3" xfId="49176"/>
    <cellStyle name="注释 4 2 2 2 2 3 2 4" xfId="49177"/>
    <cellStyle name="注释 4 2 2 2 2 3 3" xfId="49178"/>
    <cellStyle name="注释 4 2 2 2 2 3 3 2" xfId="49179"/>
    <cellStyle name="注释 4 2 2 2 2 3 3 2 2" xfId="49180"/>
    <cellStyle name="注释 4 2 2 2 2 3 3 2 3" xfId="49181"/>
    <cellStyle name="注释 4 2 2 2 2 3 3 3" xfId="49182"/>
    <cellStyle name="注释 4 2 2 2 2 3 3 4" xfId="49183"/>
    <cellStyle name="注释 4 2 2 2 2 3 4" xfId="49184"/>
    <cellStyle name="注释 4 2 2 2 2 3 4 2" xfId="49185"/>
    <cellStyle name="注释 4 2 2 2 2 3 4 2 2" xfId="49186"/>
    <cellStyle name="注释 4 2 2 2 2 3 4 2 3" xfId="49187"/>
    <cellStyle name="注释 4 2 2 2 2 3 4 3" xfId="49188"/>
    <cellStyle name="注释 4 2 2 2 2 3 4 4" xfId="49189"/>
    <cellStyle name="注释 4 2 2 2 2 3 5" xfId="49190"/>
    <cellStyle name="注释 4 2 2 2 2 3 5 2" xfId="49191"/>
    <cellStyle name="注释 4 2 2 2 2 3 5 3" xfId="49192"/>
    <cellStyle name="注释 4 2 2 2 2 3 6" xfId="49193"/>
    <cellStyle name="注释 4 2 2 2 2 3 6 2" xfId="49194"/>
    <cellStyle name="注释 4 2 2 2 2 3 6 3" xfId="49195"/>
    <cellStyle name="注释 4 2 2 2 2 3 7" xfId="49196"/>
    <cellStyle name="注释 4 2 2 2 2 3 8" xfId="49197"/>
    <cellStyle name="注释 4 2 2 2 2 4" xfId="49198"/>
    <cellStyle name="注释 4 2 2 2 2 4 2" xfId="49199"/>
    <cellStyle name="注释 4 2 2 2 2 4 2 2" xfId="49200"/>
    <cellStyle name="注释 4 2 2 2 2 4 2 2 2" xfId="49201"/>
    <cellStyle name="注释 4 2 2 2 2 4 2 2 3" xfId="49202"/>
    <cellStyle name="注释 4 2 2 2 2 4 2 3" xfId="49203"/>
    <cellStyle name="注释 4 2 2 2 2 4 2 4" xfId="49204"/>
    <cellStyle name="注释 4 2 2 2 2 4 3" xfId="49205"/>
    <cellStyle name="注释 4 2 2 2 2 4 3 2" xfId="49206"/>
    <cellStyle name="注释 4 2 2 2 2 4 3 2 2" xfId="49207"/>
    <cellStyle name="注释 4 2 2 2 2 4 3 2 3" xfId="49208"/>
    <cellStyle name="注释 4 2 2 2 2 4 3 3" xfId="49209"/>
    <cellStyle name="注释 4 2 2 2 2 4 3 4" xfId="49210"/>
    <cellStyle name="注释 4 2 2 2 2 4 4" xfId="49211"/>
    <cellStyle name="注释 4 2 2 2 2 4 4 2" xfId="49212"/>
    <cellStyle name="注释 4 2 2 2 2 4 4 2 2" xfId="49213"/>
    <cellStyle name="注释 4 2 2 2 2 4 4 2 3" xfId="49214"/>
    <cellStyle name="注释 4 2 2 2 2 4 4 3" xfId="49215"/>
    <cellStyle name="注释 4 2 2 2 2 4 4 4" xfId="49216"/>
    <cellStyle name="注释 4 2 2 2 2 4 5" xfId="49217"/>
    <cellStyle name="注释 4 2 2 2 2 4 5 2" xfId="49218"/>
    <cellStyle name="注释 4 2 2 2 2 4 5 3" xfId="49219"/>
    <cellStyle name="注释 4 2 2 2 2 4 6" xfId="49220"/>
    <cellStyle name="注释 4 2 2 2 2 4 6 2" xfId="49221"/>
    <cellStyle name="注释 4 2 2 2 2 4 6 3" xfId="49222"/>
    <cellStyle name="注释 4 2 2 2 2 4 7" xfId="49223"/>
    <cellStyle name="注释 4 2 2 2 2 4 8" xfId="49224"/>
    <cellStyle name="注释 4 2 2 2 2 5" xfId="49225"/>
    <cellStyle name="注释 4 2 2 2 2 5 2" xfId="49226"/>
    <cellStyle name="注释 4 2 2 2 2 5 2 2" xfId="49227"/>
    <cellStyle name="注释 4 2 2 2 2 5 2 3" xfId="49228"/>
    <cellStyle name="注释 4 2 2 2 2 5 3" xfId="49229"/>
    <cellStyle name="注释 4 2 2 2 2 5 4" xfId="49230"/>
    <cellStyle name="注释 4 2 2 2 2 6" xfId="49231"/>
    <cellStyle name="注释 4 2 2 2 2 6 2" xfId="49232"/>
    <cellStyle name="注释 4 2 2 2 2 6 3" xfId="49233"/>
    <cellStyle name="注释 4 2 2 2 2 7" xfId="49234"/>
    <cellStyle name="注释 4 2 2 2 2 7 2" xfId="49235"/>
    <cellStyle name="注释 4 2 2 2 2 7 3" xfId="49236"/>
    <cellStyle name="注释 4 2 2 2 2 8" xfId="49237"/>
    <cellStyle name="注释 4 2 2 2 2 9" xfId="49238"/>
    <cellStyle name="注释 4 2 2 2 3" xfId="49239"/>
    <cellStyle name="注释 4 2 2 2 3 2" xfId="49240"/>
    <cellStyle name="注释 4 2 2 2 3 2 2" xfId="49241"/>
    <cellStyle name="注释 4 2 2 2 3 2 2 2" xfId="49242"/>
    <cellStyle name="注释 4 2 2 2 3 2 2 3" xfId="49243"/>
    <cellStyle name="注释 4 2 2 2 3 2 3" xfId="49244"/>
    <cellStyle name="注释 4 2 2 2 3 2 4" xfId="49245"/>
    <cellStyle name="注释 4 2 2 2 3 3" xfId="49246"/>
    <cellStyle name="注释 4 2 2 2 3 3 2" xfId="49247"/>
    <cellStyle name="注释 4 2 2 2 3 3 2 2" xfId="49248"/>
    <cellStyle name="注释 4 2 2 2 3 3 2 3" xfId="49249"/>
    <cellStyle name="注释 4 2 2 2 3 3 3" xfId="49250"/>
    <cellStyle name="注释 4 2 2 2 3 3 4" xfId="49251"/>
    <cellStyle name="注释 4 2 2 2 3 4" xfId="49252"/>
    <cellStyle name="注释 4 2 2 2 3 4 2" xfId="49253"/>
    <cellStyle name="注释 4 2 2 2 3 4 2 2" xfId="49254"/>
    <cellStyle name="注释 4 2 2 2 3 4 2 3" xfId="49255"/>
    <cellStyle name="注释 4 2 2 2 3 4 3" xfId="49256"/>
    <cellStyle name="注释 4 2 2 2 3 4 4" xfId="49257"/>
    <cellStyle name="注释 4 2 2 2 3 5" xfId="49258"/>
    <cellStyle name="注释 4 2 2 2 3 5 2" xfId="49259"/>
    <cellStyle name="注释 4 2 2 2 3 5 3" xfId="49260"/>
    <cellStyle name="注释 4 2 2 2 3 6" xfId="49261"/>
    <cellStyle name="注释 4 2 2 2 3 6 2" xfId="49262"/>
    <cellStyle name="注释 4 2 2 2 3 6 3" xfId="49263"/>
    <cellStyle name="注释 4 2 2 2 3 7" xfId="49264"/>
    <cellStyle name="注释 4 2 2 2 3 8" xfId="49265"/>
    <cellStyle name="注释 4 2 2 2 4" xfId="49266"/>
    <cellStyle name="注释 4 2 2 2 4 2" xfId="49267"/>
    <cellStyle name="注释 4 2 2 2 4 2 2" xfId="49268"/>
    <cellStyle name="注释 4 2 2 2 4 2 2 2" xfId="49269"/>
    <cellStyle name="注释 4 2 2 2 4 2 2 3" xfId="49270"/>
    <cellStyle name="注释 4 2 2 2 4 2 3" xfId="49271"/>
    <cellStyle name="注释 4 2 2 2 4 2 4" xfId="49272"/>
    <cellStyle name="注释 4 2 2 2 4 3" xfId="49273"/>
    <cellStyle name="注释 4 2 2 2 4 3 2" xfId="49274"/>
    <cellStyle name="注释 4 2 2 2 4 3 2 2" xfId="49275"/>
    <cellStyle name="注释 4 2 2 2 4 3 2 3" xfId="49276"/>
    <cellStyle name="注释 4 2 2 2 4 3 3" xfId="49277"/>
    <cellStyle name="注释 4 2 2 2 4 3 4" xfId="49278"/>
    <cellStyle name="注释 4 2 2 2 4 4" xfId="49279"/>
    <cellStyle name="注释 4 2 2 2 4 4 2" xfId="49280"/>
    <cellStyle name="注释 4 2 2 2 4 4 2 2" xfId="49281"/>
    <cellStyle name="注释 4 2 2 2 4 4 2 3" xfId="49282"/>
    <cellStyle name="注释 4 2 2 2 4 4 3" xfId="49283"/>
    <cellStyle name="注释 4 2 2 2 4 4 4" xfId="49284"/>
    <cellStyle name="注释 4 2 2 2 4 5" xfId="49285"/>
    <cellStyle name="注释 4 2 2 2 4 5 2" xfId="49286"/>
    <cellStyle name="注释 4 2 2 2 4 5 3" xfId="49287"/>
    <cellStyle name="注释 4 2 2 2 4 6" xfId="49288"/>
    <cellStyle name="注释 4 2 2 2 4 6 2" xfId="49289"/>
    <cellStyle name="注释 4 2 2 2 4 6 3" xfId="49290"/>
    <cellStyle name="注释 4 2 2 2 4 7" xfId="49291"/>
    <cellStyle name="注释 4 2 2 2 4 8" xfId="49292"/>
    <cellStyle name="注释 4 2 2 2 5" xfId="49293"/>
    <cellStyle name="注释 4 2 2 2 5 2" xfId="49294"/>
    <cellStyle name="注释 4 2 2 2 5 2 2" xfId="49295"/>
    <cellStyle name="注释 4 2 2 2 5 2 2 2" xfId="49296"/>
    <cellStyle name="注释 4 2 2 2 5 2 2 3" xfId="49297"/>
    <cellStyle name="注释 4 2 2 2 5 2 3" xfId="49298"/>
    <cellStyle name="注释 4 2 2 2 5 2 4" xfId="49299"/>
    <cellStyle name="注释 4 2 2 2 5 3" xfId="49300"/>
    <cellStyle name="注释 4 2 2 2 5 3 2" xfId="49301"/>
    <cellStyle name="注释 4 2 2 2 5 3 2 2" xfId="49302"/>
    <cellStyle name="注释 4 2 2 2 5 3 2 3" xfId="49303"/>
    <cellStyle name="注释 4 2 2 2 5 3 3" xfId="49304"/>
    <cellStyle name="注释 4 2 2 2 5 3 4" xfId="49305"/>
    <cellStyle name="注释 4 2 2 2 5 4" xfId="49306"/>
    <cellStyle name="注释 4 2 2 2 5 4 2" xfId="49307"/>
    <cellStyle name="注释 4 2 2 2 5 4 2 2" xfId="49308"/>
    <cellStyle name="注释 4 2 2 2 5 4 2 3" xfId="49309"/>
    <cellStyle name="注释 4 2 2 2 5 4 3" xfId="49310"/>
    <cellStyle name="注释 4 2 2 2 5 4 4" xfId="49311"/>
    <cellStyle name="注释 4 2 2 2 5 5" xfId="49312"/>
    <cellStyle name="注释 4 2 2 2 5 5 2" xfId="49313"/>
    <cellStyle name="注释 4 2 2 2 5 5 3" xfId="49314"/>
    <cellStyle name="注释 4 2 2 2 5 6" xfId="49315"/>
    <cellStyle name="注释 4 2 2 2 5 6 2" xfId="49316"/>
    <cellStyle name="注释 4 2 2 2 5 6 3" xfId="49317"/>
    <cellStyle name="注释 4 2 2 2 5 7" xfId="49318"/>
    <cellStyle name="注释 4 2 2 2 5 8" xfId="49319"/>
    <cellStyle name="注释 4 2 2 2 6" xfId="49320"/>
    <cellStyle name="注释 4 2 2 2 6 2" xfId="49321"/>
    <cellStyle name="注释 4 2 2 2 6 2 2" xfId="49322"/>
    <cellStyle name="注释 4 2 2 2 6 2 3" xfId="49323"/>
    <cellStyle name="注释 4 2 2 2 6 3" xfId="49324"/>
    <cellStyle name="注释 4 2 2 2 6 4" xfId="49325"/>
    <cellStyle name="注释 4 2 2 2 7" xfId="49326"/>
    <cellStyle name="注释 4 2 2 2 7 2" xfId="49327"/>
    <cellStyle name="注释 4 2 2 2 7 3" xfId="49328"/>
    <cellStyle name="注释 4 2 2 2 8" xfId="49329"/>
    <cellStyle name="注释 4 2 2 2 9" xfId="49330"/>
    <cellStyle name="注释 4 2 2 3" xfId="49331"/>
    <cellStyle name="注释 4 2 2 3 2" xfId="49332"/>
    <cellStyle name="注释 4 2 2 3 2 2" xfId="49333"/>
    <cellStyle name="注释 4 2 2 3 2 2 2" xfId="49334"/>
    <cellStyle name="注释 4 2 2 3 2 2 2 2" xfId="49335"/>
    <cellStyle name="注释 4 2 2 3 2 2 2 2 2" xfId="49336"/>
    <cellStyle name="注释 4 2 2 3 2 2 2 2 3" xfId="49337"/>
    <cellStyle name="注释 4 2 2 3 2 2 2 3" xfId="49338"/>
    <cellStyle name="注释 4 2 2 3 2 2 2 4" xfId="49339"/>
    <cellStyle name="注释 4 2 2 3 2 2 3" xfId="49340"/>
    <cellStyle name="注释 4 2 2 3 2 2 3 2" xfId="49341"/>
    <cellStyle name="注释 4 2 2 3 2 2 3 2 2" xfId="49342"/>
    <cellStyle name="注释 4 2 2 3 2 2 3 2 3" xfId="49343"/>
    <cellStyle name="注释 4 2 2 3 2 2 3 3" xfId="49344"/>
    <cellStyle name="注释 4 2 2 3 2 2 3 4" xfId="49345"/>
    <cellStyle name="注释 4 2 2 3 2 2 4" xfId="49346"/>
    <cellStyle name="注释 4 2 2 3 2 2 4 2" xfId="49347"/>
    <cellStyle name="注释 4 2 2 3 2 2 4 2 2" xfId="49348"/>
    <cellStyle name="注释 4 2 2 3 2 2 4 2 3" xfId="49349"/>
    <cellStyle name="注释 4 2 2 3 2 2 4 3" xfId="49350"/>
    <cellStyle name="注释 4 2 2 3 2 2 4 4" xfId="49351"/>
    <cellStyle name="注释 4 2 2 3 2 2 5" xfId="49352"/>
    <cellStyle name="注释 4 2 2 3 2 2 5 2" xfId="49353"/>
    <cellStyle name="注释 4 2 2 3 2 2 5 3" xfId="49354"/>
    <cellStyle name="注释 4 2 2 3 2 2 6" xfId="49355"/>
    <cellStyle name="注释 4 2 2 3 2 2 6 2" xfId="49356"/>
    <cellStyle name="注释 4 2 2 3 2 2 6 3" xfId="49357"/>
    <cellStyle name="注释 4 2 2 3 2 2 7" xfId="49358"/>
    <cellStyle name="注释 4 2 2 3 2 2 8" xfId="49359"/>
    <cellStyle name="注释 4 2 2 3 2 3" xfId="49360"/>
    <cellStyle name="注释 4 2 2 3 2 3 2" xfId="49361"/>
    <cellStyle name="注释 4 2 2 3 2 3 2 2" xfId="49362"/>
    <cellStyle name="注释 4 2 2 3 2 3 2 2 2" xfId="49363"/>
    <cellStyle name="注释 4 2 2 3 2 3 2 2 3" xfId="49364"/>
    <cellStyle name="注释 4 2 2 3 2 3 2 3" xfId="49365"/>
    <cellStyle name="注释 4 2 2 3 2 3 2 4" xfId="49366"/>
    <cellStyle name="注释 4 2 2 3 2 3 3" xfId="49367"/>
    <cellStyle name="注释 4 2 2 3 2 3 3 2" xfId="49368"/>
    <cellStyle name="注释 4 2 2 3 2 3 3 2 2" xfId="49369"/>
    <cellStyle name="注释 4 2 2 3 2 3 3 2 3" xfId="49370"/>
    <cellStyle name="注释 4 2 2 3 2 3 3 3" xfId="49371"/>
    <cellStyle name="注释 4 2 2 3 2 3 3 4" xfId="49372"/>
    <cellStyle name="注释 4 2 2 3 2 3 4" xfId="49373"/>
    <cellStyle name="注释 4 2 2 3 2 3 4 2" xfId="49374"/>
    <cellStyle name="注释 4 2 2 3 2 3 4 2 2" xfId="49375"/>
    <cellStyle name="注释 4 2 2 3 2 3 4 2 3" xfId="49376"/>
    <cellStyle name="注释 4 2 2 3 2 3 4 3" xfId="49377"/>
    <cellStyle name="注释 4 2 2 3 2 3 4 4" xfId="49378"/>
    <cellStyle name="注释 4 2 2 3 2 3 5" xfId="49379"/>
    <cellStyle name="注释 4 2 2 3 2 3 5 2" xfId="49380"/>
    <cellStyle name="注释 4 2 2 3 2 3 5 3" xfId="49381"/>
    <cellStyle name="注释 4 2 2 3 2 3 6" xfId="49382"/>
    <cellStyle name="注释 4 2 2 3 2 3 6 2" xfId="49383"/>
    <cellStyle name="注释 4 2 2 3 2 3 6 3" xfId="49384"/>
    <cellStyle name="注释 4 2 2 3 2 3 7" xfId="49385"/>
    <cellStyle name="注释 4 2 2 3 2 3 8" xfId="49386"/>
    <cellStyle name="注释 4 2 2 3 2 4" xfId="49387"/>
    <cellStyle name="注释 4 2 2 3 2 4 2" xfId="49388"/>
    <cellStyle name="注释 4 2 2 3 2 4 2 2" xfId="49389"/>
    <cellStyle name="注释 4 2 2 3 2 4 2 2 2" xfId="49390"/>
    <cellStyle name="注释 4 2 2 3 2 4 2 2 3" xfId="49391"/>
    <cellStyle name="注释 4 2 2 3 2 4 2 3" xfId="49392"/>
    <cellStyle name="注释 4 2 2 3 2 4 2 4" xfId="49393"/>
    <cellStyle name="注释 4 2 2 3 2 4 3" xfId="49394"/>
    <cellStyle name="注释 4 2 2 3 2 4 3 2" xfId="49395"/>
    <cellStyle name="注释 4 2 2 3 2 4 3 2 2" xfId="49396"/>
    <cellStyle name="注释 4 2 2 3 2 4 3 2 3" xfId="49397"/>
    <cellStyle name="注释 4 2 2 3 2 4 3 3" xfId="49398"/>
    <cellStyle name="注释 4 2 2 3 2 4 3 4" xfId="49399"/>
    <cellStyle name="注释 4 2 2 3 2 4 4" xfId="49400"/>
    <cellStyle name="注释 4 2 2 3 2 4 4 2" xfId="49401"/>
    <cellStyle name="注释 4 2 2 3 2 4 4 2 2" xfId="49402"/>
    <cellStyle name="注释 4 2 2 3 2 4 4 2 3" xfId="49403"/>
    <cellStyle name="注释 4 2 2 3 2 4 4 3" xfId="49404"/>
    <cellStyle name="注释 4 2 2 3 2 4 4 4" xfId="49405"/>
    <cellStyle name="注释 4 2 2 3 2 4 5" xfId="49406"/>
    <cellStyle name="注释 4 2 2 3 2 4 5 2" xfId="49407"/>
    <cellStyle name="注释 4 2 2 3 2 4 5 3" xfId="49408"/>
    <cellStyle name="注释 4 2 2 3 2 4 6" xfId="49409"/>
    <cellStyle name="注释 4 2 2 3 2 4 6 2" xfId="49410"/>
    <cellStyle name="注释 4 2 2 3 2 4 6 3" xfId="49411"/>
    <cellStyle name="注释 4 2 2 3 2 4 7" xfId="49412"/>
    <cellStyle name="注释 4 2 2 3 2 4 8" xfId="49413"/>
    <cellStyle name="注释 4 2 2 3 2 5" xfId="49414"/>
    <cellStyle name="注释 4 2 2 3 2 5 2" xfId="49415"/>
    <cellStyle name="注释 4 2 2 3 2 5 2 2" xfId="49416"/>
    <cellStyle name="注释 4 2 2 3 2 5 2 3" xfId="49417"/>
    <cellStyle name="注释 4 2 2 3 2 5 3" xfId="49418"/>
    <cellStyle name="注释 4 2 2 3 2 5 4" xfId="49419"/>
    <cellStyle name="注释 4 2 2 3 2 6" xfId="49420"/>
    <cellStyle name="注释 4 2 2 3 2 6 2" xfId="49421"/>
    <cellStyle name="注释 4 2 2 3 2 6 3" xfId="49422"/>
    <cellStyle name="注释 4 2 2 3 2 7" xfId="49423"/>
    <cellStyle name="注释 4 2 2 3 2 7 2" xfId="49424"/>
    <cellStyle name="注释 4 2 2 3 2 7 3" xfId="49425"/>
    <cellStyle name="注释 4 2 2 3 2 8" xfId="49426"/>
    <cellStyle name="注释 4 2 2 3 2 9" xfId="49427"/>
    <cellStyle name="注释 4 2 2 3 3" xfId="49428"/>
    <cellStyle name="注释 4 2 2 3 3 2" xfId="49429"/>
    <cellStyle name="注释 4 2 2 3 3 2 2" xfId="49430"/>
    <cellStyle name="注释 4 2 2 3 3 2 2 2" xfId="49431"/>
    <cellStyle name="注释 4 2 2 3 3 2 2 3" xfId="49432"/>
    <cellStyle name="注释 4 2 2 3 3 2 3" xfId="49433"/>
    <cellStyle name="注释 4 2 2 3 3 2 4" xfId="49434"/>
    <cellStyle name="注释 4 2 2 3 3 3" xfId="49435"/>
    <cellStyle name="注释 4 2 2 3 3 3 2" xfId="49436"/>
    <cellStyle name="注释 4 2 2 3 3 3 2 2" xfId="49437"/>
    <cellStyle name="注释 4 2 2 3 3 3 2 3" xfId="49438"/>
    <cellStyle name="注释 4 2 2 3 3 3 3" xfId="49439"/>
    <cellStyle name="注释 4 2 2 3 3 3 4" xfId="49440"/>
    <cellStyle name="注释 4 2 2 3 3 4" xfId="49441"/>
    <cellStyle name="注释 4 2 2 3 3 4 2" xfId="49442"/>
    <cellStyle name="注释 4 2 2 3 3 4 2 2" xfId="49443"/>
    <cellStyle name="注释 4 2 2 3 3 4 2 3" xfId="49444"/>
    <cellStyle name="注释 4 2 2 3 3 4 3" xfId="49445"/>
    <cellStyle name="注释 4 2 2 3 3 4 4" xfId="49446"/>
    <cellStyle name="注释 4 2 2 3 3 5" xfId="49447"/>
    <cellStyle name="注释 4 2 2 3 3 5 2" xfId="49448"/>
    <cellStyle name="注释 4 2 2 3 3 5 3" xfId="49449"/>
    <cellStyle name="注释 4 2 2 3 3 6" xfId="49450"/>
    <cellStyle name="注释 4 2 2 3 3 6 2" xfId="49451"/>
    <cellStyle name="注释 4 2 2 3 3 6 3" xfId="49452"/>
    <cellStyle name="注释 4 2 2 3 3 7" xfId="49453"/>
    <cellStyle name="注释 4 2 2 3 3 8" xfId="49454"/>
    <cellStyle name="注释 4 2 2 3 4" xfId="49455"/>
    <cellStyle name="注释 4 2 2 3 4 2" xfId="49456"/>
    <cellStyle name="注释 4 2 2 3 4 2 2" xfId="49457"/>
    <cellStyle name="注释 4 2 2 3 4 2 2 2" xfId="49458"/>
    <cellStyle name="注释 4 2 2 3 4 2 2 3" xfId="49459"/>
    <cellStyle name="注释 4 2 2 3 4 2 3" xfId="49460"/>
    <cellStyle name="注释 4 2 2 3 4 2 4" xfId="49461"/>
    <cellStyle name="注释 4 2 2 3 4 3" xfId="49462"/>
    <cellStyle name="注释 4 2 2 3 4 3 2" xfId="49463"/>
    <cellStyle name="注释 4 2 2 3 4 3 2 2" xfId="49464"/>
    <cellStyle name="注释 4 2 2 3 4 3 2 3" xfId="49465"/>
    <cellStyle name="注释 4 2 2 3 4 3 3" xfId="49466"/>
    <cellStyle name="注释 4 2 2 3 4 3 4" xfId="49467"/>
    <cellStyle name="注释 4 2 2 3 4 4" xfId="49468"/>
    <cellStyle name="注释 4 2 2 3 4 4 2" xfId="49469"/>
    <cellStyle name="注释 4 2 2 3 4 4 2 2" xfId="49470"/>
    <cellStyle name="注释 4 2 2 3 4 4 2 3" xfId="49471"/>
    <cellStyle name="注释 4 2 2 3 4 4 3" xfId="49472"/>
    <cellStyle name="注释 4 2 2 3 4 4 4" xfId="49473"/>
    <cellStyle name="注释 4 2 2 3 4 5" xfId="49474"/>
    <cellStyle name="注释 4 2 2 3 4 5 2" xfId="49475"/>
    <cellStyle name="注释 4 2 2 3 4 5 3" xfId="49476"/>
    <cellStyle name="注释 4 2 2 3 4 6" xfId="49477"/>
    <cellStyle name="注释 4 2 2 3 4 6 2" xfId="49478"/>
    <cellStyle name="注释 4 2 2 3 4 6 3" xfId="49479"/>
    <cellStyle name="注释 4 2 2 3 4 7" xfId="49480"/>
    <cellStyle name="注释 4 2 2 3 4 8" xfId="49481"/>
    <cellStyle name="注释 4 2 2 3 5" xfId="49482"/>
    <cellStyle name="注释 4 2 2 3 5 2" xfId="49483"/>
    <cellStyle name="注释 4 2 2 3 5 2 2" xfId="49484"/>
    <cellStyle name="注释 4 2 2 3 5 2 2 2" xfId="49485"/>
    <cellStyle name="注释 4 2 2 3 5 2 2 3" xfId="49486"/>
    <cellStyle name="注释 4 2 2 3 5 2 3" xfId="49487"/>
    <cellStyle name="注释 4 2 2 3 5 2 4" xfId="49488"/>
    <cellStyle name="注释 4 2 2 3 5 3" xfId="49489"/>
    <cellStyle name="注释 4 2 2 3 5 3 2" xfId="49490"/>
    <cellStyle name="注释 4 2 2 3 5 3 2 2" xfId="49491"/>
    <cellStyle name="注释 4 2 2 3 5 3 2 3" xfId="49492"/>
    <cellStyle name="注释 4 2 2 3 5 3 3" xfId="49493"/>
    <cellStyle name="注释 4 2 2 3 5 3 4" xfId="49494"/>
    <cellStyle name="注释 4 2 2 3 5 4" xfId="49495"/>
    <cellStyle name="注释 4 2 2 3 5 4 2" xfId="49496"/>
    <cellStyle name="注释 4 2 2 3 5 4 2 2" xfId="49497"/>
    <cellStyle name="注释 4 2 2 3 5 4 2 3" xfId="49498"/>
    <cellStyle name="注释 4 2 2 3 5 4 3" xfId="49499"/>
    <cellStyle name="注释 4 2 2 3 5 4 4" xfId="49500"/>
    <cellStyle name="注释 4 2 2 3 5 5" xfId="49501"/>
    <cellStyle name="注释 4 2 2 3 5 5 2" xfId="49502"/>
    <cellStyle name="注释 4 2 2 3 5 5 3" xfId="49503"/>
    <cellStyle name="注释 4 2 2 3 5 6" xfId="49504"/>
    <cellStyle name="注释 4 2 2 3 5 6 2" xfId="49505"/>
    <cellStyle name="注释 4 2 2 3 5 6 3" xfId="49506"/>
    <cellStyle name="注释 4 2 2 3 5 7" xfId="49507"/>
    <cellStyle name="注释 4 2 2 3 5 8" xfId="49508"/>
    <cellStyle name="注释 4 2 2 3 6" xfId="49509"/>
    <cellStyle name="注释 4 2 2 3 6 2" xfId="49510"/>
    <cellStyle name="注释 4 2 2 3 6 2 2" xfId="49511"/>
    <cellStyle name="注释 4 2 2 3 6 2 3" xfId="49512"/>
    <cellStyle name="注释 4 2 2 3 6 3" xfId="49513"/>
    <cellStyle name="注释 4 2 2 3 6 4" xfId="49514"/>
    <cellStyle name="注释 4 2 2 3 7" xfId="49515"/>
    <cellStyle name="注释 4 2 2 3 7 2" xfId="49516"/>
    <cellStyle name="注释 4 2 2 3 7 3" xfId="49517"/>
    <cellStyle name="注释 4 2 2 3 8" xfId="49518"/>
    <cellStyle name="注释 4 2 2 3 9" xfId="49519"/>
    <cellStyle name="注释 4 2 2 4" xfId="49520"/>
    <cellStyle name="注释 4 2 2 4 2" xfId="49521"/>
    <cellStyle name="注释 4 2 2 4 2 2" xfId="49522"/>
    <cellStyle name="注释 4 2 2 4 2 2 2" xfId="49523"/>
    <cellStyle name="注释 4 2 2 4 2 2 2 2" xfId="49524"/>
    <cellStyle name="注释 4 2 2 4 2 2 2 2 2" xfId="49525"/>
    <cellStyle name="注释 4 2 2 4 2 2 2 2 3" xfId="49526"/>
    <cellStyle name="注释 4 2 2 4 2 2 2 3" xfId="49527"/>
    <cellStyle name="注释 4 2 2 4 2 2 2 4" xfId="49528"/>
    <cellStyle name="注释 4 2 2 4 2 2 3" xfId="49529"/>
    <cellStyle name="注释 4 2 2 4 2 2 3 2" xfId="49530"/>
    <cellStyle name="注释 4 2 2 4 2 2 3 2 2" xfId="49531"/>
    <cellStyle name="注释 4 2 2 4 2 2 3 2 3" xfId="49532"/>
    <cellStyle name="注释 4 2 2 4 2 2 3 3" xfId="49533"/>
    <cellStyle name="注释 4 2 2 4 2 2 3 4" xfId="49534"/>
    <cellStyle name="注释 4 2 2 4 2 2 4" xfId="49535"/>
    <cellStyle name="注释 4 2 2 4 2 2 4 2" xfId="49536"/>
    <cellStyle name="注释 4 2 2 4 2 2 4 2 2" xfId="49537"/>
    <cellStyle name="注释 4 2 2 4 2 2 4 2 3" xfId="49538"/>
    <cellStyle name="注释 4 2 2 4 2 2 4 3" xfId="49539"/>
    <cellStyle name="注释 4 2 2 4 2 2 4 4" xfId="49540"/>
    <cellStyle name="注释 4 2 2 4 2 2 5" xfId="49541"/>
    <cellStyle name="注释 4 2 2 4 2 2 5 2" xfId="49542"/>
    <cellStyle name="注释 4 2 2 4 2 2 5 3" xfId="49543"/>
    <cellStyle name="注释 4 2 2 4 2 2 6" xfId="49544"/>
    <cellStyle name="注释 4 2 2 4 2 2 6 2" xfId="49545"/>
    <cellStyle name="注释 4 2 2 4 2 2 6 3" xfId="49546"/>
    <cellStyle name="注释 4 2 2 4 2 2 7" xfId="49547"/>
    <cellStyle name="注释 4 2 2 4 2 2 8" xfId="49548"/>
    <cellStyle name="注释 4 2 2 4 2 3" xfId="49549"/>
    <cellStyle name="注释 4 2 2 4 2 3 2" xfId="49550"/>
    <cellStyle name="注释 4 2 2 4 2 3 2 2" xfId="49551"/>
    <cellStyle name="注释 4 2 2 4 2 3 2 2 2" xfId="49552"/>
    <cellStyle name="注释 4 2 2 4 2 3 2 2 3" xfId="49553"/>
    <cellStyle name="注释 4 2 2 4 2 3 2 3" xfId="49554"/>
    <cellStyle name="注释 4 2 2 4 2 3 2 4" xfId="49555"/>
    <cellStyle name="注释 4 2 2 4 2 3 3" xfId="49556"/>
    <cellStyle name="注释 4 2 2 4 2 3 3 2" xfId="49557"/>
    <cellStyle name="注释 4 2 2 4 2 3 3 2 2" xfId="49558"/>
    <cellStyle name="注释 4 2 2 4 2 3 3 2 3" xfId="49559"/>
    <cellStyle name="注释 4 2 2 4 2 3 3 3" xfId="49560"/>
    <cellStyle name="注释 4 2 2 4 2 3 3 4" xfId="49561"/>
    <cellStyle name="注释 4 2 2 4 2 3 4" xfId="49562"/>
    <cellStyle name="注释 4 2 2 4 2 3 4 2" xfId="49563"/>
    <cellStyle name="注释 4 2 2 4 2 3 4 2 2" xfId="49564"/>
    <cellStyle name="注释 4 2 2 4 2 3 4 2 3" xfId="49565"/>
    <cellStyle name="注释 4 2 2 4 2 3 4 3" xfId="49566"/>
    <cellStyle name="注释 4 2 2 4 2 3 4 4" xfId="49567"/>
    <cellStyle name="注释 4 2 2 4 2 3 5" xfId="49568"/>
    <cellStyle name="注释 4 2 2 4 2 3 5 2" xfId="49569"/>
    <cellStyle name="注释 4 2 2 4 2 3 5 3" xfId="49570"/>
    <cellStyle name="注释 4 2 2 4 2 3 6" xfId="49571"/>
    <cellStyle name="注释 4 2 2 4 2 3 6 2" xfId="49572"/>
    <cellStyle name="注释 4 2 2 4 2 3 6 3" xfId="49573"/>
    <cellStyle name="注释 4 2 2 4 2 3 7" xfId="49574"/>
    <cellStyle name="注释 4 2 2 4 2 3 8" xfId="49575"/>
    <cellStyle name="注释 4 2 2 4 2 4" xfId="49576"/>
    <cellStyle name="注释 4 2 2 4 2 4 2" xfId="49577"/>
    <cellStyle name="注释 4 2 2 4 2 4 2 2" xfId="49578"/>
    <cellStyle name="注释 4 2 2 4 2 4 2 2 2" xfId="49579"/>
    <cellStyle name="注释 4 2 2 4 2 4 2 2 3" xfId="49580"/>
    <cellStyle name="注释 4 2 2 4 2 4 2 3" xfId="49581"/>
    <cellStyle name="注释 4 2 2 4 2 4 2 4" xfId="49582"/>
    <cellStyle name="注释 4 2 2 4 2 4 3" xfId="49583"/>
    <cellStyle name="注释 4 2 2 4 2 4 3 2" xfId="49584"/>
    <cellStyle name="注释 4 2 2 4 2 4 3 2 2" xfId="49585"/>
    <cellStyle name="注释 4 2 2 4 2 4 3 2 3" xfId="49586"/>
    <cellStyle name="注释 4 2 2 4 2 4 3 3" xfId="49587"/>
    <cellStyle name="注释 4 2 2 4 2 4 3 4" xfId="49588"/>
    <cellStyle name="注释 4 2 2 4 2 4 4" xfId="49589"/>
    <cellStyle name="注释 4 2 2 4 2 4 4 2" xfId="49590"/>
    <cellStyle name="注释 4 2 2 4 2 4 4 2 2" xfId="49591"/>
    <cellStyle name="注释 4 2 2 4 2 4 4 2 3" xfId="49592"/>
    <cellStyle name="注释 4 2 2 4 2 4 4 3" xfId="49593"/>
    <cellStyle name="注释 4 2 2 4 2 4 4 4" xfId="49594"/>
    <cellStyle name="注释 4 2 2 4 2 4 5" xfId="49595"/>
    <cellStyle name="注释 4 2 2 4 2 4 5 2" xfId="49596"/>
    <cellStyle name="注释 4 2 2 4 2 4 5 3" xfId="49597"/>
    <cellStyle name="注释 4 2 2 4 2 4 6" xfId="49598"/>
    <cellStyle name="注释 4 2 2 4 2 4 6 2" xfId="49599"/>
    <cellStyle name="注释 4 2 2 4 2 4 6 3" xfId="49600"/>
    <cellStyle name="注释 4 2 2 4 2 4 7" xfId="49601"/>
    <cellStyle name="注释 4 2 2 4 2 4 8" xfId="49602"/>
    <cellStyle name="注释 4 2 2 4 2 5" xfId="49603"/>
    <cellStyle name="注释 4 2 2 4 2 5 2" xfId="49604"/>
    <cellStyle name="注释 4 2 2 4 2 5 2 2" xfId="49605"/>
    <cellStyle name="注释 4 2 2 4 2 5 2 3" xfId="49606"/>
    <cellStyle name="注释 4 2 2 4 2 5 3" xfId="49607"/>
    <cellStyle name="注释 4 2 2 4 2 5 4" xfId="49608"/>
    <cellStyle name="注释 4 2 2 4 2 6" xfId="49609"/>
    <cellStyle name="注释 4 2 2 4 2 6 2" xfId="49610"/>
    <cellStyle name="注释 4 2 2 4 2 6 3" xfId="49611"/>
    <cellStyle name="注释 4 2 2 4 2 7" xfId="49612"/>
    <cellStyle name="注释 4 2 2 4 2 7 2" xfId="49613"/>
    <cellStyle name="注释 4 2 2 4 2 7 3" xfId="49614"/>
    <cellStyle name="注释 4 2 2 4 2 8" xfId="49615"/>
    <cellStyle name="注释 4 2 2 4 2 9" xfId="49616"/>
    <cellStyle name="注释 4 2 2 4 3" xfId="49617"/>
    <cellStyle name="注释 4 2 2 4 3 2" xfId="49618"/>
    <cellStyle name="注释 4 2 2 4 3 2 2" xfId="49619"/>
    <cellStyle name="注释 4 2 2 4 3 2 2 2" xfId="49620"/>
    <cellStyle name="注释 4 2 2 4 3 2 2 3" xfId="49621"/>
    <cellStyle name="注释 4 2 2 4 3 2 3" xfId="49622"/>
    <cellStyle name="注释 4 2 2 4 3 2 4" xfId="49623"/>
    <cellStyle name="注释 4 2 2 4 3 3" xfId="49624"/>
    <cellStyle name="注释 4 2 2 4 3 3 2" xfId="49625"/>
    <cellStyle name="注释 4 2 2 4 3 3 2 2" xfId="49626"/>
    <cellStyle name="注释 4 2 2 4 3 3 2 3" xfId="49627"/>
    <cellStyle name="注释 4 2 2 4 3 3 3" xfId="49628"/>
    <cellStyle name="注释 4 2 2 4 3 3 4" xfId="49629"/>
    <cellStyle name="注释 4 2 2 4 3 4" xfId="49630"/>
    <cellStyle name="注释 4 2 2 4 3 4 2" xfId="49631"/>
    <cellStyle name="注释 4 2 2 4 3 4 2 2" xfId="49632"/>
    <cellStyle name="注释 4 2 2 4 3 4 2 3" xfId="49633"/>
    <cellStyle name="注释 4 2 2 4 3 4 3" xfId="49634"/>
    <cellStyle name="注释 4 2 2 4 3 4 4" xfId="49635"/>
    <cellStyle name="注释 4 2 2 4 3 5" xfId="49636"/>
    <cellStyle name="注释 4 2 2 4 3 5 2" xfId="49637"/>
    <cellStyle name="注释 4 2 2 4 3 5 3" xfId="49638"/>
    <cellStyle name="注释 4 2 2 4 3 6" xfId="49639"/>
    <cellStyle name="注释 4 2 2 4 3 6 2" xfId="49640"/>
    <cellStyle name="注释 4 2 2 4 3 6 3" xfId="49641"/>
    <cellStyle name="注释 4 2 2 4 3 7" xfId="49642"/>
    <cellStyle name="注释 4 2 2 4 3 8" xfId="49643"/>
    <cellStyle name="注释 4 2 2 4 4" xfId="49644"/>
    <cellStyle name="注释 4 2 2 4 4 2" xfId="49645"/>
    <cellStyle name="注释 4 2 2 4 4 2 2" xfId="49646"/>
    <cellStyle name="注释 4 2 2 4 4 2 2 2" xfId="49647"/>
    <cellStyle name="注释 4 2 2 4 4 2 2 3" xfId="49648"/>
    <cellStyle name="注释 4 2 2 4 4 2 3" xfId="49649"/>
    <cellStyle name="注释 4 2 2 4 4 2 4" xfId="49650"/>
    <cellStyle name="注释 4 2 2 4 4 3" xfId="49651"/>
    <cellStyle name="注释 4 2 2 4 4 3 2" xfId="49652"/>
    <cellStyle name="注释 4 2 2 4 4 3 2 2" xfId="49653"/>
    <cellStyle name="注释 4 2 2 4 4 3 2 3" xfId="49654"/>
    <cellStyle name="注释 4 2 2 4 4 3 3" xfId="49655"/>
    <cellStyle name="注释 4 2 2 4 4 3 4" xfId="49656"/>
    <cellStyle name="注释 4 2 2 4 4 4" xfId="49657"/>
    <cellStyle name="注释 4 2 2 4 4 4 2" xfId="49658"/>
    <cellStyle name="注释 4 2 2 4 4 4 2 2" xfId="49659"/>
    <cellStyle name="注释 4 2 2 4 4 4 2 3" xfId="49660"/>
    <cellStyle name="注释 4 2 2 4 4 4 3" xfId="49661"/>
    <cellStyle name="注释 4 2 2 4 4 4 4" xfId="49662"/>
    <cellStyle name="注释 4 2 2 4 4 5" xfId="49663"/>
    <cellStyle name="注释 4 2 2 4 4 5 2" xfId="49664"/>
    <cellStyle name="注释 4 2 2 4 4 5 3" xfId="49665"/>
    <cellStyle name="注释 4 2 2 4 4 6" xfId="49666"/>
    <cellStyle name="注释 4 2 2 4 4 6 2" xfId="49667"/>
    <cellStyle name="注释 4 2 2 4 4 6 3" xfId="49668"/>
    <cellStyle name="注释 4 2 2 4 4 7" xfId="49669"/>
    <cellStyle name="注释 4 2 2 4 4 8" xfId="49670"/>
    <cellStyle name="注释 4 2 2 4 5" xfId="49671"/>
    <cellStyle name="注释 4 2 2 4 5 2" xfId="49672"/>
    <cellStyle name="注释 4 2 2 4 5 2 2" xfId="49673"/>
    <cellStyle name="注释 4 2 2 4 5 2 2 2" xfId="49674"/>
    <cellStyle name="注释 4 2 2 4 5 2 2 3" xfId="49675"/>
    <cellStyle name="注释 4 2 2 4 5 2 3" xfId="49676"/>
    <cellStyle name="注释 4 2 2 4 5 2 4" xfId="49677"/>
    <cellStyle name="注释 4 2 2 4 5 3" xfId="49678"/>
    <cellStyle name="注释 4 2 2 4 5 3 2" xfId="49679"/>
    <cellStyle name="注释 4 2 2 4 5 3 2 2" xfId="49680"/>
    <cellStyle name="注释 4 2 2 4 5 3 2 3" xfId="49681"/>
    <cellStyle name="注释 4 2 2 4 5 3 3" xfId="49682"/>
    <cellStyle name="注释 4 2 2 4 5 3 4" xfId="49683"/>
    <cellStyle name="注释 4 2 2 4 5 4" xfId="49684"/>
    <cellStyle name="注释 4 2 2 4 5 4 2" xfId="49685"/>
    <cellStyle name="注释 4 2 2 4 5 4 2 2" xfId="49686"/>
    <cellStyle name="注释 4 2 2 4 5 4 2 3" xfId="49687"/>
    <cellStyle name="注释 4 2 2 4 5 4 3" xfId="49688"/>
    <cellStyle name="注释 4 2 2 4 5 4 4" xfId="49689"/>
    <cellStyle name="注释 4 2 2 4 5 5" xfId="49690"/>
    <cellStyle name="注释 4 2 2 4 5 5 2" xfId="49691"/>
    <cellStyle name="注释 4 2 2 4 5 5 3" xfId="49692"/>
    <cellStyle name="注释 4 2 2 4 5 6" xfId="49693"/>
    <cellStyle name="注释 4 2 2 4 5 6 2" xfId="49694"/>
    <cellStyle name="注释 4 2 2 4 5 6 3" xfId="49695"/>
    <cellStyle name="注释 4 2 2 4 5 7" xfId="49696"/>
    <cellStyle name="注释 4 2 2 4 5 8" xfId="49697"/>
    <cellStyle name="注释 4 2 2 4 6" xfId="49698"/>
    <cellStyle name="注释 4 2 2 4 6 2" xfId="49699"/>
    <cellStyle name="注释 4 2 2 4 6 2 2" xfId="49700"/>
    <cellStyle name="注释 4 2 2 4 6 2 3" xfId="49701"/>
    <cellStyle name="注释 4 2 2 4 6 3" xfId="49702"/>
    <cellStyle name="注释 4 2 2 4 6 4" xfId="49703"/>
    <cellStyle name="注释 4 2 2 4 7" xfId="49704"/>
    <cellStyle name="注释 4 2 2 4 8" xfId="49705"/>
    <cellStyle name="注释 4 2 2 5" xfId="49706"/>
    <cellStyle name="注释 4 2 2 5 2" xfId="49707"/>
    <cellStyle name="注释 4 2 2 5 2 2" xfId="49708"/>
    <cellStyle name="注释 4 2 2 5 2 2 2" xfId="49709"/>
    <cellStyle name="注释 4 2 2 5 2 2 2 2" xfId="49710"/>
    <cellStyle name="注释 4 2 2 5 2 2 2 3" xfId="49711"/>
    <cellStyle name="注释 4 2 2 5 2 2 3" xfId="49712"/>
    <cellStyle name="注释 4 2 2 5 2 2 4" xfId="49713"/>
    <cellStyle name="注释 4 2 2 5 2 3" xfId="49714"/>
    <cellStyle name="注释 4 2 2 5 2 3 2" xfId="49715"/>
    <cellStyle name="注释 4 2 2 5 2 3 2 2" xfId="49716"/>
    <cellStyle name="注释 4 2 2 5 2 3 2 3" xfId="49717"/>
    <cellStyle name="注释 4 2 2 5 2 3 3" xfId="49718"/>
    <cellStyle name="注释 4 2 2 5 2 3 4" xfId="49719"/>
    <cellStyle name="注释 4 2 2 5 2 4" xfId="49720"/>
    <cellStyle name="注释 4 2 2 5 2 4 2" xfId="49721"/>
    <cellStyle name="注释 4 2 2 5 2 4 2 2" xfId="49722"/>
    <cellStyle name="注释 4 2 2 5 2 4 2 3" xfId="49723"/>
    <cellStyle name="注释 4 2 2 5 2 4 3" xfId="49724"/>
    <cellStyle name="注释 4 2 2 5 2 4 4" xfId="49725"/>
    <cellStyle name="注释 4 2 2 5 2 5" xfId="49726"/>
    <cellStyle name="注释 4 2 2 5 2 5 2" xfId="49727"/>
    <cellStyle name="注释 4 2 2 5 2 5 3" xfId="49728"/>
    <cellStyle name="注释 4 2 2 5 2 6" xfId="49729"/>
    <cellStyle name="注释 4 2 2 5 2 6 2" xfId="49730"/>
    <cellStyle name="注释 4 2 2 5 2 6 3" xfId="49731"/>
    <cellStyle name="注释 4 2 2 5 2 7" xfId="49732"/>
    <cellStyle name="注释 4 2 2 5 2 8" xfId="49733"/>
    <cellStyle name="注释 4 2 2 5 3" xfId="49734"/>
    <cellStyle name="注释 4 2 2 5 3 2" xfId="49735"/>
    <cellStyle name="注释 4 2 2 5 3 2 2" xfId="49736"/>
    <cellStyle name="注释 4 2 2 5 3 2 2 2" xfId="49737"/>
    <cellStyle name="注释 4 2 2 5 3 2 2 3" xfId="49738"/>
    <cellStyle name="注释 4 2 2 5 3 2 3" xfId="49739"/>
    <cellStyle name="注释 4 2 2 5 3 2 4" xfId="49740"/>
    <cellStyle name="注释 4 2 2 5 3 3" xfId="49741"/>
    <cellStyle name="注释 4 2 2 5 3 3 2" xfId="49742"/>
    <cellStyle name="注释 4 2 2 5 3 3 2 2" xfId="49743"/>
    <cellStyle name="注释 4 2 2 5 3 3 2 3" xfId="49744"/>
    <cellStyle name="注释 4 2 2 5 3 3 3" xfId="49745"/>
    <cellStyle name="注释 4 2 2 5 3 3 4" xfId="49746"/>
    <cellStyle name="注释 4 2 2 5 3 4" xfId="49747"/>
    <cellStyle name="注释 4 2 2 5 3 4 2" xfId="49748"/>
    <cellStyle name="注释 4 2 2 5 3 4 2 2" xfId="49749"/>
    <cellStyle name="注释 4 2 2 5 3 4 2 3" xfId="49750"/>
    <cellStyle name="注释 4 2 2 5 3 4 3" xfId="49751"/>
    <cellStyle name="注释 4 2 2 5 3 4 4" xfId="49752"/>
    <cellStyle name="注释 4 2 2 5 3 5" xfId="49753"/>
    <cellStyle name="注释 4 2 2 5 3 5 2" xfId="49754"/>
    <cellStyle name="注释 4 2 2 5 3 5 3" xfId="49755"/>
    <cellStyle name="注释 4 2 2 5 3 6" xfId="49756"/>
    <cellStyle name="注释 4 2 2 5 3 6 2" xfId="49757"/>
    <cellStyle name="注释 4 2 2 5 3 6 3" xfId="49758"/>
    <cellStyle name="注释 4 2 2 5 3 7" xfId="49759"/>
    <cellStyle name="注释 4 2 2 5 3 8" xfId="49760"/>
    <cellStyle name="注释 4 2 2 5 4" xfId="49761"/>
    <cellStyle name="注释 4 2 2 5 4 2" xfId="49762"/>
    <cellStyle name="注释 4 2 2 5 4 2 2" xfId="49763"/>
    <cellStyle name="注释 4 2 2 5 4 2 2 2" xfId="49764"/>
    <cellStyle name="注释 4 2 2 5 4 2 2 3" xfId="49765"/>
    <cellStyle name="注释 4 2 2 5 4 2 3" xfId="49766"/>
    <cellStyle name="注释 4 2 2 5 4 2 4" xfId="49767"/>
    <cellStyle name="注释 4 2 2 5 4 3" xfId="49768"/>
    <cellStyle name="注释 4 2 2 5 4 3 2" xfId="49769"/>
    <cellStyle name="注释 4 2 2 5 4 3 2 2" xfId="49770"/>
    <cellStyle name="注释 4 2 2 5 4 3 2 3" xfId="49771"/>
    <cellStyle name="注释 4 2 2 5 4 3 3" xfId="49772"/>
    <cellStyle name="注释 4 2 2 5 4 3 4" xfId="49773"/>
    <cellStyle name="注释 4 2 2 5 4 4" xfId="49774"/>
    <cellStyle name="注释 4 2 2 5 4 4 2" xfId="49775"/>
    <cellStyle name="注释 4 2 2 5 4 4 2 2" xfId="49776"/>
    <cellStyle name="注释 4 2 2 5 4 4 2 3" xfId="49777"/>
    <cellStyle name="注释 4 2 2 5 4 4 3" xfId="49778"/>
    <cellStyle name="注释 4 2 2 5 4 4 4" xfId="49779"/>
    <cellStyle name="注释 4 2 2 5 4 5" xfId="49780"/>
    <cellStyle name="注释 4 2 2 5 4 5 2" xfId="49781"/>
    <cellStyle name="注释 4 2 2 5 4 5 3" xfId="49782"/>
    <cellStyle name="注释 4 2 2 5 4 6" xfId="49783"/>
    <cellStyle name="注释 4 2 2 5 4 6 2" xfId="49784"/>
    <cellStyle name="注释 4 2 2 5 4 6 3" xfId="49785"/>
    <cellStyle name="注释 4 2 2 5 4 7" xfId="49786"/>
    <cellStyle name="注释 4 2 2 5 4 8" xfId="49787"/>
    <cellStyle name="注释 4 2 2 5 5" xfId="49788"/>
    <cellStyle name="注释 4 2 2 5 5 2" xfId="49789"/>
    <cellStyle name="注释 4 2 2 5 5 2 2" xfId="49790"/>
    <cellStyle name="注释 4 2 2 5 5 2 3" xfId="49791"/>
    <cellStyle name="注释 4 2 2 5 5 3" xfId="49792"/>
    <cellStyle name="注释 4 2 2 5 5 4" xfId="49793"/>
    <cellStyle name="注释 4 2 2 5 6" xfId="49794"/>
    <cellStyle name="注释 4 2 2 5 6 2" xfId="49795"/>
    <cellStyle name="注释 4 2 2 5 6 3" xfId="49796"/>
    <cellStyle name="注释 4 2 2 5 7" xfId="49797"/>
    <cellStyle name="注释 4 2 2 5 7 2" xfId="49798"/>
    <cellStyle name="注释 4 2 2 5 7 3" xfId="49799"/>
    <cellStyle name="注释 4 2 2 5 8" xfId="49800"/>
    <cellStyle name="注释 4 2 2 5 9" xfId="49801"/>
    <cellStyle name="注释 4 2 2 6" xfId="49802"/>
    <cellStyle name="注释 4 2 2 6 2" xfId="49803"/>
    <cellStyle name="注释 4 2 2 6 2 2" xfId="49804"/>
    <cellStyle name="注释 4 2 2 6 2 2 2" xfId="49805"/>
    <cellStyle name="注释 4 2 2 6 2 2 3" xfId="49806"/>
    <cellStyle name="注释 4 2 2 6 2 3" xfId="49807"/>
    <cellStyle name="注释 4 2 2 6 2 4" xfId="49808"/>
    <cellStyle name="注释 4 2 2 6 3" xfId="49809"/>
    <cellStyle name="注释 4 2 2 6 3 2" xfId="49810"/>
    <cellStyle name="注释 4 2 2 6 3 2 2" xfId="49811"/>
    <cellStyle name="注释 4 2 2 6 3 2 3" xfId="49812"/>
    <cellStyle name="注释 4 2 2 6 3 3" xfId="49813"/>
    <cellStyle name="注释 4 2 2 6 3 4" xfId="49814"/>
    <cellStyle name="注释 4 2 2 6 4" xfId="49815"/>
    <cellStyle name="注释 4 2 2 6 4 2" xfId="49816"/>
    <cellStyle name="注释 4 2 2 6 4 2 2" xfId="49817"/>
    <cellStyle name="注释 4 2 2 6 4 2 3" xfId="49818"/>
    <cellStyle name="注释 4 2 2 6 4 3" xfId="49819"/>
    <cellStyle name="注释 4 2 2 6 4 4" xfId="49820"/>
    <cellStyle name="注释 4 2 2 6 5" xfId="49821"/>
    <cellStyle name="注释 4 2 2 6 5 2" xfId="49822"/>
    <cellStyle name="注释 4 2 2 6 5 3" xfId="49823"/>
    <cellStyle name="注释 4 2 2 6 6" xfId="49824"/>
    <cellStyle name="注释 4 2 2 6 6 2" xfId="49825"/>
    <cellStyle name="注释 4 2 2 6 6 3" xfId="49826"/>
    <cellStyle name="注释 4 2 2 6 7" xfId="49827"/>
    <cellStyle name="注释 4 2 2 6 8" xfId="49828"/>
    <cellStyle name="注释 4 2 2 7" xfId="49829"/>
    <cellStyle name="注释 4 2 2 7 2" xfId="49830"/>
    <cellStyle name="注释 4 2 2 7 2 2" xfId="49831"/>
    <cellStyle name="注释 4 2 2 7 2 2 2" xfId="49832"/>
    <cellStyle name="注释 4 2 2 7 2 2 3" xfId="49833"/>
    <cellStyle name="注释 4 2 2 7 2 3" xfId="49834"/>
    <cellStyle name="注释 4 2 2 7 2 4" xfId="49835"/>
    <cellStyle name="注释 4 2 2 7 3" xfId="49836"/>
    <cellStyle name="注释 4 2 2 7 3 2" xfId="49837"/>
    <cellStyle name="注释 4 2 2 7 3 2 2" xfId="49838"/>
    <cellStyle name="注释 4 2 2 7 3 2 3" xfId="49839"/>
    <cellStyle name="注释 4 2 2 7 3 3" xfId="49840"/>
    <cellStyle name="注释 4 2 2 7 3 4" xfId="49841"/>
    <cellStyle name="注释 4 2 2 7 4" xfId="49842"/>
    <cellStyle name="注释 4 2 2 7 4 2" xfId="49843"/>
    <cellStyle name="注释 4 2 2 7 4 2 2" xfId="49844"/>
    <cellStyle name="注释 4 2 2 7 4 2 3" xfId="49845"/>
    <cellStyle name="注释 4 2 2 7 4 3" xfId="49846"/>
    <cellStyle name="注释 4 2 2 7 4 4" xfId="49847"/>
    <cellStyle name="注释 4 2 2 7 5" xfId="49848"/>
    <cellStyle name="注释 4 2 2 7 5 2" xfId="49849"/>
    <cellStyle name="注释 4 2 2 7 5 3" xfId="49850"/>
    <cellStyle name="注释 4 2 2 7 6" xfId="49851"/>
    <cellStyle name="注释 4 2 2 7 6 2" xfId="49852"/>
    <cellStyle name="注释 4 2 2 7 6 3" xfId="49853"/>
    <cellStyle name="注释 4 2 2 7 7" xfId="49854"/>
    <cellStyle name="注释 4 2 2 7 8" xfId="49855"/>
    <cellStyle name="注释 4 2 2 8" xfId="49856"/>
    <cellStyle name="注释 4 2 2 8 2" xfId="49857"/>
    <cellStyle name="注释 4 2 2 8 2 2" xfId="49858"/>
    <cellStyle name="注释 4 2 2 8 2 2 2" xfId="49859"/>
    <cellStyle name="注释 4 2 2 8 2 2 3" xfId="49860"/>
    <cellStyle name="注释 4 2 2 8 2 3" xfId="49861"/>
    <cellStyle name="注释 4 2 2 8 2 4" xfId="49862"/>
    <cellStyle name="注释 4 2 2 8 3" xfId="49863"/>
    <cellStyle name="注释 4 2 2 8 3 2" xfId="49864"/>
    <cellStyle name="注释 4 2 2 8 3 2 2" xfId="49865"/>
    <cellStyle name="注释 4 2 2 8 3 2 3" xfId="49866"/>
    <cellStyle name="注释 4 2 2 8 3 3" xfId="49867"/>
    <cellStyle name="注释 4 2 2 8 3 4" xfId="49868"/>
    <cellStyle name="注释 4 2 2 8 4" xfId="49869"/>
    <cellStyle name="注释 4 2 2 8 4 2" xfId="49870"/>
    <cellStyle name="注释 4 2 2 8 4 2 2" xfId="49871"/>
    <cellStyle name="注释 4 2 2 8 4 2 3" xfId="49872"/>
    <cellStyle name="注释 4 2 2 8 4 3" xfId="49873"/>
    <cellStyle name="注释 4 2 2 8 4 4" xfId="49874"/>
    <cellStyle name="注释 4 2 2 8 5" xfId="49875"/>
    <cellStyle name="注释 4 2 2 8 5 2" xfId="49876"/>
    <cellStyle name="注释 4 2 2 8 5 3" xfId="49877"/>
    <cellStyle name="注释 4 2 2 8 6" xfId="49878"/>
    <cellStyle name="注释 4 2 2 8 6 2" xfId="49879"/>
    <cellStyle name="注释 4 2 2 8 6 3" xfId="49880"/>
    <cellStyle name="注释 4 2 2 8 7" xfId="49881"/>
    <cellStyle name="注释 4 2 2 8 8" xfId="49882"/>
    <cellStyle name="注释 4 2 2 9" xfId="49883"/>
    <cellStyle name="注释 4 2 2 9 2" xfId="49884"/>
    <cellStyle name="注释 4 2 2 9 2 2" xfId="49885"/>
    <cellStyle name="注释 4 2 2 9 2 3" xfId="49886"/>
    <cellStyle name="注释 4 2 2 9 3" xfId="49887"/>
    <cellStyle name="注释 4 2 2 9 4" xfId="49888"/>
    <cellStyle name="注释 4 2 3" xfId="49889"/>
    <cellStyle name="注释 4 2 3 2" xfId="49890"/>
    <cellStyle name="注释 4 2 3 2 2" xfId="49891"/>
    <cellStyle name="注释 4 2 3 2 2 2" xfId="49892"/>
    <cellStyle name="注释 4 2 3 2 2 2 2" xfId="49893"/>
    <cellStyle name="注释 4 2 3 2 2 2 2 2" xfId="49894"/>
    <cellStyle name="注释 4 2 3 2 2 2 2 3" xfId="49895"/>
    <cellStyle name="注释 4 2 3 2 2 2 3" xfId="49896"/>
    <cellStyle name="注释 4 2 3 2 2 2 4" xfId="49897"/>
    <cellStyle name="注释 4 2 3 2 2 3" xfId="49898"/>
    <cellStyle name="注释 4 2 3 2 2 3 2" xfId="49899"/>
    <cellStyle name="注释 4 2 3 2 2 3 2 2" xfId="49900"/>
    <cellStyle name="注释 4 2 3 2 2 3 2 3" xfId="49901"/>
    <cellStyle name="注释 4 2 3 2 2 3 3" xfId="49902"/>
    <cellStyle name="注释 4 2 3 2 2 3 4" xfId="49903"/>
    <cellStyle name="注释 4 2 3 2 2 4" xfId="49904"/>
    <cellStyle name="注释 4 2 3 2 2 4 2" xfId="49905"/>
    <cellStyle name="注释 4 2 3 2 2 4 2 2" xfId="49906"/>
    <cellStyle name="注释 4 2 3 2 2 4 2 3" xfId="49907"/>
    <cellStyle name="注释 4 2 3 2 2 4 3" xfId="49908"/>
    <cellStyle name="注释 4 2 3 2 2 4 4" xfId="49909"/>
    <cellStyle name="注释 4 2 3 2 2 5" xfId="49910"/>
    <cellStyle name="注释 4 2 3 2 2 5 2" xfId="49911"/>
    <cellStyle name="注释 4 2 3 2 2 5 3" xfId="49912"/>
    <cellStyle name="注释 4 2 3 2 2 6" xfId="49913"/>
    <cellStyle name="注释 4 2 3 2 2 6 2" xfId="49914"/>
    <cellStyle name="注释 4 2 3 2 2 6 3" xfId="49915"/>
    <cellStyle name="注释 4 2 3 2 2 7" xfId="49916"/>
    <cellStyle name="注释 4 2 3 2 2 8" xfId="49917"/>
    <cellStyle name="注释 4 2 3 2 3" xfId="49918"/>
    <cellStyle name="注释 4 2 3 2 3 2" xfId="49919"/>
    <cellStyle name="注释 4 2 3 2 3 2 2" xfId="49920"/>
    <cellStyle name="注释 4 2 3 2 3 2 2 2" xfId="49921"/>
    <cellStyle name="注释 4 2 3 2 3 2 2 3" xfId="49922"/>
    <cellStyle name="注释 4 2 3 2 3 2 3" xfId="49923"/>
    <cellStyle name="注释 4 2 3 2 3 2 4" xfId="49924"/>
    <cellStyle name="注释 4 2 3 2 3 3" xfId="49925"/>
    <cellStyle name="注释 4 2 3 2 3 3 2" xfId="49926"/>
    <cellStyle name="注释 4 2 3 2 3 3 2 2" xfId="49927"/>
    <cellStyle name="注释 4 2 3 2 3 3 2 3" xfId="49928"/>
    <cellStyle name="注释 4 2 3 2 3 3 3" xfId="49929"/>
    <cellStyle name="注释 4 2 3 2 3 3 4" xfId="49930"/>
    <cellStyle name="注释 4 2 3 2 3 4" xfId="49931"/>
    <cellStyle name="注释 4 2 3 2 3 4 2" xfId="49932"/>
    <cellStyle name="注释 4 2 3 2 3 4 2 2" xfId="49933"/>
    <cellStyle name="注释 4 2 3 2 3 4 2 3" xfId="49934"/>
    <cellStyle name="注释 4 2 3 2 3 4 3" xfId="49935"/>
    <cellStyle name="注释 4 2 3 2 3 4 4" xfId="49936"/>
    <cellStyle name="注释 4 2 3 2 3 5" xfId="49937"/>
    <cellStyle name="注释 4 2 3 2 3 5 2" xfId="49938"/>
    <cellStyle name="注释 4 2 3 2 3 5 3" xfId="49939"/>
    <cellStyle name="注释 4 2 3 2 3 6" xfId="49940"/>
    <cellStyle name="注释 4 2 3 2 3 6 2" xfId="49941"/>
    <cellStyle name="注释 4 2 3 2 3 6 3" xfId="49942"/>
    <cellStyle name="注释 4 2 3 2 3 7" xfId="49943"/>
    <cellStyle name="注释 4 2 3 2 3 8" xfId="49944"/>
    <cellStyle name="注释 4 2 3 2 4" xfId="49945"/>
    <cellStyle name="注释 4 2 3 2 4 2" xfId="49946"/>
    <cellStyle name="注释 4 2 3 2 4 2 2" xfId="49947"/>
    <cellStyle name="注释 4 2 3 2 4 2 2 2" xfId="49948"/>
    <cellStyle name="注释 4 2 3 2 4 2 2 3" xfId="49949"/>
    <cellStyle name="注释 4 2 3 2 4 2 3" xfId="49950"/>
    <cellStyle name="注释 4 2 3 2 4 2 4" xfId="49951"/>
    <cellStyle name="注释 4 2 3 2 4 3" xfId="49952"/>
    <cellStyle name="注释 4 2 3 2 4 3 2" xfId="49953"/>
    <cellStyle name="注释 4 2 3 2 4 3 2 2" xfId="49954"/>
    <cellStyle name="注释 4 2 3 2 4 3 2 3" xfId="49955"/>
    <cellStyle name="注释 4 2 3 2 4 3 3" xfId="49956"/>
    <cellStyle name="注释 4 2 3 2 4 3 4" xfId="49957"/>
    <cellStyle name="注释 4 2 3 2 4 4" xfId="49958"/>
    <cellStyle name="注释 4 2 3 2 4 4 2" xfId="49959"/>
    <cellStyle name="注释 4 2 3 2 4 4 2 2" xfId="49960"/>
    <cellStyle name="注释 4 2 3 2 4 4 2 3" xfId="49961"/>
    <cellStyle name="注释 4 2 3 2 4 4 3" xfId="49962"/>
    <cellStyle name="注释 4 2 3 2 4 4 4" xfId="49963"/>
    <cellStyle name="注释 4 2 3 2 4 5" xfId="49964"/>
    <cellStyle name="注释 4 2 3 2 4 5 2" xfId="49965"/>
    <cellStyle name="注释 4 2 3 2 4 5 3" xfId="49966"/>
    <cellStyle name="注释 4 2 3 2 4 6" xfId="49967"/>
    <cellStyle name="注释 4 2 3 2 4 6 2" xfId="49968"/>
    <cellStyle name="注释 4 2 3 2 4 6 3" xfId="49969"/>
    <cellStyle name="注释 4 2 3 2 4 7" xfId="49970"/>
    <cellStyle name="注释 4 2 3 2 4 8" xfId="49971"/>
    <cellStyle name="注释 4 2 3 2 5" xfId="49972"/>
    <cellStyle name="注释 4 2 3 2 5 2" xfId="49973"/>
    <cellStyle name="注释 4 2 3 2 5 2 2" xfId="49974"/>
    <cellStyle name="注释 4 2 3 2 5 2 3" xfId="49975"/>
    <cellStyle name="注释 4 2 3 2 5 3" xfId="49976"/>
    <cellStyle name="注释 4 2 3 2 5 4" xfId="49977"/>
    <cellStyle name="注释 4 2 3 2 6" xfId="49978"/>
    <cellStyle name="注释 4 2 3 2 6 2" xfId="49979"/>
    <cellStyle name="注释 4 2 3 2 6 3" xfId="49980"/>
    <cellStyle name="注释 4 2 3 2 7" xfId="49981"/>
    <cellStyle name="注释 4 2 3 2 7 2" xfId="49982"/>
    <cellStyle name="注释 4 2 3 2 7 3" xfId="49983"/>
    <cellStyle name="注释 4 2 3 2 8" xfId="49984"/>
    <cellStyle name="注释 4 2 3 2 9" xfId="49985"/>
    <cellStyle name="注释 4 2 3 3" xfId="49986"/>
    <cellStyle name="注释 4 2 3 3 2" xfId="49987"/>
    <cellStyle name="注释 4 2 3 3 2 2" xfId="49988"/>
    <cellStyle name="注释 4 2 3 3 2 2 2" xfId="49989"/>
    <cellStyle name="注释 4 2 3 3 2 2 3" xfId="49990"/>
    <cellStyle name="注释 4 2 3 3 2 3" xfId="49991"/>
    <cellStyle name="注释 4 2 3 3 2 4" xfId="49992"/>
    <cellStyle name="注释 4 2 3 3 3" xfId="49993"/>
    <cellStyle name="注释 4 2 3 3 3 2" xfId="49994"/>
    <cellStyle name="注释 4 2 3 3 3 2 2" xfId="49995"/>
    <cellStyle name="注释 4 2 3 3 3 2 3" xfId="49996"/>
    <cellStyle name="注释 4 2 3 3 3 3" xfId="49997"/>
    <cellStyle name="注释 4 2 3 3 3 4" xfId="49998"/>
    <cellStyle name="注释 4 2 3 3 4" xfId="49999"/>
    <cellStyle name="注释 4 2 3 3 4 2" xfId="50000"/>
    <cellStyle name="注释 4 2 3 3 4 2 2" xfId="50001"/>
    <cellStyle name="注释 4 2 3 3 4 2 3" xfId="50002"/>
    <cellStyle name="注释 4 2 3 3 4 3" xfId="50003"/>
    <cellStyle name="注释 4 2 3 3 4 4" xfId="50004"/>
    <cellStyle name="注释 4 2 3 3 5" xfId="50005"/>
    <cellStyle name="注释 4 2 3 3 5 2" xfId="50006"/>
    <cellStyle name="注释 4 2 3 3 5 3" xfId="50007"/>
    <cellStyle name="注释 4 2 3 3 6" xfId="50008"/>
    <cellStyle name="注释 4 2 3 3 6 2" xfId="50009"/>
    <cellStyle name="注释 4 2 3 3 6 3" xfId="50010"/>
    <cellStyle name="注释 4 2 3 3 7" xfId="50011"/>
    <cellStyle name="注释 4 2 3 3 8" xfId="50012"/>
    <cellStyle name="注释 4 2 3 4" xfId="50013"/>
    <cellStyle name="注释 4 2 3 4 2" xfId="50014"/>
    <cellStyle name="注释 4 2 3 4 2 2" xfId="50015"/>
    <cellStyle name="注释 4 2 3 4 2 2 2" xfId="50016"/>
    <cellStyle name="注释 4 2 3 4 2 2 3" xfId="50017"/>
    <cellStyle name="注释 4 2 3 4 2 3" xfId="50018"/>
    <cellStyle name="注释 4 2 3 4 2 4" xfId="50019"/>
    <cellStyle name="注释 4 2 3 4 3" xfId="50020"/>
    <cellStyle name="注释 4 2 3 4 3 2" xfId="50021"/>
    <cellStyle name="注释 4 2 3 4 3 2 2" xfId="50022"/>
    <cellStyle name="注释 4 2 3 4 3 2 3" xfId="50023"/>
    <cellStyle name="注释 4 2 3 4 3 3" xfId="50024"/>
    <cellStyle name="注释 4 2 3 4 3 4" xfId="50025"/>
    <cellStyle name="注释 4 2 3 4 4" xfId="50026"/>
    <cellStyle name="注释 4 2 3 4 4 2" xfId="50027"/>
    <cellStyle name="注释 4 2 3 4 4 2 2" xfId="50028"/>
    <cellStyle name="注释 4 2 3 4 4 2 3" xfId="50029"/>
    <cellStyle name="注释 4 2 3 4 4 3" xfId="50030"/>
    <cellStyle name="注释 4 2 3 4 4 4" xfId="50031"/>
    <cellStyle name="注释 4 2 3 4 5" xfId="50032"/>
    <cellStyle name="注释 4 2 3 4 5 2" xfId="50033"/>
    <cellStyle name="注释 4 2 3 4 5 3" xfId="50034"/>
    <cellStyle name="注释 4 2 3 4 6" xfId="50035"/>
    <cellStyle name="注释 4 2 3 4 6 2" xfId="50036"/>
    <cellStyle name="注释 4 2 3 4 6 3" xfId="50037"/>
    <cellStyle name="注释 4 2 3 4 7" xfId="50038"/>
    <cellStyle name="注释 4 2 3 4 8" xfId="50039"/>
    <cellStyle name="注释 4 2 3 5" xfId="50040"/>
    <cellStyle name="注释 4 2 3 5 2" xfId="50041"/>
    <cellStyle name="注释 4 2 3 5 2 2" xfId="50042"/>
    <cellStyle name="注释 4 2 3 5 2 2 2" xfId="50043"/>
    <cellStyle name="注释 4 2 3 5 2 2 3" xfId="50044"/>
    <cellStyle name="注释 4 2 3 5 2 3" xfId="50045"/>
    <cellStyle name="注释 4 2 3 5 2 4" xfId="50046"/>
    <cellStyle name="注释 4 2 3 5 3" xfId="50047"/>
    <cellStyle name="注释 4 2 3 5 3 2" xfId="50048"/>
    <cellStyle name="注释 4 2 3 5 3 2 2" xfId="50049"/>
    <cellStyle name="注释 4 2 3 5 3 2 3" xfId="50050"/>
    <cellStyle name="注释 4 2 3 5 3 3" xfId="50051"/>
    <cellStyle name="注释 4 2 3 5 3 4" xfId="50052"/>
    <cellStyle name="注释 4 2 3 5 4" xfId="50053"/>
    <cellStyle name="注释 4 2 3 5 4 2" xfId="50054"/>
    <cellStyle name="注释 4 2 3 5 4 2 2" xfId="50055"/>
    <cellStyle name="注释 4 2 3 5 4 2 3" xfId="50056"/>
    <cellStyle name="注释 4 2 3 5 4 3" xfId="50057"/>
    <cellStyle name="注释 4 2 3 5 4 4" xfId="50058"/>
    <cellStyle name="注释 4 2 3 5 5" xfId="50059"/>
    <cellStyle name="注释 4 2 3 5 5 2" xfId="50060"/>
    <cellStyle name="注释 4 2 3 5 5 3" xfId="50061"/>
    <cellStyle name="注释 4 2 3 5 6" xfId="50062"/>
    <cellStyle name="注释 4 2 3 5 6 2" xfId="50063"/>
    <cellStyle name="注释 4 2 3 5 6 3" xfId="50064"/>
    <cellStyle name="注释 4 2 3 5 7" xfId="50065"/>
    <cellStyle name="注释 4 2 3 5 8" xfId="50066"/>
    <cellStyle name="注释 4 2 3 6" xfId="50067"/>
    <cellStyle name="注释 4 2 3 6 2" xfId="50068"/>
    <cellStyle name="注释 4 2 3 6 2 2" xfId="50069"/>
    <cellStyle name="注释 4 2 3 6 2 3" xfId="50070"/>
    <cellStyle name="注释 4 2 3 6 3" xfId="50071"/>
    <cellStyle name="注释 4 2 3 6 4" xfId="50072"/>
    <cellStyle name="注释 4 2 3 7" xfId="50073"/>
    <cellStyle name="注释 4 2 3 7 2" xfId="50074"/>
    <cellStyle name="注释 4 2 3 7 3" xfId="50075"/>
    <cellStyle name="注释 4 2 3 8" xfId="50076"/>
    <cellStyle name="注释 4 2 3 9" xfId="50077"/>
    <cellStyle name="注释 4 2 4" xfId="50078"/>
    <cellStyle name="注释 4 2 4 2" xfId="50079"/>
    <cellStyle name="注释 4 2 4 2 2" xfId="50080"/>
    <cellStyle name="注释 4 2 4 2 2 2" xfId="50081"/>
    <cellStyle name="注释 4 2 4 2 2 2 2" xfId="50082"/>
    <cellStyle name="注释 4 2 4 2 2 2 2 2" xfId="50083"/>
    <cellStyle name="注释 4 2 4 2 2 2 2 3" xfId="50084"/>
    <cellStyle name="注释 4 2 4 2 2 2 3" xfId="50085"/>
    <cellStyle name="注释 4 2 4 2 2 2 4" xfId="50086"/>
    <cellStyle name="注释 4 2 4 2 2 3" xfId="50087"/>
    <cellStyle name="注释 4 2 4 2 2 3 2" xfId="50088"/>
    <cellStyle name="注释 4 2 4 2 2 3 2 2" xfId="50089"/>
    <cellStyle name="注释 4 2 4 2 2 3 2 3" xfId="50090"/>
    <cellStyle name="注释 4 2 4 2 2 3 3" xfId="50091"/>
    <cellStyle name="注释 4 2 4 2 2 3 4" xfId="50092"/>
    <cellStyle name="注释 4 2 4 2 2 4" xfId="50093"/>
    <cellStyle name="注释 4 2 4 2 2 4 2" xfId="50094"/>
    <cellStyle name="注释 4 2 4 2 2 4 2 2" xfId="50095"/>
    <cellStyle name="注释 4 2 4 2 2 4 2 3" xfId="50096"/>
    <cellStyle name="注释 4 2 4 2 2 4 3" xfId="50097"/>
    <cellStyle name="注释 4 2 4 2 2 4 4" xfId="50098"/>
    <cellStyle name="注释 4 2 4 2 2 5" xfId="50099"/>
    <cellStyle name="注释 4 2 4 2 2 5 2" xfId="50100"/>
    <cellStyle name="注释 4 2 4 2 2 5 3" xfId="50101"/>
    <cellStyle name="注释 4 2 4 2 2 6" xfId="50102"/>
    <cellStyle name="注释 4 2 4 2 2 6 2" xfId="50103"/>
    <cellStyle name="注释 4 2 4 2 2 6 3" xfId="50104"/>
    <cellStyle name="注释 4 2 4 2 2 7" xfId="50105"/>
    <cellStyle name="注释 4 2 4 2 2 8" xfId="50106"/>
    <cellStyle name="注释 4 2 4 2 3" xfId="50107"/>
    <cellStyle name="注释 4 2 4 2 3 2" xfId="50108"/>
    <cellStyle name="注释 4 2 4 2 3 2 2" xfId="50109"/>
    <cellStyle name="注释 4 2 4 2 3 2 2 2" xfId="50110"/>
    <cellStyle name="注释 4 2 4 2 3 2 2 3" xfId="50111"/>
    <cellStyle name="注释 4 2 4 2 3 2 3" xfId="50112"/>
    <cellStyle name="注释 4 2 4 2 3 2 4" xfId="50113"/>
    <cellStyle name="注释 4 2 4 2 3 3" xfId="50114"/>
    <cellStyle name="注释 4 2 4 2 3 3 2" xfId="50115"/>
    <cellStyle name="注释 4 2 4 2 3 3 2 2" xfId="50116"/>
    <cellStyle name="注释 4 2 4 2 3 3 2 3" xfId="50117"/>
    <cellStyle name="注释 4 2 4 2 3 3 3" xfId="50118"/>
    <cellStyle name="注释 4 2 4 2 3 3 4" xfId="50119"/>
    <cellStyle name="注释 4 2 4 2 3 4" xfId="50120"/>
    <cellStyle name="注释 4 2 4 2 3 4 2" xfId="50121"/>
    <cellStyle name="注释 4 2 4 2 3 4 2 2" xfId="50122"/>
    <cellStyle name="注释 4 2 4 2 3 4 2 3" xfId="50123"/>
    <cellStyle name="注释 4 2 4 2 3 4 3" xfId="50124"/>
    <cellStyle name="注释 4 2 4 2 3 4 4" xfId="50125"/>
    <cellStyle name="注释 4 2 4 2 3 5" xfId="50126"/>
    <cellStyle name="注释 4 2 4 2 3 5 2" xfId="50127"/>
    <cellStyle name="注释 4 2 4 2 3 5 3" xfId="50128"/>
    <cellStyle name="注释 4 2 4 2 3 6" xfId="50129"/>
    <cellStyle name="注释 4 2 4 2 3 6 2" xfId="50130"/>
    <cellStyle name="注释 4 2 4 2 3 6 3" xfId="50131"/>
    <cellStyle name="注释 4 2 4 2 3 7" xfId="50132"/>
    <cellStyle name="注释 4 2 4 2 3 8" xfId="50133"/>
    <cellStyle name="注释 4 2 4 2 4" xfId="50134"/>
    <cellStyle name="注释 4 2 4 2 4 2" xfId="50135"/>
    <cellStyle name="注释 4 2 4 2 4 2 2" xfId="50136"/>
    <cellStyle name="注释 4 2 4 2 4 2 2 2" xfId="50137"/>
    <cellStyle name="注释 4 2 4 2 4 2 2 3" xfId="50138"/>
    <cellStyle name="注释 4 2 4 2 4 2 3" xfId="50139"/>
    <cellStyle name="注释 4 2 4 2 4 2 4" xfId="50140"/>
    <cellStyle name="注释 4 2 4 2 4 3" xfId="50141"/>
    <cellStyle name="注释 4 2 4 2 4 3 2" xfId="50142"/>
    <cellStyle name="注释 4 2 4 2 4 3 2 2" xfId="50143"/>
    <cellStyle name="注释 4 2 4 2 4 3 2 3" xfId="50144"/>
    <cellStyle name="注释 4 2 4 2 4 3 3" xfId="50145"/>
    <cellStyle name="注释 4 2 4 2 4 3 4" xfId="50146"/>
    <cellStyle name="注释 4 2 4 2 4 4" xfId="50147"/>
    <cellStyle name="注释 4 2 4 2 4 4 2" xfId="50148"/>
    <cellStyle name="注释 4 2 4 2 4 4 2 2" xfId="50149"/>
    <cellStyle name="注释 4 2 4 2 4 4 2 3" xfId="50150"/>
    <cellStyle name="注释 4 2 4 2 4 4 3" xfId="50151"/>
    <cellStyle name="注释 4 2 4 2 4 4 4" xfId="50152"/>
    <cellStyle name="注释 4 2 4 2 4 5" xfId="50153"/>
    <cellStyle name="注释 4 2 4 2 4 5 2" xfId="50154"/>
    <cellStyle name="注释 4 2 4 2 4 5 3" xfId="50155"/>
    <cellStyle name="注释 4 2 4 2 4 6" xfId="50156"/>
    <cellStyle name="注释 4 2 4 2 4 6 2" xfId="50157"/>
    <cellStyle name="注释 4 2 4 2 4 6 3" xfId="50158"/>
    <cellStyle name="注释 4 2 4 2 4 7" xfId="50159"/>
    <cellStyle name="注释 4 2 4 2 4 8" xfId="50160"/>
    <cellStyle name="注释 4 2 4 2 5" xfId="50161"/>
    <cellStyle name="注释 4 2 4 2 5 2" xfId="50162"/>
    <cellStyle name="注释 4 2 4 2 5 2 2" xfId="50163"/>
    <cellStyle name="注释 4 2 4 2 5 2 3" xfId="50164"/>
    <cellStyle name="注释 4 2 4 2 5 3" xfId="50165"/>
    <cellStyle name="注释 4 2 4 2 5 4" xfId="50166"/>
    <cellStyle name="注释 4 2 4 2 6" xfId="50167"/>
    <cellStyle name="注释 4 2 4 2 6 2" xfId="50168"/>
    <cellStyle name="注释 4 2 4 2 6 3" xfId="50169"/>
    <cellStyle name="注释 4 2 4 2 7" xfId="50170"/>
    <cellStyle name="注释 4 2 4 2 7 2" xfId="50171"/>
    <cellStyle name="注释 4 2 4 2 7 3" xfId="50172"/>
    <cellStyle name="注释 4 2 4 2 8" xfId="50173"/>
    <cellStyle name="注释 4 2 4 2 9" xfId="50174"/>
    <cellStyle name="注释 4 2 4 3" xfId="50175"/>
    <cellStyle name="注释 4 2 4 3 2" xfId="50176"/>
    <cellStyle name="注释 4 2 4 3 2 2" xfId="50177"/>
    <cellStyle name="注释 4 2 4 3 2 2 2" xfId="50178"/>
    <cellStyle name="注释 4 2 4 3 2 2 3" xfId="50179"/>
    <cellStyle name="注释 4 2 4 3 2 3" xfId="50180"/>
    <cellStyle name="注释 4 2 4 3 2 4" xfId="50181"/>
    <cellStyle name="注释 4 2 4 3 3" xfId="50182"/>
    <cellStyle name="注释 4 2 4 3 3 2" xfId="50183"/>
    <cellStyle name="注释 4 2 4 3 3 2 2" xfId="50184"/>
    <cellStyle name="注释 4 2 4 3 3 2 3" xfId="50185"/>
    <cellStyle name="注释 4 2 4 3 3 3" xfId="50186"/>
    <cellStyle name="注释 4 2 4 3 3 4" xfId="50187"/>
    <cellStyle name="注释 4 2 4 3 4" xfId="50188"/>
    <cellStyle name="注释 4 2 4 3 4 2" xfId="50189"/>
    <cellStyle name="注释 4 2 4 3 4 2 2" xfId="50190"/>
    <cellStyle name="注释 4 2 4 3 4 2 3" xfId="50191"/>
    <cellStyle name="注释 4 2 4 3 4 3" xfId="50192"/>
    <cellStyle name="注释 4 2 4 3 4 4" xfId="50193"/>
    <cellStyle name="注释 4 2 4 3 5" xfId="50194"/>
    <cellStyle name="注释 4 2 4 3 5 2" xfId="50195"/>
    <cellStyle name="注释 4 2 4 3 5 3" xfId="50196"/>
    <cellStyle name="注释 4 2 4 3 6" xfId="50197"/>
    <cellStyle name="注释 4 2 4 3 6 2" xfId="50198"/>
    <cellStyle name="注释 4 2 4 3 6 3" xfId="50199"/>
    <cellStyle name="注释 4 2 4 3 7" xfId="50200"/>
    <cellStyle name="注释 4 2 4 3 8" xfId="50201"/>
    <cellStyle name="注释 4 2 4 4" xfId="50202"/>
    <cellStyle name="注释 4 2 4 4 2" xfId="50203"/>
    <cellStyle name="注释 4 2 4 4 2 2" xfId="50204"/>
    <cellStyle name="注释 4 2 4 4 2 2 2" xfId="50205"/>
    <cellStyle name="注释 4 2 4 4 2 2 3" xfId="50206"/>
    <cellStyle name="注释 4 2 4 4 2 3" xfId="50207"/>
    <cellStyle name="注释 4 2 4 4 2 4" xfId="50208"/>
    <cellStyle name="注释 4 2 4 4 3" xfId="50209"/>
    <cellStyle name="注释 4 2 4 4 3 2" xfId="50210"/>
    <cellStyle name="注释 4 2 4 4 3 2 2" xfId="50211"/>
    <cellStyle name="注释 4 2 4 4 3 2 3" xfId="50212"/>
    <cellStyle name="注释 4 2 4 4 3 3" xfId="50213"/>
    <cellStyle name="注释 4 2 4 4 3 4" xfId="50214"/>
    <cellStyle name="注释 4 2 4 4 4" xfId="50215"/>
    <cellStyle name="注释 4 2 4 4 4 2" xfId="50216"/>
    <cellStyle name="注释 4 2 4 4 4 2 2" xfId="50217"/>
    <cellStyle name="注释 4 2 4 4 4 2 3" xfId="50218"/>
    <cellStyle name="注释 4 2 4 4 4 3" xfId="50219"/>
    <cellStyle name="注释 4 2 4 4 4 4" xfId="50220"/>
    <cellStyle name="注释 4 2 4 4 5" xfId="50221"/>
    <cellStyle name="注释 4 2 4 4 5 2" xfId="50222"/>
    <cellStyle name="注释 4 2 4 4 5 3" xfId="50223"/>
    <cellStyle name="注释 4 2 4 4 6" xfId="50224"/>
    <cellStyle name="注释 4 2 4 4 6 2" xfId="50225"/>
    <cellStyle name="注释 4 2 4 4 6 3" xfId="50226"/>
    <cellStyle name="注释 4 2 4 4 7" xfId="50227"/>
    <cellStyle name="注释 4 2 4 4 8" xfId="50228"/>
    <cellStyle name="注释 4 2 4 5" xfId="50229"/>
    <cellStyle name="注释 4 2 4 5 2" xfId="50230"/>
    <cellStyle name="注释 4 2 4 5 2 2" xfId="50231"/>
    <cellStyle name="注释 4 2 4 5 2 2 2" xfId="50232"/>
    <cellStyle name="注释 4 2 4 5 2 2 3" xfId="50233"/>
    <cellStyle name="注释 4 2 4 5 2 3" xfId="50234"/>
    <cellStyle name="注释 4 2 4 5 2 4" xfId="50235"/>
    <cellStyle name="注释 4 2 4 5 3" xfId="50236"/>
    <cellStyle name="注释 4 2 4 5 3 2" xfId="50237"/>
    <cellStyle name="注释 4 2 4 5 3 2 2" xfId="50238"/>
    <cellStyle name="注释 4 2 4 5 3 2 3" xfId="50239"/>
    <cellStyle name="注释 4 2 4 5 3 3" xfId="50240"/>
    <cellStyle name="注释 4 2 4 5 3 4" xfId="50241"/>
    <cellStyle name="注释 4 2 4 5 4" xfId="50242"/>
    <cellStyle name="注释 4 2 4 5 4 2" xfId="50243"/>
    <cellStyle name="注释 4 2 4 5 4 2 2" xfId="50244"/>
    <cellStyle name="注释 4 2 4 5 4 2 3" xfId="50245"/>
    <cellStyle name="注释 4 2 4 5 4 3" xfId="50246"/>
    <cellStyle name="注释 4 2 4 5 4 4" xfId="50247"/>
    <cellStyle name="注释 4 2 4 5 5" xfId="50248"/>
    <cellStyle name="注释 4 2 4 5 5 2" xfId="50249"/>
    <cellStyle name="注释 4 2 4 5 5 3" xfId="50250"/>
    <cellStyle name="注释 4 2 4 5 6" xfId="50251"/>
    <cellStyle name="注释 4 2 4 5 6 2" xfId="50252"/>
    <cellStyle name="注释 4 2 4 5 6 3" xfId="50253"/>
    <cellStyle name="注释 4 2 4 5 7" xfId="50254"/>
    <cellStyle name="注释 4 2 4 5 8" xfId="50255"/>
    <cellStyle name="注释 4 2 4 6" xfId="50256"/>
    <cellStyle name="注释 4 2 4 6 2" xfId="50257"/>
    <cellStyle name="注释 4 2 4 6 2 2" xfId="50258"/>
    <cellStyle name="注释 4 2 4 6 2 3" xfId="50259"/>
    <cellStyle name="注释 4 2 4 6 3" xfId="50260"/>
    <cellStyle name="注释 4 2 4 6 4" xfId="50261"/>
    <cellStyle name="注释 4 2 4 7" xfId="50262"/>
    <cellStyle name="注释 4 2 4 7 2" xfId="50263"/>
    <cellStyle name="注释 4 2 4 7 3" xfId="50264"/>
    <cellStyle name="注释 4 2 4 8" xfId="50265"/>
    <cellStyle name="注释 4 2 4 9" xfId="50266"/>
    <cellStyle name="注释 4 2 5" xfId="50267"/>
    <cellStyle name="注释 4 2 5 2" xfId="50268"/>
    <cellStyle name="注释 4 2 5 2 2" xfId="50269"/>
    <cellStyle name="注释 4 2 5 2 2 2" xfId="50270"/>
    <cellStyle name="注释 4 2 5 2 2 2 2" xfId="50271"/>
    <cellStyle name="注释 4 2 5 2 2 2 2 2" xfId="50272"/>
    <cellStyle name="注释 4 2 5 2 2 2 2 3" xfId="50273"/>
    <cellStyle name="注释 4 2 5 2 2 2 3" xfId="50274"/>
    <cellStyle name="注释 4 2 5 2 2 2 4" xfId="50275"/>
    <cellStyle name="注释 4 2 5 2 2 3" xfId="50276"/>
    <cellStyle name="注释 4 2 5 2 2 3 2" xfId="50277"/>
    <cellStyle name="注释 4 2 5 2 2 3 2 2" xfId="50278"/>
    <cellStyle name="注释 4 2 5 2 2 3 2 3" xfId="50279"/>
    <cellStyle name="注释 4 2 5 2 2 3 3" xfId="50280"/>
    <cellStyle name="注释 4 2 5 2 2 3 4" xfId="50281"/>
    <cellStyle name="注释 4 2 5 2 2 4" xfId="50282"/>
    <cellStyle name="注释 4 2 5 2 2 4 2" xfId="50283"/>
    <cellStyle name="注释 4 2 5 2 2 4 2 2" xfId="50284"/>
    <cellStyle name="注释 4 2 5 2 2 4 2 3" xfId="50285"/>
    <cellStyle name="注释 4 2 5 2 2 4 3" xfId="50286"/>
    <cellStyle name="注释 4 2 5 2 2 4 4" xfId="50287"/>
    <cellStyle name="注释 4 2 5 2 2 5" xfId="50288"/>
    <cellStyle name="注释 4 2 5 2 2 5 2" xfId="50289"/>
    <cellStyle name="注释 4 2 5 2 2 5 3" xfId="50290"/>
    <cellStyle name="注释 4 2 5 2 2 6" xfId="50291"/>
    <cellStyle name="注释 4 2 5 2 2 6 2" xfId="50292"/>
    <cellStyle name="注释 4 2 5 2 2 6 3" xfId="50293"/>
    <cellStyle name="注释 4 2 5 2 2 7" xfId="50294"/>
    <cellStyle name="注释 4 2 5 2 2 8" xfId="50295"/>
    <cellStyle name="注释 4 2 5 2 3" xfId="50296"/>
    <cellStyle name="注释 4 2 5 2 3 2" xfId="50297"/>
    <cellStyle name="注释 4 2 5 2 3 2 2" xfId="50298"/>
    <cellStyle name="注释 4 2 5 2 3 2 2 2" xfId="50299"/>
    <cellStyle name="注释 4 2 5 2 3 2 2 3" xfId="50300"/>
    <cellStyle name="注释 4 2 5 2 3 2 3" xfId="50301"/>
    <cellStyle name="注释 4 2 5 2 3 2 4" xfId="50302"/>
    <cellStyle name="注释 4 2 5 2 3 3" xfId="50303"/>
    <cellStyle name="注释 4 2 5 2 3 3 2" xfId="50304"/>
    <cellStyle name="注释 4 2 5 2 3 3 2 2" xfId="50305"/>
    <cellStyle name="注释 4 2 5 2 3 3 2 3" xfId="50306"/>
    <cellStyle name="注释 4 2 5 2 3 3 3" xfId="50307"/>
    <cellStyle name="注释 4 2 5 2 3 3 4" xfId="50308"/>
    <cellStyle name="注释 4 2 5 2 3 4" xfId="50309"/>
    <cellStyle name="注释 4 2 5 2 3 4 2" xfId="50310"/>
    <cellStyle name="注释 4 2 5 2 3 4 2 2" xfId="50311"/>
    <cellStyle name="注释 4 2 5 2 3 4 2 3" xfId="50312"/>
    <cellStyle name="注释 4 2 5 2 3 4 3" xfId="50313"/>
    <cellStyle name="注释 4 2 5 2 3 4 4" xfId="50314"/>
    <cellStyle name="注释 4 2 5 2 3 5" xfId="50315"/>
    <cellStyle name="注释 4 2 5 2 3 5 2" xfId="50316"/>
    <cellStyle name="注释 4 2 5 2 3 5 3" xfId="50317"/>
    <cellStyle name="注释 4 2 5 2 3 6" xfId="50318"/>
    <cellStyle name="注释 4 2 5 2 3 6 2" xfId="50319"/>
    <cellStyle name="注释 4 2 5 2 3 6 3" xfId="50320"/>
    <cellStyle name="注释 4 2 5 2 3 7" xfId="50321"/>
    <cellStyle name="注释 4 2 5 2 3 8" xfId="50322"/>
    <cellStyle name="注释 4 2 5 2 4" xfId="50323"/>
    <cellStyle name="注释 4 2 5 2 4 2" xfId="50324"/>
    <cellStyle name="注释 4 2 5 2 4 2 2" xfId="50325"/>
    <cellStyle name="注释 4 2 5 2 4 2 2 2" xfId="50326"/>
    <cellStyle name="注释 4 2 5 2 4 2 2 3" xfId="50327"/>
    <cellStyle name="注释 4 2 5 2 4 2 3" xfId="50328"/>
    <cellStyle name="注释 4 2 5 2 4 2 4" xfId="50329"/>
    <cellStyle name="注释 4 2 5 2 4 3" xfId="50330"/>
    <cellStyle name="注释 4 2 5 2 4 3 2" xfId="50331"/>
    <cellStyle name="注释 4 2 5 2 4 3 2 2" xfId="50332"/>
    <cellStyle name="注释 4 2 5 2 4 3 2 3" xfId="50333"/>
    <cellStyle name="注释 4 2 5 2 4 3 3" xfId="50334"/>
    <cellStyle name="注释 4 2 5 2 4 3 4" xfId="50335"/>
    <cellStyle name="注释 4 2 5 2 4 4" xfId="50336"/>
    <cellStyle name="注释 4 2 5 2 4 4 2" xfId="50337"/>
    <cellStyle name="注释 4 2 5 2 4 4 2 2" xfId="50338"/>
    <cellStyle name="注释 4 2 5 2 4 4 2 3" xfId="50339"/>
    <cellStyle name="注释 4 2 5 2 4 4 3" xfId="50340"/>
    <cellStyle name="注释 4 2 5 2 4 4 4" xfId="50341"/>
    <cellStyle name="注释 4 2 5 2 4 5" xfId="50342"/>
    <cellStyle name="注释 4 2 5 2 4 5 2" xfId="50343"/>
    <cellStyle name="注释 4 2 5 2 4 5 3" xfId="50344"/>
    <cellStyle name="注释 4 2 5 2 4 6" xfId="50345"/>
    <cellStyle name="注释 4 2 5 2 4 6 2" xfId="50346"/>
    <cellStyle name="注释 4 2 5 2 4 6 3" xfId="50347"/>
    <cellStyle name="注释 4 2 5 2 4 7" xfId="50348"/>
    <cellStyle name="注释 4 2 5 2 4 8" xfId="50349"/>
    <cellStyle name="注释 4 2 5 2 5" xfId="50350"/>
    <cellStyle name="注释 4 2 5 2 5 2" xfId="50351"/>
    <cellStyle name="注释 4 2 5 2 5 2 2" xfId="50352"/>
    <cellStyle name="注释 4 2 5 2 5 2 3" xfId="50353"/>
    <cellStyle name="注释 4 2 5 2 5 3" xfId="50354"/>
    <cellStyle name="注释 4 2 5 2 5 4" xfId="50355"/>
    <cellStyle name="注释 4 2 5 2 6" xfId="50356"/>
    <cellStyle name="注释 4 2 5 2 6 2" xfId="50357"/>
    <cellStyle name="注释 4 2 5 2 6 3" xfId="50358"/>
    <cellStyle name="注释 4 2 5 2 7" xfId="50359"/>
    <cellStyle name="注释 4 2 5 2 7 2" xfId="50360"/>
    <cellStyle name="注释 4 2 5 2 7 3" xfId="50361"/>
    <cellStyle name="注释 4 2 5 2 8" xfId="50362"/>
    <cellStyle name="注释 4 2 5 2 9" xfId="50363"/>
    <cellStyle name="注释 4 2 5 3" xfId="50364"/>
    <cellStyle name="注释 4 2 5 3 2" xfId="50365"/>
    <cellStyle name="注释 4 2 5 3 2 2" xfId="50366"/>
    <cellStyle name="注释 4 2 5 3 2 2 2" xfId="50367"/>
    <cellStyle name="注释 4 2 5 3 2 2 3" xfId="50368"/>
    <cellStyle name="注释 4 2 5 3 2 3" xfId="50369"/>
    <cellStyle name="注释 4 2 5 3 2 4" xfId="50370"/>
    <cellStyle name="注释 4 2 5 3 3" xfId="50371"/>
    <cellStyle name="注释 4 2 5 3 3 2" xfId="50372"/>
    <cellStyle name="注释 4 2 5 3 3 2 2" xfId="50373"/>
    <cellStyle name="注释 4 2 5 3 3 2 3" xfId="50374"/>
    <cellStyle name="注释 4 2 5 3 3 3" xfId="50375"/>
    <cellStyle name="注释 4 2 5 3 3 4" xfId="50376"/>
    <cellStyle name="注释 4 2 5 3 4" xfId="50377"/>
    <cellStyle name="注释 4 2 5 3 4 2" xfId="50378"/>
    <cellStyle name="注释 4 2 5 3 4 2 2" xfId="50379"/>
    <cellStyle name="注释 4 2 5 3 4 2 3" xfId="50380"/>
    <cellStyle name="注释 4 2 5 3 4 3" xfId="50381"/>
    <cellStyle name="注释 4 2 5 3 4 4" xfId="50382"/>
    <cellStyle name="注释 4 2 5 3 5" xfId="50383"/>
    <cellStyle name="注释 4 2 5 3 5 2" xfId="50384"/>
    <cellStyle name="注释 4 2 5 3 5 3" xfId="50385"/>
    <cellStyle name="注释 4 2 5 3 6" xfId="50386"/>
    <cellStyle name="注释 4 2 5 3 6 2" xfId="50387"/>
    <cellStyle name="注释 4 2 5 3 6 3" xfId="50388"/>
    <cellStyle name="注释 4 2 5 3 7" xfId="50389"/>
    <cellStyle name="注释 4 2 5 3 8" xfId="50390"/>
    <cellStyle name="注释 4 2 5 4" xfId="50391"/>
    <cellStyle name="注释 4 2 5 4 2" xfId="50392"/>
    <cellStyle name="注释 4 2 5 4 2 2" xfId="50393"/>
    <cellStyle name="注释 4 2 5 4 2 2 2" xfId="50394"/>
    <cellStyle name="注释 4 2 5 4 2 2 3" xfId="50395"/>
    <cellStyle name="注释 4 2 5 4 2 3" xfId="50396"/>
    <cellStyle name="注释 4 2 5 4 2 4" xfId="50397"/>
    <cellStyle name="注释 4 2 5 4 3" xfId="50398"/>
    <cellStyle name="注释 4 2 5 4 3 2" xfId="50399"/>
    <cellStyle name="注释 4 2 5 4 3 2 2" xfId="50400"/>
    <cellStyle name="注释 4 2 5 4 3 2 3" xfId="50401"/>
    <cellStyle name="注释 4 2 5 4 3 3" xfId="50402"/>
    <cellStyle name="注释 4 2 5 4 3 4" xfId="50403"/>
    <cellStyle name="注释 4 2 5 4 4" xfId="50404"/>
    <cellStyle name="注释 4 2 5 4 4 2" xfId="50405"/>
    <cellStyle name="注释 4 2 5 4 4 2 2" xfId="50406"/>
    <cellStyle name="注释 4 2 5 4 4 2 3" xfId="50407"/>
    <cellStyle name="注释 4 2 5 4 4 3" xfId="50408"/>
    <cellStyle name="注释 4 2 5 4 4 4" xfId="50409"/>
    <cellStyle name="注释 4 2 5 4 5" xfId="50410"/>
    <cellStyle name="注释 4 2 5 4 5 2" xfId="50411"/>
    <cellStyle name="注释 4 2 5 4 5 3" xfId="50412"/>
    <cellStyle name="注释 4 2 5 4 6" xfId="50413"/>
    <cellStyle name="注释 4 2 5 4 6 2" xfId="50414"/>
    <cellStyle name="注释 4 2 5 4 6 3" xfId="50415"/>
    <cellStyle name="注释 4 2 5 4 7" xfId="50416"/>
    <cellStyle name="注释 4 2 5 4 8" xfId="50417"/>
    <cellStyle name="注释 4 2 5 5" xfId="50418"/>
    <cellStyle name="注释 4 2 5 5 2" xfId="50419"/>
    <cellStyle name="注释 4 2 5 5 2 2" xfId="50420"/>
    <cellStyle name="注释 4 2 5 5 2 2 2" xfId="50421"/>
    <cellStyle name="注释 4 2 5 5 2 2 3" xfId="50422"/>
    <cellStyle name="注释 4 2 5 5 2 3" xfId="50423"/>
    <cellStyle name="注释 4 2 5 5 2 4" xfId="50424"/>
    <cellStyle name="注释 4 2 5 5 3" xfId="50425"/>
    <cellStyle name="注释 4 2 5 5 3 2" xfId="50426"/>
    <cellStyle name="注释 4 2 5 5 3 2 2" xfId="50427"/>
    <cellStyle name="注释 4 2 5 5 3 2 3" xfId="50428"/>
    <cellStyle name="注释 4 2 5 5 3 3" xfId="50429"/>
    <cellStyle name="注释 4 2 5 5 3 4" xfId="50430"/>
    <cellStyle name="注释 4 2 5 5 4" xfId="50431"/>
    <cellStyle name="注释 4 2 5 5 4 2" xfId="50432"/>
    <cellStyle name="注释 4 2 5 5 4 2 2" xfId="50433"/>
    <cellStyle name="注释 4 2 5 5 4 2 3" xfId="50434"/>
    <cellStyle name="注释 4 2 5 5 4 3" xfId="50435"/>
    <cellStyle name="注释 4 2 5 5 4 4" xfId="50436"/>
    <cellStyle name="注释 4 2 5 5 5" xfId="50437"/>
    <cellStyle name="注释 4 2 5 5 5 2" xfId="50438"/>
    <cellStyle name="注释 4 2 5 5 5 3" xfId="50439"/>
    <cellStyle name="注释 4 2 5 5 6" xfId="50440"/>
    <cellStyle name="注释 4 2 5 5 6 2" xfId="50441"/>
    <cellStyle name="注释 4 2 5 5 6 3" xfId="50442"/>
    <cellStyle name="注释 4 2 5 5 7" xfId="50443"/>
    <cellStyle name="注释 4 2 5 5 8" xfId="50444"/>
    <cellStyle name="注释 4 2 5 6" xfId="50445"/>
    <cellStyle name="注释 4 2 5 6 2" xfId="50446"/>
    <cellStyle name="注释 4 2 5 6 2 2" xfId="50447"/>
    <cellStyle name="注释 4 2 5 6 2 3" xfId="50448"/>
    <cellStyle name="注释 4 2 5 6 3" xfId="50449"/>
    <cellStyle name="注释 4 2 5 6 4" xfId="50450"/>
    <cellStyle name="注释 4 2 5 7" xfId="50451"/>
    <cellStyle name="注释 4 2 5 8" xfId="50452"/>
    <cellStyle name="注释 4 2 6" xfId="50453"/>
    <cellStyle name="注释 4 2 6 2" xfId="50454"/>
    <cellStyle name="注释 4 2 6 2 2" xfId="50455"/>
    <cellStyle name="注释 4 2 6 2 2 2" xfId="50456"/>
    <cellStyle name="注释 4 2 6 2 2 3" xfId="50457"/>
    <cellStyle name="注释 4 2 6 2 3" xfId="50458"/>
    <cellStyle name="注释 4 2 6 2 4" xfId="50459"/>
    <cellStyle name="注释 4 2 6 3" xfId="50460"/>
    <cellStyle name="注释 4 2 6 3 2" xfId="50461"/>
    <cellStyle name="注释 4 2 6 3 2 2" xfId="50462"/>
    <cellStyle name="注释 4 2 6 3 2 3" xfId="50463"/>
    <cellStyle name="注释 4 2 6 3 3" xfId="50464"/>
    <cellStyle name="注释 4 2 6 3 4" xfId="50465"/>
    <cellStyle name="注释 4 2 6 4" xfId="50466"/>
    <cellStyle name="注释 4 2 6 4 2" xfId="50467"/>
    <cellStyle name="注释 4 2 6 4 2 2" xfId="50468"/>
    <cellStyle name="注释 4 2 6 4 2 3" xfId="50469"/>
    <cellStyle name="注释 4 2 6 4 3" xfId="50470"/>
    <cellStyle name="注释 4 2 6 4 4" xfId="50471"/>
    <cellStyle name="注释 4 2 6 5" xfId="50472"/>
    <cellStyle name="注释 4 2 6 5 2" xfId="50473"/>
    <cellStyle name="注释 4 2 6 5 3" xfId="50474"/>
    <cellStyle name="注释 4 2 6 6" xfId="50475"/>
    <cellStyle name="注释 4 2 6 6 2" xfId="50476"/>
    <cellStyle name="注释 4 2 6 6 3" xfId="50477"/>
    <cellStyle name="注释 4 2 6 7" xfId="50478"/>
    <cellStyle name="注释 4 2 6 8" xfId="50479"/>
    <cellStyle name="注释 4 2 7" xfId="50480"/>
    <cellStyle name="注释 4 2 7 2" xfId="50481"/>
    <cellStyle name="注释 4 2 7 2 2" xfId="50482"/>
    <cellStyle name="注释 4 2 7 2 2 2" xfId="50483"/>
    <cellStyle name="注释 4 2 7 2 2 3" xfId="50484"/>
    <cellStyle name="注释 4 2 7 2 3" xfId="50485"/>
    <cellStyle name="注释 4 2 7 2 4" xfId="50486"/>
    <cellStyle name="注释 4 2 7 3" xfId="50487"/>
    <cellStyle name="注释 4 2 7 3 2" xfId="50488"/>
    <cellStyle name="注释 4 2 7 3 2 2" xfId="50489"/>
    <cellStyle name="注释 4 2 7 3 2 3" xfId="50490"/>
    <cellStyle name="注释 4 2 7 3 3" xfId="50491"/>
    <cellStyle name="注释 4 2 7 3 4" xfId="50492"/>
    <cellStyle name="注释 4 2 7 4" xfId="50493"/>
    <cellStyle name="注释 4 2 7 4 2" xfId="50494"/>
    <cellStyle name="注释 4 2 7 4 2 2" xfId="50495"/>
    <cellStyle name="注释 4 2 7 4 2 3" xfId="50496"/>
    <cellStyle name="注释 4 2 7 4 3" xfId="50497"/>
    <cellStyle name="注释 4 2 7 4 4" xfId="50498"/>
    <cellStyle name="注释 4 2 7 5" xfId="50499"/>
    <cellStyle name="注释 4 2 7 5 2" xfId="50500"/>
    <cellStyle name="注释 4 2 7 5 3" xfId="50501"/>
    <cellStyle name="注释 4 2 7 6" xfId="50502"/>
    <cellStyle name="注释 4 2 7 6 2" xfId="50503"/>
    <cellStyle name="注释 4 2 7 6 3" xfId="50504"/>
    <cellStyle name="注释 4 2 7 7" xfId="50505"/>
    <cellStyle name="注释 4 2 7 8" xfId="50506"/>
    <cellStyle name="注释 4 2 8" xfId="50507"/>
    <cellStyle name="注释 4 2 8 2" xfId="50508"/>
    <cellStyle name="注释 4 2 8 2 2" xfId="50509"/>
    <cellStyle name="注释 4 2 8 2 2 2" xfId="50510"/>
    <cellStyle name="注释 4 2 8 2 2 3" xfId="50511"/>
    <cellStyle name="注释 4 2 8 2 3" xfId="50512"/>
    <cellStyle name="注释 4 2 8 2 4" xfId="50513"/>
    <cellStyle name="注释 4 2 8 3" xfId="50514"/>
    <cellStyle name="注释 4 2 8 3 2" xfId="50515"/>
    <cellStyle name="注释 4 2 8 3 2 2" xfId="50516"/>
    <cellStyle name="注释 4 2 8 3 2 3" xfId="50517"/>
    <cellStyle name="注释 4 2 8 3 3" xfId="50518"/>
    <cellStyle name="注释 4 2 8 3 4" xfId="50519"/>
    <cellStyle name="注释 4 2 8 4" xfId="50520"/>
    <cellStyle name="注释 4 2 8 4 2" xfId="50521"/>
    <cellStyle name="注释 4 2 8 4 2 2" xfId="50522"/>
    <cellStyle name="注释 4 2 8 4 2 3" xfId="50523"/>
    <cellStyle name="注释 4 2 8 4 3" xfId="50524"/>
    <cellStyle name="注释 4 2 8 4 4" xfId="50525"/>
    <cellStyle name="注释 4 2 8 5" xfId="50526"/>
    <cellStyle name="注释 4 2 8 5 2" xfId="50527"/>
    <cellStyle name="注释 4 2 8 5 3" xfId="50528"/>
    <cellStyle name="注释 4 2 8 6" xfId="50529"/>
    <cellStyle name="注释 4 2 8 6 2" xfId="50530"/>
    <cellStyle name="注释 4 2 8 6 3" xfId="50531"/>
    <cellStyle name="注释 4 2 8 7" xfId="50532"/>
    <cellStyle name="注释 4 2 8 8" xfId="50533"/>
    <cellStyle name="注释 4 2 9" xfId="50534"/>
    <cellStyle name="注释 4 2 9 2" xfId="50535"/>
    <cellStyle name="注释 4 2 9 2 2" xfId="50536"/>
    <cellStyle name="注释 4 2 9 2 3" xfId="50537"/>
    <cellStyle name="注释 4 2 9 3" xfId="50538"/>
    <cellStyle name="注释 4 2 9 4" xfId="50539"/>
    <cellStyle name="注释 4 3" xfId="50540"/>
    <cellStyle name="注释 4 3 10" xfId="50541"/>
    <cellStyle name="注释 4 3 11" xfId="50542"/>
    <cellStyle name="注释 4 3 2" xfId="50543"/>
    <cellStyle name="注释 4 3 2 2" xfId="50544"/>
    <cellStyle name="注释 4 3 2 2 2" xfId="50545"/>
    <cellStyle name="注释 4 3 2 2 2 2" xfId="50546"/>
    <cellStyle name="注释 4 3 2 2 2 2 2" xfId="50547"/>
    <cellStyle name="注释 4 3 2 2 2 2 2 2" xfId="50548"/>
    <cellStyle name="注释 4 3 2 2 2 2 2 3" xfId="50549"/>
    <cellStyle name="注释 4 3 2 2 2 2 3" xfId="50550"/>
    <cellStyle name="注释 4 3 2 2 2 2 4" xfId="50551"/>
    <cellStyle name="注释 4 3 2 2 2 3" xfId="50552"/>
    <cellStyle name="注释 4 3 2 2 2 3 2" xfId="50553"/>
    <cellStyle name="注释 4 3 2 2 2 3 2 2" xfId="50554"/>
    <cellStyle name="注释 4 3 2 2 2 3 2 3" xfId="50555"/>
    <cellStyle name="注释 4 3 2 2 2 3 3" xfId="50556"/>
    <cellStyle name="注释 4 3 2 2 2 3 4" xfId="50557"/>
    <cellStyle name="注释 4 3 2 2 2 4" xfId="50558"/>
    <cellStyle name="注释 4 3 2 2 2 4 2" xfId="50559"/>
    <cellStyle name="注释 4 3 2 2 2 4 2 2" xfId="50560"/>
    <cellStyle name="注释 4 3 2 2 2 4 2 3" xfId="50561"/>
    <cellStyle name="注释 4 3 2 2 2 4 3" xfId="50562"/>
    <cellStyle name="注释 4 3 2 2 2 4 4" xfId="50563"/>
    <cellStyle name="注释 4 3 2 2 2 5" xfId="50564"/>
    <cellStyle name="注释 4 3 2 2 2 5 2" xfId="50565"/>
    <cellStyle name="注释 4 3 2 2 2 5 3" xfId="50566"/>
    <cellStyle name="注释 4 3 2 2 2 6" xfId="50567"/>
    <cellStyle name="注释 4 3 2 2 2 6 2" xfId="50568"/>
    <cellStyle name="注释 4 3 2 2 2 6 3" xfId="50569"/>
    <cellStyle name="注释 4 3 2 2 2 7" xfId="50570"/>
    <cellStyle name="注释 4 3 2 2 2 8" xfId="50571"/>
    <cellStyle name="注释 4 3 2 2 3" xfId="50572"/>
    <cellStyle name="注释 4 3 2 2 3 2" xfId="50573"/>
    <cellStyle name="注释 4 3 2 2 3 2 2" xfId="50574"/>
    <cellStyle name="注释 4 3 2 2 3 2 2 2" xfId="50575"/>
    <cellStyle name="注释 4 3 2 2 3 2 2 3" xfId="50576"/>
    <cellStyle name="注释 4 3 2 2 3 2 3" xfId="50577"/>
    <cellStyle name="注释 4 3 2 2 3 2 4" xfId="50578"/>
    <cellStyle name="注释 4 3 2 2 3 3" xfId="50579"/>
    <cellStyle name="注释 4 3 2 2 3 3 2" xfId="50580"/>
    <cellStyle name="注释 4 3 2 2 3 3 2 2" xfId="50581"/>
    <cellStyle name="注释 4 3 2 2 3 3 2 3" xfId="50582"/>
    <cellStyle name="注释 4 3 2 2 3 3 3" xfId="50583"/>
    <cellStyle name="注释 4 3 2 2 3 3 4" xfId="50584"/>
    <cellStyle name="注释 4 3 2 2 3 4" xfId="50585"/>
    <cellStyle name="注释 4 3 2 2 3 4 2" xfId="50586"/>
    <cellStyle name="注释 4 3 2 2 3 4 2 2" xfId="50587"/>
    <cellStyle name="注释 4 3 2 2 3 4 2 3" xfId="50588"/>
    <cellStyle name="注释 4 3 2 2 3 4 3" xfId="50589"/>
    <cellStyle name="注释 4 3 2 2 3 4 4" xfId="50590"/>
    <cellStyle name="注释 4 3 2 2 3 5" xfId="50591"/>
    <cellStyle name="注释 4 3 2 2 3 5 2" xfId="50592"/>
    <cellStyle name="注释 4 3 2 2 3 5 3" xfId="50593"/>
    <cellStyle name="注释 4 3 2 2 3 6" xfId="50594"/>
    <cellStyle name="注释 4 3 2 2 3 6 2" xfId="50595"/>
    <cellStyle name="注释 4 3 2 2 3 6 3" xfId="50596"/>
    <cellStyle name="注释 4 3 2 2 3 7" xfId="50597"/>
    <cellStyle name="注释 4 3 2 2 3 8" xfId="50598"/>
    <cellStyle name="注释 4 3 2 2 4" xfId="50599"/>
    <cellStyle name="注释 4 3 2 2 4 2" xfId="50600"/>
    <cellStyle name="注释 4 3 2 2 4 2 2" xfId="50601"/>
    <cellStyle name="注释 4 3 2 2 4 2 2 2" xfId="50602"/>
    <cellStyle name="注释 4 3 2 2 4 2 2 3" xfId="50603"/>
    <cellStyle name="注释 4 3 2 2 4 2 3" xfId="50604"/>
    <cellStyle name="注释 4 3 2 2 4 2 4" xfId="50605"/>
    <cellStyle name="注释 4 3 2 2 4 3" xfId="50606"/>
    <cellStyle name="注释 4 3 2 2 4 3 2" xfId="50607"/>
    <cellStyle name="注释 4 3 2 2 4 3 2 2" xfId="50608"/>
    <cellStyle name="注释 4 3 2 2 4 3 2 3" xfId="50609"/>
    <cellStyle name="注释 4 3 2 2 4 3 3" xfId="50610"/>
    <cellStyle name="注释 4 3 2 2 4 3 4" xfId="50611"/>
    <cellStyle name="注释 4 3 2 2 4 4" xfId="50612"/>
    <cellStyle name="注释 4 3 2 2 4 4 2" xfId="50613"/>
    <cellStyle name="注释 4 3 2 2 4 4 2 2" xfId="50614"/>
    <cellStyle name="注释 4 3 2 2 4 4 2 3" xfId="50615"/>
    <cellStyle name="注释 4 3 2 2 4 4 3" xfId="50616"/>
    <cellStyle name="注释 4 3 2 2 4 4 4" xfId="50617"/>
    <cellStyle name="注释 4 3 2 2 4 5" xfId="50618"/>
    <cellStyle name="注释 4 3 2 2 4 5 2" xfId="50619"/>
    <cellStyle name="注释 4 3 2 2 4 5 3" xfId="50620"/>
    <cellStyle name="注释 4 3 2 2 4 6" xfId="50621"/>
    <cellStyle name="注释 4 3 2 2 4 6 2" xfId="50622"/>
    <cellStyle name="注释 4 3 2 2 4 6 3" xfId="50623"/>
    <cellStyle name="注释 4 3 2 2 4 7" xfId="50624"/>
    <cellStyle name="注释 4 3 2 2 4 8" xfId="50625"/>
    <cellStyle name="注释 4 3 2 2 5" xfId="50626"/>
    <cellStyle name="注释 4 3 2 2 5 2" xfId="50627"/>
    <cellStyle name="注释 4 3 2 2 5 2 2" xfId="50628"/>
    <cellStyle name="注释 4 3 2 2 5 2 3" xfId="50629"/>
    <cellStyle name="注释 4 3 2 2 5 3" xfId="50630"/>
    <cellStyle name="注释 4 3 2 2 5 4" xfId="50631"/>
    <cellStyle name="注释 4 3 2 2 6" xfId="50632"/>
    <cellStyle name="注释 4 3 2 2 6 2" xfId="50633"/>
    <cellStyle name="注释 4 3 2 2 6 3" xfId="50634"/>
    <cellStyle name="注释 4 3 2 2 7" xfId="50635"/>
    <cellStyle name="注释 4 3 2 2 7 2" xfId="50636"/>
    <cellStyle name="注释 4 3 2 2 7 3" xfId="50637"/>
    <cellStyle name="注释 4 3 2 2 8" xfId="50638"/>
    <cellStyle name="注释 4 3 2 2 9" xfId="50639"/>
    <cellStyle name="注释 4 3 2 3" xfId="50640"/>
    <cellStyle name="注释 4 3 2 3 2" xfId="50641"/>
    <cellStyle name="注释 4 3 2 3 2 2" xfId="50642"/>
    <cellStyle name="注释 4 3 2 3 2 2 2" xfId="50643"/>
    <cellStyle name="注释 4 3 2 3 2 2 3" xfId="50644"/>
    <cellStyle name="注释 4 3 2 3 2 3" xfId="50645"/>
    <cellStyle name="注释 4 3 2 3 2 4" xfId="50646"/>
    <cellStyle name="注释 4 3 2 3 3" xfId="50647"/>
    <cellStyle name="注释 4 3 2 3 3 2" xfId="50648"/>
    <cellStyle name="注释 4 3 2 3 3 2 2" xfId="50649"/>
    <cellStyle name="注释 4 3 2 3 3 2 3" xfId="50650"/>
    <cellStyle name="注释 4 3 2 3 3 3" xfId="50651"/>
    <cellStyle name="注释 4 3 2 3 3 4" xfId="50652"/>
    <cellStyle name="注释 4 3 2 3 4" xfId="50653"/>
    <cellStyle name="注释 4 3 2 3 4 2" xfId="50654"/>
    <cellStyle name="注释 4 3 2 3 4 2 2" xfId="50655"/>
    <cellStyle name="注释 4 3 2 3 4 2 3" xfId="50656"/>
    <cellStyle name="注释 4 3 2 3 4 3" xfId="50657"/>
    <cellStyle name="注释 4 3 2 3 4 4" xfId="50658"/>
    <cellStyle name="注释 4 3 2 3 5" xfId="50659"/>
    <cellStyle name="注释 4 3 2 3 5 2" xfId="50660"/>
    <cellStyle name="注释 4 3 2 3 5 3" xfId="50661"/>
    <cellStyle name="注释 4 3 2 3 6" xfId="50662"/>
    <cellStyle name="注释 4 3 2 3 6 2" xfId="50663"/>
    <cellStyle name="注释 4 3 2 3 6 3" xfId="50664"/>
    <cellStyle name="注释 4 3 2 3 7" xfId="50665"/>
    <cellStyle name="注释 4 3 2 3 8" xfId="50666"/>
    <cellStyle name="注释 4 3 2 4" xfId="50667"/>
    <cellStyle name="注释 4 3 2 4 2" xfId="50668"/>
    <cellStyle name="注释 4 3 2 4 2 2" xfId="50669"/>
    <cellStyle name="注释 4 3 2 4 2 2 2" xfId="50670"/>
    <cellStyle name="注释 4 3 2 4 2 2 3" xfId="50671"/>
    <cellStyle name="注释 4 3 2 4 2 3" xfId="50672"/>
    <cellStyle name="注释 4 3 2 4 2 4" xfId="50673"/>
    <cellStyle name="注释 4 3 2 4 3" xfId="50674"/>
    <cellStyle name="注释 4 3 2 4 3 2" xfId="50675"/>
    <cellStyle name="注释 4 3 2 4 3 2 2" xfId="50676"/>
    <cellStyle name="注释 4 3 2 4 3 2 3" xfId="50677"/>
    <cellStyle name="注释 4 3 2 4 3 3" xfId="50678"/>
    <cellStyle name="注释 4 3 2 4 3 4" xfId="50679"/>
    <cellStyle name="注释 4 3 2 4 4" xfId="50680"/>
    <cellStyle name="注释 4 3 2 4 4 2" xfId="50681"/>
    <cellStyle name="注释 4 3 2 4 4 2 2" xfId="50682"/>
    <cellStyle name="注释 4 3 2 4 4 2 3" xfId="50683"/>
    <cellStyle name="注释 4 3 2 4 4 3" xfId="50684"/>
    <cellStyle name="注释 4 3 2 4 4 4" xfId="50685"/>
    <cellStyle name="注释 4 3 2 4 5" xfId="50686"/>
    <cellStyle name="注释 4 3 2 4 5 2" xfId="50687"/>
    <cellStyle name="注释 4 3 2 4 5 3" xfId="50688"/>
    <cellStyle name="注释 4 3 2 4 6" xfId="50689"/>
    <cellStyle name="注释 4 3 2 4 6 2" xfId="50690"/>
    <cellStyle name="注释 4 3 2 4 6 3" xfId="50691"/>
    <cellStyle name="注释 4 3 2 4 7" xfId="50692"/>
    <cellStyle name="注释 4 3 2 4 8" xfId="50693"/>
    <cellStyle name="注释 4 3 2 5" xfId="50694"/>
    <cellStyle name="注释 4 3 2 5 2" xfId="50695"/>
    <cellStyle name="注释 4 3 2 5 2 2" xfId="50696"/>
    <cellStyle name="注释 4 3 2 5 2 2 2" xfId="50697"/>
    <cellStyle name="注释 4 3 2 5 2 2 3" xfId="50698"/>
    <cellStyle name="注释 4 3 2 5 2 3" xfId="50699"/>
    <cellStyle name="注释 4 3 2 5 2 4" xfId="50700"/>
    <cellStyle name="注释 4 3 2 5 3" xfId="50701"/>
    <cellStyle name="注释 4 3 2 5 3 2" xfId="50702"/>
    <cellStyle name="注释 4 3 2 5 3 2 2" xfId="50703"/>
    <cellStyle name="注释 4 3 2 5 3 2 3" xfId="50704"/>
    <cellStyle name="注释 4 3 2 5 3 3" xfId="50705"/>
    <cellStyle name="注释 4 3 2 5 3 4" xfId="50706"/>
    <cellStyle name="注释 4 3 2 5 4" xfId="50707"/>
    <cellStyle name="注释 4 3 2 5 4 2" xfId="50708"/>
    <cellStyle name="注释 4 3 2 5 4 2 2" xfId="50709"/>
    <cellStyle name="注释 4 3 2 5 4 2 3" xfId="50710"/>
    <cellStyle name="注释 4 3 2 5 4 3" xfId="50711"/>
    <cellStyle name="注释 4 3 2 5 4 4" xfId="50712"/>
    <cellStyle name="注释 4 3 2 5 5" xfId="50713"/>
    <cellStyle name="注释 4 3 2 5 5 2" xfId="50714"/>
    <cellStyle name="注释 4 3 2 5 5 3" xfId="50715"/>
    <cellStyle name="注释 4 3 2 5 6" xfId="50716"/>
    <cellStyle name="注释 4 3 2 5 6 2" xfId="50717"/>
    <cellStyle name="注释 4 3 2 5 6 3" xfId="50718"/>
    <cellStyle name="注释 4 3 2 5 7" xfId="50719"/>
    <cellStyle name="注释 4 3 2 5 8" xfId="50720"/>
    <cellStyle name="注释 4 3 2 6" xfId="50721"/>
    <cellStyle name="注释 4 3 2 6 2" xfId="50722"/>
    <cellStyle name="注释 4 3 2 6 2 2" xfId="50723"/>
    <cellStyle name="注释 4 3 2 6 2 3" xfId="50724"/>
    <cellStyle name="注释 4 3 2 6 3" xfId="50725"/>
    <cellStyle name="注释 4 3 2 6 4" xfId="50726"/>
    <cellStyle name="注释 4 3 2 7" xfId="50727"/>
    <cellStyle name="注释 4 3 2 7 2" xfId="50728"/>
    <cellStyle name="注释 4 3 2 7 3" xfId="50729"/>
    <cellStyle name="注释 4 3 2 8" xfId="50730"/>
    <cellStyle name="注释 4 3 2 9" xfId="50731"/>
    <cellStyle name="注释 4 3 3" xfId="50732"/>
    <cellStyle name="注释 4 3 3 2" xfId="50733"/>
    <cellStyle name="注释 4 3 3 2 2" xfId="50734"/>
    <cellStyle name="注释 4 3 3 2 2 2" xfId="50735"/>
    <cellStyle name="注释 4 3 3 2 2 2 2" xfId="50736"/>
    <cellStyle name="注释 4 3 3 2 2 2 2 2" xfId="50737"/>
    <cellStyle name="注释 4 3 3 2 2 2 2 3" xfId="50738"/>
    <cellStyle name="注释 4 3 3 2 2 2 3" xfId="50739"/>
    <cellStyle name="注释 4 3 3 2 2 2 4" xfId="50740"/>
    <cellStyle name="注释 4 3 3 2 2 3" xfId="50741"/>
    <cellStyle name="注释 4 3 3 2 2 3 2" xfId="50742"/>
    <cellStyle name="注释 4 3 3 2 2 3 2 2" xfId="50743"/>
    <cellStyle name="注释 4 3 3 2 2 3 2 3" xfId="50744"/>
    <cellStyle name="注释 4 3 3 2 2 3 3" xfId="50745"/>
    <cellStyle name="注释 4 3 3 2 2 3 4" xfId="50746"/>
    <cellStyle name="注释 4 3 3 2 2 4" xfId="50747"/>
    <cellStyle name="注释 4 3 3 2 2 4 2" xfId="50748"/>
    <cellStyle name="注释 4 3 3 2 2 4 2 2" xfId="50749"/>
    <cellStyle name="注释 4 3 3 2 2 4 2 3" xfId="50750"/>
    <cellStyle name="注释 4 3 3 2 2 4 3" xfId="50751"/>
    <cellStyle name="注释 4 3 3 2 2 4 4" xfId="50752"/>
    <cellStyle name="注释 4 3 3 2 2 5" xfId="50753"/>
    <cellStyle name="注释 4 3 3 2 2 5 2" xfId="50754"/>
    <cellStyle name="注释 4 3 3 2 2 5 3" xfId="50755"/>
    <cellStyle name="注释 4 3 3 2 2 6" xfId="50756"/>
    <cellStyle name="注释 4 3 3 2 2 6 2" xfId="50757"/>
    <cellStyle name="注释 4 3 3 2 2 6 3" xfId="50758"/>
    <cellStyle name="注释 4 3 3 2 2 7" xfId="50759"/>
    <cellStyle name="注释 4 3 3 2 2 8" xfId="50760"/>
    <cellStyle name="注释 4 3 3 2 3" xfId="50761"/>
    <cellStyle name="注释 4 3 3 2 3 2" xfId="50762"/>
    <cellStyle name="注释 4 3 3 2 3 2 2" xfId="50763"/>
    <cellStyle name="注释 4 3 3 2 3 2 2 2" xfId="50764"/>
    <cellStyle name="注释 4 3 3 2 3 2 2 3" xfId="50765"/>
    <cellStyle name="注释 4 3 3 2 3 2 3" xfId="50766"/>
    <cellStyle name="注释 4 3 3 2 3 2 4" xfId="50767"/>
    <cellStyle name="注释 4 3 3 2 3 3" xfId="50768"/>
    <cellStyle name="注释 4 3 3 2 3 3 2" xfId="50769"/>
    <cellStyle name="注释 4 3 3 2 3 3 2 2" xfId="50770"/>
    <cellStyle name="注释 4 3 3 2 3 3 2 3" xfId="50771"/>
    <cellStyle name="注释 4 3 3 2 3 3 3" xfId="50772"/>
    <cellStyle name="注释 4 3 3 2 3 3 4" xfId="50773"/>
    <cellStyle name="注释 4 3 3 2 3 4" xfId="50774"/>
    <cellStyle name="注释 4 3 3 2 3 4 2" xfId="50775"/>
    <cellStyle name="注释 4 3 3 2 3 4 2 2" xfId="50776"/>
    <cellStyle name="注释 4 3 3 2 3 4 2 3" xfId="50777"/>
    <cellStyle name="注释 4 3 3 2 3 4 3" xfId="50778"/>
    <cellStyle name="注释 4 3 3 2 3 4 4" xfId="50779"/>
    <cellStyle name="注释 4 3 3 2 3 5" xfId="50780"/>
    <cellStyle name="注释 4 3 3 2 3 5 2" xfId="50781"/>
    <cellStyle name="注释 4 3 3 2 3 5 3" xfId="50782"/>
    <cellStyle name="注释 4 3 3 2 3 6" xfId="50783"/>
    <cellStyle name="注释 4 3 3 2 3 6 2" xfId="50784"/>
    <cellStyle name="注释 4 3 3 2 3 6 3" xfId="50785"/>
    <cellStyle name="注释 4 3 3 2 3 7" xfId="50786"/>
    <cellStyle name="注释 4 3 3 2 3 8" xfId="50787"/>
    <cellStyle name="注释 4 3 3 2 4" xfId="50788"/>
    <cellStyle name="注释 4 3 3 2 4 2" xfId="50789"/>
    <cellStyle name="注释 4 3 3 2 4 2 2" xfId="50790"/>
    <cellStyle name="注释 4 3 3 2 4 2 2 2" xfId="50791"/>
    <cellStyle name="注释 4 3 3 2 4 2 2 3" xfId="50792"/>
    <cellStyle name="注释 4 3 3 2 4 2 3" xfId="50793"/>
    <cellStyle name="注释 4 3 3 2 4 2 4" xfId="50794"/>
    <cellStyle name="注释 4 3 3 2 4 3" xfId="50795"/>
    <cellStyle name="注释 4 3 3 2 4 3 2" xfId="50796"/>
    <cellStyle name="注释 4 3 3 2 4 3 2 2" xfId="50797"/>
    <cellStyle name="注释 4 3 3 2 4 3 2 3" xfId="50798"/>
    <cellStyle name="注释 4 3 3 2 4 3 3" xfId="50799"/>
    <cellStyle name="注释 4 3 3 2 4 3 4" xfId="50800"/>
    <cellStyle name="注释 4 3 3 2 4 4" xfId="50801"/>
    <cellStyle name="注释 4 3 3 2 4 4 2" xfId="50802"/>
    <cellStyle name="注释 4 3 3 2 4 4 2 2" xfId="50803"/>
    <cellStyle name="注释 4 3 3 2 4 4 2 3" xfId="50804"/>
    <cellStyle name="注释 4 3 3 2 4 4 3" xfId="50805"/>
    <cellStyle name="注释 4 3 3 2 4 4 4" xfId="50806"/>
    <cellStyle name="注释 4 3 3 2 4 5" xfId="50807"/>
    <cellStyle name="注释 4 3 3 2 4 5 2" xfId="50808"/>
    <cellStyle name="注释 4 3 3 2 4 5 3" xfId="50809"/>
    <cellStyle name="注释 4 3 3 2 4 6" xfId="50810"/>
    <cellStyle name="注释 4 3 3 2 4 6 2" xfId="50811"/>
    <cellStyle name="注释 4 3 3 2 4 6 3" xfId="50812"/>
    <cellStyle name="注释 4 3 3 2 4 7" xfId="50813"/>
    <cellStyle name="注释 4 3 3 2 4 8" xfId="50814"/>
    <cellStyle name="注释 4 3 3 2 5" xfId="50815"/>
    <cellStyle name="注释 4 3 3 2 5 2" xfId="50816"/>
    <cellStyle name="注释 4 3 3 2 5 2 2" xfId="50817"/>
    <cellStyle name="注释 4 3 3 2 5 2 3" xfId="50818"/>
    <cellStyle name="注释 4 3 3 2 5 3" xfId="50819"/>
    <cellStyle name="注释 4 3 3 2 5 4" xfId="50820"/>
    <cellStyle name="注释 4 3 3 2 6" xfId="50821"/>
    <cellStyle name="注释 4 3 3 2 6 2" xfId="50822"/>
    <cellStyle name="注释 4 3 3 2 6 3" xfId="50823"/>
    <cellStyle name="注释 4 3 3 2 7" xfId="50824"/>
    <cellStyle name="注释 4 3 3 2 7 2" xfId="50825"/>
    <cellStyle name="注释 4 3 3 2 7 3" xfId="50826"/>
    <cellStyle name="注释 4 3 3 2 8" xfId="50827"/>
    <cellStyle name="注释 4 3 3 2 9" xfId="50828"/>
    <cellStyle name="注释 4 3 3 3" xfId="50829"/>
    <cellStyle name="注释 4 3 3 3 2" xfId="50830"/>
    <cellStyle name="注释 4 3 3 3 2 2" xfId="50831"/>
    <cellStyle name="注释 4 3 3 3 2 2 2" xfId="50832"/>
    <cellStyle name="注释 4 3 3 3 2 2 3" xfId="50833"/>
    <cellStyle name="注释 4 3 3 3 2 3" xfId="50834"/>
    <cellStyle name="注释 4 3 3 3 2 4" xfId="50835"/>
    <cellStyle name="注释 4 3 3 3 3" xfId="50836"/>
    <cellStyle name="注释 4 3 3 3 3 2" xfId="50837"/>
    <cellStyle name="注释 4 3 3 3 3 2 2" xfId="50838"/>
    <cellStyle name="注释 4 3 3 3 3 2 3" xfId="50839"/>
    <cellStyle name="注释 4 3 3 3 3 3" xfId="50840"/>
    <cellStyle name="注释 4 3 3 3 3 4" xfId="50841"/>
    <cellStyle name="注释 4 3 3 3 4" xfId="50842"/>
    <cellStyle name="注释 4 3 3 3 4 2" xfId="50843"/>
    <cellStyle name="注释 4 3 3 3 4 2 2" xfId="50844"/>
    <cellStyle name="注释 4 3 3 3 4 2 3" xfId="50845"/>
    <cellStyle name="注释 4 3 3 3 4 3" xfId="50846"/>
    <cellStyle name="注释 4 3 3 3 4 4" xfId="50847"/>
    <cellStyle name="注释 4 3 3 3 5" xfId="50848"/>
    <cellStyle name="注释 4 3 3 3 5 2" xfId="50849"/>
    <cellStyle name="注释 4 3 3 3 5 3" xfId="50850"/>
    <cellStyle name="注释 4 3 3 3 6" xfId="50851"/>
    <cellStyle name="注释 4 3 3 3 6 2" xfId="50852"/>
    <cellStyle name="注释 4 3 3 3 6 3" xfId="50853"/>
    <cellStyle name="注释 4 3 3 3 7" xfId="50854"/>
    <cellStyle name="注释 4 3 3 3 8" xfId="50855"/>
    <cellStyle name="注释 4 3 3 4" xfId="50856"/>
    <cellStyle name="注释 4 3 3 4 2" xfId="50857"/>
    <cellStyle name="注释 4 3 3 4 2 2" xfId="50858"/>
    <cellStyle name="注释 4 3 3 4 2 2 2" xfId="50859"/>
    <cellStyle name="注释 4 3 3 4 2 2 3" xfId="50860"/>
    <cellStyle name="注释 4 3 3 4 2 3" xfId="50861"/>
    <cellStyle name="注释 4 3 3 4 2 4" xfId="50862"/>
    <cellStyle name="注释 4 3 3 4 3" xfId="50863"/>
    <cellStyle name="注释 4 3 3 4 3 2" xfId="50864"/>
    <cellStyle name="注释 4 3 3 4 3 2 2" xfId="50865"/>
    <cellStyle name="注释 4 3 3 4 3 2 3" xfId="50866"/>
    <cellStyle name="注释 4 3 3 4 3 3" xfId="50867"/>
    <cellStyle name="注释 4 3 3 4 3 4" xfId="50868"/>
    <cellStyle name="注释 4 3 3 4 4" xfId="50869"/>
    <cellStyle name="注释 4 3 3 4 4 2" xfId="50870"/>
    <cellStyle name="注释 4 3 3 4 4 2 2" xfId="50871"/>
    <cellStyle name="注释 4 3 3 4 4 2 3" xfId="50872"/>
    <cellStyle name="注释 4 3 3 4 4 3" xfId="50873"/>
    <cellStyle name="注释 4 3 3 4 4 4" xfId="50874"/>
    <cellStyle name="注释 4 3 3 4 5" xfId="50875"/>
    <cellStyle name="注释 4 3 3 4 5 2" xfId="50876"/>
    <cellStyle name="注释 4 3 3 4 5 3" xfId="50877"/>
    <cellStyle name="注释 4 3 3 4 6" xfId="50878"/>
    <cellStyle name="注释 4 3 3 4 6 2" xfId="50879"/>
    <cellStyle name="注释 4 3 3 4 6 3" xfId="50880"/>
    <cellStyle name="注释 4 3 3 4 7" xfId="50881"/>
    <cellStyle name="注释 4 3 3 4 8" xfId="50882"/>
    <cellStyle name="注释 4 3 3 5" xfId="50883"/>
    <cellStyle name="注释 4 3 3 5 2" xfId="50884"/>
    <cellStyle name="注释 4 3 3 5 2 2" xfId="50885"/>
    <cellStyle name="注释 4 3 3 5 2 2 2" xfId="50886"/>
    <cellStyle name="注释 4 3 3 5 2 2 3" xfId="50887"/>
    <cellStyle name="注释 4 3 3 5 2 3" xfId="50888"/>
    <cellStyle name="注释 4 3 3 5 2 4" xfId="50889"/>
    <cellStyle name="注释 4 3 3 5 3" xfId="50890"/>
    <cellStyle name="注释 4 3 3 5 3 2" xfId="50891"/>
    <cellStyle name="注释 4 3 3 5 3 2 2" xfId="50892"/>
    <cellStyle name="注释 4 3 3 5 3 2 3" xfId="50893"/>
    <cellStyle name="注释 4 3 3 5 3 3" xfId="50894"/>
    <cellStyle name="注释 4 3 3 5 3 4" xfId="50895"/>
    <cellStyle name="注释 4 3 3 5 4" xfId="50896"/>
    <cellStyle name="注释 4 3 3 5 4 2" xfId="50897"/>
    <cellStyle name="注释 4 3 3 5 4 2 2" xfId="50898"/>
    <cellStyle name="注释 4 3 3 5 4 2 3" xfId="50899"/>
    <cellStyle name="注释 4 3 3 5 4 3" xfId="50900"/>
    <cellStyle name="注释 4 3 3 5 4 4" xfId="50901"/>
    <cellStyle name="注释 4 3 3 5 5" xfId="50902"/>
    <cellStyle name="注释 4 3 3 5 5 2" xfId="50903"/>
    <cellStyle name="注释 4 3 3 5 5 3" xfId="50904"/>
    <cellStyle name="注释 4 3 3 5 6" xfId="50905"/>
    <cellStyle name="注释 4 3 3 5 6 2" xfId="50906"/>
    <cellStyle name="注释 4 3 3 5 6 3" xfId="50907"/>
    <cellStyle name="注释 4 3 3 5 7" xfId="50908"/>
    <cellStyle name="注释 4 3 3 5 8" xfId="50909"/>
    <cellStyle name="注释 4 3 3 6" xfId="50910"/>
    <cellStyle name="注释 4 3 3 6 2" xfId="50911"/>
    <cellStyle name="注释 4 3 3 6 2 2" xfId="50912"/>
    <cellStyle name="注释 4 3 3 6 2 3" xfId="50913"/>
    <cellStyle name="注释 4 3 3 6 3" xfId="50914"/>
    <cellStyle name="注释 4 3 3 6 4" xfId="50915"/>
    <cellStyle name="注释 4 3 3 7" xfId="50916"/>
    <cellStyle name="注释 4 3 3 7 2" xfId="50917"/>
    <cellStyle name="注释 4 3 3 7 3" xfId="50918"/>
    <cellStyle name="注释 4 3 3 8" xfId="50919"/>
    <cellStyle name="注释 4 3 3 9" xfId="50920"/>
    <cellStyle name="注释 4 3 4" xfId="50921"/>
    <cellStyle name="注释 4 3 4 2" xfId="50922"/>
    <cellStyle name="注释 4 3 4 2 2" xfId="50923"/>
    <cellStyle name="注释 4 3 4 2 2 2" xfId="50924"/>
    <cellStyle name="注释 4 3 4 2 2 2 2" xfId="50925"/>
    <cellStyle name="注释 4 3 4 2 2 2 2 2" xfId="50926"/>
    <cellStyle name="注释 4 3 4 2 2 2 2 3" xfId="50927"/>
    <cellStyle name="注释 4 3 4 2 2 2 3" xfId="50928"/>
    <cellStyle name="注释 4 3 4 2 2 2 4" xfId="50929"/>
    <cellStyle name="注释 4 3 4 2 2 3" xfId="50930"/>
    <cellStyle name="注释 4 3 4 2 2 3 2" xfId="50931"/>
    <cellStyle name="注释 4 3 4 2 2 3 2 2" xfId="50932"/>
    <cellStyle name="注释 4 3 4 2 2 3 2 3" xfId="50933"/>
    <cellStyle name="注释 4 3 4 2 2 3 3" xfId="50934"/>
    <cellStyle name="注释 4 3 4 2 2 3 4" xfId="50935"/>
    <cellStyle name="注释 4 3 4 2 2 4" xfId="50936"/>
    <cellStyle name="注释 4 3 4 2 2 4 2" xfId="50937"/>
    <cellStyle name="注释 4 3 4 2 2 4 2 2" xfId="50938"/>
    <cellStyle name="注释 4 3 4 2 2 4 2 3" xfId="50939"/>
    <cellStyle name="注释 4 3 4 2 2 4 3" xfId="50940"/>
    <cellStyle name="注释 4 3 4 2 2 4 4" xfId="50941"/>
    <cellStyle name="注释 4 3 4 2 2 5" xfId="50942"/>
    <cellStyle name="注释 4 3 4 2 2 5 2" xfId="50943"/>
    <cellStyle name="注释 4 3 4 2 2 5 3" xfId="50944"/>
    <cellStyle name="注释 4 3 4 2 2 6" xfId="50945"/>
    <cellStyle name="注释 4 3 4 2 2 6 2" xfId="50946"/>
    <cellStyle name="注释 4 3 4 2 2 6 3" xfId="50947"/>
    <cellStyle name="注释 4 3 4 2 2 7" xfId="50948"/>
    <cellStyle name="注释 4 3 4 2 2 8" xfId="50949"/>
    <cellStyle name="注释 4 3 4 2 3" xfId="50950"/>
    <cellStyle name="注释 4 3 4 2 3 2" xfId="50951"/>
    <cellStyle name="注释 4 3 4 2 3 2 2" xfId="50952"/>
    <cellStyle name="注释 4 3 4 2 3 2 2 2" xfId="50953"/>
    <cellStyle name="注释 4 3 4 2 3 2 2 3" xfId="50954"/>
    <cellStyle name="注释 4 3 4 2 3 2 3" xfId="50955"/>
    <cellStyle name="注释 4 3 4 2 3 2 4" xfId="50956"/>
    <cellStyle name="注释 4 3 4 2 3 3" xfId="50957"/>
    <cellStyle name="注释 4 3 4 2 3 3 2" xfId="50958"/>
    <cellStyle name="注释 4 3 4 2 3 3 2 2" xfId="50959"/>
    <cellStyle name="注释 4 3 4 2 3 3 2 3" xfId="50960"/>
    <cellStyle name="注释 4 3 4 2 3 3 3" xfId="50961"/>
    <cellStyle name="注释 4 3 4 2 3 3 4" xfId="50962"/>
    <cellStyle name="注释 4 3 4 2 3 4" xfId="50963"/>
    <cellStyle name="注释 4 3 4 2 3 4 2" xfId="50964"/>
    <cellStyle name="注释 4 3 4 2 3 4 2 2" xfId="50965"/>
    <cellStyle name="注释 4 3 4 2 3 4 2 3" xfId="50966"/>
    <cellStyle name="注释 4 3 4 2 3 4 3" xfId="50967"/>
    <cellStyle name="注释 4 3 4 2 3 4 4" xfId="50968"/>
    <cellStyle name="注释 4 3 4 2 3 5" xfId="50969"/>
    <cellStyle name="注释 4 3 4 2 3 5 2" xfId="50970"/>
    <cellStyle name="注释 4 3 4 2 3 5 3" xfId="50971"/>
    <cellStyle name="注释 4 3 4 2 3 6" xfId="50972"/>
    <cellStyle name="注释 4 3 4 2 3 6 2" xfId="50973"/>
    <cellStyle name="注释 4 3 4 2 3 6 3" xfId="50974"/>
    <cellStyle name="注释 4 3 4 2 3 7" xfId="50975"/>
    <cellStyle name="注释 4 3 4 2 3 8" xfId="50976"/>
    <cellStyle name="注释 4 3 4 2 4" xfId="50977"/>
    <cellStyle name="注释 4 3 4 2 4 2" xfId="50978"/>
    <cellStyle name="注释 4 3 4 2 4 2 2" xfId="50979"/>
    <cellStyle name="注释 4 3 4 2 4 2 2 2" xfId="50980"/>
    <cellStyle name="注释 4 3 4 2 4 2 2 3" xfId="50981"/>
    <cellStyle name="注释 4 3 4 2 4 2 3" xfId="50982"/>
    <cellStyle name="注释 4 3 4 2 4 2 4" xfId="50983"/>
    <cellStyle name="注释 4 3 4 2 4 3" xfId="50984"/>
    <cellStyle name="注释 4 3 4 2 4 3 2" xfId="50985"/>
    <cellStyle name="注释 4 3 4 2 4 3 2 2" xfId="50986"/>
    <cellStyle name="注释 4 3 4 2 4 3 2 3" xfId="50987"/>
    <cellStyle name="注释 4 3 4 2 4 3 3" xfId="50988"/>
    <cellStyle name="注释 4 3 4 2 4 3 4" xfId="50989"/>
    <cellStyle name="注释 4 3 4 2 4 4" xfId="50990"/>
    <cellStyle name="注释 4 3 4 2 4 4 2" xfId="50991"/>
    <cellStyle name="注释 4 3 4 2 4 4 2 2" xfId="50992"/>
    <cellStyle name="注释 4 3 4 2 4 4 2 3" xfId="50993"/>
    <cellStyle name="注释 4 3 4 2 4 4 3" xfId="50994"/>
    <cellStyle name="注释 4 3 4 2 4 4 4" xfId="50995"/>
    <cellStyle name="注释 4 3 4 2 4 5" xfId="50996"/>
    <cellStyle name="注释 4 3 4 2 4 5 2" xfId="50997"/>
    <cellStyle name="注释 4 3 4 2 4 5 3" xfId="50998"/>
    <cellStyle name="注释 4 3 4 2 4 6" xfId="50999"/>
    <cellStyle name="注释 4 3 4 2 4 6 2" xfId="51000"/>
    <cellStyle name="注释 4 3 4 2 4 6 3" xfId="51001"/>
    <cellStyle name="注释 4 3 4 2 4 7" xfId="51002"/>
    <cellStyle name="注释 4 3 4 2 4 8" xfId="51003"/>
    <cellStyle name="注释 4 3 4 2 5" xfId="51004"/>
    <cellStyle name="注释 4 3 4 2 5 2" xfId="51005"/>
    <cellStyle name="注释 4 3 4 2 5 2 2" xfId="51006"/>
    <cellStyle name="注释 4 3 4 2 5 2 3" xfId="51007"/>
    <cellStyle name="注释 4 3 4 2 5 3" xfId="51008"/>
    <cellStyle name="注释 4 3 4 2 5 4" xfId="51009"/>
    <cellStyle name="注释 4 3 4 2 6" xfId="51010"/>
    <cellStyle name="注释 4 3 4 2 6 2" xfId="51011"/>
    <cellStyle name="注释 4 3 4 2 6 3" xfId="51012"/>
    <cellStyle name="注释 4 3 4 2 7" xfId="51013"/>
    <cellStyle name="注释 4 3 4 2 7 2" xfId="51014"/>
    <cellStyle name="注释 4 3 4 2 7 3" xfId="51015"/>
    <cellStyle name="注释 4 3 4 2 8" xfId="51016"/>
    <cellStyle name="注释 4 3 4 2 9" xfId="51017"/>
    <cellStyle name="注释 4 3 4 3" xfId="51018"/>
    <cellStyle name="注释 4 3 4 3 2" xfId="51019"/>
    <cellStyle name="注释 4 3 4 3 2 2" xfId="51020"/>
    <cellStyle name="注释 4 3 4 3 2 2 2" xfId="51021"/>
    <cellStyle name="注释 4 3 4 3 2 2 3" xfId="51022"/>
    <cellStyle name="注释 4 3 4 3 2 3" xfId="51023"/>
    <cellStyle name="注释 4 3 4 3 2 4" xfId="51024"/>
    <cellStyle name="注释 4 3 4 3 3" xfId="51025"/>
    <cellStyle name="注释 4 3 4 3 3 2" xfId="51026"/>
    <cellStyle name="注释 4 3 4 3 3 2 2" xfId="51027"/>
    <cellStyle name="注释 4 3 4 3 3 2 3" xfId="51028"/>
    <cellStyle name="注释 4 3 4 3 3 3" xfId="51029"/>
    <cellStyle name="注释 4 3 4 3 3 4" xfId="51030"/>
    <cellStyle name="注释 4 3 4 3 4" xfId="51031"/>
    <cellStyle name="注释 4 3 4 3 4 2" xfId="51032"/>
    <cellStyle name="注释 4 3 4 3 4 2 2" xfId="51033"/>
    <cellStyle name="注释 4 3 4 3 4 2 3" xfId="51034"/>
    <cellStyle name="注释 4 3 4 3 4 3" xfId="51035"/>
    <cellStyle name="注释 4 3 4 3 4 4" xfId="51036"/>
    <cellStyle name="注释 4 3 4 3 5" xfId="51037"/>
    <cellStyle name="注释 4 3 4 3 5 2" xfId="51038"/>
    <cellStyle name="注释 4 3 4 3 5 3" xfId="51039"/>
    <cellStyle name="注释 4 3 4 3 6" xfId="51040"/>
    <cellStyle name="注释 4 3 4 3 6 2" xfId="51041"/>
    <cellStyle name="注释 4 3 4 3 6 3" xfId="51042"/>
    <cellStyle name="注释 4 3 4 3 7" xfId="51043"/>
    <cellStyle name="注释 4 3 4 3 8" xfId="51044"/>
    <cellStyle name="注释 4 3 4 4" xfId="51045"/>
    <cellStyle name="注释 4 3 4 4 2" xfId="51046"/>
    <cellStyle name="注释 4 3 4 4 2 2" xfId="51047"/>
    <cellStyle name="注释 4 3 4 4 2 2 2" xfId="51048"/>
    <cellStyle name="注释 4 3 4 4 2 2 3" xfId="51049"/>
    <cellStyle name="注释 4 3 4 4 2 3" xfId="51050"/>
    <cellStyle name="注释 4 3 4 4 2 4" xfId="51051"/>
    <cellStyle name="注释 4 3 4 4 3" xfId="51052"/>
    <cellStyle name="注释 4 3 4 4 3 2" xfId="51053"/>
    <cellStyle name="注释 4 3 4 4 3 2 2" xfId="51054"/>
    <cellStyle name="注释 4 3 4 4 3 2 3" xfId="51055"/>
    <cellStyle name="注释 4 3 4 4 3 3" xfId="51056"/>
    <cellStyle name="注释 4 3 4 4 3 4" xfId="51057"/>
    <cellStyle name="注释 4 3 4 4 4" xfId="51058"/>
    <cellStyle name="注释 4 3 4 4 4 2" xfId="51059"/>
    <cellStyle name="注释 4 3 4 4 4 2 2" xfId="51060"/>
    <cellStyle name="注释 4 3 4 4 4 2 3" xfId="51061"/>
    <cellStyle name="注释 4 3 4 4 4 3" xfId="51062"/>
    <cellStyle name="注释 4 3 4 4 4 4" xfId="51063"/>
    <cellStyle name="注释 4 3 4 4 5" xfId="51064"/>
    <cellStyle name="注释 4 3 4 4 5 2" xfId="51065"/>
    <cellStyle name="注释 4 3 4 4 5 3" xfId="51066"/>
    <cellStyle name="注释 4 3 4 4 6" xfId="51067"/>
    <cellStyle name="注释 4 3 4 4 6 2" xfId="51068"/>
    <cellStyle name="注释 4 3 4 4 6 3" xfId="51069"/>
    <cellStyle name="注释 4 3 4 4 7" xfId="51070"/>
    <cellStyle name="注释 4 3 4 4 8" xfId="51071"/>
    <cellStyle name="注释 4 3 4 5" xfId="51072"/>
    <cellStyle name="注释 4 3 4 5 2" xfId="51073"/>
    <cellStyle name="注释 4 3 4 5 2 2" xfId="51074"/>
    <cellStyle name="注释 4 3 4 5 2 2 2" xfId="51075"/>
    <cellStyle name="注释 4 3 4 5 2 2 3" xfId="51076"/>
    <cellStyle name="注释 4 3 4 5 2 3" xfId="51077"/>
    <cellStyle name="注释 4 3 4 5 2 4" xfId="51078"/>
    <cellStyle name="注释 4 3 4 5 3" xfId="51079"/>
    <cellStyle name="注释 4 3 4 5 3 2" xfId="51080"/>
    <cellStyle name="注释 4 3 4 5 3 2 2" xfId="51081"/>
    <cellStyle name="注释 4 3 4 5 3 2 3" xfId="51082"/>
    <cellStyle name="注释 4 3 4 5 3 3" xfId="51083"/>
    <cellStyle name="注释 4 3 4 5 3 4" xfId="51084"/>
    <cellStyle name="注释 4 3 4 5 4" xfId="51085"/>
    <cellStyle name="注释 4 3 4 5 4 2" xfId="51086"/>
    <cellStyle name="注释 4 3 4 5 4 2 2" xfId="51087"/>
    <cellStyle name="注释 4 3 4 5 4 2 3" xfId="51088"/>
    <cellStyle name="注释 4 3 4 5 4 3" xfId="51089"/>
    <cellStyle name="注释 4 3 4 5 4 4" xfId="51090"/>
    <cellStyle name="注释 4 3 4 5 5" xfId="51091"/>
    <cellStyle name="注释 4 3 4 5 5 2" xfId="51092"/>
    <cellStyle name="注释 4 3 4 5 5 3" xfId="51093"/>
    <cellStyle name="注释 4 3 4 5 6" xfId="51094"/>
    <cellStyle name="注释 4 3 4 5 6 2" xfId="51095"/>
    <cellStyle name="注释 4 3 4 5 6 3" xfId="51096"/>
    <cellStyle name="注释 4 3 4 5 7" xfId="51097"/>
    <cellStyle name="注释 4 3 4 5 8" xfId="51098"/>
    <cellStyle name="注释 4 3 4 6" xfId="51099"/>
    <cellStyle name="注释 4 3 4 6 2" xfId="51100"/>
    <cellStyle name="注释 4 3 4 6 2 2" xfId="51101"/>
    <cellStyle name="注释 4 3 4 6 2 3" xfId="51102"/>
    <cellStyle name="注释 4 3 4 6 3" xfId="51103"/>
    <cellStyle name="注释 4 3 4 6 4" xfId="51104"/>
    <cellStyle name="注释 4 3 4 7" xfId="51105"/>
    <cellStyle name="注释 4 3 4 8" xfId="51106"/>
    <cellStyle name="注释 4 3 5" xfId="51107"/>
    <cellStyle name="注释 4 3 5 2" xfId="51108"/>
    <cellStyle name="注释 4 3 5 2 2" xfId="51109"/>
    <cellStyle name="注释 4 3 5 2 2 2" xfId="51110"/>
    <cellStyle name="注释 4 3 5 2 2 2 2" xfId="51111"/>
    <cellStyle name="注释 4 3 5 2 2 2 3" xfId="51112"/>
    <cellStyle name="注释 4 3 5 2 2 3" xfId="51113"/>
    <cellStyle name="注释 4 3 5 2 2 4" xfId="51114"/>
    <cellStyle name="注释 4 3 5 2 3" xfId="51115"/>
    <cellStyle name="注释 4 3 5 2 3 2" xfId="51116"/>
    <cellStyle name="注释 4 3 5 2 3 2 2" xfId="51117"/>
    <cellStyle name="注释 4 3 5 2 3 2 3" xfId="51118"/>
    <cellStyle name="注释 4 3 5 2 3 3" xfId="51119"/>
    <cellStyle name="注释 4 3 5 2 3 4" xfId="51120"/>
    <cellStyle name="注释 4 3 5 2 4" xfId="51121"/>
    <cellStyle name="注释 4 3 5 2 4 2" xfId="51122"/>
    <cellStyle name="注释 4 3 5 2 4 2 2" xfId="51123"/>
    <cellStyle name="注释 4 3 5 2 4 2 3" xfId="51124"/>
    <cellStyle name="注释 4 3 5 2 4 3" xfId="51125"/>
    <cellStyle name="注释 4 3 5 2 4 4" xfId="51126"/>
    <cellStyle name="注释 4 3 5 2 5" xfId="51127"/>
    <cellStyle name="注释 4 3 5 2 5 2" xfId="51128"/>
    <cellStyle name="注释 4 3 5 2 5 3" xfId="51129"/>
    <cellStyle name="注释 4 3 5 2 6" xfId="51130"/>
    <cellStyle name="注释 4 3 5 2 6 2" xfId="51131"/>
    <cellStyle name="注释 4 3 5 2 6 3" xfId="51132"/>
    <cellStyle name="注释 4 3 5 2 7" xfId="51133"/>
    <cellStyle name="注释 4 3 5 2 8" xfId="51134"/>
    <cellStyle name="注释 4 3 5 3" xfId="51135"/>
    <cellStyle name="注释 4 3 5 3 2" xfId="51136"/>
    <cellStyle name="注释 4 3 5 3 2 2" xfId="51137"/>
    <cellStyle name="注释 4 3 5 3 2 2 2" xfId="51138"/>
    <cellStyle name="注释 4 3 5 3 2 2 3" xfId="51139"/>
    <cellStyle name="注释 4 3 5 3 2 3" xfId="51140"/>
    <cellStyle name="注释 4 3 5 3 2 4" xfId="51141"/>
    <cellStyle name="注释 4 3 5 3 3" xfId="51142"/>
    <cellStyle name="注释 4 3 5 3 3 2" xfId="51143"/>
    <cellStyle name="注释 4 3 5 3 3 2 2" xfId="51144"/>
    <cellStyle name="注释 4 3 5 3 3 2 3" xfId="51145"/>
    <cellStyle name="注释 4 3 5 3 3 3" xfId="51146"/>
    <cellStyle name="注释 4 3 5 3 3 4" xfId="51147"/>
    <cellStyle name="注释 4 3 5 3 4" xfId="51148"/>
    <cellStyle name="注释 4 3 5 3 4 2" xfId="51149"/>
    <cellStyle name="注释 4 3 5 3 4 2 2" xfId="51150"/>
    <cellStyle name="注释 4 3 5 3 4 2 3" xfId="51151"/>
    <cellStyle name="注释 4 3 5 3 4 3" xfId="51152"/>
    <cellStyle name="注释 4 3 5 3 4 4" xfId="51153"/>
    <cellStyle name="注释 4 3 5 3 5" xfId="51154"/>
    <cellStyle name="注释 4 3 5 3 5 2" xfId="51155"/>
    <cellStyle name="注释 4 3 5 3 5 3" xfId="51156"/>
    <cellStyle name="注释 4 3 5 3 6" xfId="51157"/>
    <cellStyle name="注释 4 3 5 3 6 2" xfId="51158"/>
    <cellStyle name="注释 4 3 5 3 6 3" xfId="51159"/>
    <cellStyle name="注释 4 3 5 3 7" xfId="51160"/>
    <cellStyle name="注释 4 3 5 3 8" xfId="51161"/>
    <cellStyle name="注释 4 3 5 4" xfId="51162"/>
    <cellStyle name="注释 4 3 5 4 2" xfId="51163"/>
    <cellStyle name="注释 4 3 5 4 2 2" xfId="51164"/>
    <cellStyle name="注释 4 3 5 4 2 2 2" xfId="51165"/>
    <cellStyle name="注释 4 3 5 4 2 2 3" xfId="51166"/>
    <cellStyle name="注释 4 3 5 4 2 3" xfId="51167"/>
    <cellStyle name="注释 4 3 5 4 2 4" xfId="51168"/>
    <cellStyle name="注释 4 3 5 4 3" xfId="51169"/>
    <cellStyle name="注释 4 3 5 4 3 2" xfId="51170"/>
    <cellStyle name="注释 4 3 5 4 3 2 2" xfId="51171"/>
    <cellStyle name="注释 4 3 5 4 3 2 3" xfId="51172"/>
    <cellStyle name="注释 4 3 5 4 3 3" xfId="51173"/>
    <cellStyle name="注释 4 3 5 4 3 4" xfId="51174"/>
    <cellStyle name="注释 4 3 5 4 4" xfId="51175"/>
    <cellStyle name="注释 4 3 5 4 4 2" xfId="51176"/>
    <cellStyle name="注释 4 3 5 4 4 2 2" xfId="51177"/>
    <cellStyle name="注释 4 3 5 4 4 2 3" xfId="51178"/>
    <cellStyle name="注释 4 3 5 4 4 3" xfId="51179"/>
    <cellStyle name="注释 4 3 5 4 4 4" xfId="51180"/>
    <cellStyle name="注释 4 3 5 4 5" xfId="51181"/>
    <cellStyle name="注释 4 3 5 4 5 2" xfId="51182"/>
    <cellStyle name="注释 4 3 5 4 5 3" xfId="51183"/>
    <cellStyle name="注释 4 3 5 4 6" xfId="51184"/>
    <cellStyle name="注释 4 3 5 4 6 2" xfId="51185"/>
    <cellStyle name="注释 4 3 5 4 6 3" xfId="51186"/>
    <cellStyle name="注释 4 3 5 4 7" xfId="51187"/>
    <cellStyle name="注释 4 3 5 4 8" xfId="51188"/>
    <cellStyle name="注释 4 3 5 5" xfId="51189"/>
    <cellStyle name="注释 4 3 5 5 2" xfId="51190"/>
    <cellStyle name="注释 4 3 5 5 2 2" xfId="51191"/>
    <cellStyle name="注释 4 3 5 5 2 3" xfId="51192"/>
    <cellStyle name="注释 4 3 5 5 3" xfId="51193"/>
    <cellStyle name="注释 4 3 5 5 4" xfId="51194"/>
    <cellStyle name="注释 4 3 5 6" xfId="51195"/>
    <cellStyle name="注释 4 3 5 6 2" xfId="51196"/>
    <cellStyle name="注释 4 3 5 6 3" xfId="51197"/>
    <cellStyle name="注释 4 3 5 7" xfId="51198"/>
    <cellStyle name="注释 4 3 5 7 2" xfId="51199"/>
    <cellStyle name="注释 4 3 5 7 3" xfId="51200"/>
    <cellStyle name="注释 4 3 5 8" xfId="51201"/>
    <cellStyle name="注释 4 3 5 9" xfId="51202"/>
    <cellStyle name="注释 4 3 6" xfId="51203"/>
    <cellStyle name="注释 4 3 6 2" xfId="51204"/>
    <cellStyle name="注释 4 3 6 2 2" xfId="51205"/>
    <cellStyle name="注释 4 3 6 2 2 2" xfId="51206"/>
    <cellStyle name="注释 4 3 6 2 2 3" xfId="51207"/>
    <cellStyle name="注释 4 3 6 2 3" xfId="51208"/>
    <cellStyle name="注释 4 3 6 2 4" xfId="51209"/>
    <cellStyle name="注释 4 3 6 3" xfId="51210"/>
    <cellStyle name="注释 4 3 6 3 2" xfId="51211"/>
    <cellStyle name="注释 4 3 6 3 2 2" xfId="51212"/>
    <cellStyle name="注释 4 3 6 3 2 3" xfId="51213"/>
    <cellStyle name="注释 4 3 6 3 3" xfId="51214"/>
    <cellStyle name="注释 4 3 6 3 4" xfId="51215"/>
    <cellStyle name="注释 4 3 6 4" xfId="51216"/>
    <cellStyle name="注释 4 3 6 4 2" xfId="51217"/>
    <cellStyle name="注释 4 3 6 4 2 2" xfId="51218"/>
    <cellStyle name="注释 4 3 6 4 2 3" xfId="51219"/>
    <cellStyle name="注释 4 3 6 4 3" xfId="51220"/>
    <cellStyle name="注释 4 3 6 4 4" xfId="51221"/>
    <cellStyle name="注释 4 3 6 5" xfId="51222"/>
    <cellStyle name="注释 4 3 6 5 2" xfId="51223"/>
    <cellStyle name="注释 4 3 6 5 3" xfId="51224"/>
    <cellStyle name="注释 4 3 6 6" xfId="51225"/>
    <cellStyle name="注释 4 3 6 6 2" xfId="51226"/>
    <cellStyle name="注释 4 3 6 6 3" xfId="51227"/>
    <cellStyle name="注释 4 3 6 7" xfId="51228"/>
    <cellStyle name="注释 4 3 6 8" xfId="51229"/>
    <cellStyle name="注释 4 3 7" xfId="51230"/>
    <cellStyle name="注释 4 3 7 2" xfId="51231"/>
    <cellStyle name="注释 4 3 7 2 2" xfId="51232"/>
    <cellStyle name="注释 4 3 7 2 2 2" xfId="51233"/>
    <cellStyle name="注释 4 3 7 2 2 3" xfId="51234"/>
    <cellStyle name="注释 4 3 7 2 3" xfId="51235"/>
    <cellStyle name="注释 4 3 7 2 4" xfId="51236"/>
    <cellStyle name="注释 4 3 7 3" xfId="51237"/>
    <cellStyle name="注释 4 3 7 3 2" xfId="51238"/>
    <cellStyle name="注释 4 3 7 3 2 2" xfId="51239"/>
    <cellStyle name="注释 4 3 7 3 2 3" xfId="51240"/>
    <cellStyle name="注释 4 3 7 3 3" xfId="51241"/>
    <cellStyle name="注释 4 3 7 3 4" xfId="51242"/>
    <cellStyle name="注释 4 3 7 4" xfId="51243"/>
    <cellStyle name="注释 4 3 7 4 2" xfId="51244"/>
    <cellStyle name="注释 4 3 7 4 2 2" xfId="51245"/>
    <cellStyle name="注释 4 3 7 4 2 3" xfId="51246"/>
    <cellStyle name="注释 4 3 7 4 3" xfId="51247"/>
    <cellStyle name="注释 4 3 7 4 4" xfId="51248"/>
    <cellStyle name="注释 4 3 7 5" xfId="51249"/>
    <cellStyle name="注释 4 3 7 5 2" xfId="51250"/>
    <cellStyle name="注释 4 3 7 5 3" xfId="51251"/>
    <cellStyle name="注释 4 3 7 6" xfId="51252"/>
    <cellStyle name="注释 4 3 7 6 2" xfId="51253"/>
    <cellStyle name="注释 4 3 7 6 3" xfId="51254"/>
    <cellStyle name="注释 4 3 7 7" xfId="51255"/>
    <cellStyle name="注释 4 3 7 8" xfId="51256"/>
    <cellStyle name="注释 4 3 8" xfId="51257"/>
    <cellStyle name="注释 4 3 8 2" xfId="51258"/>
    <cellStyle name="注释 4 3 8 2 2" xfId="51259"/>
    <cellStyle name="注释 4 3 8 2 2 2" xfId="51260"/>
    <cellStyle name="注释 4 3 8 2 2 3" xfId="51261"/>
    <cellStyle name="注释 4 3 8 2 3" xfId="51262"/>
    <cellStyle name="注释 4 3 8 2 4" xfId="51263"/>
    <cellStyle name="注释 4 3 8 3" xfId="51264"/>
    <cellStyle name="注释 4 3 8 3 2" xfId="51265"/>
    <cellStyle name="注释 4 3 8 3 2 2" xfId="51266"/>
    <cellStyle name="注释 4 3 8 3 2 3" xfId="51267"/>
    <cellStyle name="注释 4 3 8 3 3" xfId="51268"/>
    <cellStyle name="注释 4 3 8 3 4" xfId="51269"/>
    <cellStyle name="注释 4 3 8 4" xfId="51270"/>
    <cellStyle name="注释 4 3 8 4 2" xfId="51271"/>
    <cellStyle name="注释 4 3 8 4 2 2" xfId="51272"/>
    <cellStyle name="注释 4 3 8 4 2 3" xfId="51273"/>
    <cellStyle name="注释 4 3 8 4 3" xfId="51274"/>
    <cellStyle name="注释 4 3 8 4 4" xfId="51275"/>
    <cellStyle name="注释 4 3 8 5" xfId="51276"/>
    <cellStyle name="注释 4 3 8 5 2" xfId="51277"/>
    <cellStyle name="注释 4 3 8 5 3" xfId="51278"/>
    <cellStyle name="注释 4 3 8 6" xfId="51279"/>
    <cellStyle name="注释 4 3 8 6 2" xfId="51280"/>
    <cellStyle name="注释 4 3 8 6 3" xfId="51281"/>
    <cellStyle name="注释 4 3 8 7" xfId="51282"/>
    <cellStyle name="注释 4 3 8 8" xfId="51283"/>
    <cellStyle name="注释 4 3 9" xfId="51284"/>
    <cellStyle name="注释 4 3 9 2" xfId="51285"/>
    <cellStyle name="注释 4 3 9 2 2" xfId="51286"/>
    <cellStyle name="注释 4 3 9 2 3" xfId="51287"/>
    <cellStyle name="注释 4 3 9 3" xfId="51288"/>
    <cellStyle name="注释 4 3 9 4" xfId="51289"/>
    <cellStyle name="注释 4 4" xfId="51290"/>
    <cellStyle name="注释 4 4 2" xfId="51291"/>
    <cellStyle name="注释 4 4 2 2" xfId="51292"/>
    <cellStyle name="注释 4 4 2 2 2" xfId="51293"/>
    <cellStyle name="注释 4 4 2 2 2 2" xfId="51294"/>
    <cellStyle name="注释 4 4 2 2 2 2 2" xfId="51295"/>
    <cellStyle name="注释 4 4 2 2 2 2 3" xfId="51296"/>
    <cellStyle name="注释 4 4 2 2 2 3" xfId="51297"/>
    <cellStyle name="注释 4 4 2 2 2 4" xfId="51298"/>
    <cellStyle name="注释 4 4 2 2 3" xfId="51299"/>
    <cellStyle name="注释 4 4 2 2 3 2" xfId="51300"/>
    <cellStyle name="注释 4 4 2 2 3 2 2" xfId="51301"/>
    <cellStyle name="注释 4 4 2 2 3 2 3" xfId="51302"/>
    <cellStyle name="注释 4 4 2 2 3 3" xfId="51303"/>
    <cellStyle name="注释 4 4 2 2 3 4" xfId="51304"/>
    <cellStyle name="注释 4 4 2 2 4" xfId="51305"/>
    <cellStyle name="注释 4 4 2 2 4 2" xfId="51306"/>
    <cellStyle name="注释 4 4 2 2 4 2 2" xfId="51307"/>
    <cellStyle name="注释 4 4 2 2 4 2 3" xfId="51308"/>
    <cellStyle name="注释 4 4 2 2 4 3" xfId="51309"/>
    <cellStyle name="注释 4 4 2 2 4 4" xfId="51310"/>
    <cellStyle name="注释 4 4 2 2 5" xfId="51311"/>
    <cellStyle name="注释 4 4 2 2 5 2" xfId="51312"/>
    <cellStyle name="注释 4 4 2 2 5 3" xfId="51313"/>
    <cellStyle name="注释 4 4 2 2 6" xfId="51314"/>
    <cellStyle name="注释 4 4 2 2 6 2" xfId="51315"/>
    <cellStyle name="注释 4 4 2 2 6 3" xfId="51316"/>
    <cellStyle name="注释 4 4 2 2 7" xfId="51317"/>
    <cellStyle name="注释 4 4 2 2 8" xfId="51318"/>
    <cellStyle name="注释 4 4 2 3" xfId="51319"/>
    <cellStyle name="注释 4 4 2 3 2" xfId="51320"/>
    <cellStyle name="注释 4 4 2 3 2 2" xfId="51321"/>
    <cellStyle name="注释 4 4 2 3 2 2 2" xfId="51322"/>
    <cellStyle name="注释 4 4 2 3 2 2 3" xfId="51323"/>
    <cellStyle name="注释 4 4 2 3 2 3" xfId="51324"/>
    <cellStyle name="注释 4 4 2 3 2 4" xfId="51325"/>
    <cellStyle name="注释 4 4 2 3 3" xfId="51326"/>
    <cellStyle name="注释 4 4 2 3 3 2" xfId="51327"/>
    <cellStyle name="注释 4 4 2 3 3 2 2" xfId="51328"/>
    <cellStyle name="注释 4 4 2 3 3 2 3" xfId="51329"/>
    <cellStyle name="注释 4 4 2 3 3 3" xfId="51330"/>
    <cellStyle name="注释 4 4 2 3 3 4" xfId="51331"/>
    <cellStyle name="注释 4 4 2 3 4" xfId="51332"/>
    <cellStyle name="注释 4 4 2 3 4 2" xfId="51333"/>
    <cellStyle name="注释 4 4 2 3 4 2 2" xfId="51334"/>
    <cellStyle name="注释 4 4 2 3 4 2 3" xfId="51335"/>
    <cellStyle name="注释 4 4 2 3 4 3" xfId="51336"/>
    <cellStyle name="注释 4 4 2 3 4 4" xfId="51337"/>
    <cellStyle name="注释 4 4 2 3 5" xfId="51338"/>
    <cellStyle name="注释 4 4 2 3 5 2" xfId="51339"/>
    <cellStyle name="注释 4 4 2 3 5 3" xfId="51340"/>
    <cellStyle name="注释 4 4 2 3 6" xfId="51341"/>
    <cellStyle name="注释 4 4 2 3 6 2" xfId="51342"/>
    <cellStyle name="注释 4 4 2 3 6 3" xfId="51343"/>
    <cellStyle name="注释 4 4 2 3 7" xfId="51344"/>
    <cellStyle name="注释 4 4 2 3 8" xfId="51345"/>
    <cellStyle name="注释 4 4 2 4" xfId="51346"/>
    <cellStyle name="注释 4 4 2 4 2" xfId="51347"/>
    <cellStyle name="注释 4 4 2 4 2 2" xfId="51348"/>
    <cellStyle name="注释 4 4 2 4 2 2 2" xfId="51349"/>
    <cellStyle name="注释 4 4 2 4 2 2 3" xfId="51350"/>
    <cellStyle name="注释 4 4 2 4 2 3" xfId="51351"/>
    <cellStyle name="注释 4 4 2 4 2 4" xfId="51352"/>
    <cellStyle name="注释 4 4 2 4 3" xfId="51353"/>
    <cellStyle name="注释 4 4 2 4 3 2" xfId="51354"/>
    <cellStyle name="注释 4 4 2 4 3 2 2" xfId="51355"/>
    <cellStyle name="注释 4 4 2 4 3 2 3" xfId="51356"/>
    <cellStyle name="注释 4 4 2 4 3 3" xfId="51357"/>
    <cellStyle name="注释 4 4 2 4 3 4" xfId="51358"/>
    <cellStyle name="注释 4 4 2 4 4" xfId="51359"/>
    <cellStyle name="注释 4 4 2 4 4 2" xfId="51360"/>
    <cellStyle name="注释 4 4 2 4 4 2 2" xfId="51361"/>
    <cellStyle name="注释 4 4 2 4 4 2 3" xfId="51362"/>
    <cellStyle name="注释 4 4 2 4 4 3" xfId="51363"/>
    <cellStyle name="注释 4 4 2 4 4 4" xfId="51364"/>
    <cellStyle name="注释 4 4 2 4 5" xfId="51365"/>
    <cellStyle name="注释 4 4 2 4 5 2" xfId="51366"/>
    <cellStyle name="注释 4 4 2 4 5 3" xfId="51367"/>
    <cellStyle name="注释 4 4 2 4 6" xfId="51368"/>
    <cellStyle name="注释 4 4 2 4 6 2" xfId="51369"/>
    <cellStyle name="注释 4 4 2 4 6 3" xfId="51370"/>
    <cellStyle name="注释 4 4 2 4 7" xfId="51371"/>
    <cellStyle name="注释 4 4 2 4 8" xfId="51372"/>
    <cellStyle name="注释 4 4 2 5" xfId="51373"/>
    <cellStyle name="注释 4 4 2 5 2" xfId="51374"/>
    <cellStyle name="注释 4 4 2 5 2 2" xfId="51375"/>
    <cellStyle name="注释 4 4 2 5 2 3" xfId="51376"/>
    <cellStyle name="注释 4 4 2 5 3" xfId="51377"/>
    <cellStyle name="注释 4 4 2 5 4" xfId="51378"/>
    <cellStyle name="注释 4 4 2 6" xfId="51379"/>
    <cellStyle name="注释 4 4 2 6 2" xfId="51380"/>
    <cellStyle name="注释 4 4 2 6 3" xfId="51381"/>
    <cellStyle name="注释 4 4 2 7" xfId="51382"/>
    <cellStyle name="注释 4 4 2 7 2" xfId="51383"/>
    <cellStyle name="注释 4 4 2 7 3" xfId="51384"/>
    <cellStyle name="注释 4 4 2 8" xfId="51385"/>
    <cellStyle name="注释 4 4 2 9" xfId="51386"/>
    <cellStyle name="注释 4 4 3" xfId="51387"/>
    <cellStyle name="注释 4 4 3 2" xfId="51388"/>
    <cellStyle name="注释 4 4 3 2 2" xfId="51389"/>
    <cellStyle name="注释 4 4 3 2 2 2" xfId="51390"/>
    <cellStyle name="注释 4 4 3 2 2 3" xfId="51391"/>
    <cellStyle name="注释 4 4 3 2 3" xfId="51392"/>
    <cellStyle name="注释 4 4 3 2 4" xfId="51393"/>
    <cellStyle name="注释 4 4 3 3" xfId="51394"/>
    <cellStyle name="注释 4 4 3 3 2" xfId="51395"/>
    <cellStyle name="注释 4 4 3 3 2 2" xfId="51396"/>
    <cellStyle name="注释 4 4 3 3 2 3" xfId="51397"/>
    <cellStyle name="注释 4 4 3 3 3" xfId="51398"/>
    <cellStyle name="注释 4 4 3 3 4" xfId="51399"/>
    <cellStyle name="注释 4 4 3 4" xfId="51400"/>
    <cellStyle name="注释 4 4 3 4 2" xfId="51401"/>
    <cellStyle name="注释 4 4 3 4 2 2" xfId="51402"/>
    <cellStyle name="注释 4 4 3 4 2 3" xfId="51403"/>
    <cellStyle name="注释 4 4 3 4 3" xfId="51404"/>
    <cellStyle name="注释 4 4 3 4 4" xfId="51405"/>
    <cellStyle name="注释 4 4 3 5" xfId="51406"/>
    <cellStyle name="注释 4 4 3 5 2" xfId="51407"/>
    <cellStyle name="注释 4 4 3 5 3" xfId="51408"/>
    <cellStyle name="注释 4 4 3 6" xfId="51409"/>
    <cellStyle name="注释 4 4 3 6 2" xfId="51410"/>
    <cellStyle name="注释 4 4 3 6 3" xfId="51411"/>
    <cellStyle name="注释 4 4 3 7" xfId="51412"/>
    <cellStyle name="注释 4 4 3 8" xfId="51413"/>
    <cellStyle name="注释 4 4 4" xfId="51414"/>
    <cellStyle name="注释 4 4 4 2" xfId="51415"/>
    <cellStyle name="注释 4 4 4 2 2" xfId="51416"/>
    <cellStyle name="注释 4 4 4 2 2 2" xfId="51417"/>
    <cellStyle name="注释 4 4 4 2 2 3" xfId="51418"/>
    <cellStyle name="注释 4 4 4 2 3" xfId="51419"/>
    <cellStyle name="注释 4 4 4 2 4" xfId="51420"/>
    <cellStyle name="注释 4 4 4 3" xfId="51421"/>
    <cellStyle name="注释 4 4 4 3 2" xfId="51422"/>
    <cellStyle name="注释 4 4 4 3 2 2" xfId="51423"/>
    <cellStyle name="注释 4 4 4 3 2 3" xfId="51424"/>
    <cellStyle name="注释 4 4 4 3 3" xfId="51425"/>
    <cellStyle name="注释 4 4 4 3 4" xfId="51426"/>
    <cellStyle name="注释 4 4 4 4" xfId="51427"/>
    <cellStyle name="注释 4 4 4 4 2" xfId="51428"/>
    <cellStyle name="注释 4 4 4 4 2 2" xfId="51429"/>
    <cellStyle name="注释 4 4 4 4 2 3" xfId="51430"/>
    <cellStyle name="注释 4 4 4 4 3" xfId="51431"/>
    <cellStyle name="注释 4 4 4 4 4" xfId="51432"/>
    <cellStyle name="注释 4 4 4 5" xfId="51433"/>
    <cellStyle name="注释 4 4 4 5 2" xfId="51434"/>
    <cellStyle name="注释 4 4 4 5 3" xfId="51435"/>
    <cellStyle name="注释 4 4 4 6" xfId="51436"/>
    <cellStyle name="注释 4 4 4 6 2" xfId="51437"/>
    <cellStyle name="注释 4 4 4 6 3" xfId="51438"/>
    <cellStyle name="注释 4 4 4 7" xfId="51439"/>
    <cellStyle name="注释 4 4 4 8" xfId="51440"/>
    <cellStyle name="注释 4 4 5" xfId="51441"/>
    <cellStyle name="注释 4 4 5 2" xfId="51442"/>
    <cellStyle name="注释 4 4 5 2 2" xfId="51443"/>
    <cellStyle name="注释 4 4 5 2 2 2" xfId="51444"/>
    <cellStyle name="注释 4 4 5 2 2 3" xfId="51445"/>
    <cellStyle name="注释 4 4 5 2 3" xfId="51446"/>
    <cellStyle name="注释 4 4 5 2 4" xfId="51447"/>
    <cellStyle name="注释 4 4 5 3" xfId="51448"/>
    <cellStyle name="注释 4 4 5 3 2" xfId="51449"/>
    <cellStyle name="注释 4 4 5 3 2 2" xfId="51450"/>
    <cellStyle name="注释 4 4 5 3 2 3" xfId="51451"/>
    <cellStyle name="注释 4 4 5 3 3" xfId="51452"/>
    <cellStyle name="注释 4 4 5 3 4" xfId="51453"/>
    <cellStyle name="注释 4 4 5 4" xfId="51454"/>
    <cellStyle name="注释 4 4 5 4 2" xfId="51455"/>
    <cellStyle name="注释 4 4 5 4 2 2" xfId="51456"/>
    <cellStyle name="注释 4 4 5 4 2 3" xfId="51457"/>
    <cellStyle name="注释 4 4 5 4 3" xfId="51458"/>
    <cellStyle name="注释 4 4 5 4 4" xfId="51459"/>
    <cellStyle name="注释 4 4 5 5" xfId="51460"/>
    <cellStyle name="注释 4 4 5 5 2" xfId="51461"/>
    <cellStyle name="注释 4 4 5 5 3" xfId="51462"/>
    <cellStyle name="注释 4 4 5 6" xfId="51463"/>
    <cellStyle name="注释 4 4 5 6 2" xfId="51464"/>
    <cellStyle name="注释 4 4 5 6 3" xfId="51465"/>
    <cellStyle name="注释 4 4 5 7" xfId="51466"/>
    <cellStyle name="注释 4 4 5 8" xfId="51467"/>
    <cellStyle name="注释 4 4 6" xfId="51468"/>
    <cellStyle name="注释 4 4 6 2" xfId="51469"/>
    <cellStyle name="注释 4 4 6 2 2" xfId="51470"/>
    <cellStyle name="注释 4 4 6 2 3" xfId="51471"/>
    <cellStyle name="注释 4 4 6 3" xfId="51472"/>
    <cellStyle name="注释 4 4 6 4" xfId="51473"/>
    <cellStyle name="注释 4 4 7" xfId="51474"/>
    <cellStyle name="注释 4 4 7 2" xfId="51475"/>
    <cellStyle name="注释 4 4 7 3" xfId="51476"/>
    <cellStyle name="注释 4 4 8" xfId="51477"/>
    <cellStyle name="注释 4 4 9" xfId="51478"/>
    <cellStyle name="注释 4 5" xfId="51479"/>
    <cellStyle name="注释 4 5 2" xfId="51480"/>
    <cellStyle name="注释 4 5 2 2" xfId="51481"/>
    <cellStyle name="注释 4 5 2 2 2" xfId="51482"/>
    <cellStyle name="注释 4 5 2 2 2 2" xfId="51483"/>
    <cellStyle name="注释 4 5 2 2 2 2 2" xfId="51484"/>
    <cellStyle name="注释 4 5 2 2 2 2 3" xfId="51485"/>
    <cellStyle name="注释 4 5 2 2 2 3" xfId="51486"/>
    <cellStyle name="注释 4 5 2 2 2 4" xfId="51487"/>
    <cellStyle name="注释 4 5 2 2 3" xfId="51488"/>
    <cellStyle name="注释 4 5 2 2 3 2" xfId="51489"/>
    <cellStyle name="注释 4 5 2 2 3 2 2" xfId="51490"/>
    <cellStyle name="注释 4 5 2 2 3 2 3" xfId="51491"/>
    <cellStyle name="注释 4 5 2 2 3 3" xfId="51492"/>
    <cellStyle name="注释 4 5 2 2 3 4" xfId="51493"/>
    <cellStyle name="注释 4 5 2 2 4" xfId="51494"/>
    <cellStyle name="注释 4 5 2 2 4 2" xfId="51495"/>
    <cellStyle name="注释 4 5 2 2 4 2 2" xfId="51496"/>
    <cellStyle name="注释 4 5 2 2 4 2 3" xfId="51497"/>
    <cellStyle name="注释 4 5 2 2 4 3" xfId="51498"/>
    <cellStyle name="注释 4 5 2 2 4 4" xfId="51499"/>
    <cellStyle name="注释 4 5 2 2 5" xfId="51500"/>
    <cellStyle name="注释 4 5 2 2 5 2" xfId="51501"/>
    <cellStyle name="注释 4 5 2 2 5 3" xfId="51502"/>
    <cellStyle name="注释 4 5 2 2 6" xfId="51503"/>
    <cellStyle name="注释 4 5 2 2 6 2" xfId="51504"/>
    <cellStyle name="注释 4 5 2 2 6 3" xfId="51505"/>
    <cellStyle name="注释 4 5 2 2 7" xfId="51506"/>
    <cellStyle name="注释 4 5 2 2 8" xfId="51507"/>
    <cellStyle name="注释 4 5 2 3" xfId="51508"/>
    <cellStyle name="注释 4 5 2 3 2" xfId="51509"/>
    <cellStyle name="注释 4 5 2 3 2 2" xfId="51510"/>
    <cellStyle name="注释 4 5 2 3 2 2 2" xfId="51511"/>
    <cellStyle name="注释 4 5 2 3 2 2 3" xfId="51512"/>
    <cellStyle name="注释 4 5 2 3 2 3" xfId="51513"/>
    <cellStyle name="注释 4 5 2 3 2 4" xfId="51514"/>
    <cellStyle name="注释 4 5 2 3 3" xfId="51515"/>
    <cellStyle name="注释 4 5 2 3 3 2" xfId="51516"/>
    <cellStyle name="注释 4 5 2 3 3 2 2" xfId="51517"/>
    <cellStyle name="注释 4 5 2 3 3 2 3" xfId="51518"/>
    <cellStyle name="注释 4 5 2 3 3 3" xfId="51519"/>
    <cellStyle name="注释 4 5 2 3 3 4" xfId="51520"/>
    <cellStyle name="注释 4 5 2 3 4" xfId="51521"/>
    <cellStyle name="注释 4 5 2 3 4 2" xfId="51522"/>
    <cellStyle name="注释 4 5 2 3 4 2 2" xfId="51523"/>
    <cellStyle name="注释 4 5 2 3 4 2 3" xfId="51524"/>
    <cellStyle name="注释 4 5 2 3 4 3" xfId="51525"/>
    <cellStyle name="注释 4 5 2 3 4 4" xfId="51526"/>
    <cellStyle name="注释 4 5 2 3 5" xfId="51527"/>
    <cellStyle name="注释 4 5 2 3 5 2" xfId="51528"/>
    <cellStyle name="注释 4 5 2 3 5 3" xfId="51529"/>
    <cellStyle name="注释 4 5 2 3 6" xfId="51530"/>
    <cellStyle name="注释 4 5 2 3 6 2" xfId="51531"/>
    <cellStyle name="注释 4 5 2 3 6 3" xfId="51532"/>
    <cellStyle name="注释 4 5 2 3 7" xfId="51533"/>
    <cellStyle name="注释 4 5 2 3 8" xfId="51534"/>
    <cellStyle name="注释 4 5 2 4" xfId="51535"/>
    <cellStyle name="注释 4 5 2 4 2" xfId="51536"/>
    <cellStyle name="注释 4 5 2 4 2 2" xfId="51537"/>
    <cellStyle name="注释 4 5 2 4 2 2 2" xfId="51538"/>
    <cellStyle name="注释 4 5 2 4 2 2 3" xfId="51539"/>
    <cellStyle name="注释 4 5 2 4 2 3" xfId="51540"/>
    <cellStyle name="注释 4 5 2 4 2 4" xfId="51541"/>
    <cellStyle name="注释 4 5 2 4 3" xfId="51542"/>
    <cellStyle name="注释 4 5 2 4 3 2" xfId="51543"/>
    <cellStyle name="注释 4 5 2 4 3 2 2" xfId="51544"/>
    <cellStyle name="注释 4 5 2 4 3 2 3" xfId="51545"/>
    <cellStyle name="注释 4 5 2 4 3 3" xfId="51546"/>
    <cellStyle name="注释 4 5 2 4 3 4" xfId="51547"/>
    <cellStyle name="注释 4 5 2 4 4" xfId="51548"/>
    <cellStyle name="注释 4 5 2 4 4 2" xfId="51549"/>
    <cellStyle name="注释 4 5 2 4 4 2 2" xfId="51550"/>
    <cellStyle name="注释 4 5 2 4 4 2 3" xfId="51551"/>
    <cellStyle name="注释 4 5 2 4 4 3" xfId="51552"/>
    <cellStyle name="注释 4 5 2 4 4 4" xfId="51553"/>
    <cellStyle name="注释 4 5 2 4 5" xfId="51554"/>
    <cellStyle name="注释 4 5 2 4 5 2" xfId="51555"/>
    <cellStyle name="注释 4 5 2 4 5 3" xfId="51556"/>
    <cellStyle name="注释 4 5 2 4 6" xfId="51557"/>
    <cellStyle name="注释 4 5 2 4 6 2" xfId="51558"/>
    <cellStyle name="注释 4 5 2 4 6 3" xfId="51559"/>
    <cellStyle name="注释 4 5 2 4 7" xfId="51560"/>
    <cellStyle name="注释 4 5 2 4 8" xfId="51561"/>
    <cellStyle name="注释 4 5 2 5" xfId="51562"/>
    <cellStyle name="注释 4 5 2 5 2" xfId="51563"/>
    <cellStyle name="注释 4 5 2 5 2 2" xfId="51564"/>
    <cellStyle name="注释 4 5 2 5 2 3" xfId="51565"/>
    <cellStyle name="注释 4 5 2 5 3" xfId="51566"/>
    <cellStyle name="注释 4 5 2 5 4" xfId="51567"/>
    <cellStyle name="注释 4 5 2 6" xfId="51568"/>
    <cellStyle name="注释 4 5 2 6 2" xfId="51569"/>
    <cellStyle name="注释 4 5 2 6 3" xfId="51570"/>
    <cellStyle name="注释 4 5 2 7" xfId="51571"/>
    <cellStyle name="注释 4 5 2 7 2" xfId="51572"/>
    <cellStyle name="注释 4 5 2 7 3" xfId="51573"/>
    <cellStyle name="注释 4 5 2 8" xfId="51574"/>
    <cellStyle name="注释 4 5 2 9" xfId="51575"/>
    <cellStyle name="注释 4 5 3" xfId="51576"/>
    <cellStyle name="注释 4 5 3 2" xfId="51577"/>
    <cellStyle name="注释 4 5 3 2 2" xfId="51578"/>
    <cellStyle name="注释 4 5 3 2 2 2" xfId="51579"/>
    <cellStyle name="注释 4 5 3 2 2 3" xfId="51580"/>
    <cellStyle name="注释 4 5 3 2 3" xfId="51581"/>
    <cellStyle name="注释 4 5 3 2 4" xfId="51582"/>
    <cellStyle name="注释 4 5 3 3" xfId="51583"/>
    <cellStyle name="注释 4 5 3 3 2" xfId="51584"/>
    <cellStyle name="注释 4 5 3 3 2 2" xfId="51585"/>
    <cellStyle name="注释 4 5 3 3 2 3" xfId="51586"/>
    <cellStyle name="注释 4 5 3 3 3" xfId="51587"/>
    <cellStyle name="注释 4 5 3 3 4" xfId="51588"/>
    <cellStyle name="注释 4 5 3 4" xfId="51589"/>
    <cellStyle name="注释 4 5 3 4 2" xfId="51590"/>
    <cellStyle name="注释 4 5 3 4 2 2" xfId="51591"/>
    <cellStyle name="注释 4 5 3 4 2 3" xfId="51592"/>
    <cellStyle name="注释 4 5 3 4 3" xfId="51593"/>
    <cellStyle name="注释 4 5 3 4 4" xfId="51594"/>
    <cellStyle name="注释 4 5 3 5" xfId="51595"/>
    <cellStyle name="注释 4 5 3 5 2" xfId="51596"/>
    <cellStyle name="注释 4 5 3 5 3" xfId="51597"/>
    <cellStyle name="注释 4 5 3 6" xfId="51598"/>
    <cellStyle name="注释 4 5 3 6 2" xfId="51599"/>
    <cellStyle name="注释 4 5 3 6 3" xfId="51600"/>
    <cellStyle name="注释 4 5 3 7" xfId="51601"/>
    <cellStyle name="注释 4 5 3 8" xfId="51602"/>
    <cellStyle name="注释 4 5 4" xfId="51603"/>
    <cellStyle name="注释 4 5 4 2" xfId="51604"/>
    <cellStyle name="注释 4 5 4 2 2" xfId="51605"/>
    <cellStyle name="注释 4 5 4 2 2 2" xfId="51606"/>
    <cellStyle name="注释 4 5 4 2 2 3" xfId="51607"/>
    <cellStyle name="注释 4 5 4 2 3" xfId="51608"/>
    <cellStyle name="注释 4 5 4 2 4" xfId="51609"/>
    <cellStyle name="注释 4 5 4 3" xfId="51610"/>
    <cellStyle name="注释 4 5 4 3 2" xfId="51611"/>
    <cellStyle name="注释 4 5 4 3 2 2" xfId="51612"/>
    <cellStyle name="注释 4 5 4 3 2 3" xfId="51613"/>
    <cellStyle name="注释 4 5 4 3 3" xfId="51614"/>
    <cellStyle name="注释 4 5 4 3 4" xfId="51615"/>
    <cellStyle name="注释 4 5 4 4" xfId="51616"/>
    <cellStyle name="注释 4 5 4 4 2" xfId="51617"/>
    <cellStyle name="注释 4 5 4 4 2 2" xfId="51618"/>
    <cellStyle name="注释 4 5 4 4 2 3" xfId="51619"/>
    <cellStyle name="注释 4 5 4 4 3" xfId="51620"/>
    <cellStyle name="注释 4 5 4 4 4" xfId="51621"/>
    <cellStyle name="注释 4 5 4 5" xfId="51622"/>
    <cellStyle name="注释 4 5 4 5 2" xfId="51623"/>
    <cellStyle name="注释 4 5 4 5 3" xfId="51624"/>
    <cellStyle name="注释 4 5 4 6" xfId="51625"/>
    <cellStyle name="注释 4 5 4 6 2" xfId="51626"/>
    <cellStyle name="注释 4 5 4 6 3" xfId="51627"/>
    <cellStyle name="注释 4 5 4 7" xfId="51628"/>
    <cellStyle name="注释 4 5 4 8" xfId="51629"/>
    <cellStyle name="注释 4 5 5" xfId="51630"/>
    <cellStyle name="注释 4 5 5 2" xfId="51631"/>
    <cellStyle name="注释 4 5 5 2 2" xfId="51632"/>
    <cellStyle name="注释 4 5 5 2 2 2" xfId="51633"/>
    <cellStyle name="注释 4 5 5 2 2 3" xfId="51634"/>
    <cellStyle name="注释 4 5 5 2 3" xfId="51635"/>
    <cellStyle name="注释 4 5 5 2 4" xfId="51636"/>
    <cellStyle name="注释 4 5 5 3" xfId="51637"/>
    <cellStyle name="注释 4 5 5 3 2" xfId="51638"/>
    <cellStyle name="注释 4 5 5 3 2 2" xfId="51639"/>
    <cellStyle name="注释 4 5 5 3 2 3" xfId="51640"/>
    <cellStyle name="注释 4 5 5 3 3" xfId="51641"/>
    <cellStyle name="注释 4 5 5 3 4" xfId="51642"/>
    <cellStyle name="注释 4 5 5 4" xfId="51643"/>
    <cellStyle name="注释 4 5 5 4 2" xfId="51644"/>
    <cellStyle name="注释 4 5 5 4 2 2" xfId="51645"/>
    <cellStyle name="注释 4 5 5 4 2 3" xfId="51646"/>
    <cellStyle name="注释 4 5 5 4 3" xfId="51647"/>
    <cellStyle name="注释 4 5 5 4 4" xfId="51648"/>
    <cellStyle name="注释 4 5 5 5" xfId="51649"/>
    <cellStyle name="注释 4 5 5 5 2" xfId="51650"/>
    <cellStyle name="注释 4 5 5 5 3" xfId="51651"/>
    <cellStyle name="注释 4 5 5 6" xfId="51652"/>
    <cellStyle name="注释 4 5 5 6 2" xfId="51653"/>
    <cellStyle name="注释 4 5 5 6 3" xfId="51654"/>
    <cellStyle name="注释 4 5 5 7" xfId="51655"/>
    <cellStyle name="注释 4 5 5 8" xfId="51656"/>
    <cellStyle name="注释 4 5 6" xfId="51657"/>
    <cellStyle name="注释 4 5 6 2" xfId="51658"/>
    <cellStyle name="注释 4 5 6 2 2" xfId="51659"/>
    <cellStyle name="注释 4 5 6 2 3" xfId="51660"/>
    <cellStyle name="注释 4 5 6 3" xfId="51661"/>
    <cellStyle name="注释 4 5 6 4" xfId="51662"/>
    <cellStyle name="注释 4 5 7" xfId="51663"/>
    <cellStyle name="注释 4 5 7 2" xfId="51664"/>
    <cellStyle name="注释 4 5 7 3" xfId="51665"/>
    <cellStyle name="注释 4 5 8" xfId="51666"/>
    <cellStyle name="注释 4 5 9" xfId="51667"/>
    <cellStyle name="注释 4 6" xfId="51668"/>
    <cellStyle name="注释 4 6 2" xfId="51669"/>
    <cellStyle name="注释 4 6 2 2" xfId="51670"/>
    <cellStyle name="注释 4 6 2 2 2" xfId="51671"/>
    <cellStyle name="注释 4 6 2 2 2 2" xfId="51672"/>
    <cellStyle name="注释 4 6 2 2 2 2 2" xfId="51673"/>
    <cellStyle name="注释 4 6 2 2 2 2 3" xfId="51674"/>
    <cellStyle name="注释 4 6 2 2 2 3" xfId="51675"/>
    <cellStyle name="注释 4 6 2 2 2 4" xfId="51676"/>
    <cellStyle name="注释 4 6 2 2 3" xfId="51677"/>
    <cellStyle name="注释 4 6 2 2 3 2" xfId="51678"/>
    <cellStyle name="注释 4 6 2 2 3 2 2" xfId="51679"/>
    <cellStyle name="注释 4 6 2 2 3 2 3" xfId="51680"/>
    <cellStyle name="注释 4 6 2 2 3 3" xfId="51681"/>
    <cellStyle name="注释 4 6 2 2 3 4" xfId="51682"/>
    <cellStyle name="注释 4 6 2 2 4" xfId="51683"/>
    <cellStyle name="注释 4 6 2 2 4 2" xfId="51684"/>
    <cellStyle name="注释 4 6 2 2 4 2 2" xfId="51685"/>
    <cellStyle name="注释 4 6 2 2 4 2 3" xfId="51686"/>
    <cellStyle name="注释 4 6 2 2 4 3" xfId="51687"/>
    <cellStyle name="注释 4 6 2 2 4 4" xfId="51688"/>
    <cellStyle name="注释 4 6 2 2 5" xfId="51689"/>
    <cellStyle name="注释 4 6 2 2 5 2" xfId="51690"/>
    <cellStyle name="注释 4 6 2 2 5 3" xfId="51691"/>
    <cellStyle name="注释 4 6 2 2 6" xfId="51692"/>
    <cellStyle name="注释 4 6 2 2 6 2" xfId="51693"/>
    <cellStyle name="注释 4 6 2 2 6 3" xfId="51694"/>
    <cellStyle name="注释 4 6 2 2 7" xfId="51695"/>
    <cellStyle name="注释 4 6 2 2 8" xfId="51696"/>
    <cellStyle name="注释 4 6 2 3" xfId="51697"/>
    <cellStyle name="注释 4 6 2 3 2" xfId="51698"/>
    <cellStyle name="注释 4 6 2 3 2 2" xfId="51699"/>
    <cellStyle name="注释 4 6 2 3 2 2 2" xfId="51700"/>
    <cellStyle name="注释 4 6 2 3 2 2 3" xfId="51701"/>
    <cellStyle name="注释 4 6 2 3 2 3" xfId="51702"/>
    <cellStyle name="注释 4 6 2 3 2 4" xfId="51703"/>
    <cellStyle name="注释 4 6 2 3 3" xfId="51704"/>
    <cellStyle name="注释 4 6 2 3 3 2" xfId="51705"/>
    <cellStyle name="注释 4 6 2 3 3 2 2" xfId="51706"/>
    <cellStyle name="注释 4 6 2 3 3 2 3" xfId="51707"/>
    <cellStyle name="注释 4 6 2 3 3 3" xfId="51708"/>
    <cellStyle name="注释 4 6 2 3 3 4" xfId="51709"/>
    <cellStyle name="注释 4 6 2 3 4" xfId="51710"/>
    <cellStyle name="注释 4 6 2 3 4 2" xfId="51711"/>
    <cellStyle name="注释 4 6 2 3 4 2 2" xfId="51712"/>
    <cellStyle name="注释 4 6 2 3 4 2 3" xfId="51713"/>
    <cellStyle name="注释 4 6 2 3 4 3" xfId="51714"/>
    <cellStyle name="注释 4 6 2 3 4 4" xfId="51715"/>
    <cellStyle name="注释 4 6 2 3 5" xfId="51716"/>
    <cellStyle name="注释 4 6 2 3 5 2" xfId="51717"/>
    <cellStyle name="注释 4 6 2 3 5 3" xfId="51718"/>
    <cellStyle name="注释 4 6 2 3 6" xfId="51719"/>
    <cellStyle name="注释 4 6 2 3 6 2" xfId="51720"/>
    <cellStyle name="注释 4 6 2 3 6 3" xfId="51721"/>
    <cellStyle name="注释 4 6 2 3 7" xfId="51722"/>
    <cellStyle name="注释 4 6 2 3 8" xfId="51723"/>
    <cellStyle name="注释 4 6 2 4" xfId="51724"/>
    <cellStyle name="注释 4 6 2 4 2" xfId="51725"/>
    <cellStyle name="注释 4 6 2 4 2 2" xfId="51726"/>
    <cellStyle name="注释 4 6 2 4 2 2 2" xfId="51727"/>
    <cellStyle name="注释 4 6 2 4 2 2 3" xfId="51728"/>
    <cellStyle name="注释 4 6 2 4 2 3" xfId="51729"/>
    <cellStyle name="注释 4 6 2 4 2 4" xfId="51730"/>
    <cellStyle name="注释 4 6 2 4 3" xfId="51731"/>
    <cellStyle name="注释 4 6 2 4 3 2" xfId="51732"/>
    <cellStyle name="注释 4 6 2 4 3 2 2" xfId="51733"/>
    <cellStyle name="注释 4 6 2 4 3 2 3" xfId="51734"/>
    <cellStyle name="注释 4 6 2 4 3 3" xfId="51735"/>
    <cellStyle name="注释 4 6 2 4 3 4" xfId="51736"/>
    <cellStyle name="注释 4 6 2 4 4" xfId="51737"/>
    <cellStyle name="注释 4 6 2 4 4 2" xfId="51738"/>
    <cellStyle name="注释 4 6 2 4 4 2 2" xfId="51739"/>
    <cellStyle name="注释 4 6 2 4 4 2 3" xfId="51740"/>
    <cellStyle name="注释 4 6 2 4 4 3" xfId="51741"/>
    <cellStyle name="注释 4 6 2 4 4 4" xfId="51742"/>
    <cellStyle name="注释 4 6 2 4 5" xfId="51743"/>
    <cellStyle name="注释 4 6 2 4 5 2" xfId="51744"/>
    <cellStyle name="注释 4 6 2 4 5 3" xfId="51745"/>
    <cellStyle name="注释 4 6 2 4 6" xfId="51746"/>
    <cellStyle name="注释 4 6 2 4 6 2" xfId="51747"/>
    <cellStyle name="注释 4 6 2 4 6 3" xfId="51748"/>
    <cellStyle name="注释 4 6 2 4 7" xfId="51749"/>
    <cellStyle name="注释 4 6 2 4 8" xfId="51750"/>
    <cellStyle name="注释 4 6 2 5" xfId="51751"/>
    <cellStyle name="注释 4 6 2 5 2" xfId="51752"/>
    <cellStyle name="注释 4 6 2 5 2 2" xfId="51753"/>
    <cellStyle name="注释 4 6 2 5 2 3" xfId="51754"/>
    <cellStyle name="注释 4 6 2 5 3" xfId="51755"/>
    <cellStyle name="注释 4 6 2 5 4" xfId="51756"/>
    <cellStyle name="注释 4 6 2 6" xfId="51757"/>
    <cellStyle name="注释 4 6 2 6 2" xfId="51758"/>
    <cellStyle name="注释 4 6 2 6 3" xfId="51759"/>
    <cellStyle name="注释 4 6 2 7" xfId="51760"/>
    <cellStyle name="注释 4 6 2 7 2" xfId="51761"/>
    <cellStyle name="注释 4 6 2 7 3" xfId="51762"/>
    <cellStyle name="注释 4 6 2 8" xfId="51763"/>
    <cellStyle name="注释 4 6 2 9" xfId="51764"/>
    <cellStyle name="注释 4 6 3" xfId="51765"/>
    <cellStyle name="注释 4 6 3 2" xfId="51766"/>
    <cellStyle name="注释 4 6 3 2 2" xfId="51767"/>
    <cellStyle name="注释 4 6 3 2 2 2" xfId="51768"/>
    <cellStyle name="注释 4 6 3 2 2 3" xfId="51769"/>
    <cellStyle name="注释 4 6 3 2 3" xfId="51770"/>
    <cellStyle name="注释 4 6 3 2 4" xfId="51771"/>
    <cellStyle name="注释 4 6 3 3" xfId="51772"/>
    <cellStyle name="注释 4 6 3 3 2" xfId="51773"/>
    <cellStyle name="注释 4 6 3 3 2 2" xfId="51774"/>
    <cellStyle name="注释 4 6 3 3 2 3" xfId="51775"/>
    <cellStyle name="注释 4 6 3 3 3" xfId="51776"/>
    <cellStyle name="注释 4 6 3 3 4" xfId="51777"/>
    <cellStyle name="注释 4 6 3 4" xfId="51778"/>
    <cellStyle name="注释 4 6 3 4 2" xfId="51779"/>
    <cellStyle name="注释 4 6 3 4 2 2" xfId="51780"/>
    <cellStyle name="注释 4 6 3 4 2 3" xfId="51781"/>
    <cellStyle name="注释 4 6 3 4 3" xfId="51782"/>
    <cellStyle name="注释 4 6 3 4 4" xfId="51783"/>
    <cellStyle name="注释 4 6 3 5" xfId="51784"/>
    <cellStyle name="注释 4 6 3 5 2" xfId="51785"/>
    <cellStyle name="注释 4 6 3 5 3" xfId="51786"/>
    <cellStyle name="注释 4 6 3 6" xfId="51787"/>
    <cellStyle name="注释 4 6 3 6 2" xfId="51788"/>
    <cellStyle name="注释 4 6 3 6 3" xfId="51789"/>
    <cellStyle name="注释 4 6 3 7" xfId="51790"/>
    <cellStyle name="注释 4 6 3 8" xfId="51791"/>
    <cellStyle name="注释 4 6 4" xfId="51792"/>
    <cellStyle name="注释 4 6 4 2" xfId="51793"/>
    <cellStyle name="注释 4 6 4 2 2" xfId="51794"/>
    <cellStyle name="注释 4 6 4 2 2 2" xfId="51795"/>
    <cellStyle name="注释 4 6 4 2 2 3" xfId="51796"/>
    <cellStyle name="注释 4 6 4 2 3" xfId="51797"/>
    <cellStyle name="注释 4 6 4 2 4" xfId="51798"/>
    <cellStyle name="注释 4 6 4 3" xfId="51799"/>
    <cellStyle name="注释 4 6 4 3 2" xfId="51800"/>
    <cellStyle name="注释 4 6 4 3 2 2" xfId="51801"/>
    <cellStyle name="注释 4 6 4 3 2 3" xfId="51802"/>
    <cellStyle name="注释 4 6 4 3 3" xfId="51803"/>
    <cellStyle name="注释 4 6 4 3 4" xfId="51804"/>
    <cellStyle name="注释 4 6 4 4" xfId="51805"/>
    <cellStyle name="注释 4 6 4 4 2" xfId="51806"/>
    <cellStyle name="注释 4 6 4 4 2 2" xfId="51807"/>
    <cellStyle name="注释 4 6 4 4 2 3" xfId="51808"/>
    <cellStyle name="注释 4 6 4 4 3" xfId="51809"/>
    <cellStyle name="注释 4 6 4 4 4" xfId="51810"/>
    <cellStyle name="注释 4 6 4 5" xfId="51811"/>
    <cellStyle name="注释 4 6 4 5 2" xfId="51812"/>
    <cellStyle name="注释 4 6 4 5 3" xfId="51813"/>
    <cellStyle name="注释 4 6 4 6" xfId="51814"/>
    <cellStyle name="注释 4 6 4 6 2" xfId="51815"/>
    <cellStyle name="注释 4 6 4 6 3" xfId="51816"/>
    <cellStyle name="注释 4 6 4 7" xfId="51817"/>
    <cellStyle name="注释 4 6 4 8" xfId="51818"/>
    <cellStyle name="注释 4 6 5" xfId="51819"/>
    <cellStyle name="注释 4 6 5 2" xfId="51820"/>
    <cellStyle name="注释 4 6 5 2 2" xfId="51821"/>
    <cellStyle name="注释 4 6 5 2 2 2" xfId="51822"/>
    <cellStyle name="注释 4 6 5 2 2 3" xfId="51823"/>
    <cellStyle name="注释 4 6 5 2 3" xfId="51824"/>
    <cellStyle name="注释 4 6 5 2 4" xfId="51825"/>
    <cellStyle name="注释 4 6 5 3" xfId="51826"/>
    <cellStyle name="注释 4 6 5 3 2" xfId="51827"/>
    <cellStyle name="注释 4 6 5 3 2 2" xfId="51828"/>
    <cellStyle name="注释 4 6 5 3 2 3" xfId="51829"/>
    <cellStyle name="注释 4 6 5 3 3" xfId="51830"/>
    <cellStyle name="注释 4 6 5 3 4" xfId="51831"/>
    <cellStyle name="注释 4 6 5 4" xfId="51832"/>
    <cellStyle name="注释 4 6 5 4 2" xfId="51833"/>
    <cellStyle name="注释 4 6 5 4 2 2" xfId="51834"/>
    <cellStyle name="注释 4 6 5 4 2 3" xfId="51835"/>
    <cellStyle name="注释 4 6 5 4 3" xfId="51836"/>
    <cellStyle name="注释 4 6 5 4 4" xfId="51837"/>
    <cellStyle name="注释 4 6 5 5" xfId="51838"/>
    <cellStyle name="注释 4 6 5 5 2" xfId="51839"/>
    <cellStyle name="注释 4 6 5 5 3" xfId="51840"/>
    <cellStyle name="注释 4 6 5 6" xfId="51841"/>
    <cellStyle name="注释 4 6 5 6 2" xfId="51842"/>
    <cellStyle name="注释 4 6 5 6 3" xfId="51843"/>
    <cellStyle name="注释 4 6 5 7" xfId="51844"/>
    <cellStyle name="注释 4 6 5 8" xfId="51845"/>
    <cellStyle name="注释 4 6 6" xfId="51846"/>
    <cellStyle name="注释 4 6 6 2" xfId="51847"/>
    <cellStyle name="注释 4 6 6 2 2" xfId="51848"/>
    <cellStyle name="注释 4 6 6 2 3" xfId="51849"/>
    <cellStyle name="注释 4 6 6 3" xfId="51850"/>
    <cellStyle name="注释 4 6 6 4" xfId="51851"/>
    <cellStyle name="注释 4 6 7" xfId="51852"/>
    <cellStyle name="注释 4 6 8" xfId="51853"/>
    <cellStyle name="注释 4 7" xfId="51854"/>
    <cellStyle name="注释 4 7 2" xfId="51855"/>
    <cellStyle name="注释 4 7 2 2" xfId="51856"/>
    <cellStyle name="注释 4 7 2 2 2" xfId="51857"/>
    <cellStyle name="注释 4 7 2 2 3" xfId="51858"/>
    <cellStyle name="注释 4 7 2 3" xfId="51859"/>
    <cellStyle name="注释 4 7 2 4" xfId="51860"/>
    <cellStyle name="注释 4 7 3" xfId="51861"/>
    <cellStyle name="注释 4 7 3 2" xfId="51862"/>
    <cellStyle name="注释 4 7 3 2 2" xfId="51863"/>
    <cellStyle name="注释 4 7 3 2 3" xfId="51864"/>
    <cellStyle name="注释 4 7 3 3" xfId="51865"/>
    <cellStyle name="注释 4 7 3 4" xfId="51866"/>
    <cellStyle name="注释 4 7 4" xfId="51867"/>
    <cellStyle name="注释 4 7 4 2" xfId="51868"/>
    <cellStyle name="注释 4 7 4 2 2" xfId="51869"/>
    <cellStyle name="注释 4 7 4 2 3" xfId="51870"/>
    <cellStyle name="注释 4 7 4 3" xfId="51871"/>
    <cellStyle name="注释 4 7 4 4" xfId="51872"/>
    <cellStyle name="注释 4 7 5" xfId="51873"/>
    <cellStyle name="注释 4 7 5 2" xfId="51874"/>
    <cellStyle name="注释 4 7 5 3" xfId="51875"/>
    <cellStyle name="注释 4 7 6" xfId="51876"/>
    <cellStyle name="注释 4 7 6 2" xfId="51877"/>
    <cellStyle name="注释 4 7 6 3" xfId="51878"/>
    <cellStyle name="注释 4 7 7" xfId="51879"/>
    <cellStyle name="注释 4 7 8" xfId="51880"/>
    <cellStyle name="注释 4 8" xfId="51881"/>
    <cellStyle name="注释 4 8 2" xfId="51882"/>
    <cellStyle name="注释 4 8 2 2" xfId="51883"/>
    <cellStyle name="注释 4 8 2 2 2" xfId="51884"/>
    <cellStyle name="注释 4 8 2 2 3" xfId="51885"/>
    <cellStyle name="注释 4 8 2 3" xfId="51886"/>
    <cellStyle name="注释 4 8 2 4" xfId="51887"/>
    <cellStyle name="注释 4 8 3" xfId="51888"/>
    <cellStyle name="注释 4 8 3 2" xfId="51889"/>
    <cellStyle name="注释 4 8 3 2 2" xfId="51890"/>
    <cellStyle name="注释 4 8 3 2 3" xfId="51891"/>
    <cellStyle name="注释 4 8 3 3" xfId="51892"/>
    <cellStyle name="注释 4 8 3 4" xfId="51893"/>
    <cellStyle name="注释 4 8 4" xfId="51894"/>
    <cellStyle name="注释 4 8 4 2" xfId="51895"/>
    <cellStyle name="注释 4 8 4 2 2" xfId="51896"/>
    <cellStyle name="注释 4 8 4 2 3" xfId="51897"/>
    <cellStyle name="注释 4 8 4 3" xfId="51898"/>
    <cellStyle name="注释 4 8 4 4" xfId="51899"/>
    <cellStyle name="注释 4 8 5" xfId="51900"/>
    <cellStyle name="注释 4 8 5 2" xfId="51901"/>
    <cellStyle name="注释 4 8 5 3" xfId="51902"/>
    <cellStyle name="注释 4 8 6" xfId="51903"/>
    <cellStyle name="注释 4 8 6 2" xfId="51904"/>
    <cellStyle name="注释 4 8 6 3" xfId="51905"/>
    <cellStyle name="注释 4 8 7" xfId="51906"/>
    <cellStyle name="注释 4 8 8" xfId="51907"/>
    <cellStyle name="注释 4 9" xfId="51908"/>
    <cellStyle name="注释 4 9 2" xfId="51909"/>
    <cellStyle name="注释 4 9 2 2" xfId="51910"/>
    <cellStyle name="注释 4 9 2 2 2" xfId="51911"/>
    <cellStyle name="注释 4 9 2 2 3" xfId="51912"/>
    <cellStyle name="注释 4 9 2 3" xfId="51913"/>
    <cellStyle name="注释 4 9 2 4" xfId="51914"/>
    <cellStyle name="注释 4 9 3" xfId="51915"/>
    <cellStyle name="注释 4 9 3 2" xfId="51916"/>
    <cellStyle name="注释 4 9 3 2 2" xfId="51917"/>
    <cellStyle name="注释 4 9 3 2 3" xfId="51918"/>
    <cellStyle name="注释 4 9 3 3" xfId="51919"/>
    <cellStyle name="注释 4 9 3 4" xfId="51920"/>
    <cellStyle name="注释 4 9 4" xfId="51921"/>
    <cellStyle name="注释 4 9 4 2" xfId="51922"/>
    <cellStyle name="注释 4 9 4 2 2" xfId="51923"/>
    <cellStyle name="注释 4 9 4 2 3" xfId="51924"/>
    <cellStyle name="注释 4 9 4 3" xfId="51925"/>
    <cellStyle name="注释 4 9 4 4" xfId="51926"/>
    <cellStyle name="注释 4 9 5" xfId="51927"/>
    <cellStyle name="注释 4 9 5 2" xfId="51928"/>
    <cellStyle name="注释 4 9 5 3" xfId="51929"/>
    <cellStyle name="注释 4 9 6" xfId="51930"/>
    <cellStyle name="注释 4 9 6 2" xfId="51931"/>
    <cellStyle name="注释 4 9 6 3" xfId="51932"/>
    <cellStyle name="注释 4 9 7" xfId="51933"/>
    <cellStyle name="注释 4 9 8" xfId="51934"/>
    <cellStyle name="쉼표 [0] 2" xfId="51935"/>
    <cellStyle name="표준 2" xfId="51936"/>
    <cellStyle name="표준_2110가격_sea_air" xfId="51937"/>
  </cellStyles>
  <dxfs count="0"/>
  <tableStyles count="0" defaultTableStyle="TableStyleMedium2" defaultPivotStyle="PivotStyleLight16"/>
  <colors>
    <mruColors>
      <color rgb="FFFFFFCC"/>
      <color rgb="FF6699FF"/>
      <color rgb="FF000099"/>
      <color rgb="FFFF0000"/>
      <color rgb="FF0066FF"/>
      <color rgb="FFFFFF99"/>
      <color rgb="FF0033CC"/>
      <color rgb="FF0000FF"/>
      <color rgb="FF33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NULL" TargetMode="Externa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0.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44.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3</xdr:col>
      <xdr:colOff>752487</xdr:colOff>
      <xdr:row>0</xdr:row>
      <xdr:rowOff>704849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6990"/>
          <a:ext cx="181927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4</xdr:col>
      <xdr:colOff>123837</xdr:colOff>
      <xdr:row>0</xdr:row>
      <xdr:rowOff>704849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4"/>
          <a:ext cx="1819287"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123825</xdr:rowOff>
    </xdr:from>
    <xdr:to>
      <xdr:col>1</xdr:col>
      <xdr:colOff>1792921</xdr:colOff>
      <xdr:row>0</xdr:row>
      <xdr:rowOff>771525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23825"/>
          <a:ext cx="1792921"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706" y="130305"/>
          <a:ext cx="1792921" cy="6477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600075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 y="57150"/>
          <a:ext cx="1792921" cy="65278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221615</xdr:colOff>
      <xdr:row>0</xdr:row>
      <xdr:rowOff>116840</xdr:rowOff>
    </xdr:from>
    <xdr:to>
      <xdr:col>7</xdr:col>
      <xdr:colOff>1586865</xdr:colOff>
      <xdr:row>0</xdr:row>
      <xdr:rowOff>821055</xdr:rowOff>
    </xdr:to>
    <xdr:pic>
      <xdr:nvPicPr>
        <xdr:cNvPr id="2" name="image1.png">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841615" y="1168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2</xdr:col>
      <xdr:colOff>317181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9FEC0933-E637-44EB-A8DE-0C70B4F914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122835"/>
          <a:ext cx="1792921" cy="647700"/>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75115" y="787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oneCellAnchor>
    <xdr:from>
      <xdr:col>0</xdr:col>
      <xdr:colOff>20955</xdr:colOff>
      <xdr:row>0</xdr:row>
      <xdr:rowOff>9525</xdr:rowOff>
    </xdr:from>
    <xdr:ext cx="1792605" cy="695960"/>
    <xdr:pic>
      <xdr:nvPicPr>
        <xdr:cNvPr id="2" name="图片 1">
          <a:extLst>
            <a:ext uri="{FF2B5EF4-FFF2-40B4-BE49-F238E27FC236}">
              <a16:creationId xmlns:a16="http://schemas.microsoft.com/office/drawing/2014/main" id="{9EF406B1-1A04-4F0F-89CA-A2CBDD530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externalLinkPath" Target="&#38738;&#23707;D0.xls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0.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5"/>
  <sheetViews>
    <sheetView showGridLines="0" zoomScaleNormal="100" workbookViewId="0">
      <pane ySplit="5" topLeftCell="A6" activePane="bottomLeft" state="frozenSplit"/>
      <selection pane="bottomLeft" activeCell="B17" sqref="B17"/>
    </sheetView>
  </sheetViews>
  <sheetFormatPr defaultColWidth="9" defaultRowHeight="16.5"/>
  <cols>
    <col min="1" max="1" width="7.125" style="163" customWidth="1"/>
    <col min="2" max="3" width="25.75" style="164" customWidth="1"/>
    <col min="4" max="4" width="60.5" style="164" bestFit="1" customWidth="1"/>
    <col min="5" max="5" width="25.75" style="164" customWidth="1"/>
    <col min="6" max="6" width="15.75" style="163" customWidth="1"/>
    <col min="7" max="16384" width="9" style="165"/>
  </cols>
  <sheetData>
    <row r="1" spans="1:6" s="158" customFormat="1" ht="22.15" customHeight="1">
      <c r="A1" s="1388" t="s">
        <v>1306</v>
      </c>
      <c r="B1" s="1388"/>
      <c r="C1" s="1388"/>
      <c r="D1" s="1388"/>
      <c r="E1" s="1388"/>
      <c r="F1" s="1388"/>
    </row>
    <row r="2" spans="1:6" s="158" customFormat="1" ht="22.15" customHeight="1">
      <c r="A2" s="1389" t="s">
        <v>0</v>
      </c>
      <c r="B2" s="1389"/>
      <c r="C2" s="1389"/>
      <c r="D2" s="1389"/>
      <c r="E2" s="1389"/>
      <c r="F2" s="1389"/>
    </row>
    <row r="3" spans="1:6" s="158" customFormat="1" ht="21.6" customHeight="1">
      <c r="A3" s="1389" t="s">
        <v>1</v>
      </c>
      <c r="B3" s="1389"/>
      <c r="C3" s="1389"/>
      <c r="D3" s="1389"/>
      <c r="E3" s="1389"/>
      <c r="F3" s="1389"/>
    </row>
    <row r="4" spans="1:6" ht="13.9" customHeight="1">
      <c r="A4" s="1390"/>
      <c r="B4" s="1390"/>
      <c r="C4" s="1390"/>
      <c r="D4" s="1390"/>
      <c r="E4" s="1390"/>
      <c r="F4" s="1390"/>
    </row>
    <row r="5" spans="1:6" s="159" customFormat="1" ht="19.899999999999999" customHeight="1">
      <c r="A5" s="199" t="s">
        <v>2</v>
      </c>
      <c r="B5" s="166" t="s">
        <v>3</v>
      </c>
      <c r="C5" s="166" t="s">
        <v>4</v>
      </c>
      <c r="D5" s="166" t="s">
        <v>732</v>
      </c>
      <c r="E5" s="166" t="s">
        <v>5</v>
      </c>
      <c r="F5" s="166" t="s">
        <v>731</v>
      </c>
    </row>
    <row r="6" spans="1:6" s="160" customFormat="1" ht="22.15" customHeight="1">
      <c r="A6" s="571">
        <v>1</v>
      </c>
      <c r="B6" s="572" t="s">
        <v>6</v>
      </c>
      <c r="C6" s="573" t="s">
        <v>6</v>
      </c>
      <c r="D6" s="573" t="s">
        <v>737</v>
      </c>
      <c r="E6" s="574">
        <v>45744</v>
      </c>
    </row>
    <row r="7" spans="1:6" s="160" customFormat="1" ht="22.15" customHeight="1">
      <c r="A7" s="571">
        <f t="shared" ref="A7:A17" si="0">A6+1</f>
        <v>2</v>
      </c>
      <c r="B7" s="572" t="s">
        <v>514</v>
      </c>
      <c r="C7" s="573" t="s">
        <v>742</v>
      </c>
      <c r="D7" s="573"/>
      <c r="E7" s="574">
        <v>45628</v>
      </c>
    </row>
    <row r="8" spans="1:6" s="160" customFormat="1" ht="22.15" customHeight="1">
      <c r="A8" s="571">
        <f t="shared" si="0"/>
        <v>3</v>
      </c>
      <c r="B8" s="572" t="s">
        <v>604</v>
      </c>
      <c r="C8" s="573" t="s">
        <v>734</v>
      </c>
      <c r="D8" s="573" t="s">
        <v>730</v>
      </c>
      <c r="E8" s="574">
        <v>45510</v>
      </c>
    </row>
    <row r="9" spans="1:6" s="160" customFormat="1" ht="22.15" customHeight="1">
      <c r="A9" s="576">
        <f t="shared" si="0"/>
        <v>4</v>
      </c>
      <c r="B9" s="168" t="s">
        <v>952</v>
      </c>
      <c r="C9" s="169"/>
      <c r="D9" s="169" t="s">
        <v>959</v>
      </c>
      <c r="E9" s="377">
        <v>46013</v>
      </c>
    </row>
    <row r="10" spans="1:6" s="160" customFormat="1" ht="22.15" customHeight="1">
      <c r="A10" s="576">
        <f t="shared" si="0"/>
        <v>5</v>
      </c>
      <c r="B10" s="168" t="s">
        <v>1501</v>
      </c>
      <c r="C10" s="169" t="s">
        <v>1503</v>
      </c>
      <c r="D10" s="169" t="s">
        <v>1710</v>
      </c>
      <c r="E10" s="377">
        <v>46014</v>
      </c>
    </row>
    <row r="11" spans="1:6" s="160" customFormat="1" ht="22.15" customHeight="1">
      <c r="A11" s="576">
        <f t="shared" si="0"/>
        <v>6</v>
      </c>
      <c r="B11" s="168" t="s">
        <v>761</v>
      </c>
      <c r="C11" s="169" t="s">
        <v>1502</v>
      </c>
      <c r="D11" s="169" t="s">
        <v>8</v>
      </c>
      <c r="E11" s="377">
        <v>46031</v>
      </c>
    </row>
    <row r="12" spans="1:6" s="160" customFormat="1" ht="22.15" customHeight="1">
      <c r="A12" s="571">
        <f t="shared" si="0"/>
        <v>7</v>
      </c>
      <c r="B12" s="572" t="s">
        <v>1652</v>
      </c>
      <c r="C12" s="573" t="s">
        <v>1502</v>
      </c>
      <c r="D12" s="573" t="s">
        <v>1654</v>
      </c>
      <c r="E12" s="574">
        <v>45985</v>
      </c>
    </row>
    <row r="13" spans="1:6" s="160" customFormat="1" ht="22.15" customHeight="1">
      <c r="A13" s="571">
        <f t="shared" si="0"/>
        <v>8</v>
      </c>
      <c r="B13" s="1234" t="s">
        <v>1257</v>
      </c>
      <c r="C13" s="573" t="s">
        <v>1228</v>
      </c>
      <c r="D13" s="573" t="s">
        <v>1227</v>
      </c>
      <c r="E13" s="574">
        <v>45916</v>
      </c>
    </row>
    <row r="14" spans="1:6" s="160" customFormat="1" ht="22.15" customHeight="1">
      <c r="A14" s="576">
        <f t="shared" si="0"/>
        <v>9</v>
      </c>
      <c r="B14" s="168" t="s">
        <v>1258</v>
      </c>
      <c r="C14" s="169" t="s">
        <v>7</v>
      </c>
      <c r="D14" s="169" t="s">
        <v>8</v>
      </c>
      <c r="E14" s="377">
        <v>46029</v>
      </c>
    </row>
    <row r="15" spans="1:6" s="160" customFormat="1" ht="22.15" customHeight="1">
      <c r="A15" s="226">
        <f t="shared" si="0"/>
        <v>10</v>
      </c>
      <c r="B15" s="168" t="s">
        <v>877</v>
      </c>
      <c r="C15" s="169" t="s">
        <v>7</v>
      </c>
      <c r="D15" s="169" t="s">
        <v>8</v>
      </c>
      <c r="E15" s="377">
        <v>46027</v>
      </c>
    </row>
    <row r="16" spans="1:6" s="160" customFormat="1" ht="22.15" customHeight="1">
      <c r="A16" s="571">
        <f t="shared" si="0"/>
        <v>11</v>
      </c>
      <c r="B16" s="572" t="s">
        <v>878</v>
      </c>
      <c r="C16" s="573" t="s">
        <v>879</v>
      </c>
      <c r="D16" s="573" t="s">
        <v>880</v>
      </c>
      <c r="E16" s="574">
        <v>45894</v>
      </c>
    </row>
    <row r="17" spans="1:6" s="160" customFormat="1" ht="22.15" customHeight="1">
      <c r="A17" s="576">
        <f t="shared" si="0"/>
        <v>12</v>
      </c>
      <c r="B17" s="1088" t="s">
        <v>935</v>
      </c>
      <c r="C17" s="577" t="s">
        <v>859</v>
      </c>
      <c r="D17" s="577" t="s">
        <v>951</v>
      </c>
      <c r="E17" s="377">
        <v>46042</v>
      </c>
    </row>
    <row r="18" spans="1:6" s="160" customFormat="1" ht="22.15" customHeight="1">
      <c r="A18" s="576">
        <f>A17+1</f>
        <v>13</v>
      </c>
      <c r="B18" s="168" t="s">
        <v>1707</v>
      </c>
      <c r="C18" s="169" t="s">
        <v>1503</v>
      </c>
      <c r="D18" s="169" t="s">
        <v>1708</v>
      </c>
      <c r="E18" s="377">
        <v>46011</v>
      </c>
    </row>
    <row r="19" spans="1:6" s="160" customFormat="1" ht="22.15" customHeight="1">
      <c r="A19" s="571">
        <f>A18+1</f>
        <v>14</v>
      </c>
      <c r="B19" s="572" t="s">
        <v>924</v>
      </c>
      <c r="C19" s="573" t="s">
        <v>409</v>
      </c>
      <c r="D19" s="573" t="s">
        <v>665</v>
      </c>
      <c r="E19" s="574">
        <v>45543</v>
      </c>
    </row>
    <row r="20" spans="1:6" s="160" customFormat="1" ht="22.15" customHeight="1">
      <c r="A20" s="576">
        <f>A19+1</f>
        <v>15</v>
      </c>
      <c r="B20" s="168" t="s">
        <v>1886</v>
      </c>
      <c r="C20" s="577" t="s">
        <v>1885</v>
      </c>
      <c r="D20" s="577" t="s">
        <v>1883</v>
      </c>
      <c r="E20" s="377">
        <v>46038</v>
      </c>
    </row>
    <row r="21" spans="1:6" s="160" customFormat="1" ht="22.15" customHeight="1">
      <c r="A21" s="571">
        <f>A20+1</f>
        <v>16</v>
      </c>
      <c r="B21" s="575" t="s">
        <v>618</v>
      </c>
      <c r="C21" s="573" t="s">
        <v>10</v>
      </c>
      <c r="D21" s="573" t="s">
        <v>735</v>
      </c>
      <c r="E21" s="574">
        <v>45743</v>
      </c>
    </row>
    <row r="22" spans="1:6" s="160" customFormat="1" ht="22.15" customHeight="1">
      <c r="A22" s="571">
        <f>A21+1</f>
        <v>17</v>
      </c>
      <c r="B22" s="572" t="s">
        <v>716</v>
      </c>
      <c r="C22" s="573" t="s">
        <v>9</v>
      </c>
      <c r="D22" s="573" t="s">
        <v>733</v>
      </c>
      <c r="E22" s="574">
        <v>45804</v>
      </c>
    </row>
    <row r="23" spans="1:6" s="160" customFormat="1" ht="22.15" customHeight="1">
      <c r="A23" s="576">
        <f t="shared" ref="A23:A27" si="1">A22+1</f>
        <v>18</v>
      </c>
      <c r="B23" s="168" t="s">
        <v>1887</v>
      </c>
      <c r="C23" s="577" t="s">
        <v>1890</v>
      </c>
      <c r="D23" s="577" t="s">
        <v>1894</v>
      </c>
      <c r="E23" s="377">
        <v>46038</v>
      </c>
    </row>
    <row r="24" spans="1:6" s="160" customFormat="1" ht="22.15" customHeight="1">
      <c r="A24" s="576">
        <f t="shared" si="1"/>
        <v>19</v>
      </c>
      <c r="B24" s="1088" t="s">
        <v>681</v>
      </c>
      <c r="C24" s="577" t="s">
        <v>1316</v>
      </c>
      <c r="D24" s="577" t="s">
        <v>1122</v>
      </c>
      <c r="E24" s="377">
        <v>46028</v>
      </c>
    </row>
    <row r="25" spans="1:6" s="160" customFormat="1" ht="22.15" customHeight="1">
      <c r="A25" s="576">
        <f t="shared" si="1"/>
        <v>20</v>
      </c>
      <c r="B25" s="168" t="s">
        <v>1888</v>
      </c>
      <c r="C25" s="577" t="s">
        <v>1892</v>
      </c>
      <c r="D25" s="577" t="s">
        <v>1896</v>
      </c>
      <c r="E25" s="377">
        <v>46038</v>
      </c>
    </row>
    <row r="26" spans="1:6" s="160" customFormat="1" ht="22.15" customHeight="1">
      <c r="A26" s="576">
        <f t="shared" si="1"/>
        <v>21</v>
      </c>
      <c r="B26" s="1088" t="s">
        <v>1677</v>
      </c>
      <c r="C26" s="577" t="s">
        <v>1694</v>
      </c>
      <c r="D26" s="577" t="s">
        <v>1693</v>
      </c>
      <c r="E26" s="377">
        <v>46014</v>
      </c>
    </row>
    <row r="27" spans="1:6" s="160" customFormat="1" ht="22.15" customHeight="1">
      <c r="A27" s="576">
        <f t="shared" si="1"/>
        <v>22</v>
      </c>
      <c r="B27" s="168" t="s">
        <v>1286</v>
      </c>
      <c r="C27" s="577" t="s">
        <v>1260</v>
      </c>
      <c r="D27" s="577" t="s">
        <v>1287</v>
      </c>
      <c r="E27" s="377">
        <v>46035</v>
      </c>
    </row>
    <row r="28" spans="1:6" s="160" customFormat="1" ht="22.15" customHeight="1">
      <c r="A28" s="576">
        <f t="shared" ref="A28:A30" si="2">A27+1</f>
        <v>23</v>
      </c>
      <c r="B28" s="168" t="s">
        <v>1465</v>
      </c>
      <c r="C28" s="577" t="s">
        <v>1402</v>
      </c>
      <c r="D28" s="577" t="s">
        <v>1463</v>
      </c>
      <c r="E28" s="377">
        <v>46046</v>
      </c>
    </row>
    <row r="29" spans="1:6" s="160" customFormat="1" ht="22.15" customHeight="1">
      <c r="A29" s="576">
        <f t="shared" si="2"/>
        <v>24</v>
      </c>
      <c r="B29" s="168" t="s">
        <v>1466</v>
      </c>
      <c r="C29" s="577" t="s">
        <v>1402</v>
      </c>
      <c r="D29" s="577" t="s">
        <v>1464</v>
      </c>
      <c r="E29" s="377">
        <v>46046</v>
      </c>
    </row>
    <row r="30" spans="1:6" s="587" customFormat="1" ht="22.15" customHeight="1">
      <c r="A30" s="576">
        <f t="shared" si="2"/>
        <v>25</v>
      </c>
      <c r="B30" s="168" t="s">
        <v>1421</v>
      </c>
      <c r="C30" s="577" t="s">
        <v>1435</v>
      </c>
      <c r="D30" s="577" t="s">
        <v>1405</v>
      </c>
      <c r="E30" s="377">
        <v>46035</v>
      </c>
    </row>
    <row r="31" spans="1:6" s="587" customFormat="1" ht="22.15" customHeight="1">
      <c r="A31" s="571">
        <f>A30+1</f>
        <v>26</v>
      </c>
      <c r="B31" s="572" t="s">
        <v>1437</v>
      </c>
      <c r="C31" s="573" t="s">
        <v>1436</v>
      </c>
      <c r="D31" s="573" t="s">
        <v>1424</v>
      </c>
      <c r="E31" s="574">
        <v>45925</v>
      </c>
      <c r="F31" s="1140" t="s">
        <v>1601</v>
      </c>
    </row>
    <row r="32" spans="1:6" s="160" customFormat="1" ht="22.15" customHeight="1">
      <c r="A32" s="576">
        <f>A31+1</f>
        <v>27</v>
      </c>
      <c r="B32" s="1088" t="s">
        <v>1843</v>
      </c>
      <c r="C32" s="169" t="s">
        <v>1254</v>
      </c>
      <c r="D32" s="169" t="s">
        <v>1840</v>
      </c>
      <c r="E32" s="170">
        <v>46013</v>
      </c>
    </row>
    <row r="33" spans="1:6" s="160" customFormat="1" ht="22.15" customHeight="1">
      <c r="A33" s="571">
        <f>A32+1</f>
        <v>28</v>
      </c>
      <c r="B33" s="572" t="s">
        <v>1105</v>
      </c>
      <c r="C33" s="573" t="s">
        <v>1106</v>
      </c>
      <c r="D33" s="573" t="s">
        <v>1107</v>
      </c>
      <c r="E33" s="574">
        <v>45877</v>
      </c>
      <c r="F33" s="1140" t="s">
        <v>1602</v>
      </c>
    </row>
    <row r="34" spans="1:6" s="160" customFormat="1" ht="22.15" customHeight="1">
      <c r="A34" s="226">
        <f>A33+1</f>
        <v>29</v>
      </c>
      <c r="B34" s="171" t="s">
        <v>803</v>
      </c>
      <c r="C34" s="169" t="s">
        <v>513</v>
      </c>
      <c r="D34" s="169" t="s">
        <v>802</v>
      </c>
      <c r="E34" s="248">
        <v>46035</v>
      </c>
    </row>
    <row r="35" spans="1:6" s="160" customFormat="1" ht="22.15" customHeight="1">
      <c r="A35" s="576">
        <f>A34+1</f>
        <v>30</v>
      </c>
      <c r="B35" s="684" t="s">
        <v>928</v>
      </c>
      <c r="C35" s="577" t="s">
        <v>9</v>
      </c>
      <c r="D35" s="577" t="s">
        <v>929</v>
      </c>
      <c r="E35" s="377">
        <v>46042</v>
      </c>
      <c r="F35" s="1165"/>
    </row>
    <row r="36" spans="1:6" s="160" customFormat="1" ht="22.15" customHeight="1">
      <c r="A36" s="571">
        <f t="shared" ref="A36:A42" si="3">A35+1</f>
        <v>31</v>
      </c>
      <c r="B36" s="575" t="s">
        <v>1400</v>
      </c>
      <c r="C36" s="573" t="s">
        <v>1403</v>
      </c>
      <c r="D36" s="573" t="s">
        <v>1401</v>
      </c>
      <c r="E36" s="574">
        <v>45931</v>
      </c>
    </row>
    <row r="37" spans="1:6" s="294" customFormat="1" ht="22.15" customHeight="1">
      <c r="A37" s="571">
        <f>A36+1</f>
        <v>32</v>
      </c>
      <c r="B37" s="575" t="s">
        <v>558</v>
      </c>
      <c r="C37" s="573" t="s">
        <v>559</v>
      </c>
      <c r="D37" s="573" t="s">
        <v>560</v>
      </c>
      <c r="E37" s="574" t="s">
        <v>947</v>
      </c>
    </row>
    <row r="38" spans="1:6" s="294" customFormat="1" ht="22.15" customHeight="1">
      <c r="A38" s="576">
        <f>A37+1</f>
        <v>33</v>
      </c>
      <c r="B38" s="684" t="s">
        <v>1141</v>
      </c>
      <c r="C38" s="577" t="s">
        <v>1135</v>
      </c>
      <c r="D38" s="577" t="s">
        <v>1136</v>
      </c>
      <c r="E38" s="377">
        <v>46010</v>
      </c>
    </row>
    <row r="39" spans="1:6" s="294" customFormat="1" ht="22.15" customHeight="1">
      <c r="A39" s="576">
        <f>A38+1</f>
        <v>34</v>
      </c>
      <c r="B39" s="685" t="s">
        <v>1008</v>
      </c>
      <c r="C39" s="577" t="s">
        <v>1009</v>
      </c>
      <c r="D39" s="577" t="s">
        <v>1010</v>
      </c>
      <c r="E39" s="377">
        <v>46035</v>
      </c>
    </row>
    <row r="40" spans="1:6" s="294" customFormat="1" ht="22.15" customHeight="1">
      <c r="A40" s="576">
        <f>A39+1</f>
        <v>35</v>
      </c>
      <c r="B40" s="685" t="s">
        <v>1011</v>
      </c>
      <c r="C40" s="577" t="s">
        <v>1012</v>
      </c>
      <c r="D40" s="577" t="s">
        <v>994</v>
      </c>
      <c r="E40" s="377">
        <v>46035</v>
      </c>
    </row>
    <row r="41" spans="1:6" s="294" customFormat="1" ht="22.15" customHeight="1">
      <c r="A41" s="576">
        <f t="shared" si="3"/>
        <v>36</v>
      </c>
      <c r="B41" s="685" t="s">
        <v>1013</v>
      </c>
      <c r="C41" s="577" t="s">
        <v>1014</v>
      </c>
      <c r="D41" s="577" t="s">
        <v>1015</v>
      </c>
      <c r="E41" s="377">
        <v>46035</v>
      </c>
    </row>
    <row r="42" spans="1:6" s="294" customFormat="1" ht="22.15" customHeight="1">
      <c r="A42" s="571">
        <f t="shared" si="3"/>
        <v>37</v>
      </c>
      <c r="B42" s="1302" t="s">
        <v>1521</v>
      </c>
      <c r="C42" s="573" t="s">
        <v>1522</v>
      </c>
      <c r="D42" s="573" t="s">
        <v>1523</v>
      </c>
      <c r="E42" s="574">
        <v>45957</v>
      </c>
    </row>
    <row r="43" spans="1:6" ht="22.15" customHeight="1">
      <c r="A43" s="167"/>
    </row>
    <row r="44" spans="1:6" s="159" customFormat="1" ht="19.899999999999999" customHeight="1">
      <c r="A44" s="1386" t="s">
        <v>11</v>
      </c>
      <c r="B44" s="1386"/>
      <c r="C44" s="1387"/>
      <c r="D44" s="1387"/>
      <c r="E44" s="1387"/>
      <c r="F44" s="1387"/>
    </row>
    <row r="45" spans="1:6" s="160" customFormat="1" ht="22.15" customHeight="1">
      <c r="A45" s="167"/>
      <c r="B45" s="168" t="s">
        <v>12</v>
      </c>
      <c r="C45" s="172"/>
      <c r="D45" s="173"/>
      <c r="E45" s="173"/>
      <c r="F45" s="167"/>
    </row>
    <row r="46" spans="1:6" s="159" customFormat="1" ht="19.899999999999999" customHeight="1">
      <c r="A46" s="1386" t="s">
        <v>13</v>
      </c>
      <c r="B46" s="1386"/>
      <c r="C46" s="1387"/>
      <c r="D46" s="1387"/>
      <c r="E46" s="1387"/>
      <c r="F46" s="1387"/>
    </row>
    <row r="47" spans="1:6" s="161" customFormat="1" ht="22.15" customHeight="1">
      <c r="A47" s="167" t="s">
        <v>14</v>
      </c>
      <c r="B47" s="171" t="s">
        <v>15</v>
      </c>
      <c r="C47" s="169"/>
      <c r="D47" s="169"/>
      <c r="E47" s="169"/>
      <c r="F47" s="167"/>
    </row>
    <row r="48" spans="1:6" s="160" customFormat="1" ht="22.15" customHeight="1">
      <c r="A48" s="167" t="s">
        <v>16</v>
      </c>
      <c r="B48" s="168" t="s">
        <v>17</v>
      </c>
      <c r="C48" s="168" t="s">
        <v>18</v>
      </c>
      <c r="D48" s="168" t="s">
        <v>19</v>
      </c>
      <c r="E48" s="168" t="s">
        <v>20</v>
      </c>
      <c r="F48" s="168" t="s">
        <v>21</v>
      </c>
    </row>
    <row r="49" spans="1:6" s="160" customFormat="1" ht="22.15" customHeight="1">
      <c r="A49" s="167"/>
      <c r="B49" s="172"/>
      <c r="C49" s="172"/>
      <c r="D49" s="172"/>
      <c r="E49" s="172"/>
      <c r="F49" s="167"/>
    </row>
    <row r="50" spans="1:6" s="161" customFormat="1" ht="22.15" customHeight="1">
      <c r="A50" s="167"/>
      <c r="B50" s="169"/>
      <c r="C50" s="169"/>
      <c r="D50" s="169"/>
      <c r="E50" s="169"/>
      <c r="F50" s="174"/>
    </row>
    <row r="51" spans="1:6" s="161" customFormat="1" ht="22.15" customHeight="1">
      <c r="A51" s="167"/>
      <c r="B51" s="169"/>
      <c r="C51" s="169"/>
      <c r="D51" s="169"/>
      <c r="E51" s="169"/>
      <c r="F51" s="174"/>
    </row>
    <row r="52" spans="1:6" s="160" customFormat="1" ht="22.15" customHeight="1">
      <c r="A52" s="167"/>
      <c r="B52" s="169"/>
      <c r="C52" s="169"/>
      <c r="D52" s="173"/>
      <c r="E52" s="173"/>
      <c r="F52" s="175"/>
    </row>
    <row r="53" spans="1:6" s="162" customFormat="1" ht="22.15" customHeight="1">
      <c r="A53" s="167"/>
      <c r="B53" s="169"/>
      <c r="C53" s="169"/>
      <c r="D53" s="169"/>
      <c r="E53" s="169"/>
      <c r="F53" s="176"/>
    </row>
    <row r="54" spans="1:6" ht="22.15" customHeight="1">
      <c r="A54" s="167"/>
      <c r="B54" s="169"/>
      <c r="C54" s="169"/>
      <c r="D54" s="177"/>
      <c r="E54" s="177"/>
    </row>
    <row r="55" spans="1:6" ht="22.15" customHeight="1">
      <c r="A55" s="167"/>
      <c r="B55" s="169"/>
      <c r="C55" s="169"/>
      <c r="D55" s="177"/>
      <c r="E55" s="177"/>
    </row>
    <row r="56" spans="1:6" ht="22.15" customHeight="1">
      <c r="A56" s="167"/>
      <c r="B56" s="169"/>
      <c r="C56" s="169"/>
      <c r="D56" s="177"/>
      <c r="E56" s="177"/>
    </row>
    <row r="57" spans="1:6" ht="22.15" customHeight="1">
      <c r="A57" s="178"/>
      <c r="B57" s="177"/>
      <c r="C57" s="177"/>
      <c r="D57" s="177"/>
      <c r="E57" s="177"/>
    </row>
    <row r="58" spans="1:6" ht="22.15" customHeight="1">
      <c r="A58" s="178"/>
      <c r="B58" s="177"/>
      <c r="C58" s="177"/>
      <c r="D58" s="177"/>
      <c r="E58" s="177"/>
      <c r="F58" s="165"/>
    </row>
    <row r="59" spans="1:6" ht="22.15" customHeight="1">
      <c r="A59" s="178"/>
      <c r="B59" s="177"/>
      <c r="C59" s="177"/>
      <c r="D59" s="177"/>
      <c r="E59" s="177"/>
      <c r="F59" s="165"/>
    </row>
    <row r="60" spans="1:6" ht="22.15" customHeight="1">
      <c r="A60" s="178"/>
      <c r="B60" s="177"/>
      <c r="C60" s="177"/>
      <c r="D60" s="177"/>
      <c r="E60" s="177"/>
      <c r="F60" s="165"/>
    </row>
    <row r="61" spans="1:6" ht="22.15" customHeight="1">
      <c r="A61" s="178"/>
      <c r="B61" s="177"/>
      <c r="C61" s="177"/>
      <c r="D61" s="177"/>
      <c r="E61" s="177"/>
      <c r="F61" s="165"/>
    </row>
    <row r="62" spans="1:6" ht="22.15" customHeight="1">
      <c r="A62" s="178"/>
      <c r="B62" s="177"/>
      <c r="C62" s="177"/>
      <c r="D62" s="177"/>
      <c r="E62" s="177"/>
      <c r="F62" s="165"/>
    </row>
    <row r="63" spans="1:6" ht="22.15" customHeight="1">
      <c r="A63" s="178"/>
      <c r="B63" s="177"/>
      <c r="C63" s="177"/>
      <c r="D63" s="177"/>
      <c r="E63" s="177"/>
      <c r="F63" s="165"/>
    </row>
    <row r="64" spans="1:6" ht="22.15" customHeight="1">
      <c r="A64" s="178"/>
      <c r="B64" s="177"/>
      <c r="C64" s="177"/>
      <c r="D64" s="177"/>
      <c r="E64" s="177"/>
      <c r="F64" s="165"/>
    </row>
    <row r="65" spans="1:6" ht="22.15" customHeight="1">
      <c r="A65" s="178"/>
      <c r="B65" s="177"/>
      <c r="C65" s="177"/>
      <c r="D65" s="177"/>
      <c r="E65" s="177"/>
      <c r="F65" s="165"/>
    </row>
    <row r="66" spans="1:6" ht="22.15" customHeight="1">
      <c r="A66" s="178"/>
      <c r="B66" s="177"/>
      <c r="C66" s="177"/>
      <c r="D66" s="177"/>
      <c r="E66" s="177"/>
      <c r="F66" s="165"/>
    </row>
    <row r="67" spans="1:6" ht="22.15" customHeight="1">
      <c r="A67" s="178"/>
      <c r="B67" s="177"/>
      <c r="C67" s="177"/>
      <c r="D67" s="177"/>
      <c r="E67" s="177"/>
      <c r="F67" s="165"/>
    </row>
    <row r="68" spans="1:6" ht="22.15" customHeight="1">
      <c r="A68" s="178"/>
      <c r="B68" s="177"/>
      <c r="C68" s="177"/>
      <c r="D68" s="177"/>
      <c r="E68" s="177"/>
      <c r="F68" s="165"/>
    </row>
    <row r="69" spans="1:6" ht="22.15" customHeight="1">
      <c r="A69" s="178"/>
      <c r="B69" s="177"/>
      <c r="C69" s="177"/>
      <c r="D69" s="177"/>
      <c r="E69" s="177"/>
      <c r="F69" s="165"/>
    </row>
    <row r="70" spans="1:6" ht="22.15" customHeight="1">
      <c r="A70" s="178"/>
      <c r="B70" s="177"/>
      <c r="C70" s="177"/>
      <c r="D70" s="177"/>
      <c r="E70" s="177"/>
      <c r="F70" s="165"/>
    </row>
    <row r="71" spans="1:6" ht="22.15" customHeight="1">
      <c r="A71" s="178"/>
      <c r="B71" s="177"/>
      <c r="C71" s="177"/>
      <c r="D71" s="177"/>
      <c r="E71" s="177"/>
      <c r="F71" s="165"/>
    </row>
    <row r="72" spans="1:6" ht="22.15" customHeight="1">
      <c r="A72" s="178"/>
      <c r="B72" s="177"/>
      <c r="C72" s="177"/>
      <c r="D72" s="177"/>
      <c r="E72" s="177"/>
      <c r="F72" s="165"/>
    </row>
    <row r="73" spans="1:6" ht="22.15" customHeight="1">
      <c r="A73" s="178"/>
      <c r="B73" s="177"/>
      <c r="C73" s="177"/>
      <c r="D73" s="177"/>
      <c r="E73" s="177"/>
      <c r="F73" s="165"/>
    </row>
    <row r="74" spans="1:6" ht="22.15" customHeight="1">
      <c r="A74" s="178"/>
      <c r="B74" s="177"/>
      <c r="C74" s="177"/>
      <c r="D74" s="177"/>
      <c r="E74" s="177"/>
      <c r="F74" s="165"/>
    </row>
    <row r="75" spans="1:6" ht="22.15" customHeight="1">
      <c r="A75" s="178"/>
      <c r="B75" s="177"/>
      <c r="C75" s="177"/>
      <c r="D75" s="177"/>
      <c r="E75" s="177"/>
      <c r="F75" s="165"/>
    </row>
    <row r="76" spans="1:6" ht="22.15" customHeight="1">
      <c r="A76" s="178"/>
      <c r="B76" s="177"/>
      <c r="C76" s="177"/>
      <c r="D76" s="177"/>
      <c r="E76" s="177"/>
      <c r="F76" s="165"/>
    </row>
    <row r="77" spans="1:6" ht="22.15" customHeight="1">
      <c r="A77" s="178"/>
      <c r="B77" s="177"/>
      <c r="C77" s="177"/>
      <c r="D77" s="177"/>
      <c r="E77" s="177"/>
      <c r="F77" s="165"/>
    </row>
    <row r="78" spans="1:6" ht="22.15" customHeight="1">
      <c r="A78" s="178"/>
      <c r="B78" s="177"/>
      <c r="C78" s="177"/>
      <c r="D78" s="177"/>
      <c r="E78" s="177"/>
      <c r="F78" s="165"/>
    </row>
    <row r="79" spans="1:6" ht="22.15" customHeight="1">
      <c r="A79" s="178"/>
      <c r="B79" s="177"/>
      <c r="C79" s="177"/>
      <c r="D79" s="177"/>
      <c r="E79" s="177"/>
      <c r="F79" s="165"/>
    </row>
    <row r="80" spans="1:6" ht="22.15" customHeight="1">
      <c r="A80" s="178"/>
      <c r="B80" s="177"/>
      <c r="C80" s="177"/>
      <c r="D80" s="177"/>
      <c r="E80" s="177"/>
      <c r="F80" s="165"/>
    </row>
    <row r="81" spans="1:6" ht="22.15" customHeight="1">
      <c r="A81" s="178"/>
      <c r="B81" s="177"/>
      <c r="C81" s="177"/>
      <c r="D81" s="177"/>
      <c r="E81" s="177"/>
      <c r="F81" s="165"/>
    </row>
    <row r="82" spans="1:6" ht="22.15" customHeight="1">
      <c r="A82" s="178"/>
      <c r="B82" s="177"/>
      <c r="C82" s="177"/>
      <c r="D82" s="177"/>
      <c r="E82" s="177"/>
      <c r="F82" s="165"/>
    </row>
    <row r="83" spans="1:6" ht="22.15" customHeight="1">
      <c r="A83" s="178"/>
      <c r="B83" s="177"/>
      <c r="C83" s="177"/>
      <c r="D83" s="177"/>
      <c r="E83" s="177"/>
      <c r="F83" s="165"/>
    </row>
    <row r="84" spans="1:6" ht="22.15" customHeight="1">
      <c r="A84" s="178"/>
      <c r="B84" s="177"/>
      <c r="C84" s="177"/>
      <c r="D84" s="177"/>
      <c r="E84" s="177"/>
      <c r="F84" s="165"/>
    </row>
    <row r="85" spans="1:6" ht="22.15" customHeight="1">
      <c r="A85" s="178"/>
      <c r="B85" s="177"/>
      <c r="C85" s="177"/>
      <c r="D85" s="177"/>
      <c r="E85" s="177"/>
      <c r="F85" s="165"/>
    </row>
    <row r="86" spans="1:6" ht="22.15" customHeight="1">
      <c r="A86" s="178"/>
      <c r="B86" s="177"/>
      <c r="C86" s="177"/>
      <c r="D86" s="177"/>
      <c r="E86" s="177"/>
      <c r="F86" s="165"/>
    </row>
    <row r="87" spans="1:6" ht="22.15" customHeight="1">
      <c r="A87" s="178"/>
      <c r="B87" s="177"/>
      <c r="C87" s="177"/>
      <c r="D87" s="177"/>
      <c r="E87" s="177"/>
      <c r="F87" s="165"/>
    </row>
    <row r="88" spans="1:6" ht="22.15" customHeight="1">
      <c r="A88" s="178"/>
      <c r="B88" s="177"/>
      <c r="C88" s="177"/>
      <c r="D88" s="177"/>
      <c r="E88" s="177"/>
      <c r="F88" s="165"/>
    </row>
    <row r="89" spans="1:6" ht="22.15" customHeight="1">
      <c r="A89" s="178"/>
      <c r="B89" s="177"/>
      <c r="C89" s="177"/>
      <c r="D89" s="177"/>
      <c r="E89" s="177"/>
      <c r="F89" s="165"/>
    </row>
    <row r="90" spans="1:6" ht="22.15" customHeight="1">
      <c r="A90" s="178"/>
      <c r="B90" s="177"/>
      <c r="C90" s="177"/>
      <c r="D90" s="177"/>
      <c r="E90" s="177"/>
      <c r="F90" s="165"/>
    </row>
    <row r="91" spans="1:6" ht="22.15" customHeight="1">
      <c r="A91" s="178"/>
      <c r="B91" s="177"/>
      <c r="C91" s="177"/>
      <c r="D91" s="177"/>
      <c r="E91" s="177"/>
      <c r="F91" s="165"/>
    </row>
    <row r="92" spans="1:6" ht="22.15" customHeight="1">
      <c r="A92" s="178"/>
      <c r="B92" s="177"/>
      <c r="C92" s="177"/>
      <c r="D92" s="177"/>
      <c r="E92" s="177"/>
      <c r="F92" s="165"/>
    </row>
    <row r="93" spans="1:6" ht="22.15" customHeight="1">
      <c r="A93" s="178"/>
      <c r="B93" s="177"/>
      <c r="C93" s="177"/>
      <c r="D93" s="177"/>
      <c r="E93" s="177"/>
      <c r="F93" s="165"/>
    </row>
    <row r="94" spans="1:6" ht="22.15" customHeight="1">
      <c r="A94" s="178"/>
      <c r="B94" s="177"/>
      <c r="C94" s="177"/>
      <c r="D94" s="177"/>
      <c r="E94" s="177"/>
      <c r="F94" s="165"/>
    </row>
    <row r="95" spans="1:6" ht="22.15" customHeight="1">
      <c r="A95" s="178"/>
      <c r="B95" s="177"/>
      <c r="C95" s="177"/>
      <c r="D95" s="177"/>
      <c r="E95" s="177"/>
      <c r="F95" s="165"/>
    </row>
    <row r="96" spans="1:6" ht="22.15" customHeight="1">
      <c r="A96" s="178"/>
      <c r="B96" s="177"/>
      <c r="C96" s="177"/>
      <c r="D96" s="177"/>
      <c r="E96" s="177"/>
      <c r="F96" s="165"/>
    </row>
    <row r="97" spans="1:6" ht="22.15" customHeight="1">
      <c r="A97" s="178"/>
      <c r="B97" s="177"/>
      <c r="C97" s="177"/>
      <c r="D97" s="177"/>
      <c r="E97" s="177"/>
      <c r="F97" s="165"/>
    </row>
    <row r="98" spans="1:6" ht="22.15" customHeight="1">
      <c r="A98" s="178"/>
      <c r="B98" s="177"/>
      <c r="C98" s="177"/>
      <c r="D98" s="177"/>
      <c r="E98" s="177"/>
      <c r="F98" s="165"/>
    </row>
    <row r="99" spans="1:6" ht="22.15" customHeight="1">
      <c r="A99" s="178"/>
      <c r="B99" s="177"/>
      <c r="C99" s="177"/>
      <c r="D99" s="177"/>
      <c r="E99" s="177"/>
      <c r="F99" s="165"/>
    </row>
    <row r="100" spans="1:6" ht="22.15" customHeight="1">
      <c r="A100" s="178"/>
      <c r="B100" s="177"/>
      <c r="C100" s="177"/>
      <c r="D100" s="177"/>
      <c r="E100" s="177"/>
      <c r="F100" s="165"/>
    </row>
    <row r="101" spans="1:6" ht="22.15" customHeight="1">
      <c r="A101" s="178"/>
      <c r="B101" s="177"/>
      <c r="C101" s="177"/>
      <c r="D101" s="177"/>
      <c r="E101" s="177"/>
      <c r="F101" s="165"/>
    </row>
    <row r="102" spans="1:6" ht="22.15" customHeight="1">
      <c r="A102" s="178"/>
      <c r="B102" s="177"/>
      <c r="C102" s="177"/>
      <c r="D102" s="177"/>
      <c r="E102" s="177"/>
      <c r="F102" s="165"/>
    </row>
    <row r="103" spans="1:6" ht="22.15" customHeight="1">
      <c r="A103" s="178"/>
      <c r="B103" s="177"/>
      <c r="C103" s="177"/>
      <c r="D103" s="177"/>
      <c r="E103" s="177"/>
      <c r="F103" s="165"/>
    </row>
    <row r="104" spans="1:6" ht="22.15" customHeight="1">
      <c r="A104" s="178"/>
      <c r="B104" s="177"/>
      <c r="C104" s="177"/>
      <c r="D104" s="177"/>
      <c r="E104" s="177"/>
      <c r="F104" s="165"/>
    </row>
    <row r="105" spans="1:6" ht="22.15" customHeight="1">
      <c r="A105" s="178"/>
      <c r="B105" s="177"/>
      <c r="C105" s="177"/>
      <c r="D105" s="177"/>
      <c r="E105" s="177"/>
      <c r="F105" s="165"/>
    </row>
    <row r="106" spans="1:6" ht="22.15" customHeight="1">
      <c r="A106" s="178"/>
      <c r="B106" s="177"/>
      <c r="C106" s="177"/>
      <c r="D106" s="177"/>
      <c r="E106" s="177"/>
      <c r="F106" s="165"/>
    </row>
    <row r="107" spans="1:6" ht="22.15" customHeight="1">
      <c r="A107" s="178"/>
      <c r="B107" s="177"/>
      <c r="C107" s="177"/>
      <c r="D107" s="177"/>
      <c r="E107" s="177"/>
      <c r="F107" s="165"/>
    </row>
    <row r="108" spans="1:6" ht="22.15" customHeight="1">
      <c r="A108" s="178"/>
      <c r="B108" s="177"/>
      <c r="C108" s="177"/>
      <c r="D108" s="177"/>
      <c r="E108" s="177"/>
      <c r="F108" s="165"/>
    </row>
    <row r="109" spans="1:6" ht="22.15" customHeight="1">
      <c r="A109" s="178"/>
      <c r="B109" s="177"/>
      <c r="C109" s="177"/>
      <c r="D109" s="177"/>
      <c r="E109" s="177"/>
      <c r="F109" s="165"/>
    </row>
    <row r="110" spans="1:6" ht="22.15" customHeight="1">
      <c r="A110" s="178"/>
      <c r="B110" s="177"/>
      <c r="C110" s="177"/>
      <c r="D110" s="177"/>
      <c r="E110" s="177"/>
      <c r="F110" s="165"/>
    </row>
    <row r="111" spans="1:6" ht="22.15" customHeight="1">
      <c r="A111" s="178"/>
      <c r="B111" s="177"/>
      <c r="C111" s="177"/>
      <c r="D111" s="177"/>
      <c r="E111" s="177"/>
      <c r="F111" s="165"/>
    </row>
    <row r="112" spans="1:6" ht="22.15" customHeight="1">
      <c r="A112" s="178"/>
      <c r="B112" s="177"/>
      <c r="C112" s="177"/>
      <c r="D112" s="177"/>
      <c r="E112" s="177"/>
      <c r="F112" s="165"/>
    </row>
    <row r="113" spans="1:6" ht="22.15" customHeight="1">
      <c r="A113" s="178"/>
      <c r="B113" s="177"/>
      <c r="C113" s="177"/>
      <c r="D113" s="177"/>
      <c r="E113" s="177"/>
      <c r="F113" s="165"/>
    </row>
    <row r="114" spans="1:6" ht="22.15" customHeight="1">
      <c r="A114" s="178"/>
      <c r="B114" s="177"/>
      <c r="C114" s="177"/>
      <c r="D114" s="177"/>
      <c r="E114" s="177"/>
      <c r="F114" s="165"/>
    </row>
    <row r="115" spans="1:6" ht="22.15" customHeight="1">
      <c r="A115" s="178"/>
      <c r="B115" s="177"/>
      <c r="C115" s="177"/>
      <c r="D115" s="177"/>
      <c r="E115" s="177"/>
      <c r="F115" s="165"/>
    </row>
    <row r="116" spans="1:6" ht="22.15" customHeight="1">
      <c r="A116" s="178"/>
      <c r="B116" s="177"/>
      <c r="C116" s="177"/>
      <c r="D116" s="177"/>
      <c r="E116" s="177"/>
      <c r="F116" s="165"/>
    </row>
    <row r="117" spans="1:6" ht="22.15" customHeight="1">
      <c r="A117" s="178"/>
      <c r="B117" s="177"/>
      <c r="C117" s="177"/>
      <c r="D117" s="177"/>
      <c r="E117" s="177"/>
      <c r="F117" s="165"/>
    </row>
    <row r="118" spans="1:6" ht="22.15" customHeight="1">
      <c r="A118" s="178"/>
      <c r="B118" s="177"/>
      <c r="C118" s="177"/>
      <c r="D118" s="177"/>
      <c r="E118" s="177"/>
      <c r="F118" s="165"/>
    </row>
    <row r="119" spans="1:6" ht="22.15" customHeight="1">
      <c r="A119" s="178"/>
      <c r="B119" s="177"/>
      <c r="C119" s="177"/>
      <c r="D119" s="177"/>
      <c r="E119" s="177"/>
      <c r="F119" s="165"/>
    </row>
    <row r="120" spans="1:6" ht="22.15" customHeight="1">
      <c r="A120" s="178"/>
      <c r="B120" s="177"/>
      <c r="C120" s="177"/>
      <c r="D120" s="177"/>
      <c r="E120" s="177"/>
      <c r="F120" s="165"/>
    </row>
    <row r="121" spans="1:6" ht="22.15" customHeight="1">
      <c r="A121" s="178"/>
      <c r="B121" s="177"/>
      <c r="C121" s="177"/>
      <c r="D121" s="177"/>
      <c r="E121" s="177"/>
      <c r="F121" s="165"/>
    </row>
    <row r="122" spans="1:6" ht="22.15" customHeight="1">
      <c r="A122" s="178"/>
      <c r="B122" s="177"/>
      <c r="C122" s="177"/>
      <c r="D122" s="177"/>
      <c r="E122" s="177"/>
      <c r="F122" s="165"/>
    </row>
    <row r="123" spans="1:6" ht="22.15" customHeight="1">
      <c r="A123" s="178"/>
      <c r="B123" s="177"/>
      <c r="C123" s="177"/>
      <c r="D123" s="177"/>
      <c r="E123" s="177"/>
      <c r="F123" s="165"/>
    </row>
    <row r="124" spans="1:6" ht="22.15" customHeight="1">
      <c r="A124" s="178"/>
      <c r="B124" s="177"/>
      <c r="C124" s="177"/>
      <c r="D124" s="177"/>
      <c r="E124" s="177"/>
      <c r="F124" s="165"/>
    </row>
    <row r="125" spans="1:6" ht="22.15" customHeight="1">
      <c r="A125" s="178"/>
      <c r="B125" s="177"/>
      <c r="C125" s="177"/>
      <c r="D125" s="177"/>
      <c r="E125" s="177"/>
      <c r="F125" s="165"/>
    </row>
    <row r="126" spans="1:6" ht="22.15" customHeight="1">
      <c r="A126" s="178"/>
      <c r="B126" s="177"/>
      <c r="C126" s="177"/>
      <c r="D126" s="177"/>
      <c r="E126" s="177"/>
      <c r="F126" s="165"/>
    </row>
    <row r="127" spans="1:6" ht="22.15" customHeight="1">
      <c r="A127" s="178"/>
      <c r="B127" s="177"/>
      <c r="C127" s="177"/>
      <c r="D127" s="177"/>
      <c r="E127" s="177"/>
      <c r="F127" s="165"/>
    </row>
    <row r="128" spans="1:6" ht="22.15" customHeight="1">
      <c r="A128" s="178"/>
      <c r="B128" s="177"/>
      <c r="C128" s="177"/>
      <c r="D128" s="177"/>
      <c r="E128" s="177"/>
      <c r="F128" s="165"/>
    </row>
    <row r="129" spans="1:6" ht="22.15" customHeight="1">
      <c r="A129" s="178"/>
      <c r="B129" s="177"/>
      <c r="C129" s="177"/>
      <c r="D129" s="177"/>
      <c r="E129" s="177"/>
      <c r="F129" s="165"/>
    </row>
    <row r="130" spans="1:6" ht="22.15" customHeight="1">
      <c r="A130" s="178"/>
      <c r="B130" s="177"/>
      <c r="C130" s="177"/>
      <c r="D130" s="177"/>
      <c r="E130" s="177"/>
      <c r="F130" s="165"/>
    </row>
    <row r="131" spans="1:6" ht="22.15" customHeight="1">
      <c r="A131" s="178"/>
      <c r="B131" s="177"/>
      <c r="C131" s="177"/>
      <c r="D131" s="177"/>
      <c r="E131" s="177"/>
      <c r="F131" s="165"/>
    </row>
    <row r="132" spans="1:6" ht="22.15" customHeight="1">
      <c r="A132" s="178"/>
      <c r="B132" s="177"/>
      <c r="C132" s="177"/>
      <c r="D132" s="177"/>
      <c r="E132" s="177"/>
      <c r="F132" s="165"/>
    </row>
    <row r="133" spans="1:6" ht="22.15" customHeight="1">
      <c r="A133" s="178"/>
      <c r="B133" s="177"/>
      <c r="C133" s="177"/>
      <c r="D133" s="177"/>
      <c r="E133" s="177"/>
      <c r="F133" s="165"/>
    </row>
    <row r="134" spans="1:6" ht="22.15" customHeight="1">
      <c r="A134" s="178"/>
      <c r="B134" s="177"/>
      <c r="C134" s="177"/>
      <c r="D134" s="177"/>
      <c r="E134" s="177"/>
      <c r="F134" s="165"/>
    </row>
    <row r="135" spans="1:6" ht="22.15" customHeight="1">
      <c r="A135" s="178"/>
      <c r="B135" s="177"/>
      <c r="C135" s="177"/>
      <c r="D135" s="177"/>
      <c r="E135" s="177"/>
      <c r="F135" s="165"/>
    </row>
    <row r="136" spans="1:6" ht="22.15" customHeight="1">
      <c r="A136" s="178"/>
      <c r="B136" s="177"/>
      <c r="C136" s="177"/>
      <c r="D136" s="177"/>
      <c r="E136" s="177"/>
      <c r="F136" s="165"/>
    </row>
    <row r="137" spans="1:6" ht="22.15" customHeight="1">
      <c r="A137" s="178"/>
      <c r="B137" s="177"/>
      <c r="C137" s="177"/>
      <c r="D137" s="177"/>
      <c r="E137" s="177"/>
      <c r="F137" s="165"/>
    </row>
    <row r="138" spans="1:6" ht="22.15" customHeight="1">
      <c r="A138" s="178"/>
      <c r="B138" s="177"/>
      <c r="C138" s="177"/>
      <c r="D138" s="177"/>
      <c r="E138" s="177"/>
      <c r="F138" s="165"/>
    </row>
    <row r="139" spans="1:6" ht="22.15" customHeight="1">
      <c r="A139" s="178"/>
      <c r="B139" s="177"/>
      <c r="C139" s="177"/>
      <c r="D139" s="177"/>
      <c r="E139" s="177"/>
      <c r="F139" s="165"/>
    </row>
    <row r="140" spans="1:6" ht="22.15" customHeight="1">
      <c r="A140" s="178"/>
      <c r="B140" s="177"/>
      <c r="C140" s="177"/>
      <c r="D140" s="177"/>
      <c r="E140" s="177"/>
      <c r="F140" s="165"/>
    </row>
    <row r="141" spans="1:6" ht="22.15" customHeight="1">
      <c r="A141" s="178"/>
      <c r="B141" s="177"/>
      <c r="C141" s="177"/>
      <c r="D141" s="177"/>
      <c r="E141" s="177"/>
      <c r="F141" s="165"/>
    </row>
    <row r="142" spans="1:6" ht="22.15" customHeight="1">
      <c r="A142" s="178"/>
      <c r="B142" s="177"/>
      <c r="C142" s="177"/>
      <c r="D142" s="177"/>
      <c r="E142" s="177"/>
      <c r="F142" s="165"/>
    </row>
    <row r="143" spans="1:6" ht="22.15" customHeight="1">
      <c r="A143" s="178"/>
      <c r="B143" s="177"/>
      <c r="C143" s="177"/>
      <c r="D143" s="177"/>
      <c r="E143" s="177"/>
      <c r="F143" s="165"/>
    </row>
    <row r="144" spans="1:6" ht="22.15" customHeight="1">
      <c r="A144" s="178"/>
      <c r="B144" s="177"/>
      <c r="C144" s="177"/>
      <c r="D144" s="177"/>
      <c r="E144" s="177"/>
      <c r="F144" s="165"/>
    </row>
    <row r="145" spans="1:6" ht="22.15" customHeight="1">
      <c r="A145" s="178"/>
      <c r="B145" s="177"/>
      <c r="C145" s="177"/>
      <c r="D145" s="177"/>
      <c r="E145" s="177"/>
      <c r="F145" s="165"/>
    </row>
    <row r="146" spans="1:6" ht="22.15" customHeight="1">
      <c r="A146" s="178"/>
      <c r="B146" s="177"/>
      <c r="C146" s="177"/>
      <c r="D146" s="177"/>
      <c r="E146" s="177"/>
      <c r="F146" s="165"/>
    </row>
    <row r="147" spans="1:6" ht="22.15" customHeight="1">
      <c r="A147" s="178"/>
      <c r="B147" s="177"/>
      <c r="C147" s="177"/>
      <c r="D147" s="177"/>
      <c r="E147" s="177"/>
      <c r="F147" s="165"/>
    </row>
    <row r="148" spans="1:6" ht="22.15" customHeight="1">
      <c r="A148" s="178"/>
      <c r="B148" s="177"/>
      <c r="C148" s="177"/>
      <c r="D148" s="177"/>
      <c r="E148" s="177"/>
      <c r="F148" s="165"/>
    </row>
    <row r="149" spans="1:6" ht="22.15" customHeight="1">
      <c r="A149" s="178"/>
      <c r="B149" s="177"/>
      <c r="C149" s="177"/>
      <c r="D149" s="177"/>
      <c r="E149" s="177"/>
      <c r="F149" s="165"/>
    </row>
    <row r="150" spans="1:6" ht="22.15" customHeight="1">
      <c r="A150" s="178"/>
      <c r="B150" s="177"/>
      <c r="C150" s="177"/>
      <c r="D150" s="177"/>
      <c r="E150" s="177"/>
      <c r="F150" s="165"/>
    </row>
    <row r="151" spans="1:6" ht="22.15" customHeight="1">
      <c r="A151" s="178"/>
      <c r="B151" s="177"/>
      <c r="C151" s="177"/>
      <c r="D151" s="177"/>
      <c r="E151" s="177"/>
      <c r="F151" s="165"/>
    </row>
    <row r="152" spans="1:6" ht="22.15" customHeight="1">
      <c r="A152" s="178"/>
      <c r="B152" s="177"/>
      <c r="C152" s="177"/>
      <c r="D152" s="177"/>
      <c r="E152" s="177"/>
      <c r="F152" s="165"/>
    </row>
    <row r="153" spans="1:6" ht="22.15" customHeight="1">
      <c r="A153" s="178"/>
      <c r="B153" s="177"/>
      <c r="C153" s="177"/>
      <c r="D153" s="177"/>
      <c r="E153" s="177"/>
      <c r="F153" s="165"/>
    </row>
    <row r="154" spans="1:6" ht="22.15" customHeight="1">
      <c r="A154" s="178"/>
      <c r="B154" s="177"/>
      <c r="C154" s="177"/>
      <c r="D154" s="177"/>
      <c r="E154" s="177"/>
      <c r="F154" s="165"/>
    </row>
    <row r="155" spans="1:6" ht="22.15" customHeight="1">
      <c r="A155" s="178"/>
      <c r="B155" s="177"/>
      <c r="C155" s="177"/>
      <c r="D155" s="177"/>
      <c r="E155" s="177"/>
      <c r="F155" s="165"/>
    </row>
    <row r="156" spans="1:6" ht="22.15" customHeight="1">
      <c r="A156" s="178"/>
      <c r="B156" s="177"/>
      <c r="C156" s="177"/>
      <c r="D156" s="177"/>
      <c r="E156" s="177"/>
      <c r="F156" s="165"/>
    </row>
    <row r="157" spans="1:6" ht="22.15" customHeight="1">
      <c r="A157" s="178"/>
      <c r="B157" s="177"/>
      <c r="C157" s="177"/>
      <c r="D157" s="177"/>
      <c r="E157" s="177"/>
      <c r="F157" s="165"/>
    </row>
    <row r="158" spans="1:6" ht="22.15" customHeight="1">
      <c r="A158" s="178"/>
      <c r="B158" s="177"/>
      <c r="C158" s="177"/>
      <c r="D158" s="177"/>
      <c r="E158" s="177"/>
      <c r="F158" s="165"/>
    </row>
    <row r="159" spans="1:6" ht="22.15" customHeight="1">
      <c r="A159" s="178"/>
      <c r="B159" s="177"/>
      <c r="C159" s="177"/>
      <c r="D159" s="177"/>
      <c r="E159" s="177"/>
      <c r="F159" s="165"/>
    </row>
    <row r="160" spans="1:6" ht="22.15" customHeight="1">
      <c r="A160" s="178"/>
      <c r="B160" s="177"/>
      <c r="C160" s="177"/>
      <c r="D160" s="177"/>
      <c r="E160" s="177"/>
      <c r="F160" s="165"/>
    </row>
    <row r="161" spans="1:6" ht="22.15" customHeight="1">
      <c r="A161" s="178"/>
      <c r="B161" s="177"/>
      <c r="C161" s="177"/>
      <c r="D161" s="177"/>
      <c r="E161" s="177"/>
      <c r="F161" s="165"/>
    </row>
    <row r="162" spans="1:6" ht="22.15" customHeight="1">
      <c r="A162" s="178"/>
      <c r="B162" s="177"/>
      <c r="C162" s="177"/>
      <c r="D162" s="177"/>
      <c r="E162" s="177"/>
      <c r="F162" s="165"/>
    </row>
    <row r="163" spans="1:6" ht="22.15" customHeight="1">
      <c r="A163" s="178"/>
      <c r="B163" s="177"/>
      <c r="C163" s="177"/>
      <c r="D163" s="177"/>
      <c r="E163" s="177"/>
      <c r="F163" s="165"/>
    </row>
    <row r="164" spans="1:6" ht="22.15" customHeight="1">
      <c r="A164" s="178"/>
      <c r="B164" s="177"/>
      <c r="C164" s="177"/>
      <c r="D164" s="177"/>
      <c r="E164" s="177"/>
      <c r="F164" s="165"/>
    </row>
    <row r="165" spans="1:6" ht="22.15" customHeight="1">
      <c r="A165" s="178"/>
      <c r="B165" s="177"/>
      <c r="C165" s="177"/>
      <c r="D165" s="177"/>
      <c r="E165" s="177"/>
      <c r="F165" s="165"/>
    </row>
    <row r="166" spans="1:6" ht="22.15" customHeight="1">
      <c r="A166" s="178"/>
      <c r="B166" s="177"/>
      <c r="C166" s="177"/>
      <c r="D166" s="177"/>
      <c r="E166" s="177"/>
      <c r="F166" s="165"/>
    </row>
    <row r="167" spans="1:6" ht="22.15" customHeight="1">
      <c r="A167" s="178"/>
      <c r="B167" s="177"/>
      <c r="C167" s="177"/>
      <c r="D167" s="177"/>
      <c r="E167" s="177"/>
      <c r="F167" s="165"/>
    </row>
    <row r="168" spans="1:6" ht="22.15" customHeight="1">
      <c r="A168" s="178"/>
      <c r="B168" s="177"/>
      <c r="C168" s="177"/>
      <c r="D168" s="177"/>
      <c r="E168" s="177"/>
      <c r="F168" s="165"/>
    </row>
    <row r="169" spans="1:6" ht="22.15" customHeight="1">
      <c r="A169" s="178"/>
      <c r="B169" s="177"/>
      <c r="C169" s="177"/>
      <c r="D169" s="177"/>
      <c r="E169" s="177"/>
      <c r="F169" s="165"/>
    </row>
    <row r="170" spans="1:6" ht="22.15" customHeight="1">
      <c r="A170" s="178"/>
      <c r="B170" s="177"/>
      <c r="C170" s="177"/>
      <c r="D170" s="177"/>
      <c r="E170" s="177"/>
      <c r="F170" s="165"/>
    </row>
    <row r="171" spans="1:6" ht="22.15" customHeight="1">
      <c r="A171" s="178"/>
      <c r="B171" s="177"/>
      <c r="C171" s="177"/>
      <c r="D171" s="177"/>
      <c r="E171" s="177"/>
      <c r="F171" s="165"/>
    </row>
    <row r="172" spans="1:6" ht="22.15" customHeight="1">
      <c r="A172" s="178"/>
      <c r="B172" s="177"/>
      <c r="C172" s="177"/>
      <c r="D172" s="177"/>
      <c r="E172" s="177"/>
      <c r="F172" s="165"/>
    </row>
    <row r="173" spans="1:6" ht="22.15" customHeight="1">
      <c r="A173" s="178"/>
      <c r="B173" s="177"/>
      <c r="C173" s="177"/>
      <c r="D173" s="177"/>
      <c r="E173" s="177"/>
      <c r="F173" s="165"/>
    </row>
    <row r="174" spans="1:6" ht="22.15" customHeight="1">
      <c r="A174" s="178"/>
      <c r="B174" s="177"/>
      <c r="C174" s="177"/>
      <c r="D174" s="177"/>
      <c r="E174" s="177"/>
      <c r="F174" s="165"/>
    </row>
    <row r="175" spans="1:6" ht="22.15" customHeight="1">
      <c r="A175" s="178"/>
      <c r="B175" s="177"/>
      <c r="C175" s="177"/>
      <c r="D175" s="177"/>
      <c r="E175" s="177"/>
      <c r="F175" s="165"/>
    </row>
    <row r="176" spans="1:6" ht="22.15" customHeight="1">
      <c r="A176" s="178"/>
      <c r="B176" s="177"/>
      <c r="C176" s="177"/>
      <c r="D176" s="177"/>
      <c r="E176" s="177"/>
      <c r="F176" s="165"/>
    </row>
    <row r="177" spans="1:6" ht="22.15" customHeight="1">
      <c r="A177" s="178"/>
      <c r="B177" s="177"/>
      <c r="C177" s="177"/>
      <c r="D177" s="177"/>
      <c r="E177" s="177"/>
      <c r="F177" s="165"/>
    </row>
    <row r="178" spans="1:6" ht="22.15" customHeight="1">
      <c r="A178" s="178"/>
      <c r="B178" s="177"/>
      <c r="C178" s="177"/>
      <c r="D178" s="177"/>
      <c r="E178" s="177"/>
      <c r="F178" s="165"/>
    </row>
    <row r="179" spans="1:6" ht="22.15" customHeight="1">
      <c r="A179" s="178"/>
      <c r="B179" s="177"/>
      <c r="C179" s="177"/>
      <c r="D179" s="177"/>
      <c r="E179" s="177"/>
      <c r="F179" s="165"/>
    </row>
    <row r="180" spans="1:6" ht="22.15" customHeight="1">
      <c r="A180" s="178"/>
      <c r="B180" s="177"/>
      <c r="C180" s="177"/>
      <c r="D180" s="177"/>
      <c r="E180" s="177"/>
      <c r="F180" s="165"/>
    </row>
    <row r="181" spans="1:6" ht="22.15" customHeight="1">
      <c r="A181" s="178"/>
      <c r="B181" s="177"/>
      <c r="C181" s="177"/>
      <c r="D181" s="177"/>
      <c r="E181" s="177"/>
      <c r="F181" s="165"/>
    </row>
    <row r="182" spans="1:6" ht="22.15" customHeight="1">
      <c r="A182" s="178"/>
      <c r="B182" s="177"/>
      <c r="C182" s="177"/>
      <c r="D182" s="177"/>
      <c r="E182" s="177"/>
      <c r="F182" s="165"/>
    </row>
    <row r="183" spans="1:6" ht="22.15" customHeight="1">
      <c r="A183" s="178"/>
      <c r="B183" s="177"/>
      <c r="C183" s="177"/>
      <c r="D183" s="177"/>
      <c r="E183" s="177"/>
      <c r="F183" s="165"/>
    </row>
    <row r="184" spans="1:6" ht="22.15" customHeight="1">
      <c r="A184" s="178"/>
      <c r="B184" s="177"/>
      <c r="C184" s="177"/>
      <c r="D184" s="177"/>
      <c r="E184" s="177"/>
      <c r="F184" s="165"/>
    </row>
    <row r="185" spans="1:6" ht="22.15" customHeight="1">
      <c r="A185" s="178"/>
      <c r="B185" s="177"/>
      <c r="C185" s="177"/>
      <c r="D185" s="177"/>
      <c r="E185" s="177"/>
      <c r="F185" s="165"/>
    </row>
    <row r="186" spans="1:6" ht="22.15" customHeight="1">
      <c r="A186" s="178"/>
      <c r="B186" s="177"/>
      <c r="C186" s="177"/>
      <c r="D186" s="177"/>
      <c r="E186" s="177"/>
      <c r="F186" s="165"/>
    </row>
    <row r="187" spans="1:6" ht="22.15" customHeight="1">
      <c r="A187" s="178"/>
      <c r="B187" s="177"/>
      <c r="C187" s="177"/>
      <c r="D187" s="177"/>
      <c r="E187" s="177"/>
      <c r="F187" s="165"/>
    </row>
    <row r="188" spans="1:6" ht="22.15" customHeight="1">
      <c r="A188" s="178"/>
      <c r="B188" s="177"/>
      <c r="C188" s="177"/>
      <c r="D188" s="177"/>
      <c r="E188" s="177"/>
      <c r="F188" s="165"/>
    </row>
    <row r="189" spans="1:6" ht="22.15" customHeight="1">
      <c r="A189" s="178"/>
      <c r="B189" s="177"/>
      <c r="C189" s="177"/>
      <c r="D189" s="177"/>
      <c r="E189" s="177"/>
      <c r="F189" s="165"/>
    </row>
    <row r="190" spans="1:6" ht="22.15" customHeight="1">
      <c r="A190" s="178"/>
      <c r="B190" s="177"/>
      <c r="C190" s="177"/>
      <c r="D190" s="177"/>
      <c r="E190" s="177"/>
      <c r="F190" s="165"/>
    </row>
    <row r="191" spans="1:6" ht="22.15" customHeight="1">
      <c r="A191" s="178"/>
      <c r="B191" s="177"/>
      <c r="C191" s="177"/>
      <c r="D191" s="177"/>
      <c r="E191" s="177"/>
      <c r="F191" s="165"/>
    </row>
    <row r="192" spans="1:6" ht="22.15" customHeight="1">
      <c r="A192" s="178"/>
      <c r="B192" s="177"/>
      <c r="C192" s="177"/>
      <c r="D192" s="177"/>
      <c r="E192" s="177"/>
      <c r="F192" s="165"/>
    </row>
    <row r="193" spans="1:6" ht="22.15" customHeight="1">
      <c r="A193" s="178"/>
      <c r="B193" s="177"/>
      <c r="C193" s="177"/>
      <c r="D193" s="177"/>
      <c r="E193" s="177"/>
      <c r="F193" s="165"/>
    </row>
    <row r="194" spans="1:6" ht="22.15" customHeight="1">
      <c r="A194" s="178"/>
      <c r="B194" s="177"/>
      <c r="C194" s="177"/>
      <c r="D194" s="177"/>
      <c r="E194" s="177"/>
      <c r="F194" s="165"/>
    </row>
    <row r="195" spans="1:6" ht="22.15" customHeight="1">
      <c r="A195" s="178"/>
      <c r="B195" s="177"/>
      <c r="C195" s="177"/>
      <c r="D195" s="177"/>
      <c r="E195" s="177"/>
      <c r="F195" s="165"/>
    </row>
    <row r="196" spans="1:6" ht="22.15" customHeight="1">
      <c r="A196" s="178"/>
      <c r="B196" s="177"/>
      <c r="C196" s="177"/>
      <c r="D196" s="177"/>
      <c r="E196" s="177"/>
      <c r="F196" s="165"/>
    </row>
    <row r="197" spans="1:6" ht="22.15" customHeight="1">
      <c r="A197" s="178"/>
      <c r="B197" s="177"/>
      <c r="C197" s="177"/>
      <c r="D197" s="177"/>
      <c r="E197" s="177"/>
      <c r="F197" s="165"/>
    </row>
    <row r="198" spans="1:6" ht="22.15" customHeight="1">
      <c r="A198" s="178"/>
      <c r="B198" s="177"/>
      <c r="C198" s="177"/>
      <c r="D198" s="177"/>
      <c r="E198" s="177"/>
      <c r="F198" s="165"/>
    </row>
    <row r="199" spans="1:6" ht="22.15" customHeight="1">
      <c r="A199" s="178"/>
      <c r="B199" s="177"/>
      <c r="C199" s="177"/>
      <c r="D199" s="177"/>
      <c r="E199" s="177"/>
      <c r="F199" s="165"/>
    </row>
    <row r="200" spans="1:6" ht="22.15" customHeight="1">
      <c r="A200" s="178"/>
      <c r="B200" s="177"/>
      <c r="C200" s="177"/>
      <c r="D200" s="177"/>
      <c r="E200" s="177"/>
      <c r="F200" s="165"/>
    </row>
    <row r="201" spans="1:6" ht="22.15" customHeight="1">
      <c r="A201" s="178"/>
      <c r="B201" s="177"/>
      <c r="C201" s="177"/>
      <c r="D201" s="177"/>
      <c r="E201" s="177"/>
      <c r="F201" s="165"/>
    </row>
    <row r="202" spans="1:6" ht="22.15" customHeight="1">
      <c r="A202" s="178"/>
      <c r="B202" s="177"/>
      <c r="C202" s="177"/>
      <c r="D202" s="177"/>
      <c r="E202" s="177"/>
      <c r="F202" s="165"/>
    </row>
    <row r="203" spans="1:6" ht="22.15" customHeight="1">
      <c r="A203" s="178"/>
      <c r="B203" s="177"/>
      <c r="C203" s="177"/>
      <c r="D203" s="177"/>
      <c r="E203" s="177"/>
      <c r="F203" s="165"/>
    </row>
    <row r="204" spans="1:6" ht="22.15" customHeight="1">
      <c r="A204" s="178"/>
      <c r="B204" s="177"/>
      <c r="C204" s="177"/>
      <c r="D204" s="177"/>
      <c r="E204" s="177"/>
      <c r="F204" s="165"/>
    </row>
    <row r="205" spans="1:6" ht="22.15" customHeight="1">
      <c r="A205" s="178"/>
      <c r="B205" s="177"/>
      <c r="C205" s="177"/>
      <c r="D205" s="177"/>
      <c r="E205" s="177"/>
      <c r="F205" s="165"/>
    </row>
    <row r="206" spans="1:6" ht="22.15" customHeight="1">
      <c r="A206" s="178"/>
      <c r="B206" s="177"/>
      <c r="C206" s="177"/>
      <c r="D206" s="177"/>
      <c r="E206" s="177"/>
      <c r="F206" s="165"/>
    </row>
    <row r="207" spans="1:6" ht="22.15" customHeight="1">
      <c r="A207" s="178"/>
      <c r="B207" s="177"/>
      <c r="C207" s="177"/>
      <c r="D207" s="177"/>
      <c r="E207" s="177"/>
      <c r="F207" s="165"/>
    </row>
    <row r="208" spans="1:6" ht="22.15" customHeight="1">
      <c r="A208" s="178"/>
      <c r="B208" s="177"/>
      <c r="C208" s="177"/>
      <c r="D208" s="177"/>
      <c r="E208" s="177"/>
      <c r="F208" s="165"/>
    </row>
    <row r="209" spans="1:6" ht="22.15" customHeight="1">
      <c r="A209" s="178"/>
      <c r="B209" s="177"/>
      <c r="C209" s="177"/>
      <c r="D209" s="177"/>
      <c r="E209" s="177"/>
      <c r="F209" s="165"/>
    </row>
    <row r="210" spans="1:6" ht="22.15" customHeight="1">
      <c r="A210" s="178"/>
      <c r="B210" s="177"/>
      <c r="C210" s="177"/>
      <c r="D210" s="177"/>
      <c r="E210" s="177"/>
      <c r="F210" s="165"/>
    </row>
    <row r="211" spans="1:6" ht="22.15" customHeight="1">
      <c r="A211" s="178"/>
      <c r="B211" s="177"/>
      <c r="C211" s="177"/>
      <c r="D211" s="177"/>
      <c r="E211" s="177"/>
      <c r="F211" s="165"/>
    </row>
    <row r="212" spans="1:6" ht="22.15" customHeight="1">
      <c r="A212" s="178"/>
      <c r="B212" s="177"/>
      <c r="C212" s="177"/>
      <c r="D212" s="177"/>
      <c r="E212" s="177"/>
      <c r="F212" s="165"/>
    </row>
    <row r="213" spans="1:6" ht="22.15" customHeight="1">
      <c r="A213" s="178"/>
      <c r="B213" s="177"/>
      <c r="C213" s="177"/>
      <c r="D213" s="177"/>
      <c r="E213" s="177"/>
      <c r="F213" s="165"/>
    </row>
    <row r="214" spans="1:6" ht="22.15" customHeight="1">
      <c r="A214" s="178"/>
      <c r="B214" s="177"/>
      <c r="C214" s="177"/>
      <c r="D214" s="177"/>
      <c r="E214" s="177"/>
      <c r="F214" s="165"/>
    </row>
    <row r="215" spans="1:6" ht="22.15" customHeight="1">
      <c r="A215" s="178"/>
      <c r="B215" s="177"/>
      <c r="C215" s="177"/>
      <c r="D215" s="177"/>
      <c r="E215" s="177"/>
      <c r="F215" s="165"/>
    </row>
    <row r="216" spans="1:6" ht="22.15" customHeight="1">
      <c r="A216" s="178"/>
      <c r="B216" s="177"/>
      <c r="C216" s="177"/>
      <c r="D216" s="177"/>
      <c r="E216" s="177"/>
      <c r="F216" s="165"/>
    </row>
    <row r="217" spans="1:6" ht="22.15" customHeight="1">
      <c r="A217" s="178"/>
      <c r="B217" s="177"/>
      <c r="C217" s="177"/>
      <c r="D217" s="177"/>
      <c r="E217" s="177"/>
      <c r="F217" s="165"/>
    </row>
    <row r="218" spans="1:6" ht="22.15" customHeight="1">
      <c r="A218" s="178"/>
      <c r="B218" s="177"/>
      <c r="C218" s="177"/>
      <c r="D218" s="177"/>
      <c r="E218" s="177"/>
      <c r="F218" s="165"/>
    </row>
    <row r="219" spans="1:6" ht="22.15" customHeight="1">
      <c r="A219" s="178"/>
      <c r="B219" s="177"/>
      <c r="C219" s="177"/>
      <c r="D219" s="177"/>
      <c r="E219" s="177"/>
      <c r="F219" s="165"/>
    </row>
    <row r="220" spans="1:6" ht="22.15" customHeight="1">
      <c r="A220" s="178"/>
      <c r="B220" s="177"/>
      <c r="C220" s="177"/>
      <c r="D220" s="177"/>
      <c r="E220" s="177"/>
      <c r="F220" s="165"/>
    </row>
    <row r="221" spans="1:6" ht="22.15" customHeight="1">
      <c r="A221" s="178"/>
      <c r="B221" s="177"/>
      <c r="C221" s="177"/>
      <c r="D221" s="177"/>
      <c r="E221" s="177"/>
      <c r="F221" s="165"/>
    </row>
    <row r="222" spans="1:6" ht="22.15" customHeight="1">
      <c r="A222" s="178"/>
      <c r="B222" s="177"/>
      <c r="C222" s="177"/>
      <c r="D222" s="177"/>
      <c r="E222" s="177"/>
      <c r="F222" s="165"/>
    </row>
    <row r="223" spans="1:6" ht="22.15" customHeight="1">
      <c r="A223" s="178"/>
      <c r="B223" s="177"/>
      <c r="C223" s="177"/>
      <c r="D223" s="177"/>
      <c r="E223" s="177"/>
      <c r="F223" s="165"/>
    </row>
    <row r="224" spans="1:6" ht="22.15" customHeight="1">
      <c r="A224" s="178"/>
      <c r="B224" s="177"/>
      <c r="C224" s="177"/>
      <c r="D224" s="177"/>
      <c r="E224" s="177"/>
      <c r="F224" s="165"/>
    </row>
    <row r="225" spans="1:6" ht="22.15" customHeight="1">
      <c r="A225" s="178"/>
      <c r="B225" s="177"/>
      <c r="C225" s="177"/>
      <c r="D225" s="177"/>
      <c r="E225" s="177"/>
      <c r="F225" s="165"/>
    </row>
    <row r="226" spans="1:6" ht="22.15" customHeight="1">
      <c r="A226" s="178"/>
      <c r="B226" s="177"/>
      <c r="C226" s="177"/>
      <c r="D226" s="177"/>
      <c r="E226" s="177"/>
      <c r="F226" s="165"/>
    </row>
    <row r="227" spans="1:6" ht="22.15" customHeight="1">
      <c r="A227" s="178"/>
      <c r="B227" s="177"/>
      <c r="C227" s="177"/>
      <c r="D227" s="177"/>
      <c r="E227" s="177"/>
      <c r="F227" s="165"/>
    </row>
    <row r="228" spans="1:6" ht="22.15" customHeight="1">
      <c r="A228" s="178"/>
      <c r="B228" s="177"/>
      <c r="C228" s="177"/>
      <c r="D228" s="177"/>
      <c r="E228" s="177"/>
      <c r="F228" s="165"/>
    </row>
    <row r="229" spans="1:6" ht="22.15" customHeight="1">
      <c r="A229" s="178"/>
      <c r="B229" s="177"/>
      <c r="C229" s="177"/>
      <c r="D229" s="177"/>
      <c r="E229" s="177"/>
      <c r="F229" s="165"/>
    </row>
    <row r="230" spans="1:6" ht="22.15" customHeight="1">
      <c r="A230" s="178"/>
      <c r="B230" s="177"/>
      <c r="C230" s="177"/>
      <c r="D230" s="177"/>
      <c r="E230" s="177"/>
      <c r="F230" s="165"/>
    </row>
    <row r="231" spans="1:6" ht="22.15" customHeight="1">
      <c r="A231" s="178"/>
      <c r="B231" s="177"/>
      <c r="C231" s="177"/>
      <c r="D231" s="177"/>
      <c r="E231" s="177"/>
      <c r="F231" s="165"/>
    </row>
    <row r="232" spans="1:6" ht="22.15" customHeight="1">
      <c r="A232" s="178"/>
      <c r="B232" s="177"/>
      <c r="C232" s="177"/>
      <c r="D232" s="177"/>
      <c r="E232" s="177"/>
      <c r="F232" s="165"/>
    </row>
    <row r="233" spans="1:6" ht="22.15" customHeight="1">
      <c r="A233" s="178"/>
      <c r="B233" s="177"/>
      <c r="C233" s="177"/>
      <c r="D233" s="177"/>
      <c r="E233" s="177"/>
      <c r="F233" s="165"/>
    </row>
    <row r="234" spans="1:6" ht="22.15" customHeight="1">
      <c r="A234" s="178"/>
      <c r="B234" s="177"/>
      <c r="C234" s="177"/>
      <c r="D234" s="177"/>
      <c r="E234" s="177"/>
      <c r="F234" s="165"/>
    </row>
    <row r="235" spans="1:6" ht="22.15" customHeight="1">
      <c r="A235" s="178"/>
      <c r="B235" s="177"/>
      <c r="C235" s="177"/>
      <c r="D235" s="177"/>
      <c r="E235" s="177"/>
      <c r="F235" s="165"/>
    </row>
    <row r="236" spans="1:6" ht="22.15" customHeight="1">
      <c r="A236" s="178"/>
      <c r="B236" s="177"/>
      <c r="C236" s="177"/>
      <c r="D236" s="177"/>
      <c r="E236" s="177"/>
      <c r="F236" s="165"/>
    </row>
    <row r="237" spans="1:6" ht="22.15" customHeight="1">
      <c r="A237" s="178"/>
      <c r="B237" s="177"/>
      <c r="C237" s="177"/>
      <c r="D237" s="177"/>
      <c r="E237" s="177"/>
      <c r="F237" s="165"/>
    </row>
    <row r="238" spans="1:6" ht="22.15" customHeight="1">
      <c r="A238" s="178"/>
      <c r="B238" s="177"/>
      <c r="C238" s="177"/>
      <c r="D238" s="177"/>
      <c r="E238" s="177"/>
      <c r="F238" s="165"/>
    </row>
    <row r="239" spans="1:6" ht="22.15" customHeight="1">
      <c r="A239" s="178"/>
      <c r="B239" s="177"/>
      <c r="C239" s="177"/>
      <c r="D239" s="177"/>
      <c r="E239" s="177"/>
      <c r="F239" s="165"/>
    </row>
    <row r="240" spans="1:6" ht="22.15" customHeight="1">
      <c r="A240" s="178"/>
      <c r="B240" s="177"/>
      <c r="C240" s="177"/>
      <c r="D240" s="177"/>
      <c r="E240" s="177"/>
      <c r="F240" s="165"/>
    </row>
    <row r="241" spans="1:6" ht="22.15" customHeight="1">
      <c r="A241" s="178"/>
      <c r="B241" s="177"/>
      <c r="C241" s="177"/>
      <c r="D241" s="177"/>
      <c r="E241" s="177"/>
      <c r="F241" s="165"/>
    </row>
    <row r="242" spans="1:6" ht="22.15" customHeight="1">
      <c r="A242" s="178"/>
      <c r="B242" s="177"/>
      <c r="C242" s="177"/>
      <c r="D242" s="177"/>
      <c r="E242" s="177"/>
      <c r="F242" s="165"/>
    </row>
    <row r="243" spans="1:6" ht="22.15" customHeight="1">
      <c r="A243" s="178"/>
      <c r="B243" s="177"/>
      <c r="C243" s="177"/>
      <c r="D243" s="177"/>
      <c r="E243" s="177"/>
      <c r="F243" s="165"/>
    </row>
    <row r="244" spans="1:6" ht="22.15" customHeight="1">
      <c r="A244" s="178"/>
      <c r="B244" s="177"/>
      <c r="C244" s="177"/>
      <c r="D244" s="177"/>
      <c r="E244" s="177"/>
      <c r="F244" s="165"/>
    </row>
    <row r="245" spans="1:6" ht="22.15" customHeight="1">
      <c r="A245" s="178"/>
      <c r="B245" s="177"/>
      <c r="C245" s="177"/>
      <c r="D245" s="177"/>
      <c r="E245" s="177"/>
      <c r="F245" s="165"/>
    </row>
    <row r="246" spans="1:6" ht="22.15" customHeight="1">
      <c r="F246" s="165"/>
    </row>
    <row r="247" spans="1:6" ht="22.15" customHeight="1">
      <c r="F247" s="165"/>
    </row>
    <row r="248" spans="1:6" ht="25.5" customHeight="1">
      <c r="F248" s="165"/>
    </row>
    <row r="249" spans="1:6" ht="25.5" customHeight="1">
      <c r="F249" s="165"/>
    </row>
    <row r="250" spans="1:6" ht="25.5" customHeight="1">
      <c r="A250" s="165"/>
      <c r="B250" s="165"/>
      <c r="C250" s="165"/>
      <c r="D250" s="165"/>
      <c r="E250" s="165"/>
      <c r="F250" s="165"/>
    </row>
    <row r="251" spans="1:6" ht="25.5" customHeight="1">
      <c r="A251" s="165"/>
      <c r="B251" s="165"/>
      <c r="C251" s="165"/>
      <c r="D251" s="165"/>
      <c r="E251" s="165"/>
      <c r="F251" s="165"/>
    </row>
    <row r="252" spans="1:6" ht="25.5" customHeight="1">
      <c r="A252" s="165"/>
      <c r="B252" s="165"/>
      <c r="C252" s="165"/>
      <c r="D252" s="165"/>
      <c r="E252" s="165"/>
      <c r="F252" s="165"/>
    </row>
    <row r="253" spans="1:6" ht="25.5" customHeight="1">
      <c r="A253" s="165"/>
      <c r="B253" s="165"/>
      <c r="C253" s="165"/>
      <c r="D253" s="165"/>
      <c r="E253" s="165"/>
      <c r="F253" s="165"/>
    </row>
    <row r="254" spans="1:6" ht="25.5" customHeight="1">
      <c r="A254" s="165"/>
      <c r="B254" s="165"/>
      <c r="C254" s="165"/>
      <c r="D254" s="165"/>
      <c r="E254" s="165"/>
      <c r="F254" s="165"/>
    </row>
    <row r="255" spans="1:6" ht="25.5" customHeight="1">
      <c r="A255" s="165"/>
      <c r="B255" s="165"/>
      <c r="C255" s="165"/>
      <c r="D255" s="165"/>
      <c r="E255" s="165"/>
      <c r="F255" s="165"/>
    </row>
  </sheetData>
  <autoFilter ref="A5:F5"/>
  <sortState ref="A7:A24">
    <sortCondition ref="A7:A24"/>
  </sortState>
  <mergeCells count="8">
    <mergeCell ref="A44:B44"/>
    <mergeCell ref="C44:F44"/>
    <mergeCell ref="A46:B46"/>
    <mergeCell ref="C46:F46"/>
    <mergeCell ref="A1:F1"/>
    <mergeCell ref="A2:F2"/>
    <mergeCell ref="A3:F3"/>
    <mergeCell ref="A4:F4"/>
  </mergeCells>
  <phoneticPr fontId="142" type="noConversion"/>
  <hyperlinks>
    <hyperlink ref="B48" location="上海隽美普货进仓图!A1" display="上海隽美普货进仓图"/>
    <hyperlink ref="B45" location="青岛捷美收费标准!A1" display="青岛捷美收费标准"/>
    <hyperlink ref="B35" location="厦门ET!A1" display="厦门ET"/>
    <hyperlink ref="C48" location="上海发车外地航班进仓图!A1" display="上海发车外地航班进仓图"/>
    <hyperlink ref="B47" location="青岛捷美进仓图!A1" display="青岛捷美进仓图"/>
    <hyperlink ref="D48" location="浦东机场货站保函!A1" display="浦东机场货站保函"/>
    <hyperlink ref="E48" location="物流新非危保函!A1" display="物流新非危保函"/>
    <hyperlink ref="F48" location="安检清单!A1" display="安检清单"/>
    <hyperlink ref="B21" location="'上海AM '!A1" display="上海AM"/>
    <hyperlink ref="B14" location="青岛DL!A1" display="青岛DL"/>
    <hyperlink ref="B16" location="郑州M6!A1" display="郑州M6"/>
    <hyperlink ref="B24" location="'上海QT  KZ头程'!A1" display="上海QT（LAX、MIA）"/>
    <hyperlink ref="B6" location="南美空空联运!A1" display="南美空空联运"/>
    <hyperlink ref="B11" location="青岛AA!A1" display="青岛AA"/>
    <hyperlink ref="B7" location="南美海空联运!A1" display="海空联运"/>
    <hyperlink ref="B37" location="广州AR!A1" display="广州AR"/>
    <hyperlink ref="B8" location="'LIS 联运'!A1" display="LIS 联运"/>
    <hyperlink ref="B22" location="上海ET!A1" display="上海ET"/>
    <hyperlink ref="B15" location="上海浦东DL!A1" display="上海DL"/>
    <hyperlink ref="B34" location="成都UC!A1" display="成都UC"/>
    <hyperlink ref="B30" location="郑州UX!A1" display="郑州UX"/>
    <hyperlink ref="B19" location="上海AA!A1" display="上海AA"/>
    <hyperlink ref="B17" location="南京Y8!A1" display="南京Y8"/>
    <hyperlink ref="B9" location="'MAD 转南美'!A1" display="MAD转南美"/>
    <hyperlink ref="B39" location="澳门QT!A1" display="澳门QT"/>
    <hyperlink ref="B40" location="澳门UX!A1" display="澳门UX"/>
    <hyperlink ref="B41" location="澳门AD!A1" display="澳门AD"/>
    <hyperlink ref="B33" location="重庆AA!A1" display="重庆AA"/>
    <hyperlink ref="B38" location="广州CZ!A1" display="广州CZ"/>
    <hyperlink ref="B28" location="'郑州TP CX头程'!A1" display="郑州TP CX头程"/>
    <hyperlink ref="B13" location="青岛D0!A1" display="青岛D0"/>
    <hyperlink ref="B32" location="无锡M7!A1" display="无锡M7"/>
    <hyperlink ref="B27" location="郑州CM!A1" display="郑州CM"/>
    <hyperlink ref="B36" location="厦门TP!A1" display="厦门TP"/>
    <hyperlink ref="B31" location="'郑州UX ET头程'!A1" display="郑州UX ET头程"/>
    <hyperlink ref="B29" location="'郑州TP CZ头程'!A1" display="郑州TP CZ头程"/>
    <hyperlink ref="B10" location="'北京HU+AA'!A1" display="北京HU+AA"/>
    <hyperlink ref="B42" location="海口HU!A1" display="海口HU"/>
    <hyperlink ref="B12" location="'青岛AA BNE转'!A1" display="青岛AA BNE转"/>
    <hyperlink ref="B26" location="上海QR!A1" display="上海QR"/>
    <hyperlink ref="B18" location="'上海HU+AA'!A1" display="上海HU+AA"/>
    <hyperlink ref="B20" location="'上海AD ET头程'!A1" display="上海AD ET头程"/>
    <hyperlink ref="B23" location="'上海QT ET头程'!A1" display="上海QT ET头程"/>
    <hyperlink ref="B25" location="'上海UX ET头程'!A1" display="上海UX ET头程"/>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pageSetUpPr fitToPage="1"/>
  </sheetPr>
  <dimension ref="A1:P96"/>
  <sheetViews>
    <sheetView showGridLines="0" zoomScaleNormal="100" workbookViewId="0">
      <pane ySplit="3" topLeftCell="A4" activePane="bottomLeft" state="frozen"/>
      <selection pane="bottomLeft" activeCell="P1" sqref="P1"/>
    </sheetView>
  </sheetViews>
  <sheetFormatPr defaultColWidth="8.875" defaultRowHeight="14.25"/>
  <cols>
    <col min="1" max="1" width="1.625" style="141" customWidth="1"/>
    <col min="2" max="2" width="7.875" style="118" customWidth="1"/>
    <col min="3" max="3" width="7.625" style="118" customWidth="1"/>
    <col min="4" max="4" width="11.5" style="141" customWidth="1"/>
    <col min="5" max="5" width="9.5" style="118" customWidth="1"/>
    <col min="6" max="6" width="9.125" style="118" customWidth="1"/>
    <col min="7" max="7" width="8.75" style="118" customWidth="1"/>
    <col min="8" max="9" width="7.75" style="118" customWidth="1"/>
    <col min="10" max="10" width="11.5" style="118" customWidth="1"/>
    <col min="11" max="11" width="14.125" style="118" customWidth="1"/>
    <col min="12" max="12" width="8.625" style="118" customWidth="1"/>
    <col min="13" max="13" width="7.75" style="118" customWidth="1"/>
    <col min="14" max="14" width="16.5" style="142" customWidth="1"/>
    <col min="15" max="15" width="9" style="142" customWidth="1"/>
    <col min="16" max="24" width="14.875" style="141" customWidth="1"/>
    <col min="25" max="16384" width="8.875" style="141"/>
  </cols>
  <sheetData>
    <row r="1" spans="1:16" ht="56.45" customHeight="1">
      <c r="A1" s="1391" t="s">
        <v>22</v>
      </c>
      <c r="B1" s="1391"/>
      <c r="C1" s="1391"/>
      <c r="D1" s="1391"/>
      <c r="E1" s="1391"/>
      <c r="F1" s="1391"/>
      <c r="G1" s="1391"/>
      <c r="H1" s="1391"/>
      <c r="I1" s="1391"/>
      <c r="J1" s="1391"/>
      <c r="K1" s="1391"/>
      <c r="L1" s="1391"/>
      <c r="M1" s="1391"/>
      <c r="N1" s="1391"/>
      <c r="O1" s="1391"/>
      <c r="P1" s="3" t="s">
        <v>23</v>
      </c>
    </row>
    <row r="2" spans="1:16" s="139" customFormat="1" ht="19.899999999999999" customHeight="1" thickBot="1">
      <c r="B2" s="61" t="s">
        <v>24</v>
      </c>
      <c r="C2" s="61" t="s">
        <v>25</v>
      </c>
      <c r="D2" s="119"/>
      <c r="E2" s="119"/>
      <c r="F2" s="119"/>
      <c r="G2" s="119"/>
      <c r="H2" s="119"/>
      <c r="I2" s="119"/>
      <c r="J2" s="119"/>
      <c r="K2" s="119"/>
      <c r="L2" s="150"/>
      <c r="M2" s="151" t="s">
        <v>26</v>
      </c>
      <c r="N2" s="243">
        <v>45744</v>
      </c>
      <c r="O2" s="152"/>
    </row>
    <row r="3" spans="1:16" s="140" customFormat="1" ht="30" customHeight="1" thickBot="1">
      <c r="B3" s="143" t="s">
        <v>27</v>
      </c>
      <c r="C3" s="397" t="s">
        <v>28</v>
      </c>
      <c r="D3" s="398" t="s">
        <v>30</v>
      </c>
      <c r="E3" s="398" t="s">
        <v>31</v>
      </c>
      <c r="F3" s="398" t="s">
        <v>32</v>
      </c>
      <c r="G3" s="398" t="s">
        <v>33</v>
      </c>
      <c r="H3" s="398" t="s">
        <v>34</v>
      </c>
      <c r="I3" s="398" t="s">
        <v>35</v>
      </c>
      <c r="J3" s="398" t="s">
        <v>36</v>
      </c>
      <c r="K3" s="398" t="s">
        <v>37</v>
      </c>
      <c r="L3" s="398" t="s">
        <v>38</v>
      </c>
      <c r="M3" s="398" t="s">
        <v>39</v>
      </c>
      <c r="N3" s="399" t="s">
        <v>40</v>
      </c>
      <c r="O3" s="396" t="s">
        <v>764</v>
      </c>
    </row>
    <row r="4" spans="1:16" s="140" customFormat="1" ht="19.899999999999999" customHeight="1">
      <c r="B4" s="307" t="s">
        <v>41</v>
      </c>
      <c r="C4" s="308" t="s">
        <v>42</v>
      </c>
      <c r="D4" s="470">
        <v>57</v>
      </c>
      <c r="E4" s="470">
        <v>42</v>
      </c>
      <c r="F4" s="470">
        <v>37.5</v>
      </c>
      <c r="G4" s="470">
        <v>34</v>
      </c>
      <c r="H4" s="470">
        <v>31.5</v>
      </c>
      <c r="I4" s="470">
        <v>31</v>
      </c>
      <c r="J4" s="309" t="s">
        <v>43</v>
      </c>
      <c r="K4" s="310" t="s">
        <v>44</v>
      </c>
      <c r="L4" s="310" t="s">
        <v>434</v>
      </c>
      <c r="M4" s="309" t="s">
        <v>46</v>
      </c>
      <c r="N4" s="471" t="s">
        <v>791</v>
      </c>
      <c r="O4" s="400"/>
    </row>
    <row r="5" spans="1:16" ht="19.899999999999999" customHeight="1">
      <c r="B5" s="401" t="s">
        <v>41</v>
      </c>
      <c r="C5" s="402" t="s">
        <v>47</v>
      </c>
      <c r="D5" s="403">
        <v>37.5</v>
      </c>
      <c r="E5" s="403">
        <v>22.5</v>
      </c>
      <c r="F5" s="403">
        <v>18</v>
      </c>
      <c r="G5" s="403">
        <v>16</v>
      </c>
      <c r="H5" s="403">
        <v>13.5</v>
      </c>
      <c r="I5" s="403">
        <v>13</v>
      </c>
      <c r="J5" s="403" t="s">
        <v>423</v>
      </c>
      <c r="K5" s="404" t="s">
        <v>48</v>
      </c>
      <c r="L5" s="404" t="s">
        <v>51</v>
      </c>
      <c r="M5" s="403" t="s">
        <v>46</v>
      </c>
      <c r="N5" s="393" t="s">
        <v>784</v>
      </c>
      <c r="O5" s="405"/>
    </row>
    <row r="6" spans="1:16" ht="19.899999999999999" customHeight="1">
      <c r="B6" s="401" t="s">
        <v>41</v>
      </c>
      <c r="C6" s="402" t="s">
        <v>49</v>
      </c>
      <c r="D6" s="403">
        <v>41</v>
      </c>
      <c r="E6" s="403">
        <v>27.5</v>
      </c>
      <c r="F6" s="403">
        <v>22.5</v>
      </c>
      <c r="G6" s="403">
        <v>21.5</v>
      </c>
      <c r="H6" s="403">
        <v>18.5</v>
      </c>
      <c r="I6" s="403">
        <v>18</v>
      </c>
      <c r="J6" s="403" t="s">
        <v>83</v>
      </c>
      <c r="K6" s="404" t="s">
        <v>50</v>
      </c>
      <c r="L6" s="404" t="s">
        <v>51</v>
      </c>
      <c r="M6" s="403" t="s">
        <v>46</v>
      </c>
      <c r="N6" s="393" t="s">
        <v>674</v>
      </c>
      <c r="O6" s="405"/>
    </row>
    <row r="7" spans="1:16" ht="19.899999999999999" customHeight="1">
      <c r="B7" s="401" t="s">
        <v>41</v>
      </c>
      <c r="C7" s="402" t="s">
        <v>52</v>
      </c>
      <c r="D7" s="403">
        <v>42</v>
      </c>
      <c r="E7" s="403">
        <v>28.5</v>
      </c>
      <c r="F7" s="403">
        <v>23.5</v>
      </c>
      <c r="G7" s="403">
        <v>22.5</v>
      </c>
      <c r="H7" s="403">
        <v>19.5</v>
      </c>
      <c r="I7" s="403">
        <v>19</v>
      </c>
      <c r="J7" s="403" t="s">
        <v>43</v>
      </c>
      <c r="K7" s="404" t="s">
        <v>54</v>
      </c>
      <c r="L7" s="404" t="s">
        <v>269</v>
      </c>
      <c r="M7" s="403" t="s">
        <v>46</v>
      </c>
      <c r="N7" s="393" t="s">
        <v>589</v>
      </c>
      <c r="O7" s="405"/>
    </row>
    <row r="8" spans="1:16" ht="19.899999999999999" customHeight="1">
      <c r="B8" s="401" t="s">
        <v>41</v>
      </c>
      <c r="C8" s="402" t="s">
        <v>56</v>
      </c>
      <c r="D8" s="403">
        <v>37.5</v>
      </c>
      <c r="E8" s="403">
        <v>24</v>
      </c>
      <c r="F8" s="403">
        <v>19</v>
      </c>
      <c r="G8" s="403">
        <v>18</v>
      </c>
      <c r="H8" s="403">
        <v>15</v>
      </c>
      <c r="I8" s="403">
        <v>14.5</v>
      </c>
      <c r="J8" s="403" t="s">
        <v>43</v>
      </c>
      <c r="K8" s="404" t="s">
        <v>57</v>
      </c>
      <c r="L8" s="404" t="s">
        <v>51</v>
      </c>
      <c r="M8" s="403" t="s">
        <v>46</v>
      </c>
      <c r="N8" s="393" t="s">
        <v>589</v>
      </c>
      <c r="O8" s="405"/>
    </row>
    <row r="9" spans="1:16" ht="19.899999999999999" customHeight="1">
      <c r="B9" s="401" t="s">
        <v>41</v>
      </c>
      <c r="C9" s="402" t="s">
        <v>58</v>
      </c>
      <c r="D9" s="403">
        <v>55</v>
      </c>
      <c r="E9" s="403">
        <v>41.5</v>
      </c>
      <c r="F9" s="403">
        <v>36.5</v>
      </c>
      <c r="G9" s="403">
        <v>35.5</v>
      </c>
      <c r="H9" s="403">
        <v>32.5</v>
      </c>
      <c r="I9" s="403">
        <v>32</v>
      </c>
      <c r="J9" s="403" t="s">
        <v>59</v>
      </c>
      <c r="K9" s="404" t="s">
        <v>60</v>
      </c>
      <c r="L9" s="404" t="s">
        <v>51</v>
      </c>
      <c r="M9" s="403" t="s">
        <v>61</v>
      </c>
      <c r="N9" s="393" t="s">
        <v>590</v>
      </c>
      <c r="O9" s="406"/>
    </row>
    <row r="10" spans="1:16" ht="19.899999999999999" customHeight="1">
      <c r="B10" s="401" t="s">
        <v>41</v>
      </c>
      <c r="C10" s="402" t="s">
        <v>62</v>
      </c>
      <c r="D10" s="403">
        <v>66.5</v>
      </c>
      <c r="E10" s="403">
        <v>53</v>
      </c>
      <c r="F10" s="403">
        <v>48.5</v>
      </c>
      <c r="G10" s="403">
        <v>47</v>
      </c>
      <c r="H10" s="403">
        <v>44</v>
      </c>
      <c r="I10" s="403">
        <v>43.5</v>
      </c>
      <c r="J10" s="403" t="s">
        <v>423</v>
      </c>
      <c r="K10" s="404" t="s">
        <v>682</v>
      </c>
      <c r="L10" s="404" t="s">
        <v>683</v>
      </c>
      <c r="M10" s="403" t="s">
        <v>439</v>
      </c>
      <c r="N10" s="394" t="s">
        <v>684</v>
      </c>
      <c r="O10" s="405"/>
    </row>
    <row r="11" spans="1:16" ht="19.899999999999999" customHeight="1">
      <c r="B11" s="401" t="s">
        <v>41</v>
      </c>
      <c r="C11" s="402" t="s">
        <v>63</v>
      </c>
      <c r="D11" s="403">
        <v>44</v>
      </c>
      <c r="E11" s="403">
        <v>29</v>
      </c>
      <c r="F11" s="403">
        <v>24.5</v>
      </c>
      <c r="G11" s="403">
        <v>22.5</v>
      </c>
      <c r="H11" s="403">
        <v>20</v>
      </c>
      <c r="I11" s="403">
        <v>19.5</v>
      </c>
      <c r="J11" s="403" t="s">
        <v>83</v>
      </c>
      <c r="K11" s="404" t="s">
        <v>64</v>
      </c>
      <c r="L11" s="404" t="s">
        <v>65</v>
      </c>
      <c r="M11" s="403" t="s">
        <v>46</v>
      </c>
      <c r="N11" s="394" t="s">
        <v>784</v>
      </c>
      <c r="O11" s="405"/>
    </row>
    <row r="12" spans="1:16" ht="19.899999999999999" customHeight="1">
      <c r="B12" s="401" t="s">
        <v>41</v>
      </c>
      <c r="C12" s="402" t="s">
        <v>66</v>
      </c>
      <c r="D12" s="403">
        <v>46.5</v>
      </c>
      <c r="E12" s="403">
        <v>33</v>
      </c>
      <c r="F12" s="403">
        <v>28</v>
      </c>
      <c r="G12" s="403">
        <v>26.5</v>
      </c>
      <c r="H12" s="403">
        <v>22.5</v>
      </c>
      <c r="I12" s="403">
        <v>22</v>
      </c>
      <c r="J12" s="403" t="s">
        <v>59</v>
      </c>
      <c r="K12" s="404" t="s">
        <v>424</v>
      </c>
      <c r="L12" s="404" t="s">
        <v>51</v>
      </c>
      <c r="M12" s="403" t="s">
        <v>61</v>
      </c>
      <c r="N12" s="394" t="s">
        <v>590</v>
      </c>
      <c r="O12" s="405"/>
    </row>
    <row r="13" spans="1:16" ht="19.899999999999999" customHeight="1">
      <c r="B13" s="401" t="s">
        <v>41</v>
      </c>
      <c r="C13" s="402" t="s">
        <v>68</v>
      </c>
      <c r="D13" s="407">
        <v>46</v>
      </c>
      <c r="E13" s="407">
        <v>31</v>
      </c>
      <c r="F13" s="407">
        <v>26.5</v>
      </c>
      <c r="G13" s="407">
        <v>23</v>
      </c>
      <c r="H13" s="407">
        <v>20.5</v>
      </c>
      <c r="I13" s="407">
        <v>20</v>
      </c>
      <c r="J13" s="403" t="s">
        <v>425</v>
      </c>
      <c r="K13" s="404" t="s">
        <v>591</v>
      </c>
      <c r="L13" s="404" t="s">
        <v>426</v>
      </c>
      <c r="M13" s="403" t="s">
        <v>46</v>
      </c>
      <c r="N13" s="472" t="s">
        <v>791</v>
      </c>
      <c r="O13" s="405"/>
    </row>
    <row r="14" spans="1:16" ht="19.899999999999999" customHeight="1">
      <c r="B14" s="401" t="s">
        <v>41</v>
      </c>
      <c r="C14" s="402" t="s">
        <v>71</v>
      </c>
      <c r="D14" s="403">
        <v>59.5</v>
      </c>
      <c r="E14" s="403">
        <v>46</v>
      </c>
      <c r="F14" s="403">
        <v>41</v>
      </c>
      <c r="G14" s="403">
        <v>40</v>
      </c>
      <c r="H14" s="403">
        <v>37</v>
      </c>
      <c r="I14" s="403">
        <v>36.5</v>
      </c>
      <c r="J14" s="403" t="s">
        <v>423</v>
      </c>
      <c r="K14" s="404" t="s">
        <v>72</v>
      </c>
      <c r="L14" s="404" t="s">
        <v>51</v>
      </c>
      <c r="M14" s="403" t="s">
        <v>46</v>
      </c>
      <c r="N14" s="394" t="s">
        <v>675</v>
      </c>
      <c r="O14" s="405"/>
    </row>
    <row r="15" spans="1:16" ht="19.899999999999999" customHeight="1">
      <c r="B15" s="401" t="s">
        <v>41</v>
      </c>
      <c r="C15" s="402" t="s">
        <v>73</v>
      </c>
      <c r="D15" s="403">
        <v>78.5</v>
      </c>
      <c r="E15" s="403">
        <v>65</v>
      </c>
      <c r="F15" s="403">
        <v>60</v>
      </c>
      <c r="G15" s="403">
        <v>59</v>
      </c>
      <c r="H15" s="403">
        <v>56</v>
      </c>
      <c r="I15" s="403">
        <v>55.5</v>
      </c>
      <c r="J15" s="403" t="s">
        <v>423</v>
      </c>
      <c r="K15" s="404" t="s">
        <v>703</v>
      </c>
      <c r="L15" s="404" t="s">
        <v>149</v>
      </c>
      <c r="M15" s="403" t="s">
        <v>46</v>
      </c>
      <c r="N15" s="395" t="s">
        <v>684</v>
      </c>
      <c r="O15" s="405"/>
    </row>
    <row r="16" spans="1:16" ht="19.899999999999999" customHeight="1">
      <c r="B16" s="401" t="s">
        <v>41</v>
      </c>
      <c r="C16" s="402" t="s">
        <v>74</v>
      </c>
      <c r="D16" s="403">
        <v>51.5</v>
      </c>
      <c r="E16" s="403">
        <v>38</v>
      </c>
      <c r="F16" s="403">
        <v>33.5</v>
      </c>
      <c r="G16" s="403">
        <v>32</v>
      </c>
      <c r="H16" s="403">
        <v>29</v>
      </c>
      <c r="I16" s="403">
        <v>28.5</v>
      </c>
      <c r="J16" s="403" t="s">
        <v>75</v>
      </c>
      <c r="K16" s="404" t="s">
        <v>76</v>
      </c>
      <c r="L16" s="404" t="s">
        <v>55</v>
      </c>
      <c r="M16" s="403" t="s">
        <v>46</v>
      </c>
      <c r="N16" s="395" t="s">
        <v>699</v>
      </c>
      <c r="O16" s="405"/>
    </row>
    <row r="17" spans="2:15" ht="19.899999999999999" customHeight="1">
      <c r="B17" s="401" t="s">
        <v>41</v>
      </c>
      <c r="C17" s="402" t="s">
        <v>77</v>
      </c>
      <c r="D17" s="403">
        <v>51</v>
      </c>
      <c r="E17" s="403">
        <v>37.5</v>
      </c>
      <c r="F17" s="403">
        <v>32.5</v>
      </c>
      <c r="G17" s="403">
        <v>31.5</v>
      </c>
      <c r="H17" s="403">
        <v>28.5</v>
      </c>
      <c r="I17" s="403">
        <v>28</v>
      </c>
      <c r="J17" s="403" t="s">
        <v>75</v>
      </c>
      <c r="K17" s="404" t="s">
        <v>78</v>
      </c>
      <c r="L17" s="404" t="s">
        <v>79</v>
      </c>
      <c r="M17" s="403" t="s">
        <v>46</v>
      </c>
      <c r="N17" s="395" t="s">
        <v>700</v>
      </c>
      <c r="O17" s="405"/>
    </row>
    <row r="18" spans="2:15" ht="19.899999999999999" customHeight="1">
      <c r="B18" s="401" t="s">
        <v>41</v>
      </c>
      <c r="C18" s="402" t="s">
        <v>80</v>
      </c>
      <c r="D18" s="407">
        <v>45.5</v>
      </c>
      <c r="E18" s="407">
        <v>30.5</v>
      </c>
      <c r="F18" s="407">
        <v>26</v>
      </c>
      <c r="G18" s="407">
        <v>22.5</v>
      </c>
      <c r="H18" s="407">
        <v>20</v>
      </c>
      <c r="I18" s="407">
        <v>19.5</v>
      </c>
      <c r="J18" s="403" t="s">
        <v>122</v>
      </c>
      <c r="K18" s="404" t="s">
        <v>81</v>
      </c>
      <c r="L18" s="404" t="s">
        <v>435</v>
      </c>
      <c r="M18" s="403" t="s">
        <v>46</v>
      </c>
      <c r="N18" s="467" t="s">
        <v>791</v>
      </c>
      <c r="O18" s="405"/>
    </row>
    <row r="19" spans="2:15" ht="19.899999999999999" customHeight="1">
      <c r="B19" s="401" t="s">
        <v>41</v>
      </c>
      <c r="C19" s="402" t="s">
        <v>82</v>
      </c>
      <c r="D19" s="407">
        <v>57.5</v>
      </c>
      <c r="E19" s="407">
        <v>42.5</v>
      </c>
      <c r="F19" s="407">
        <v>38</v>
      </c>
      <c r="G19" s="407">
        <v>34.5</v>
      </c>
      <c r="H19" s="407">
        <v>32</v>
      </c>
      <c r="I19" s="407">
        <v>31.5</v>
      </c>
      <c r="J19" s="403" t="s">
        <v>122</v>
      </c>
      <c r="K19" s="404" t="s">
        <v>84</v>
      </c>
      <c r="L19" s="404" t="s">
        <v>427</v>
      </c>
      <c r="M19" s="403" t="s">
        <v>46</v>
      </c>
      <c r="N19" s="467" t="s">
        <v>791</v>
      </c>
      <c r="O19" s="405"/>
    </row>
    <row r="20" spans="2:15" ht="19.899999999999999" customHeight="1">
      <c r="B20" s="401" t="s">
        <v>41</v>
      </c>
      <c r="C20" s="402" t="s">
        <v>90</v>
      </c>
      <c r="D20" s="403">
        <v>66</v>
      </c>
      <c r="E20" s="403">
        <v>52.5</v>
      </c>
      <c r="F20" s="403">
        <v>47.5</v>
      </c>
      <c r="G20" s="403">
        <v>46.5</v>
      </c>
      <c r="H20" s="403">
        <v>43.5</v>
      </c>
      <c r="I20" s="403">
        <v>43</v>
      </c>
      <c r="J20" s="403" t="s">
        <v>67</v>
      </c>
      <c r="K20" s="404" t="s">
        <v>91</v>
      </c>
      <c r="L20" s="404" t="s">
        <v>92</v>
      </c>
      <c r="M20" s="403" t="s">
        <v>46</v>
      </c>
      <c r="N20" s="395" t="s">
        <v>593</v>
      </c>
      <c r="O20" s="405"/>
    </row>
    <row r="21" spans="2:15" ht="19.899999999999999" customHeight="1">
      <c r="B21" s="401" t="s">
        <v>41</v>
      </c>
      <c r="C21" s="402" t="s">
        <v>93</v>
      </c>
      <c r="D21" s="407">
        <v>50</v>
      </c>
      <c r="E21" s="407">
        <v>35</v>
      </c>
      <c r="F21" s="407">
        <v>30.5</v>
      </c>
      <c r="G21" s="407">
        <v>27</v>
      </c>
      <c r="H21" s="407">
        <v>24.5</v>
      </c>
      <c r="I21" s="407">
        <v>24</v>
      </c>
      <c r="J21" s="403" t="s">
        <v>122</v>
      </c>
      <c r="K21" s="404" t="s">
        <v>94</v>
      </c>
      <c r="L21" s="404" t="s">
        <v>676</v>
      </c>
      <c r="M21" s="403" t="s">
        <v>46</v>
      </c>
      <c r="N21" s="467" t="s">
        <v>791</v>
      </c>
      <c r="O21" s="405"/>
    </row>
    <row r="22" spans="2:15" ht="19.899999999999999" customHeight="1">
      <c r="B22" s="401" t="s">
        <v>41</v>
      </c>
      <c r="C22" s="402" t="s">
        <v>95</v>
      </c>
      <c r="D22" s="403">
        <v>43.5</v>
      </c>
      <c r="E22" s="403">
        <v>28.5</v>
      </c>
      <c r="F22" s="403">
        <v>24</v>
      </c>
      <c r="G22" s="403">
        <v>22</v>
      </c>
      <c r="H22" s="403">
        <v>19.5</v>
      </c>
      <c r="I22" s="403">
        <v>19</v>
      </c>
      <c r="J22" s="403" t="s">
        <v>43</v>
      </c>
      <c r="K22" s="404" t="s">
        <v>96</v>
      </c>
      <c r="L22" s="404" t="s">
        <v>97</v>
      </c>
      <c r="M22" s="403" t="s">
        <v>46</v>
      </c>
      <c r="N22" s="395" t="s">
        <v>784</v>
      </c>
      <c r="O22" s="405"/>
    </row>
    <row r="23" spans="2:15" ht="19.899999999999999" customHeight="1">
      <c r="B23" s="401" t="s">
        <v>41</v>
      </c>
      <c r="C23" s="402" t="s">
        <v>98</v>
      </c>
      <c r="D23" s="403">
        <v>35.5</v>
      </c>
      <c r="E23" s="403">
        <v>22</v>
      </c>
      <c r="F23" s="403">
        <v>17.5</v>
      </c>
      <c r="G23" s="403">
        <v>16</v>
      </c>
      <c r="H23" s="403">
        <v>13</v>
      </c>
      <c r="I23" s="403">
        <v>12.5</v>
      </c>
      <c r="J23" s="403" t="s">
        <v>83</v>
      </c>
      <c r="K23" s="404" t="s">
        <v>99</v>
      </c>
      <c r="L23" s="404" t="s">
        <v>55</v>
      </c>
      <c r="M23" s="403" t="s">
        <v>46</v>
      </c>
      <c r="N23" s="393" t="s">
        <v>593</v>
      </c>
      <c r="O23" s="405"/>
    </row>
    <row r="24" spans="2:15" ht="19.899999999999999" customHeight="1">
      <c r="B24" s="401" t="s">
        <v>41</v>
      </c>
      <c r="C24" s="402" t="s">
        <v>100</v>
      </c>
      <c r="D24" s="403">
        <v>43.5</v>
      </c>
      <c r="E24" s="403">
        <v>29</v>
      </c>
      <c r="F24" s="403">
        <v>24.5</v>
      </c>
      <c r="G24" s="403">
        <v>22.5</v>
      </c>
      <c r="H24" s="403">
        <v>20</v>
      </c>
      <c r="I24" s="403">
        <v>20</v>
      </c>
      <c r="J24" s="403" t="s">
        <v>423</v>
      </c>
      <c r="K24" s="404" t="s">
        <v>102</v>
      </c>
      <c r="L24" s="404" t="s">
        <v>103</v>
      </c>
      <c r="M24" s="403" t="s">
        <v>46</v>
      </c>
      <c r="N24" s="393" t="s">
        <v>784</v>
      </c>
      <c r="O24" s="405"/>
    </row>
    <row r="25" spans="2:15" ht="19.899999999999999" customHeight="1">
      <c r="B25" s="401" t="s">
        <v>41</v>
      </c>
      <c r="C25" s="402" t="s">
        <v>104</v>
      </c>
      <c r="D25" s="407">
        <v>57</v>
      </c>
      <c r="E25" s="407">
        <v>42</v>
      </c>
      <c r="F25" s="407">
        <v>37.5</v>
      </c>
      <c r="G25" s="407">
        <v>34</v>
      </c>
      <c r="H25" s="407">
        <v>31.5</v>
      </c>
      <c r="I25" s="407">
        <v>31</v>
      </c>
      <c r="J25" s="403" t="s">
        <v>43</v>
      </c>
      <c r="K25" s="404" t="s">
        <v>105</v>
      </c>
      <c r="L25" s="404" t="s">
        <v>85</v>
      </c>
      <c r="M25" s="403" t="s">
        <v>46</v>
      </c>
      <c r="N25" s="466" t="s">
        <v>791</v>
      </c>
      <c r="O25" s="405"/>
    </row>
    <row r="26" spans="2:15" ht="19.899999999999999" customHeight="1">
      <c r="B26" s="401" t="s">
        <v>41</v>
      </c>
      <c r="C26" s="402" t="s">
        <v>106</v>
      </c>
      <c r="D26" s="403">
        <v>39.5</v>
      </c>
      <c r="E26" s="403">
        <v>24.5</v>
      </c>
      <c r="F26" s="403">
        <v>20.5</v>
      </c>
      <c r="G26" s="403">
        <v>18</v>
      </c>
      <c r="H26" s="403">
        <v>15.5</v>
      </c>
      <c r="I26" s="403">
        <v>15</v>
      </c>
      <c r="J26" s="403" t="s">
        <v>122</v>
      </c>
      <c r="K26" s="404" t="s">
        <v>107</v>
      </c>
      <c r="L26" s="404" t="s">
        <v>428</v>
      </c>
      <c r="M26" s="403" t="s">
        <v>46</v>
      </c>
      <c r="N26" s="393" t="s">
        <v>784</v>
      </c>
      <c r="O26" s="405"/>
    </row>
    <row r="27" spans="2:15" ht="19.899999999999999" customHeight="1">
      <c r="B27" s="401" t="s">
        <v>41</v>
      </c>
      <c r="C27" s="402" t="s">
        <v>108</v>
      </c>
      <c r="D27" s="407">
        <v>50</v>
      </c>
      <c r="E27" s="407">
        <v>35</v>
      </c>
      <c r="F27" s="407">
        <v>30.5</v>
      </c>
      <c r="G27" s="407">
        <v>27</v>
      </c>
      <c r="H27" s="407">
        <v>24.5</v>
      </c>
      <c r="I27" s="407">
        <v>24</v>
      </c>
      <c r="J27" s="403" t="s">
        <v>43</v>
      </c>
      <c r="K27" s="404" t="s">
        <v>109</v>
      </c>
      <c r="L27" s="404" t="s">
        <v>488</v>
      </c>
      <c r="M27" s="403" t="s">
        <v>46</v>
      </c>
      <c r="N27" s="466" t="s">
        <v>791</v>
      </c>
      <c r="O27" s="405"/>
    </row>
    <row r="28" spans="2:15" ht="19.899999999999999" customHeight="1">
      <c r="B28" s="401" t="s">
        <v>41</v>
      </c>
      <c r="C28" s="402" t="s">
        <v>111</v>
      </c>
      <c r="D28" s="403">
        <v>41</v>
      </c>
      <c r="E28" s="403">
        <v>26</v>
      </c>
      <c r="F28" s="403">
        <v>22</v>
      </c>
      <c r="G28" s="403">
        <v>19.5</v>
      </c>
      <c r="H28" s="403">
        <v>17</v>
      </c>
      <c r="I28" s="403">
        <v>16.5</v>
      </c>
      <c r="J28" s="403" t="s">
        <v>423</v>
      </c>
      <c r="K28" s="404" t="s">
        <v>112</v>
      </c>
      <c r="L28" s="404" t="s">
        <v>429</v>
      </c>
      <c r="M28" s="403" t="s">
        <v>46</v>
      </c>
      <c r="N28" s="395" t="s">
        <v>784</v>
      </c>
      <c r="O28" s="405"/>
    </row>
    <row r="29" spans="2:15" ht="19.899999999999999" customHeight="1">
      <c r="B29" s="401" t="s">
        <v>41</v>
      </c>
      <c r="C29" s="402" t="s">
        <v>113</v>
      </c>
      <c r="D29" s="403">
        <v>42</v>
      </c>
      <c r="E29" s="403">
        <v>28.5</v>
      </c>
      <c r="F29" s="403">
        <v>24</v>
      </c>
      <c r="G29" s="403">
        <v>22.5</v>
      </c>
      <c r="H29" s="403">
        <v>19.5</v>
      </c>
      <c r="I29" s="403">
        <v>19</v>
      </c>
      <c r="J29" s="403" t="s">
        <v>59</v>
      </c>
      <c r="K29" s="404" t="s">
        <v>114</v>
      </c>
      <c r="L29" s="404" t="s">
        <v>51</v>
      </c>
      <c r="M29" s="403" t="s">
        <v>61</v>
      </c>
      <c r="N29" s="395" t="s">
        <v>590</v>
      </c>
      <c r="O29" s="405"/>
    </row>
    <row r="30" spans="2:15" ht="19.899999999999999" customHeight="1">
      <c r="B30" s="401" t="s">
        <v>41</v>
      </c>
      <c r="C30" s="402" t="s">
        <v>115</v>
      </c>
      <c r="D30" s="403">
        <v>66</v>
      </c>
      <c r="E30" s="403">
        <v>52.5</v>
      </c>
      <c r="F30" s="403">
        <v>47.5</v>
      </c>
      <c r="G30" s="403">
        <v>46.5</v>
      </c>
      <c r="H30" s="403">
        <v>43.5</v>
      </c>
      <c r="I30" s="403">
        <v>43</v>
      </c>
      <c r="J30" s="403" t="s">
        <v>423</v>
      </c>
      <c r="K30" s="404" t="s">
        <v>116</v>
      </c>
      <c r="L30" s="404" t="s">
        <v>45</v>
      </c>
      <c r="M30" s="403" t="s">
        <v>46</v>
      </c>
      <c r="N30" s="395" t="s">
        <v>684</v>
      </c>
      <c r="O30" s="405"/>
    </row>
    <row r="31" spans="2:15" ht="19.899999999999999" customHeight="1">
      <c r="B31" s="401" t="s">
        <v>41</v>
      </c>
      <c r="C31" s="402" t="s">
        <v>117</v>
      </c>
      <c r="D31" s="403">
        <v>46.5</v>
      </c>
      <c r="E31" s="403">
        <v>33</v>
      </c>
      <c r="F31" s="403">
        <v>28</v>
      </c>
      <c r="G31" s="403">
        <v>27</v>
      </c>
      <c r="H31" s="403">
        <v>24</v>
      </c>
      <c r="I31" s="403">
        <v>23.5</v>
      </c>
      <c r="J31" s="403" t="s">
        <v>67</v>
      </c>
      <c r="K31" s="404" t="s">
        <v>595</v>
      </c>
      <c r="L31" s="404" t="s">
        <v>149</v>
      </c>
      <c r="M31" s="403" t="s">
        <v>46</v>
      </c>
      <c r="N31" s="395" t="s">
        <v>593</v>
      </c>
      <c r="O31" s="405"/>
    </row>
    <row r="32" spans="2:15" ht="19.899999999999999" customHeight="1">
      <c r="B32" s="401" t="s">
        <v>41</v>
      </c>
      <c r="C32" s="402" t="s">
        <v>211</v>
      </c>
      <c r="D32" s="403">
        <v>38.5</v>
      </c>
      <c r="E32" s="403">
        <v>25</v>
      </c>
      <c r="F32" s="403">
        <v>20</v>
      </c>
      <c r="G32" s="403">
        <v>19</v>
      </c>
      <c r="H32" s="403">
        <v>16</v>
      </c>
      <c r="I32" s="403">
        <v>15.5</v>
      </c>
      <c r="J32" s="403" t="s">
        <v>43</v>
      </c>
      <c r="K32" s="404" t="s">
        <v>596</v>
      </c>
      <c r="L32" s="404" t="s">
        <v>97</v>
      </c>
      <c r="M32" s="403" t="s">
        <v>46</v>
      </c>
      <c r="N32" s="395" t="s">
        <v>589</v>
      </c>
      <c r="O32" s="405"/>
    </row>
    <row r="33" spans="2:15" ht="19.899999999999999" customHeight="1">
      <c r="B33" s="401" t="s">
        <v>41</v>
      </c>
      <c r="C33" s="402" t="s">
        <v>118</v>
      </c>
      <c r="D33" s="403">
        <v>65.5</v>
      </c>
      <c r="E33" s="403">
        <v>52</v>
      </c>
      <c r="F33" s="403">
        <v>47</v>
      </c>
      <c r="G33" s="403">
        <v>46</v>
      </c>
      <c r="H33" s="403">
        <v>43</v>
      </c>
      <c r="I33" s="403">
        <v>42.5</v>
      </c>
      <c r="J33" s="403" t="s">
        <v>423</v>
      </c>
      <c r="K33" s="404" t="s">
        <v>119</v>
      </c>
      <c r="L33" s="404" t="s">
        <v>70</v>
      </c>
      <c r="M33" s="403" t="s">
        <v>46</v>
      </c>
      <c r="N33" s="395" t="s">
        <v>702</v>
      </c>
      <c r="O33" s="405"/>
    </row>
    <row r="34" spans="2:15" ht="19.899999999999999" customHeight="1">
      <c r="B34" s="401" t="s">
        <v>41</v>
      </c>
      <c r="C34" s="402" t="s">
        <v>120</v>
      </c>
      <c r="D34" s="403">
        <v>58.5</v>
      </c>
      <c r="E34" s="403">
        <v>43.5</v>
      </c>
      <c r="F34" s="403">
        <v>39</v>
      </c>
      <c r="G34" s="403">
        <v>37</v>
      </c>
      <c r="H34" s="403">
        <v>34.5</v>
      </c>
      <c r="I34" s="403">
        <v>33</v>
      </c>
      <c r="J34" s="403" t="s">
        <v>67</v>
      </c>
      <c r="K34" s="404" t="s">
        <v>430</v>
      </c>
      <c r="L34" s="404" t="s">
        <v>51</v>
      </c>
      <c r="M34" s="403" t="s">
        <v>46</v>
      </c>
      <c r="N34" s="395" t="s">
        <v>784</v>
      </c>
      <c r="O34" s="405"/>
    </row>
    <row r="35" spans="2:15" ht="19.899999999999999" customHeight="1">
      <c r="B35" s="401" t="s">
        <v>41</v>
      </c>
      <c r="C35" s="402" t="s">
        <v>121</v>
      </c>
      <c r="D35" s="403">
        <v>51</v>
      </c>
      <c r="E35" s="403">
        <v>37.5</v>
      </c>
      <c r="F35" s="403">
        <v>33</v>
      </c>
      <c r="G35" s="403">
        <v>31.5</v>
      </c>
      <c r="H35" s="403">
        <v>28.5</v>
      </c>
      <c r="I35" s="403">
        <v>28</v>
      </c>
      <c r="J35" s="403" t="s">
        <v>122</v>
      </c>
      <c r="K35" s="404" t="s">
        <v>123</v>
      </c>
      <c r="L35" s="404" t="s">
        <v>431</v>
      </c>
      <c r="M35" s="403" t="s">
        <v>46</v>
      </c>
      <c r="N35" s="395" t="s">
        <v>592</v>
      </c>
      <c r="O35" s="405"/>
    </row>
    <row r="36" spans="2:15" s="242" customFormat="1" ht="19.899999999999999" customHeight="1">
      <c r="B36" s="401" t="s">
        <v>41</v>
      </c>
      <c r="C36" s="402" t="s">
        <v>143</v>
      </c>
      <c r="D36" s="403">
        <v>53</v>
      </c>
      <c r="E36" s="403">
        <v>38.5</v>
      </c>
      <c r="F36" s="403">
        <v>34.5</v>
      </c>
      <c r="G36" s="403">
        <v>33.5</v>
      </c>
      <c r="H36" s="403">
        <v>30.5</v>
      </c>
      <c r="I36" s="403">
        <v>30</v>
      </c>
      <c r="J36" s="403" t="s">
        <v>59</v>
      </c>
      <c r="K36" s="404" t="s">
        <v>440</v>
      </c>
      <c r="L36" s="404" t="s">
        <v>269</v>
      </c>
      <c r="M36" s="403" t="s">
        <v>87</v>
      </c>
      <c r="N36" s="395" t="s">
        <v>590</v>
      </c>
      <c r="O36" s="405"/>
    </row>
    <row r="37" spans="2:15" s="468" customFormat="1" ht="19.899999999999999" customHeight="1">
      <c r="B37" s="473" t="s">
        <v>47</v>
      </c>
      <c r="C37" s="474" t="s">
        <v>58</v>
      </c>
      <c r="D37" s="475" t="s">
        <v>683</v>
      </c>
      <c r="E37" s="475" t="s">
        <v>683</v>
      </c>
      <c r="F37" s="475" t="s">
        <v>683</v>
      </c>
      <c r="G37" s="475">
        <v>28</v>
      </c>
      <c r="H37" s="475">
        <v>25</v>
      </c>
      <c r="I37" s="475" t="s">
        <v>683</v>
      </c>
      <c r="J37" s="475" t="s">
        <v>125</v>
      </c>
      <c r="K37" s="476" t="s">
        <v>126</v>
      </c>
      <c r="L37" s="476" t="s">
        <v>45</v>
      </c>
      <c r="M37" s="475" t="s">
        <v>46</v>
      </c>
      <c r="N37" s="477" t="s">
        <v>792</v>
      </c>
      <c r="O37" s="469"/>
    </row>
    <row r="38" spans="2:15" s="468" customFormat="1" ht="19.899999999999999" customHeight="1">
      <c r="B38" s="473" t="s">
        <v>47</v>
      </c>
      <c r="C38" s="474" t="s">
        <v>58</v>
      </c>
      <c r="D38" s="475" t="s">
        <v>683</v>
      </c>
      <c r="E38" s="475" t="s">
        <v>683</v>
      </c>
      <c r="F38" s="475" t="s">
        <v>683</v>
      </c>
      <c r="G38" s="475">
        <v>33</v>
      </c>
      <c r="H38" s="475">
        <v>30</v>
      </c>
      <c r="I38" s="475" t="s">
        <v>683</v>
      </c>
      <c r="J38" s="475" t="s">
        <v>127</v>
      </c>
      <c r="K38" s="476" t="s">
        <v>126</v>
      </c>
      <c r="L38" s="476" t="s">
        <v>45</v>
      </c>
      <c r="M38" s="475" t="s">
        <v>46</v>
      </c>
      <c r="N38" s="477" t="s">
        <v>128</v>
      </c>
      <c r="O38" s="469"/>
    </row>
    <row r="39" spans="2:15" s="468" customFormat="1" ht="19.899999999999999" customHeight="1">
      <c r="B39" s="473" t="s">
        <v>47</v>
      </c>
      <c r="C39" s="474" t="s">
        <v>118</v>
      </c>
      <c r="D39" s="475" t="s">
        <v>683</v>
      </c>
      <c r="E39" s="475" t="s">
        <v>683</v>
      </c>
      <c r="F39" s="475" t="s">
        <v>683</v>
      </c>
      <c r="G39" s="475">
        <v>25</v>
      </c>
      <c r="H39" s="475">
        <v>22</v>
      </c>
      <c r="I39" s="475" t="s">
        <v>683</v>
      </c>
      <c r="J39" s="475" t="s">
        <v>125</v>
      </c>
      <c r="K39" s="476" t="s">
        <v>793</v>
      </c>
      <c r="L39" s="476" t="s">
        <v>683</v>
      </c>
      <c r="M39" s="475" t="s">
        <v>46</v>
      </c>
      <c r="N39" s="477" t="s">
        <v>792</v>
      </c>
      <c r="O39" s="469"/>
    </row>
    <row r="40" spans="2:15" s="468" customFormat="1" ht="19.899999999999999" customHeight="1">
      <c r="B40" s="473" t="s">
        <v>47</v>
      </c>
      <c r="C40" s="474" t="s">
        <v>118</v>
      </c>
      <c r="D40" s="475" t="s">
        <v>683</v>
      </c>
      <c r="E40" s="475" t="s">
        <v>683</v>
      </c>
      <c r="F40" s="475" t="s">
        <v>683</v>
      </c>
      <c r="G40" s="475">
        <v>30</v>
      </c>
      <c r="H40" s="475">
        <v>26</v>
      </c>
      <c r="I40" s="475" t="s">
        <v>683</v>
      </c>
      <c r="J40" s="475" t="s">
        <v>127</v>
      </c>
      <c r="K40" s="476" t="s">
        <v>793</v>
      </c>
      <c r="L40" s="476" t="s">
        <v>683</v>
      </c>
      <c r="M40" s="475" t="s">
        <v>46</v>
      </c>
      <c r="N40" s="477" t="s">
        <v>128</v>
      </c>
      <c r="O40" s="469"/>
    </row>
    <row r="41" spans="2:15" ht="19.899999999999999" customHeight="1">
      <c r="B41" s="473" t="s">
        <v>47</v>
      </c>
      <c r="C41" s="464" t="s">
        <v>82</v>
      </c>
      <c r="D41" s="407" t="s">
        <v>683</v>
      </c>
      <c r="E41" s="407" t="s">
        <v>683</v>
      </c>
      <c r="F41" s="407" t="s">
        <v>683</v>
      </c>
      <c r="G41" s="407">
        <v>26</v>
      </c>
      <c r="H41" s="407">
        <v>23</v>
      </c>
      <c r="I41" s="407" t="s">
        <v>683</v>
      </c>
      <c r="J41" s="407" t="s">
        <v>125</v>
      </c>
      <c r="K41" s="465" t="s">
        <v>794</v>
      </c>
      <c r="L41" s="465" t="s">
        <v>683</v>
      </c>
      <c r="M41" s="407" t="s">
        <v>46</v>
      </c>
      <c r="N41" s="466" t="s">
        <v>792</v>
      </c>
      <c r="O41" s="405"/>
    </row>
    <row r="42" spans="2:15" ht="19.899999999999999" customHeight="1">
      <c r="B42" s="473" t="s">
        <v>47</v>
      </c>
      <c r="C42" s="464" t="s">
        <v>82</v>
      </c>
      <c r="D42" s="407" t="s">
        <v>683</v>
      </c>
      <c r="E42" s="407" t="s">
        <v>683</v>
      </c>
      <c r="F42" s="407" t="s">
        <v>683</v>
      </c>
      <c r="G42" s="407">
        <v>31</v>
      </c>
      <c r="H42" s="407">
        <v>27</v>
      </c>
      <c r="I42" s="407" t="s">
        <v>683</v>
      </c>
      <c r="J42" s="407" t="s">
        <v>127</v>
      </c>
      <c r="K42" s="465" t="s">
        <v>794</v>
      </c>
      <c r="L42" s="465" t="s">
        <v>683</v>
      </c>
      <c r="M42" s="407" t="s">
        <v>46</v>
      </c>
      <c r="N42" s="466" t="s">
        <v>128</v>
      </c>
      <c r="O42" s="405"/>
    </row>
    <row r="43" spans="2:15" ht="19.899999999999999" customHeight="1">
      <c r="B43" s="401" t="s">
        <v>174</v>
      </c>
      <c r="C43" s="402" t="s">
        <v>71</v>
      </c>
      <c r="D43" s="403"/>
      <c r="E43" s="403"/>
      <c r="F43" s="403"/>
      <c r="G43" s="403"/>
      <c r="H43" s="403">
        <v>24</v>
      </c>
      <c r="I43" s="403" t="s">
        <v>683</v>
      </c>
      <c r="J43" s="403" t="s">
        <v>423</v>
      </c>
      <c r="K43" s="404" t="s">
        <v>597</v>
      </c>
      <c r="L43" s="404" t="s">
        <v>110</v>
      </c>
      <c r="M43" s="403" t="s">
        <v>46</v>
      </c>
      <c r="N43" s="393" t="s">
        <v>598</v>
      </c>
      <c r="O43" s="405"/>
    </row>
    <row r="44" spans="2:15" ht="19.899999999999999" customHeight="1">
      <c r="B44" s="401" t="s">
        <v>174</v>
      </c>
      <c r="C44" s="402" t="s">
        <v>68</v>
      </c>
      <c r="D44" s="403"/>
      <c r="E44" s="403"/>
      <c r="F44" s="403"/>
      <c r="G44" s="403"/>
      <c r="H44" s="403">
        <v>27.5</v>
      </c>
      <c r="I44" s="403" t="s">
        <v>683</v>
      </c>
      <c r="J44" s="403" t="s">
        <v>423</v>
      </c>
      <c r="K44" s="404" t="s">
        <v>599</v>
      </c>
      <c r="L44" s="404" t="s">
        <v>110</v>
      </c>
      <c r="M44" s="403" t="s">
        <v>46</v>
      </c>
      <c r="N44" s="393" t="s">
        <v>598</v>
      </c>
      <c r="O44" s="405"/>
    </row>
    <row r="45" spans="2:15" ht="19.899999999999999" customHeight="1">
      <c r="B45" s="401" t="s">
        <v>41</v>
      </c>
      <c r="C45" s="402" t="s">
        <v>146</v>
      </c>
      <c r="D45" s="403">
        <v>50.5</v>
      </c>
      <c r="E45" s="403">
        <v>37</v>
      </c>
      <c r="F45" s="403">
        <v>32</v>
      </c>
      <c r="G45" s="403">
        <v>31</v>
      </c>
      <c r="H45" s="403">
        <v>28</v>
      </c>
      <c r="I45" s="403">
        <v>27.5</v>
      </c>
      <c r="J45" s="403" t="s">
        <v>69</v>
      </c>
      <c r="K45" s="404" t="s">
        <v>436</v>
      </c>
      <c r="L45" s="404" t="s">
        <v>124</v>
      </c>
      <c r="M45" s="403" t="s">
        <v>130</v>
      </c>
      <c r="N45" s="393" t="s">
        <v>594</v>
      </c>
      <c r="O45" s="405"/>
    </row>
    <row r="46" spans="2:15" ht="19.899999999999999" customHeight="1">
      <c r="B46" s="401" t="s">
        <v>41</v>
      </c>
      <c r="C46" s="402" t="s">
        <v>145</v>
      </c>
      <c r="D46" s="403">
        <v>39.5</v>
      </c>
      <c r="E46" s="403">
        <v>26</v>
      </c>
      <c r="F46" s="403">
        <v>21</v>
      </c>
      <c r="G46" s="403">
        <v>20</v>
      </c>
      <c r="H46" s="403">
        <v>17</v>
      </c>
      <c r="I46" s="403">
        <v>16.5</v>
      </c>
      <c r="J46" s="403" t="s">
        <v>122</v>
      </c>
      <c r="K46" s="404" t="s">
        <v>437</v>
      </c>
      <c r="L46" s="404" t="s">
        <v>600</v>
      </c>
      <c r="M46" s="403" t="s">
        <v>46</v>
      </c>
      <c r="N46" s="393" t="s">
        <v>601</v>
      </c>
      <c r="O46" s="405"/>
    </row>
    <row r="47" spans="2:15" ht="19.899999999999999" customHeight="1">
      <c r="B47" s="401" t="s">
        <v>41</v>
      </c>
      <c r="C47" s="402" t="s">
        <v>147</v>
      </c>
      <c r="D47" s="403">
        <v>55</v>
      </c>
      <c r="E47" s="403">
        <v>41.5</v>
      </c>
      <c r="F47" s="403">
        <v>36.5</v>
      </c>
      <c r="G47" s="403">
        <v>35.5</v>
      </c>
      <c r="H47" s="403">
        <v>32.5</v>
      </c>
      <c r="I47" s="403">
        <v>32</v>
      </c>
      <c r="J47" s="403" t="s">
        <v>122</v>
      </c>
      <c r="K47" s="404" t="s">
        <v>438</v>
      </c>
      <c r="L47" s="404" t="s">
        <v>92</v>
      </c>
      <c r="M47" s="403" t="s">
        <v>439</v>
      </c>
      <c r="N47" s="395" t="s">
        <v>601</v>
      </c>
      <c r="O47" s="405"/>
    </row>
    <row r="48" spans="2:15" s="322" customFormat="1" ht="19.899999999999999" customHeight="1">
      <c r="B48" s="408" t="s">
        <v>41</v>
      </c>
      <c r="C48" s="402" t="s">
        <v>215</v>
      </c>
      <c r="D48" s="403">
        <v>51.5</v>
      </c>
      <c r="E48" s="403">
        <v>38</v>
      </c>
      <c r="F48" s="403">
        <v>33.5</v>
      </c>
      <c r="G48" s="403">
        <v>32</v>
      </c>
      <c r="H48" s="403">
        <v>29</v>
      </c>
      <c r="I48" s="403">
        <v>28.5</v>
      </c>
      <c r="J48" s="403" t="s">
        <v>43</v>
      </c>
      <c r="K48" s="404" t="s">
        <v>686</v>
      </c>
      <c r="L48" s="404" t="s">
        <v>683</v>
      </c>
      <c r="M48" s="403" t="s">
        <v>439</v>
      </c>
      <c r="N48" s="395" t="s">
        <v>684</v>
      </c>
      <c r="O48" s="405"/>
    </row>
    <row r="49" spans="2:15" s="306" customFormat="1" ht="19.899999999999999" customHeight="1">
      <c r="B49" s="408" t="s">
        <v>41</v>
      </c>
      <c r="C49" s="402" t="s">
        <v>228</v>
      </c>
      <c r="D49" s="407">
        <v>44.5</v>
      </c>
      <c r="E49" s="407">
        <v>29.5</v>
      </c>
      <c r="F49" s="407">
        <v>25</v>
      </c>
      <c r="G49" s="407">
        <v>21.5</v>
      </c>
      <c r="H49" s="407">
        <v>19</v>
      </c>
      <c r="I49" s="407">
        <v>18.5</v>
      </c>
      <c r="J49" s="403" t="s">
        <v>122</v>
      </c>
      <c r="K49" s="404" t="s">
        <v>701</v>
      </c>
      <c r="L49" s="404" t="s">
        <v>683</v>
      </c>
      <c r="M49" s="403" t="s">
        <v>439</v>
      </c>
      <c r="N49" s="467" t="s">
        <v>791</v>
      </c>
      <c r="O49" s="405"/>
    </row>
    <row r="50" spans="2:15" s="323" customFormat="1" ht="19.899999999999999" customHeight="1">
      <c r="B50" s="459" t="s">
        <v>41</v>
      </c>
      <c r="C50" s="460" t="s">
        <v>212</v>
      </c>
      <c r="D50" s="461">
        <v>41</v>
      </c>
      <c r="E50" s="461">
        <v>27.5</v>
      </c>
      <c r="F50" s="461">
        <v>23</v>
      </c>
      <c r="G50" s="461">
        <v>21.5</v>
      </c>
      <c r="H50" s="461">
        <v>18.5</v>
      </c>
      <c r="I50" s="461">
        <v>18</v>
      </c>
      <c r="J50" s="461" t="s">
        <v>122</v>
      </c>
      <c r="K50" s="462" t="s">
        <v>785</v>
      </c>
      <c r="L50" s="462" t="s">
        <v>683</v>
      </c>
      <c r="M50" s="461" t="s">
        <v>439</v>
      </c>
      <c r="N50" s="463" t="s">
        <v>702</v>
      </c>
      <c r="O50" s="409"/>
    </row>
    <row r="51" spans="2:15" ht="18" customHeight="1" thickBot="1">
      <c r="B51" s="1394"/>
      <c r="C51" s="1395"/>
      <c r="D51" s="1395"/>
      <c r="E51" s="1395"/>
      <c r="F51" s="1395"/>
      <c r="G51" s="1395"/>
      <c r="H51" s="1395"/>
      <c r="I51" s="1395"/>
      <c r="J51" s="1395"/>
      <c r="K51" s="1395"/>
      <c r="L51" s="1395"/>
      <c r="M51" s="1395"/>
      <c r="N51" s="1395"/>
      <c r="O51" s="1396"/>
    </row>
    <row r="52" spans="2:15" ht="19.899999999999999" customHeight="1">
      <c r="B52" s="1393" t="s">
        <v>131</v>
      </c>
      <c r="C52" s="1393"/>
      <c r="D52" s="1393"/>
      <c r="E52" s="1393"/>
      <c r="F52" s="1393"/>
      <c r="G52" s="1393"/>
      <c r="H52" s="1393"/>
      <c r="I52" s="1393"/>
      <c r="J52" s="1393"/>
      <c r="K52" s="1393"/>
      <c r="L52" s="1393"/>
      <c r="M52" s="1393"/>
      <c r="N52" s="1393"/>
    </row>
    <row r="53" spans="2:15" ht="19.899999999999999" customHeight="1">
      <c r="B53" s="1392" t="s">
        <v>132</v>
      </c>
      <c r="C53" s="1392"/>
      <c r="D53" s="1392"/>
      <c r="E53" s="1392"/>
      <c r="F53" s="1392"/>
      <c r="G53" s="1392"/>
      <c r="H53" s="1392"/>
      <c r="I53" s="1392"/>
      <c r="J53" s="1392"/>
      <c r="K53" s="1392"/>
      <c r="L53" s="1392"/>
      <c r="M53" s="1392"/>
      <c r="N53" s="1392"/>
    </row>
    <row r="54" spans="2:15" ht="19.899999999999999" customHeight="1">
      <c r="B54" s="1392" t="s">
        <v>133</v>
      </c>
      <c r="C54" s="1392"/>
      <c r="D54" s="1392"/>
      <c r="E54" s="1392"/>
      <c r="F54" s="1392"/>
      <c r="G54" s="1392"/>
      <c r="H54" s="1392"/>
      <c r="I54" s="1392"/>
      <c r="J54" s="1392"/>
      <c r="K54" s="1392"/>
      <c r="L54" s="1392"/>
      <c r="M54" s="1392"/>
      <c r="N54" s="1392"/>
    </row>
    <row r="55" spans="2:15" ht="19.899999999999999" customHeight="1">
      <c r="B55" s="1392" t="s">
        <v>134</v>
      </c>
      <c r="C55" s="1392"/>
      <c r="D55" s="1392"/>
      <c r="E55" s="1392"/>
      <c r="F55" s="1392"/>
      <c r="G55" s="1392"/>
      <c r="H55" s="1392"/>
      <c r="I55" s="1392"/>
      <c r="J55" s="1392"/>
      <c r="K55" s="1392"/>
      <c r="L55" s="1392"/>
      <c r="M55" s="1392"/>
      <c r="N55" s="1392"/>
    </row>
    <row r="56" spans="2:15" ht="19.899999999999999" customHeight="1">
      <c r="B56" s="1392" t="s">
        <v>135</v>
      </c>
      <c r="C56" s="1392"/>
      <c r="D56" s="1392"/>
      <c r="E56" s="1392"/>
      <c r="F56" s="1392"/>
      <c r="G56" s="1392"/>
      <c r="H56" s="1392"/>
      <c r="I56" s="1392"/>
      <c r="J56" s="1392"/>
      <c r="K56" s="1392"/>
      <c r="L56" s="1392"/>
      <c r="M56" s="1392"/>
      <c r="N56" s="1392"/>
    </row>
    <row r="57" spans="2:15" ht="19.899999999999999" customHeight="1">
      <c r="B57" s="1392"/>
      <c r="C57" s="1392"/>
      <c r="D57" s="1392"/>
      <c r="E57" s="1392"/>
      <c r="F57" s="1392"/>
      <c r="G57" s="1392"/>
      <c r="H57" s="1392"/>
      <c r="I57" s="1392"/>
      <c r="J57" s="1392"/>
      <c r="K57" s="1392"/>
      <c r="L57" s="1392"/>
      <c r="M57" s="1392"/>
      <c r="N57" s="1392"/>
    </row>
    <row r="58" spans="2:15" ht="19.899999999999999" customHeight="1"/>
    <row r="59" spans="2:15" ht="19.899999999999999" customHeight="1"/>
    <row r="60" spans="2:15" ht="19.899999999999999" customHeight="1"/>
    <row r="61" spans="2:15" ht="19.899999999999999" customHeight="1"/>
    <row r="62" spans="2:15" ht="19.899999999999999" customHeight="1"/>
    <row r="63" spans="2:15" ht="19.899999999999999" customHeight="1"/>
    <row r="64" spans="2:15"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22.9" customHeight="1"/>
    <row r="89" ht="22.9" customHeight="1"/>
    <row r="90" ht="22.9" customHeight="1"/>
    <row r="91" ht="22.9" customHeight="1"/>
    <row r="92" ht="22.9" customHeight="1"/>
    <row r="93" ht="22.9" customHeight="1"/>
    <row r="94" ht="22.9" customHeight="1"/>
    <row r="95" ht="25.15" customHeight="1"/>
    <row r="96" ht="25.15" customHeight="1"/>
  </sheetData>
  <autoFilter ref="B3:N47"/>
  <mergeCells count="8">
    <mergeCell ref="A1:O1"/>
    <mergeCell ref="B54:N54"/>
    <mergeCell ref="B55:N55"/>
    <mergeCell ref="B56:N56"/>
    <mergeCell ref="B57:N57"/>
    <mergeCell ref="B52:N52"/>
    <mergeCell ref="B53:N53"/>
    <mergeCell ref="B51:O51"/>
  </mergeCells>
  <phoneticPr fontId="142" type="noConversion"/>
  <hyperlinks>
    <hyperlink ref="P1" location="目录!A1" display="返回目录"/>
  </hyperlinks>
  <pageMargins left="0.25" right="0.25" top="0.75" bottom="0.75" header="0.3" footer="0.3"/>
  <pageSetup paperSize="9" scale="53" orientation="portrait"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pageSetUpPr fitToPage="1"/>
  </sheetPr>
  <dimension ref="A1:P83"/>
  <sheetViews>
    <sheetView showGridLines="0" zoomScaleNormal="100" workbookViewId="0">
      <pane ySplit="4" topLeftCell="A5" activePane="bottomLeft" state="frozen"/>
      <selection pane="bottomLeft" activeCell="P1" sqref="P1"/>
    </sheetView>
  </sheetViews>
  <sheetFormatPr defaultColWidth="8.875" defaultRowHeight="14.25"/>
  <cols>
    <col min="1" max="1" width="1.625" style="227" customWidth="1"/>
    <col min="2" max="2" width="7.875" style="228" customWidth="1"/>
    <col min="3" max="3" width="7.625" style="228" customWidth="1"/>
    <col min="4" max="4" width="8.75" style="228" customWidth="1"/>
    <col min="5" max="6" width="7.75" style="228" customWidth="1"/>
    <col min="7" max="7" width="11.5" style="228" customWidth="1"/>
    <col min="8" max="8" width="24.25" style="228" customWidth="1"/>
    <col min="9" max="9" width="11" style="228" customWidth="1"/>
    <col min="10" max="10" width="16.5" style="228" customWidth="1"/>
    <col min="11" max="11" width="15.625" style="228" customWidth="1"/>
    <col min="12" max="12" width="10.125" style="228" customWidth="1"/>
    <col min="13" max="13" width="10.125" style="299" customWidth="1"/>
    <col min="14" max="14" width="23.75" style="142" bestFit="1" customWidth="1"/>
    <col min="15" max="15" width="8.625" style="142" customWidth="1"/>
    <col min="16" max="24" width="14.875" style="227" customWidth="1"/>
    <col min="25" max="16384" width="8.875" style="227"/>
  </cols>
  <sheetData>
    <row r="1" spans="1:16" ht="56.45" customHeight="1">
      <c r="A1" s="1391" t="s">
        <v>742</v>
      </c>
      <c r="B1" s="1391"/>
      <c r="C1" s="1391"/>
      <c r="D1" s="1391"/>
      <c r="E1" s="1391"/>
      <c r="F1" s="1391"/>
      <c r="G1" s="1391"/>
      <c r="H1" s="1391"/>
      <c r="I1" s="1391"/>
      <c r="J1" s="1391"/>
      <c r="K1" s="1391"/>
      <c r="L1" s="1391"/>
      <c r="M1" s="1391"/>
      <c r="N1" s="1391"/>
      <c r="O1" s="1391"/>
      <c r="P1" s="3" t="s">
        <v>23</v>
      </c>
    </row>
    <row r="2" spans="1:16" ht="13.9" customHeight="1">
      <c r="B2" s="1397"/>
      <c r="C2" s="1397"/>
      <c r="D2" s="1397"/>
      <c r="E2" s="1397"/>
      <c r="F2" s="1397"/>
      <c r="G2" s="1397"/>
      <c r="H2" s="1397"/>
      <c r="I2" s="1397"/>
      <c r="J2" s="1397"/>
      <c r="K2" s="1397"/>
      <c r="L2" s="1397"/>
      <c r="M2" s="1397"/>
      <c r="N2" s="1397"/>
      <c r="O2" s="228"/>
    </row>
    <row r="3" spans="1:16" s="139" customFormat="1" ht="19.899999999999999" customHeight="1" thickBot="1">
      <c r="B3" s="61" t="s">
        <v>24</v>
      </c>
      <c r="C3" s="61" t="s">
        <v>25</v>
      </c>
      <c r="D3" s="119"/>
      <c r="E3" s="119"/>
      <c r="F3" s="119"/>
      <c r="G3" s="119"/>
      <c r="H3" s="119"/>
      <c r="I3" s="150"/>
      <c r="J3" s="151"/>
      <c r="K3" s="229"/>
      <c r="L3" s="229"/>
      <c r="M3" s="229" t="s">
        <v>738</v>
      </c>
      <c r="N3" s="243">
        <v>45628</v>
      </c>
      <c r="O3" s="352" t="s">
        <v>741</v>
      </c>
    </row>
    <row r="4" spans="1:16" s="140" customFormat="1" ht="30" customHeight="1" thickBot="1">
      <c r="B4" s="143" t="s">
        <v>27</v>
      </c>
      <c r="C4" s="144" t="s">
        <v>28</v>
      </c>
      <c r="D4" s="145" t="s">
        <v>33</v>
      </c>
      <c r="E4" s="145" t="s">
        <v>34</v>
      </c>
      <c r="F4" s="145" t="s">
        <v>35</v>
      </c>
      <c r="G4" s="145" t="s">
        <v>36</v>
      </c>
      <c r="H4" s="145" t="s">
        <v>37</v>
      </c>
      <c r="I4" s="145" t="s">
        <v>38</v>
      </c>
      <c r="J4" s="145" t="s">
        <v>39</v>
      </c>
      <c r="K4" s="230" t="s">
        <v>515</v>
      </c>
      <c r="L4" s="230" t="s">
        <v>516</v>
      </c>
      <c r="M4" s="230" t="s">
        <v>739</v>
      </c>
      <c r="N4" s="153" t="s">
        <v>40</v>
      </c>
      <c r="O4" s="153" t="s">
        <v>765</v>
      </c>
    </row>
    <row r="5" spans="1:16" s="140" customFormat="1" ht="20.100000000000001" customHeight="1">
      <c r="B5" s="146" t="s">
        <v>536</v>
      </c>
      <c r="C5" s="146" t="s">
        <v>42</v>
      </c>
      <c r="D5" s="147">
        <v>69</v>
      </c>
      <c r="E5" s="147">
        <v>62</v>
      </c>
      <c r="F5" s="147">
        <v>61</v>
      </c>
      <c r="G5" s="147" t="s">
        <v>43</v>
      </c>
      <c r="H5" s="154" t="s">
        <v>566</v>
      </c>
      <c r="I5" s="154" t="s">
        <v>45</v>
      </c>
      <c r="J5" s="147" t="s">
        <v>567</v>
      </c>
      <c r="K5" s="231" t="s">
        <v>532</v>
      </c>
      <c r="L5" s="231" t="s">
        <v>533</v>
      </c>
      <c r="M5" s="300"/>
      <c r="N5" s="154"/>
      <c r="O5" s="154"/>
    </row>
    <row r="6" spans="1:16" s="140" customFormat="1" ht="19.899999999999999" customHeight="1">
      <c r="B6" s="146" t="s">
        <v>536</v>
      </c>
      <c r="C6" s="146" t="s">
        <v>47</v>
      </c>
      <c r="D6" s="147">
        <v>40</v>
      </c>
      <c r="E6" s="147">
        <v>33</v>
      </c>
      <c r="F6" s="147">
        <v>32</v>
      </c>
      <c r="G6" s="147" t="s">
        <v>423</v>
      </c>
      <c r="H6" s="154" t="s">
        <v>517</v>
      </c>
      <c r="I6" s="154" t="s">
        <v>51</v>
      </c>
      <c r="J6" s="147" t="s">
        <v>567</v>
      </c>
      <c r="K6" s="231" t="s">
        <v>532</v>
      </c>
      <c r="L6" s="231" t="s">
        <v>533</v>
      </c>
      <c r="M6" s="311" t="s">
        <v>687</v>
      </c>
      <c r="N6" s="154"/>
      <c r="O6" s="154"/>
    </row>
    <row r="7" spans="1:16" ht="19.899999999999999" customHeight="1">
      <c r="B7" s="146" t="s">
        <v>536</v>
      </c>
      <c r="C7" s="148" t="s">
        <v>52</v>
      </c>
      <c r="D7" s="149">
        <v>46</v>
      </c>
      <c r="E7" s="149">
        <v>39</v>
      </c>
      <c r="F7" s="149">
        <v>39</v>
      </c>
      <c r="G7" s="149" t="s">
        <v>43</v>
      </c>
      <c r="H7" s="155" t="s">
        <v>518</v>
      </c>
      <c r="I7" s="155" t="s">
        <v>55</v>
      </c>
      <c r="J7" s="149" t="s">
        <v>567</v>
      </c>
      <c r="K7" s="232" t="s">
        <v>532</v>
      </c>
      <c r="L7" s="232" t="s">
        <v>533</v>
      </c>
      <c r="M7" s="311"/>
      <c r="N7" s="155"/>
      <c r="O7" s="154"/>
    </row>
    <row r="8" spans="1:16" ht="19.899999999999999" customHeight="1">
      <c r="B8" s="146" t="s">
        <v>536</v>
      </c>
      <c r="C8" s="148" t="s">
        <v>56</v>
      </c>
      <c r="D8" s="149">
        <v>42</v>
      </c>
      <c r="E8" s="149">
        <v>35</v>
      </c>
      <c r="F8" s="149">
        <v>34</v>
      </c>
      <c r="G8" s="149" t="s">
        <v>43</v>
      </c>
      <c r="H8" s="155" t="s">
        <v>519</v>
      </c>
      <c r="I8" s="155" t="s">
        <v>51</v>
      </c>
      <c r="J8" s="149" t="s">
        <v>567</v>
      </c>
      <c r="K8" s="232" t="s">
        <v>532</v>
      </c>
      <c r="L8" s="232" t="s">
        <v>533</v>
      </c>
      <c r="M8" s="311"/>
      <c r="N8" s="155"/>
      <c r="O8" s="154"/>
    </row>
    <row r="9" spans="1:16" ht="19.899999999999999" customHeight="1">
      <c r="B9" s="146" t="s">
        <v>536</v>
      </c>
      <c r="C9" s="148" t="s">
        <v>66</v>
      </c>
      <c r="D9" s="149">
        <v>57</v>
      </c>
      <c r="E9" s="149">
        <v>49</v>
      </c>
      <c r="F9" s="149">
        <v>48</v>
      </c>
      <c r="G9" s="149" t="s">
        <v>67</v>
      </c>
      <c r="H9" s="155" t="s">
        <v>568</v>
      </c>
      <c r="I9" s="155" t="s">
        <v>520</v>
      </c>
      <c r="J9" s="149" t="s">
        <v>567</v>
      </c>
      <c r="K9" s="232" t="s">
        <v>532</v>
      </c>
      <c r="L9" s="232" t="s">
        <v>533</v>
      </c>
      <c r="M9" s="311"/>
      <c r="N9" s="155"/>
      <c r="O9" s="154"/>
    </row>
    <row r="10" spans="1:16" ht="19.899999999999999" customHeight="1">
      <c r="B10" s="146" t="s">
        <v>536</v>
      </c>
      <c r="C10" s="148" t="s">
        <v>71</v>
      </c>
      <c r="D10" s="149">
        <v>64</v>
      </c>
      <c r="E10" s="149">
        <v>57</v>
      </c>
      <c r="F10" s="149">
        <v>56</v>
      </c>
      <c r="G10" s="149" t="s">
        <v>129</v>
      </c>
      <c r="H10" s="155" t="s">
        <v>521</v>
      </c>
      <c r="I10" s="155" t="s">
        <v>51</v>
      </c>
      <c r="J10" s="149" t="s">
        <v>567</v>
      </c>
      <c r="K10" s="232" t="s">
        <v>532</v>
      </c>
      <c r="L10" s="232" t="s">
        <v>533</v>
      </c>
      <c r="M10" s="311" t="s">
        <v>687</v>
      </c>
      <c r="N10" s="155"/>
      <c r="O10" s="154"/>
    </row>
    <row r="11" spans="1:16" s="233" customFormat="1" ht="19.899999999999999" customHeight="1">
      <c r="B11" s="146" t="s">
        <v>536</v>
      </c>
      <c r="C11" s="236" t="s">
        <v>74</v>
      </c>
      <c r="D11" s="232">
        <v>56</v>
      </c>
      <c r="E11" s="232">
        <v>49</v>
      </c>
      <c r="F11" s="232">
        <v>48</v>
      </c>
      <c r="G11" s="232" t="s">
        <v>75</v>
      </c>
      <c r="H11" s="237" t="s">
        <v>569</v>
      </c>
      <c r="I11" s="237" t="s">
        <v>55</v>
      </c>
      <c r="J11" s="149" t="s">
        <v>567</v>
      </c>
      <c r="K11" s="232" t="s">
        <v>532</v>
      </c>
      <c r="L11" s="232" t="s">
        <v>533</v>
      </c>
      <c r="M11" s="311" t="s">
        <v>674</v>
      </c>
      <c r="N11" s="237"/>
      <c r="O11" s="154"/>
    </row>
    <row r="12" spans="1:16" s="233" customFormat="1" ht="19.899999999999999" customHeight="1">
      <c r="B12" s="146" t="s">
        <v>536</v>
      </c>
      <c r="C12" s="236" t="s">
        <v>77</v>
      </c>
      <c r="D12" s="147">
        <v>55</v>
      </c>
      <c r="E12" s="147">
        <v>48</v>
      </c>
      <c r="F12" s="147">
        <v>48</v>
      </c>
      <c r="G12" s="232" t="s">
        <v>75</v>
      </c>
      <c r="H12" s="237" t="s">
        <v>570</v>
      </c>
      <c r="I12" s="237" t="s">
        <v>79</v>
      </c>
      <c r="J12" s="149" t="s">
        <v>567</v>
      </c>
      <c r="K12" s="232" t="s">
        <v>532</v>
      </c>
      <c r="L12" s="232" t="s">
        <v>533</v>
      </c>
      <c r="M12" s="311"/>
      <c r="N12" s="237"/>
      <c r="O12" s="154"/>
    </row>
    <row r="13" spans="1:16" ht="19.899999999999999" customHeight="1">
      <c r="B13" s="146" t="s">
        <v>536</v>
      </c>
      <c r="C13" s="148" t="s">
        <v>80</v>
      </c>
      <c r="D13" s="149">
        <v>45</v>
      </c>
      <c r="E13" s="149">
        <v>38</v>
      </c>
      <c r="F13" s="149">
        <v>38</v>
      </c>
      <c r="G13" s="149" t="s">
        <v>43</v>
      </c>
      <c r="H13" s="155" t="s">
        <v>522</v>
      </c>
      <c r="I13" s="155" t="s">
        <v>523</v>
      </c>
      <c r="J13" s="149" t="s">
        <v>567</v>
      </c>
      <c r="K13" s="232" t="s">
        <v>532</v>
      </c>
      <c r="L13" s="232" t="s">
        <v>533</v>
      </c>
      <c r="M13" s="311" t="s">
        <v>688</v>
      </c>
      <c r="N13" s="156"/>
      <c r="O13" s="154"/>
    </row>
    <row r="14" spans="1:16" s="233" customFormat="1" ht="19.899999999999999" customHeight="1">
      <c r="B14" s="146" t="s">
        <v>536</v>
      </c>
      <c r="C14" s="236" t="s">
        <v>82</v>
      </c>
      <c r="D14" s="232">
        <v>65</v>
      </c>
      <c r="E14" s="232">
        <v>58</v>
      </c>
      <c r="F14" s="232">
        <v>57</v>
      </c>
      <c r="G14" s="232" t="s">
        <v>43</v>
      </c>
      <c r="H14" s="237" t="s">
        <v>571</v>
      </c>
      <c r="I14" s="237" t="s">
        <v>85</v>
      </c>
      <c r="J14" s="149" t="s">
        <v>567</v>
      </c>
      <c r="K14" s="232" t="s">
        <v>532</v>
      </c>
      <c r="L14" s="232" t="s">
        <v>533</v>
      </c>
      <c r="M14" s="311" t="s">
        <v>687</v>
      </c>
      <c r="N14" s="238"/>
      <c r="O14" s="154"/>
    </row>
    <row r="15" spans="1:16" s="233" customFormat="1" ht="19.899999999999999" customHeight="1">
      <c r="B15" s="146" t="s">
        <v>536</v>
      </c>
      <c r="C15" s="236" t="s">
        <v>86</v>
      </c>
      <c r="D15" s="232">
        <v>69</v>
      </c>
      <c r="E15" s="232">
        <v>62</v>
      </c>
      <c r="F15" s="232">
        <v>61</v>
      </c>
      <c r="G15" s="232" t="s">
        <v>83</v>
      </c>
      <c r="H15" s="237" t="s">
        <v>572</v>
      </c>
      <c r="I15" s="237" t="s">
        <v>85</v>
      </c>
      <c r="J15" s="232" t="s">
        <v>573</v>
      </c>
      <c r="K15" s="232" t="s">
        <v>532</v>
      </c>
      <c r="L15" s="232" t="s">
        <v>533</v>
      </c>
      <c r="M15" s="311"/>
      <c r="N15" s="238"/>
      <c r="O15" s="154"/>
    </row>
    <row r="16" spans="1:16" s="233" customFormat="1" ht="19.899999999999999" customHeight="1">
      <c r="B16" s="146" t="s">
        <v>536</v>
      </c>
      <c r="C16" s="236" t="s">
        <v>90</v>
      </c>
      <c r="D16" s="232">
        <v>70</v>
      </c>
      <c r="E16" s="232">
        <v>63</v>
      </c>
      <c r="F16" s="232">
        <v>63</v>
      </c>
      <c r="G16" s="232" t="s">
        <v>67</v>
      </c>
      <c r="H16" s="237" t="s">
        <v>574</v>
      </c>
      <c r="I16" s="237" t="s">
        <v>92</v>
      </c>
      <c r="J16" s="149" t="s">
        <v>567</v>
      </c>
      <c r="K16" s="232" t="s">
        <v>532</v>
      </c>
      <c r="L16" s="232" t="s">
        <v>533</v>
      </c>
      <c r="M16" s="311"/>
      <c r="N16" s="238"/>
      <c r="O16" s="154"/>
    </row>
    <row r="17" spans="2:15" s="233" customFormat="1" ht="19.899999999999999" customHeight="1">
      <c r="B17" s="146" t="s">
        <v>536</v>
      </c>
      <c r="C17" s="236" t="s">
        <v>93</v>
      </c>
      <c r="D17" s="232">
        <v>54</v>
      </c>
      <c r="E17" s="232">
        <v>47</v>
      </c>
      <c r="F17" s="232">
        <v>46</v>
      </c>
      <c r="G17" s="232" t="s">
        <v>122</v>
      </c>
      <c r="H17" s="237" t="s">
        <v>575</v>
      </c>
      <c r="I17" s="237" t="s">
        <v>676</v>
      </c>
      <c r="J17" s="149" t="s">
        <v>567</v>
      </c>
      <c r="K17" s="232" t="s">
        <v>532</v>
      </c>
      <c r="L17" s="232" t="s">
        <v>533</v>
      </c>
      <c r="M17" s="311" t="s">
        <v>674</v>
      </c>
      <c r="N17" s="238"/>
      <c r="O17" s="154"/>
    </row>
    <row r="18" spans="2:15" ht="19.899999999999999" customHeight="1">
      <c r="B18" s="146" t="s">
        <v>536</v>
      </c>
      <c r="C18" s="148" t="s">
        <v>95</v>
      </c>
      <c r="D18" s="149">
        <v>49</v>
      </c>
      <c r="E18" s="149">
        <v>42</v>
      </c>
      <c r="F18" s="149">
        <v>41</v>
      </c>
      <c r="G18" s="149" t="s">
        <v>43</v>
      </c>
      <c r="H18" s="155" t="s">
        <v>524</v>
      </c>
      <c r="I18" s="155" t="s">
        <v>97</v>
      </c>
      <c r="J18" s="149" t="s">
        <v>567</v>
      </c>
      <c r="K18" s="232" t="s">
        <v>532</v>
      </c>
      <c r="L18" s="232" t="s">
        <v>533</v>
      </c>
      <c r="M18" s="311" t="s">
        <v>674</v>
      </c>
      <c r="N18" s="156"/>
      <c r="O18" s="154"/>
    </row>
    <row r="19" spans="2:15" ht="19.899999999999999" customHeight="1">
      <c r="B19" s="146" t="s">
        <v>536</v>
      </c>
      <c r="C19" s="148" t="s">
        <v>98</v>
      </c>
      <c r="D19" s="149">
        <v>40</v>
      </c>
      <c r="E19" s="149">
        <v>33</v>
      </c>
      <c r="F19" s="149">
        <v>32</v>
      </c>
      <c r="G19" s="149" t="s">
        <v>83</v>
      </c>
      <c r="H19" s="155" t="s">
        <v>677</v>
      </c>
      <c r="I19" s="155" t="s">
        <v>55</v>
      </c>
      <c r="J19" s="149" t="s">
        <v>567</v>
      </c>
      <c r="K19" s="232" t="s">
        <v>532</v>
      </c>
      <c r="L19" s="232" t="s">
        <v>533</v>
      </c>
      <c r="M19" s="311"/>
      <c r="N19" s="156"/>
      <c r="O19" s="154"/>
    </row>
    <row r="20" spans="2:15" ht="19.899999999999999" customHeight="1">
      <c r="B20" s="146" t="s">
        <v>536</v>
      </c>
      <c r="C20" s="148" t="s">
        <v>100</v>
      </c>
      <c r="D20" s="149">
        <v>46</v>
      </c>
      <c r="E20" s="149">
        <v>39</v>
      </c>
      <c r="F20" s="149">
        <v>38</v>
      </c>
      <c r="G20" s="149" t="s">
        <v>101</v>
      </c>
      <c r="H20" s="155" t="s">
        <v>525</v>
      </c>
      <c r="I20" s="155" t="s">
        <v>103</v>
      </c>
      <c r="J20" s="149" t="s">
        <v>567</v>
      </c>
      <c r="K20" s="232" t="s">
        <v>532</v>
      </c>
      <c r="L20" s="232" t="s">
        <v>533</v>
      </c>
      <c r="M20" s="311" t="s">
        <v>674</v>
      </c>
      <c r="N20" s="156"/>
      <c r="O20" s="154"/>
    </row>
    <row r="21" spans="2:15" s="233" customFormat="1" ht="19.899999999999999" customHeight="1">
      <c r="B21" s="146" t="s">
        <v>536</v>
      </c>
      <c r="C21" s="236" t="s">
        <v>104</v>
      </c>
      <c r="D21" s="232">
        <v>62</v>
      </c>
      <c r="E21" s="232">
        <v>3555</v>
      </c>
      <c r="F21" s="232">
        <v>55</v>
      </c>
      <c r="G21" s="232" t="s">
        <v>43</v>
      </c>
      <c r="H21" s="237" t="s">
        <v>576</v>
      </c>
      <c r="I21" s="237" t="s">
        <v>45</v>
      </c>
      <c r="J21" s="149" t="s">
        <v>567</v>
      </c>
      <c r="K21" s="232" t="s">
        <v>532</v>
      </c>
      <c r="L21" s="232" t="s">
        <v>533</v>
      </c>
      <c r="M21" s="311"/>
      <c r="N21" s="238"/>
      <c r="O21" s="154"/>
    </row>
    <row r="22" spans="2:15" ht="19.899999999999999" customHeight="1">
      <c r="B22" s="146" t="s">
        <v>536</v>
      </c>
      <c r="C22" s="148" t="s">
        <v>106</v>
      </c>
      <c r="D22" s="149">
        <v>42</v>
      </c>
      <c r="E22" s="149">
        <v>36</v>
      </c>
      <c r="F22" s="149">
        <v>35</v>
      </c>
      <c r="G22" s="149" t="s">
        <v>69</v>
      </c>
      <c r="H22" s="155" t="s">
        <v>526</v>
      </c>
      <c r="I22" s="155" t="s">
        <v>51</v>
      </c>
      <c r="J22" s="149" t="s">
        <v>567</v>
      </c>
      <c r="K22" s="232" t="s">
        <v>532</v>
      </c>
      <c r="L22" s="232" t="s">
        <v>533</v>
      </c>
      <c r="M22" s="311"/>
      <c r="N22" s="156"/>
      <c r="O22" s="154"/>
    </row>
    <row r="23" spans="2:15" ht="19.899999999999999" customHeight="1">
      <c r="B23" s="146" t="s">
        <v>536</v>
      </c>
      <c r="C23" s="148" t="s">
        <v>63</v>
      </c>
      <c r="D23" s="149">
        <v>47</v>
      </c>
      <c r="E23" s="149">
        <v>40</v>
      </c>
      <c r="F23" s="149">
        <v>40</v>
      </c>
      <c r="G23" s="149" t="s">
        <v>83</v>
      </c>
      <c r="H23" s="155" t="s">
        <v>527</v>
      </c>
      <c r="I23" s="155" t="s">
        <v>689</v>
      </c>
      <c r="J23" s="149" t="s">
        <v>567</v>
      </c>
      <c r="K23" s="232" t="s">
        <v>532</v>
      </c>
      <c r="L23" s="232" t="s">
        <v>533</v>
      </c>
      <c r="M23" s="311" t="s">
        <v>690</v>
      </c>
      <c r="N23" s="157"/>
      <c r="O23" s="154"/>
    </row>
    <row r="24" spans="2:15" ht="19.899999999999999" customHeight="1">
      <c r="B24" s="146" t="s">
        <v>536</v>
      </c>
      <c r="C24" s="148" t="s">
        <v>108</v>
      </c>
      <c r="D24" s="149">
        <v>43</v>
      </c>
      <c r="E24" s="149">
        <v>36</v>
      </c>
      <c r="F24" s="149">
        <v>36</v>
      </c>
      <c r="G24" s="149" t="s">
        <v>43</v>
      </c>
      <c r="H24" s="155" t="s">
        <v>528</v>
      </c>
      <c r="I24" s="155" t="s">
        <v>110</v>
      </c>
      <c r="J24" s="149" t="s">
        <v>567</v>
      </c>
      <c r="K24" s="232" t="s">
        <v>532</v>
      </c>
      <c r="L24" s="232" t="s">
        <v>533</v>
      </c>
      <c r="M24" s="311"/>
      <c r="N24" s="157"/>
      <c r="O24" s="154"/>
    </row>
    <row r="25" spans="2:15" ht="19.899999999999999" customHeight="1">
      <c r="B25" s="146" t="s">
        <v>536</v>
      </c>
      <c r="C25" s="148" t="s">
        <v>111</v>
      </c>
      <c r="D25" s="149">
        <v>47</v>
      </c>
      <c r="E25" s="149">
        <v>40</v>
      </c>
      <c r="F25" s="149">
        <v>40</v>
      </c>
      <c r="G25" s="149" t="s">
        <v>423</v>
      </c>
      <c r="H25" s="155" t="s">
        <v>529</v>
      </c>
      <c r="I25" s="155" t="s">
        <v>691</v>
      </c>
      <c r="J25" s="149" t="s">
        <v>567</v>
      </c>
      <c r="K25" s="232" t="s">
        <v>532</v>
      </c>
      <c r="L25" s="232" t="s">
        <v>533</v>
      </c>
      <c r="M25" s="311"/>
      <c r="N25" s="157"/>
      <c r="O25" s="154"/>
    </row>
    <row r="26" spans="2:15" s="233" customFormat="1" ht="19.899999999999999" customHeight="1">
      <c r="B26" s="146" t="s">
        <v>536</v>
      </c>
      <c r="C26" s="236" t="s">
        <v>115</v>
      </c>
      <c r="D26" s="232">
        <v>70</v>
      </c>
      <c r="E26" s="232">
        <v>63</v>
      </c>
      <c r="F26" s="232">
        <v>63</v>
      </c>
      <c r="G26" s="232" t="s">
        <v>423</v>
      </c>
      <c r="H26" s="155" t="s">
        <v>577</v>
      </c>
      <c r="I26" s="237" t="s">
        <v>45</v>
      </c>
      <c r="J26" s="149" t="s">
        <v>567</v>
      </c>
      <c r="K26" s="232" t="s">
        <v>532</v>
      </c>
      <c r="L26" s="232" t="s">
        <v>533</v>
      </c>
      <c r="M26" s="311" t="s">
        <v>692</v>
      </c>
      <c r="N26" s="239"/>
      <c r="O26" s="154"/>
    </row>
    <row r="27" spans="2:15" ht="19.899999999999999" customHeight="1">
      <c r="B27" s="146" t="s">
        <v>536</v>
      </c>
      <c r="C27" s="148" t="s">
        <v>118</v>
      </c>
      <c r="D27" s="149">
        <v>64</v>
      </c>
      <c r="E27" s="149">
        <v>57</v>
      </c>
      <c r="F27" s="149">
        <v>56</v>
      </c>
      <c r="G27" s="149" t="s">
        <v>423</v>
      </c>
      <c r="H27" s="155" t="s">
        <v>530</v>
      </c>
      <c r="I27" s="155" t="s">
        <v>433</v>
      </c>
      <c r="J27" s="149" t="s">
        <v>567</v>
      </c>
      <c r="K27" s="232" t="s">
        <v>532</v>
      </c>
      <c r="L27" s="232" t="s">
        <v>533</v>
      </c>
      <c r="M27" s="311" t="s">
        <v>687</v>
      </c>
      <c r="N27" s="157"/>
      <c r="O27" s="154"/>
    </row>
    <row r="28" spans="2:15" s="233" customFormat="1" ht="19.899999999999999" customHeight="1">
      <c r="B28" s="146" t="s">
        <v>536</v>
      </c>
      <c r="C28" s="236" t="s">
        <v>120</v>
      </c>
      <c r="D28" s="232">
        <v>60</v>
      </c>
      <c r="E28" s="232">
        <v>52</v>
      </c>
      <c r="F28" s="232">
        <v>52</v>
      </c>
      <c r="G28" s="232" t="s">
        <v>69</v>
      </c>
      <c r="H28" s="155" t="s">
        <v>578</v>
      </c>
      <c r="I28" s="155" t="s">
        <v>51</v>
      </c>
      <c r="J28" s="149" t="s">
        <v>567</v>
      </c>
      <c r="K28" s="232" t="s">
        <v>532</v>
      </c>
      <c r="L28" s="232" t="s">
        <v>533</v>
      </c>
      <c r="M28" s="311"/>
      <c r="N28" s="239"/>
      <c r="O28" s="154"/>
    </row>
    <row r="29" spans="2:15" ht="19.899999999999999" customHeight="1">
      <c r="B29" s="146" t="s">
        <v>536</v>
      </c>
      <c r="C29" s="148" t="s">
        <v>121</v>
      </c>
      <c r="D29" s="149">
        <v>56</v>
      </c>
      <c r="E29" s="149">
        <v>48</v>
      </c>
      <c r="F29" s="149">
        <v>48</v>
      </c>
      <c r="G29" s="149" t="s">
        <v>122</v>
      </c>
      <c r="H29" s="155" t="s">
        <v>579</v>
      </c>
      <c r="I29" s="155" t="s">
        <v>124</v>
      </c>
      <c r="J29" s="149" t="s">
        <v>567</v>
      </c>
      <c r="K29" s="232" t="s">
        <v>532</v>
      </c>
      <c r="L29" s="232" t="s">
        <v>533</v>
      </c>
      <c r="M29" s="311"/>
      <c r="N29" s="157"/>
      <c r="O29" s="154"/>
    </row>
    <row r="30" spans="2:15" s="233" customFormat="1" ht="19.899999999999999" customHeight="1">
      <c r="B30" s="146" t="s">
        <v>536</v>
      </c>
      <c r="C30" s="236" t="s">
        <v>143</v>
      </c>
      <c r="D30" s="232">
        <v>57</v>
      </c>
      <c r="E30" s="232">
        <v>50</v>
      </c>
      <c r="F30" s="232">
        <v>50</v>
      </c>
      <c r="G30" s="232" t="s">
        <v>423</v>
      </c>
      <c r="H30" s="155" t="s">
        <v>580</v>
      </c>
      <c r="I30" s="237" t="s">
        <v>269</v>
      </c>
      <c r="J30" s="149" t="s">
        <v>567</v>
      </c>
      <c r="K30" s="232" t="s">
        <v>532</v>
      </c>
      <c r="L30" s="232" t="s">
        <v>533</v>
      </c>
      <c r="M30" s="311"/>
      <c r="N30" s="239"/>
      <c r="O30" s="154"/>
    </row>
    <row r="31" spans="2:15" s="301" customFormat="1" ht="19.899999999999999" customHeight="1">
      <c r="B31" s="146" t="s">
        <v>536</v>
      </c>
      <c r="C31" s="302" t="s">
        <v>208</v>
      </c>
      <c r="D31" s="303">
        <v>42</v>
      </c>
      <c r="E31" s="303">
        <v>38</v>
      </c>
      <c r="F31" s="303">
        <v>38</v>
      </c>
      <c r="G31" s="303" t="s">
        <v>432</v>
      </c>
      <c r="H31" s="304" t="s">
        <v>531</v>
      </c>
      <c r="I31" s="304" t="s">
        <v>433</v>
      </c>
      <c r="J31" s="149" t="s">
        <v>581</v>
      </c>
      <c r="K31" s="232" t="s">
        <v>532</v>
      </c>
      <c r="L31" s="232" t="s">
        <v>533</v>
      </c>
      <c r="M31" s="312" t="s">
        <v>685</v>
      </c>
      <c r="N31" s="304" t="s">
        <v>583</v>
      </c>
      <c r="O31" s="154"/>
    </row>
    <row r="32" spans="2:15" ht="19.899999999999999" customHeight="1">
      <c r="B32" s="146" t="s">
        <v>536</v>
      </c>
      <c r="C32" s="148" t="s">
        <v>200</v>
      </c>
      <c r="D32" s="149">
        <v>42</v>
      </c>
      <c r="E32" s="149">
        <v>38</v>
      </c>
      <c r="F32" s="149">
        <v>38</v>
      </c>
      <c r="G32" s="149" t="s">
        <v>432</v>
      </c>
      <c r="H32" s="155" t="s">
        <v>199</v>
      </c>
      <c r="I32" s="155" t="s">
        <v>433</v>
      </c>
      <c r="J32" s="149" t="s">
        <v>534</v>
      </c>
      <c r="K32" s="232" t="s">
        <v>532</v>
      </c>
      <c r="L32" s="232" t="s">
        <v>533</v>
      </c>
      <c r="M32" s="311"/>
      <c r="N32" s="157" t="s">
        <v>583</v>
      </c>
      <c r="O32" s="154"/>
    </row>
    <row r="33" spans="2:15" ht="19.899999999999999" customHeight="1">
      <c r="B33" s="146" t="s">
        <v>536</v>
      </c>
      <c r="C33" s="148" t="s">
        <v>111</v>
      </c>
      <c r="D33" s="149">
        <v>44</v>
      </c>
      <c r="E33" s="149">
        <v>39</v>
      </c>
      <c r="F33" s="149">
        <v>39</v>
      </c>
      <c r="G33" s="149" t="s">
        <v>432</v>
      </c>
      <c r="H33" s="155" t="s">
        <v>549</v>
      </c>
      <c r="I33" s="155" t="s">
        <v>433</v>
      </c>
      <c r="J33" s="149" t="s">
        <v>534</v>
      </c>
      <c r="K33" s="232" t="s">
        <v>532</v>
      </c>
      <c r="L33" s="232" t="s">
        <v>533</v>
      </c>
      <c r="M33" s="311"/>
      <c r="N33" s="157" t="s">
        <v>584</v>
      </c>
      <c r="O33" s="154"/>
    </row>
    <row r="34" spans="2:15" ht="19.899999999999999" customHeight="1">
      <c r="B34" s="146" t="s">
        <v>536</v>
      </c>
      <c r="C34" s="148" t="s">
        <v>211</v>
      </c>
      <c r="D34" s="149">
        <v>44</v>
      </c>
      <c r="E34" s="149">
        <v>39</v>
      </c>
      <c r="F34" s="149">
        <v>39</v>
      </c>
      <c r="G34" s="149" t="s">
        <v>432</v>
      </c>
      <c r="H34" s="155" t="s">
        <v>550</v>
      </c>
      <c r="I34" s="155" t="s">
        <v>433</v>
      </c>
      <c r="J34" s="149" t="s">
        <v>534</v>
      </c>
      <c r="K34" s="232" t="s">
        <v>532</v>
      </c>
      <c r="L34" s="232" t="s">
        <v>533</v>
      </c>
      <c r="M34" s="311"/>
      <c r="N34" s="157" t="s">
        <v>585</v>
      </c>
      <c r="O34" s="154"/>
    </row>
    <row r="35" spans="2:15" ht="19.899999999999999" customHeight="1">
      <c r="B35" s="146" t="s">
        <v>536</v>
      </c>
      <c r="C35" s="148" t="s">
        <v>47</v>
      </c>
      <c r="D35" s="149">
        <v>41</v>
      </c>
      <c r="E35" s="149">
        <v>35</v>
      </c>
      <c r="F35" s="149">
        <v>35</v>
      </c>
      <c r="G35" s="149" t="s">
        <v>432</v>
      </c>
      <c r="H35" s="155" t="s">
        <v>551</v>
      </c>
      <c r="I35" s="155" t="s">
        <v>433</v>
      </c>
      <c r="J35" s="149" t="s">
        <v>534</v>
      </c>
      <c r="K35" s="232" t="s">
        <v>532</v>
      </c>
      <c r="L35" s="232" t="s">
        <v>533</v>
      </c>
      <c r="M35" s="311"/>
      <c r="N35" s="155" t="s">
        <v>586</v>
      </c>
      <c r="O35" s="154"/>
    </row>
    <row r="36" spans="2:15" ht="19.899999999999999" customHeight="1">
      <c r="B36" s="146" t="s">
        <v>536</v>
      </c>
      <c r="C36" s="148" t="s">
        <v>68</v>
      </c>
      <c r="D36" s="149">
        <v>46</v>
      </c>
      <c r="E36" s="149">
        <v>41</v>
      </c>
      <c r="F36" s="149">
        <v>41</v>
      </c>
      <c r="G36" s="149" t="s">
        <v>432</v>
      </c>
      <c r="H36" s="155" t="s">
        <v>552</v>
      </c>
      <c r="I36" s="155" t="s">
        <v>433</v>
      </c>
      <c r="J36" s="149" t="s">
        <v>534</v>
      </c>
      <c r="K36" s="232" t="s">
        <v>532</v>
      </c>
      <c r="L36" s="232" t="s">
        <v>533</v>
      </c>
      <c r="M36" s="311"/>
      <c r="N36" s="155" t="s">
        <v>587</v>
      </c>
      <c r="O36" s="154"/>
    </row>
    <row r="37" spans="2:15" ht="19.899999999999999" customHeight="1">
      <c r="B37" s="146" t="s">
        <v>536</v>
      </c>
      <c r="C37" s="148" t="s">
        <v>98</v>
      </c>
      <c r="D37" s="149">
        <v>38</v>
      </c>
      <c r="E37" s="149">
        <v>33</v>
      </c>
      <c r="F37" s="149">
        <v>33</v>
      </c>
      <c r="G37" s="149" t="s">
        <v>432</v>
      </c>
      <c r="H37" s="155" t="s">
        <v>553</v>
      </c>
      <c r="I37" s="155" t="s">
        <v>433</v>
      </c>
      <c r="J37" s="149" t="s">
        <v>534</v>
      </c>
      <c r="K37" s="232" t="s">
        <v>532</v>
      </c>
      <c r="L37" s="232" t="s">
        <v>533</v>
      </c>
      <c r="M37" s="311"/>
      <c r="N37" s="155" t="s">
        <v>588</v>
      </c>
      <c r="O37" s="154"/>
    </row>
    <row r="38" spans="2:15" ht="19.899999999999999" customHeight="1">
      <c r="B38" s="146" t="s">
        <v>536</v>
      </c>
      <c r="C38" s="148" t="s">
        <v>68</v>
      </c>
      <c r="D38" s="149">
        <v>63</v>
      </c>
      <c r="E38" s="149">
        <v>56</v>
      </c>
      <c r="F38" s="149">
        <v>56</v>
      </c>
      <c r="G38" s="149" t="s">
        <v>423</v>
      </c>
      <c r="H38" s="155" t="s">
        <v>582</v>
      </c>
      <c r="I38" s="155" t="s">
        <v>693</v>
      </c>
      <c r="J38" s="149" t="s">
        <v>535</v>
      </c>
      <c r="K38" s="232" t="s">
        <v>532</v>
      </c>
      <c r="L38" s="232" t="s">
        <v>533</v>
      </c>
      <c r="M38" s="311" t="s">
        <v>684</v>
      </c>
      <c r="N38" s="155"/>
      <c r="O38" s="154"/>
    </row>
    <row r="39" spans="2:15" ht="19.899999999999999" customHeight="1">
      <c r="B39" s="146" t="s">
        <v>536</v>
      </c>
      <c r="C39" s="148" t="s">
        <v>62</v>
      </c>
      <c r="D39" s="149">
        <v>57</v>
      </c>
      <c r="E39" s="149">
        <v>50</v>
      </c>
      <c r="F39" s="149">
        <v>49</v>
      </c>
      <c r="G39" s="149" t="s">
        <v>83</v>
      </c>
      <c r="H39" s="155" t="s">
        <v>694</v>
      </c>
      <c r="I39" s="155" t="s">
        <v>683</v>
      </c>
      <c r="J39" s="149" t="s">
        <v>567</v>
      </c>
      <c r="K39" s="232" t="s">
        <v>532</v>
      </c>
      <c r="L39" s="232" t="s">
        <v>533</v>
      </c>
      <c r="M39" s="311" t="s">
        <v>685</v>
      </c>
      <c r="N39" s="157"/>
      <c r="O39" s="154"/>
    </row>
    <row r="40" spans="2:15" ht="19.899999999999999" customHeight="1">
      <c r="B40" s="350" t="s">
        <v>546</v>
      </c>
      <c r="C40" s="350"/>
      <c r="D40" s="350"/>
      <c r="E40" s="350"/>
      <c r="F40" s="350"/>
      <c r="G40" s="350"/>
      <c r="H40" s="350"/>
      <c r="I40" s="350"/>
      <c r="J40" s="350"/>
      <c r="K40" s="350"/>
      <c r="L40" s="350"/>
      <c r="M40" s="350"/>
      <c r="N40" s="350"/>
    </row>
    <row r="41" spans="2:15" ht="19.899999999999999" customHeight="1">
      <c r="B41" s="344" t="s">
        <v>695</v>
      </c>
      <c r="C41" s="344"/>
      <c r="D41" s="344"/>
      <c r="E41" s="344"/>
      <c r="F41" s="344"/>
      <c r="G41" s="344"/>
      <c r="H41" s="344"/>
      <c r="I41" s="344"/>
      <c r="J41" s="344"/>
      <c r="K41" s="344"/>
      <c r="L41" s="344"/>
      <c r="M41" s="344"/>
      <c r="N41" s="344"/>
    </row>
    <row r="42" spans="2:15" ht="19.899999999999999" customHeight="1">
      <c r="B42" s="344" t="s">
        <v>696</v>
      </c>
      <c r="C42" s="344"/>
      <c r="D42" s="344"/>
      <c r="E42" s="344"/>
      <c r="F42" s="344"/>
      <c r="G42" s="344"/>
      <c r="H42" s="344"/>
      <c r="I42" s="344"/>
      <c r="J42" s="344"/>
      <c r="K42" s="344"/>
      <c r="L42" s="344"/>
      <c r="M42" s="344"/>
      <c r="N42" s="344"/>
    </row>
    <row r="43" spans="2:15" ht="19.899999999999999" customHeight="1">
      <c r="B43" s="344" t="s">
        <v>697</v>
      </c>
      <c r="C43" s="344"/>
      <c r="D43" s="344"/>
      <c r="E43" s="344"/>
      <c r="F43" s="344"/>
      <c r="G43" s="344"/>
      <c r="H43" s="344"/>
      <c r="I43" s="344"/>
      <c r="J43" s="344"/>
      <c r="K43" s="344"/>
      <c r="L43" s="344"/>
      <c r="M43" s="344"/>
      <c r="N43" s="344"/>
    </row>
    <row r="44" spans="2:15" ht="19.899999999999999" customHeight="1">
      <c r="B44" s="344" t="s">
        <v>547</v>
      </c>
      <c r="C44" s="344"/>
      <c r="D44" s="344"/>
      <c r="E44" s="344"/>
      <c r="F44" s="344"/>
      <c r="G44" s="344"/>
      <c r="H44" s="344"/>
      <c r="I44" s="344"/>
      <c r="J44" s="344"/>
      <c r="K44" s="344"/>
      <c r="L44" s="344"/>
      <c r="M44" s="344"/>
      <c r="N44" s="344"/>
    </row>
    <row r="45" spans="2:15" ht="19.899999999999999" customHeight="1"/>
    <row r="46" spans="2:15" ht="19.899999999999999" customHeight="1"/>
    <row r="47" spans="2:15" ht="19.899999999999999" customHeight="1"/>
    <row r="48" spans="2:15"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22.9" customHeight="1"/>
    <row r="76" ht="22.9" customHeight="1"/>
    <row r="77" ht="22.9" customHeight="1"/>
    <row r="78" ht="22.9" customHeight="1"/>
    <row r="79" ht="22.9" customHeight="1"/>
    <row r="80" ht="22.9" customHeight="1"/>
    <row r="81" ht="22.9" customHeight="1"/>
    <row r="82" ht="25.15" customHeight="1"/>
    <row r="83" ht="25.15" customHeight="1"/>
  </sheetData>
  <autoFilter ref="B4:N44"/>
  <mergeCells count="2">
    <mergeCell ref="A1:O1"/>
    <mergeCell ref="B2:N2"/>
  </mergeCells>
  <phoneticPr fontId="142" type="noConversion"/>
  <hyperlinks>
    <hyperlink ref="P1" location="目录!A1" display="返回目录"/>
  </hyperlinks>
  <pageMargins left="0.25" right="0.25" top="0.75" bottom="0.75" header="0.3" footer="0.3"/>
  <pageSetup paperSize="9" scale="59" orientation="landscape"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499984740745262"/>
    <pageSetUpPr fitToPage="1"/>
  </sheetPr>
  <dimension ref="A1:J27"/>
  <sheetViews>
    <sheetView zoomScaleNormal="100" workbookViewId="0">
      <pane ySplit="6" topLeftCell="A7" activePane="bottomLeft" state="frozen"/>
      <selection pane="bottomLeft" activeCell="J1" sqref="J1"/>
    </sheetView>
  </sheetViews>
  <sheetFormatPr defaultColWidth="9" defaultRowHeight="14.25"/>
  <cols>
    <col min="1" max="1" width="1.625" style="112" customWidth="1"/>
    <col min="2" max="2" width="25.625" style="112" customWidth="1"/>
    <col min="3" max="8" width="15.625" style="112" customWidth="1"/>
    <col min="9" max="9" width="10.625" style="112" customWidth="1"/>
    <col min="10" max="10" width="12.625" style="112" customWidth="1"/>
    <col min="11" max="16384" width="9" style="112"/>
  </cols>
  <sheetData>
    <row r="1" spans="1:10" s="121" customFormat="1" ht="63" customHeight="1">
      <c r="A1" s="1398" t="s">
        <v>538</v>
      </c>
      <c r="B1" s="1398"/>
      <c r="C1" s="1398"/>
      <c r="D1" s="1398"/>
      <c r="E1" s="1398"/>
      <c r="F1" s="1398"/>
      <c r="G1" s="1398"/>
      <c r="H1" s="1398"/>
      <c r="I1" s="1398"/>
      <c r="J1" s="3" t="s">
        <v>23</v>
      </c>
    </row>
    <row r="2" spans="1:10" s="121" customFormat="1" ht="19.899999999999999" customHeight="1" thickBot="1"/>
    <row r="3" spans="1:10" s="121" customFormat="1" ht="19.899999999999999" customHeight="1" thickBot="1">
      <c r="B3" s="270" t="s">
        <v>136</v>
      </c>
      <c r="C3" s="269" t="s">
        <v>137</v>
      </c>
      <c r="D3" s="269" t="s">
        <v>138</v>
      </c>
      <c r="E3" s="269" t="s">
        <v>158</v>
      </c>
      <c r="F3" s="269" t="s">
        <v>140</v>
      </c>
      <c r="G3" s="269" t="s">
        <v>140</v>
      </c>
      <c r="H3" s="271" t="s">
        <v>141</v>
      </c>
    </row>
    <row r="4" spans="1:10" s="121" customFormat="1" ht="19.899999999999999" customHeight="1" thickBot="1">
      <c r="B4" s="281" t="s">
        <v>606</v>
      </c>
      <c r="C4" s="282" t="s">
        <v>605</v>
      </c>
      <c r="D4" s="283"/>
      <c r="E4" s="284"/>
      <c r="F4" s="284"/>
      <c r="G4" s="284"/>
      <c r="H4" s="285"/>
    </row>
    <row r="5" spans="1:10" s="121" customFormat="1" ht="19.899999999999999" customHeight="1" thickBot="1">
      <c r="B5" s="120" t="s">
        <v>24</v>
      </c>
      <c r="C5" s="120" t="s">
        <v>25</v>
      </c>
      <c r="D5" s="134"/>
      <c r="E5" s="134"/>
      <c r="F5" s="351"/>
      <c r="G5" s="351" t="s">
        <v>634</v>
      </c>
      <c r="H5" s="138">
        <v>45510</v>
      </c>
      <c r="I5" s="65" t="s">
        <v>740</v>
      </c>
    </row>
    <row r="6" spans="1:10" s="121" customFormat="1" ht="19.899999999999999" customHeight="1" thickBot="1">
      <c r="B6" s="244" t="s">
        <v>384</v>
      </c>
      <c r="C6" s="245" t="s">
        <v>386</v>
      </c>
      <c r="D6" s="245" t="s">
        <v>539</v>
      </c>
      <c r="E6" s="245" t="s">
        <v>540</v>
      </c>
      <c r="F6" s="245" t="s">
        <v>610</v>
      </c>
      <c r="G6" s="245" t="s">
        <v>382</v>
      </c>
      <c r="H6" s="414" t="s">
        <v>494</v>
      </c>
      <c r="I6" s="246" t="s">
        <v>767</v>
      </c>
    </row>
    <row r="7" spans="1:10" s="121" customFormat="1" ht="19.899999999999999" customHeight="1">
      <c r="B7" s="276" t="s">
        <v>544</v>
      </c>
      <c r="C7" s="1400" t="s">
        <v>607</v>
      </c>
      <c r="D7" s="277">
        <v>22</v>
      </c>
      <c r="E7" s="277">
        <v>20</v>
      </c>
      <c r="F7" s="278" t="s">
        <v>612</v>
      </c>
      <c r="G7" s="277" t="s">
        <v>632</v>
      </c>
      <c r="H7" s="1403" t="s">
        <v>614</v>
      </c>
      <c r="I7" s="410"/>
    </row>
    <row r="8" spans="1:10" s="121" customFormat="1" ht="19.899999999999999" customHeight="1">
      <c r="B8" s="276" t="s">
        <v>630</v>
      </c>
      <c r="C8" s="1400"/>
      <c r="D8" s="277">
        <v>23</v>
      </c>
      <c r="E8" s="277">
        <v>21</v>
      </c>
      <c r="F8" s="289" t="s">
        <v>631</v>
      </c>
      <c r="G8" s="277" t="s">
        <v>633</v>
      </c>
      <c r="H8" s="1403"/>
      <c r="I8" s="412"/>
    </row>
    <row r="9" spans="1:10" ht="19.899999999999999" customHeight="1">
      <c r="B9" s="273" t="s">
        <v>68</v>
      </c>
      <c r="C9" s="1401"/>
      <c r="D9" s="272">
        <v>22</v>
      </c>
      <c r="E9" s="272">
        <v>19</v>
      </c>
      <c r="F9" s="279" t="s">
        <v>563</v>
      </c>
      <c r="G9" s="272" t="s">
        <v>564</v>
      </c>
      <c r="H9" s="1404"/>
      <c r="I9" s="412"/>
    </row>
    <row r="10" spans="1:10" ht="19.899999999999999" customHeight="1">
      <c r="B10" s="274" t="s">
        <v>62</v>
      </c>
      <c r="C10" s="1401"/>
      <c r="D10" s="272">
        <v>20</v>
      </c>
      <c r="E10" s="272">
        <v>18</v>
      </c>
      <c r="F10" s="279" t="s">
        <v>611</v>
      </c>
      <c r="G10" s="272" t="s">
        <v>564</v>
      </c>
      <c r="H10" s="1404"/>
      <c r="I10" s="412"/>
    </row>
    <row r="11" spans="1:10" ht="19.899999999999999" customHeight="1">
      <c r="B11" s="274" t="s">
        <v>117</v>
      </c>
      <c r="C11" s="1401"/>
      <c r="D11" s="272">
        <v>27</v>
      </c>
      <c r="E11" s="272">
        <v>24</v>
      </c>
      <c r="F11" s="279" t="s">
        <v>612</v>
      </c>
      <c r="G11" s="272" t="s">
        <v>616</v>
      </c>
      <c r="H11" s="1404"/>
      <c r="I11" s="412"/>
    </row>
    <row r="12" spans="1:10" ht="19.899999999999999" customHeight="1" thickBot="1">
      <c r="B12" s="275" t="s">
        <v>608</v>
      </c>
      <c r="C12" s="1402"/>
      <c r="D12" s="234">
        <v>26</v>
      </c>
      <c r="E12" s="234">
        <v>24</v>
      </c>
      <c r="F12" s="280" t="s">
        <v>613</v>
      </c>
      <c r="G12" s="234" t="s">
        <v>617</v>
      </c>
      <c r="H12" s="413" t="s">
        <v>609</v>
      </c>
      <c r="I12" s="411"/>
    </row>
    <row r="13" spans="1:10" ht="19.899999999999999" customHeight="1">
      <c r="B13" s="1405" t="s">
        <v>383</v>
      </c>
      <c r="C13" s="1405"/>
      <c r="D13" s="1405"/>
      <c r="E13" s="1405"/>
      <c r="F13" s="1405"/>
      <c r="G13" s="1405"/>
      <c r="H13" s="1405"/>
      <c r="I13" s="1405"/>
    </row>
    <row r="14" spans="1:10" ht="19.899999999999999" customHeight="1">
      <c r="B14" s="1399" t="s">
        <v>615</v>
      </c>
      <c r="C14" s="1399"/>
      <c r="D14" s="1399"/>
      <c r="E14" s="1399"/>
      <c r="F14" s="1399"/>
      <c r="G14" s="1399"/>
      <c r="H14" s="1399"/>
      <c r="I14" s="137"/>
    </row>
    <row r="15" spans="1:10" ht="19.899999999999999" customHeight="1">
      <c r="B15" s="1399" t="s">
        <v>562</v>
      </c>
      <c r="C15" s="1399"/>
      <c r="D15" s="1399"/>
      <c r="E15" s="1399"/>
      <c r="F15" s="1399"/>
      <c r="G15" s="1399"/>
      <c r="H15" s="1399"/>
      <c r="I15" s="137"/>
    </row>
    <row r="16" spans="1:10" ht="19.899999999999999" customHeight="1">
      <c r="B16" s="1399" t="s">
        <v>541</v>
      </c>
      <c r="C16" s="1399"/>
      <c r="D16" s="1399"/>
      <c r="E16" s="1399"/>
      <c r="F16" s="1399"/>
      <c r="G16" s="1399"/>
      <c r="H16" s="1399"/>
      <c r="I16" s="137"/>
    </row>
    <row r="17" spans="2:9" ht="19.899999999999999" customHeight="1">
      <c r="B17" s="235"/>
      <c r="C17" s="235"/>
      <c r="D17" s="235"/>
      <c r="E17" s="235"/>
      <c r="F17" s="235"/>
      <c r="G17" s="235"/>
      <c r="H17" s="235"/>
      <c r="I17" s="136"/>
    </row>
    <row r="18" spans="2:9" ht="19.899999999999999" customHeight="1">
      <c r="B18" s="216"/>
      <c r="C18" s="216"/>
      <c r="D18" s="216"/>
      <c r="E18" s="216"/>
      <c r="F18" s="216"/>
      <c r="G18" s="216"/>
      <c r="H18" s="136"/>
      <c r="I18" s="136"/>
    </row>
    <row r="19" spans="2:9" ht="19.899999999999999" customHeight="1">
      <c r="B19" s="216"/>
      <c r="C19" s="216"/>
      <c r="D19" s="216"/>
      <c r="E19" s="216"/>
      <c r="F19" s="216"/>
      <c r="G19" s="216"/>
      <c r="H19" s="136"/>
      <c r="I19" s="136"/>
    </row>
    <row r="20" spans="2:9" ht="19.899999999999999" customHeight="1">
      <c r="B20" s="216"/>
      <c r="C20" s="216"/>
      <c r="D20" s="216"/>
      <c r="E20" s="216"/>
      <c r="F20" s="216"/>
      <c r="G20" s="216"/>
      <c r="H20" s="136"/>
      <c r="I20" s="136"/>
    </row>
    <row r="21" spans="2:9" ht="19.899999999999999" customHeight="1">
      <c r="B21" s="290"/>
      <c r="C21" s="290"/>
      <c r="D21" s="290"/>
      <c r="E21" s="290"/>
      <c r="F21" s="290"/>
      <c r="G21" s="291"/>
      <c r="H21" s="135"/>
      <c r="I21" s="135"/>
    </row>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sheetData>
  <mergeCells count="7">
    <mergeCell ref="A1:I1"/>
    <mergeCell ref="B16:H16"/>
    <mergeCell ref="C7:C12"/>
    <mergeCell ref="H7:H11"/>
    <mergeCell ref="B13:I13"/>
    <mergeCell ref="B14:H14"/>
    <mergeCell ref="B15:H15"/>
  </mergeCells>
  <phoneticPr fontId="142" type="noConversion"/>
  <hyperlinks>
    <hyperlink ref="J1" location="目录!A1" display="返回目录"/>
  </hyperlinks>
  <pageMargins left="0.25" right="0.25"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12" customWidth="1"/>
    <col min="2" max="2" width="10.75" style="112" customWidth="1"/>
    <col min="3" max="3" width="10" style="112" customWidth="1"/>
    <col min="4" max="4" width="10.25" style="112" customWidth="1"/>
    <col min="5" max="7" width="10.5" style="112" customWidth="1"/>
    <col min="8" max="8" width="11.5" style="112" customWidth="1"/>
    <col min="9" max="9" width="22.625" style="112" customWidth="1"/>
    <col min="10" max="11" width="4.75" style="112" customWidth="1"/>
    <col min="12" max="12" width="12.625" style="112" customWidth="1"/>
    <col min="13" max="16384" width="9" style="112"/>
  </cols>
  <sheetData>
    <row r="1" spans="1:13" s="121" customFormat="1" ht="63" customHeight="1">
      <c r="A1" s="1398" t="s">
        <v>162</v>
      </c>
      <c r="B1" s="1398"/>
      <c r="C1" s="1398"/>
      <c r="D1" s="1398"/>
      <c r="E1" s="1398"/>
      <c r="F1" s="1398"/>
      <c r="G1" s="1398"/>
      <c r="H1" s="1398"/>
      <c r="I1" s="1398"/>
      <c r="K1" s="3"/>
      <c r="L1" s="3" t="s">
        <v>23</v>
      </c>
    </row>
    <row r="2" spans="1:13" s="121" customFormat="1" ht="19.899999999999999" customHeight="1"/>
    <row r="3" spans="1:13" s="121" customFormat="1" ht="19.899999999999999" customHeight="1">
      <c r="A3" s="108" t="s">
        <v>136</v>
      </c>
      <c r="B3" s="109" t="s">
        <v>137</v>
      </c>
      <c r="C3" s="109" t="s">
        <v>138</v>
      </c>
      <c r="D3" s="109" t="s">
        <v>163</v>
      </c>
      <c r="E3" s="109" t="s">
        <v>164</v>
      </c>
      <c r="F3" s="109" t="s">
        <v>165</v>
      </c>
      <c r="G3" s="109" t="s">
        <v>141</v>
      </c>
      <c r="H3" s="1407" t="s">
        <v>166</v>
      </c>
      <c r="I3" s="1408"/>
      <c r="J3" s="130"/>
    </row>
    <row r="4" spans="1:13" s="121" customFormat="1" ht="19.899999999999999" customHeight="1">
      <c r="A4" s="110" t="s">
        <v>167</v>
      </c>
      <c r="B4" s="111" t="s">
        <v>168</v>
      </c>
      <c r="C4" s="111"/>
      <c r="D4" s="111" t="s">
        <v>169</v>
      </c>
      <c r="E4" s="111"/>
      <c r="F4" s="111" t="s">
        <v>170</v>
      </c>
      <c r="G4" s="111"/>
      <c r="H4" s="1409" t="s">
        <v>171</v>
      </c>
      <c r="I4" s="1410"/>
    </row>
    <row r="5" spans="1:13" s="121" customFormat="1" ht="19.899999999999999" customHeight="1">
      <c r="A5" s="61" t="s">
        <v>24</v>
      </c>
      <c r="B5" s="61" t="s">
        <v>25</v>
      </c>
      <c r="C5" s="78"/>
      <c r="D5" s="78"/>
      <c r="E5" s="78"/>
      <c r="F5" s="78"/>
      <c r="G5" s="78"/>
      <c r="H5" s="63" t="s">
        <v>26</v>
      </c>
      <c r="I5" s="68" t="s">
        <v>172</v>
      </c>
      <c r="J5" s="69" t="s">
        <v>150</v>
      </c>
      <c r="K5" s="65" t="s">
        <v>151</v>
      </c>
    </row>
    <row r="6" spans="1:13" s="121" customFormat="1" ht="19.899999999999999" customHeight="1">
      <c r="A6" s="71" t="s">
        <v>152</v>
      </c>
      <c r="B6" s="72" t="s">
        <v>173</v>
      </c>
      <c r="C6" s="72" t="s">
        <v>159</v>
      </c>
      <c r="D6" s="72" t="s">
        <v>160</v>
      </c>
      <c r="E6" s="72" t="s">
        <v>154</v>
      </c>
      <c r="F6" s="72" t="s">
        <v>161</v>
      </c>
      <c r="G6" s="72" t="s">
        <v>155</v>
      </c>
      <c r="H6" s="72" t="s">
        <v>156</v>
      </c>
      <c r="I6" s="114" t="s">
        <v>157</v>
      </c>
      <c r="J6" s="70"/>
    </row>
    <row r="7" spans="1:13" s="121" customFormat="1" ht="19.899999999999999" customHeight="1">
      <c r="A7" s="122" t="s">
        <v>174</v>
      </c>
      <c r="B7" s="79" t="s">
        <v>53</v>
      </c>
      <c r="C7" s="79" t="s">
        <v>53</v>
      </c>
      <c r="D7" s="79" t="s">
        <v>53</v>
      </c>
      <c r="E7" s="123">
        <v>33</v>
      </c>
      <c r="F7" s="123">
        <v>29</v>
      </c>
      <c r="G7" s="123">
        <v>28</v>
      </c>
      <c r="H7" s="123">
        <v>27</v>
      </c>
      <c r="I7" s="131" t="s">
        <v>175</v>
      </c>
      <c r="J7" s="113"/>
    </row>
    <row r="8" spans="1:13" s="121" customFormat="1" ht="19.899999999999999" customHeight="1">
      <c r="A8" s="117"/>
      <c r="B8" s="73" t="s">
        <v>53</v>
      </c>
      <c r="C8" s="73" t="s">
        <v>53</v>
      </c>
      <c r="D8" s="73" t="s">
        <v>53</v>
      </c>
      <c r="E8" s="73" t="s">
        <v>53</v>
      </c>
      <c r="F8" s="73" t="s">
        <v>53</v>
      </c>
      <c r="G8" s="73" t="s">
        <v>53</v>
      </c>
      <c r="H8" s="73" t="s">
        <v>53</v>
      </c>
      <c r="I8" s="80" t="s">
        <v>176</v>
      </c>
      <c r="J8" s="113"/>
    </row>
    <row r="9" spans="1:13" s="121" customFormat="1" ht="19.899999999999999" customHeight="1">
      <c r="A9" s="117"/>
      <c r="B9" s="73" t="s">
        <v>53</v>
      </c>
      <c r="C9" s="73" t="s">
        <v>53</v>
      </c>
      <c r="D9" s="73" t="s">
        <v>53</v>
      </c>
      <c r="E9" s="73" t="s">
        <v>53</v>
      </c>
      <c r="F9" s="73" t="s">
        <v>53</v>
      </c>
      <c r="G9" s="73" t="s">
        <v>53</v>
      </c>
      <c r="H9" s="73" t="s">
        <v>53</v>
      </c>
      <c r="I9" s="80" t="s">
        <v>177</v>
      </c>
      <c r="J9" s="113"/>
    </row>
    <row r="10" spans="1:13" ht="19.899999999999999" customHeight="1">
      <c r="A10" s="117"/>
      <c r="B10" s="73" t="s">
        <v>53</v>
      </c>
      <c r="C10" s="73" t="s">
        <v>53</v>
      </c>
      <c r="D10" s="73" t="s">
        <v>53</v>
      </c>
      <c r="E10" s="73" t="s">
        <v>53</v>
      </c>
      <c r="F10" s="76">
        <v>24</v>
      </c>
      <c r="G10" s="124">
        <v>23</v>
      </c>
      <c r="H10" s="124">
        <v>22</v>
      </c>
      <c r="I10" s="80" t="s">
        <v>178</v>
      </c>
      <c r="J10" s="113"/>
      <c r="K10" s="121"/>
      <c r="L10" s="121"/>
      <c r="M10" s="121"/>
    </row>
    <row r="11" spans="1:13" ht="19.899999999999999" customHeight="1">
      <c r="A11" s="117"/>
      <c r="B11" s="73" t="s">
        <v>53</v>
      </c>
      <c r="C11" s="73" t="s">
        <v>53</v>
      </c>
      <c r="D11" s="73" t="s">
        <v>53</v>
      </c>
      <c r="E11" s="73" t="s">
        <v>53</v>
      </c>
      <c r="F11" s="76">
        <v>22</v>
      </c>
      <c r="G11" s="124">
        <v>21</v>
      </c>
      <c r="H11" s="124">
        <v>20</v>
      </c>
      <c r="I11" s="80" t="s">
        <v>179</v>
      </c>
      <c r="J11" s="113"/>
      <c r="K11" s="121"/>
      <c r="L11" s="121"/>
      <c r="M11" s="121"/>
    </row>
    <row r="12" spans="1:13" ht="19.899999999999999" customHeight="1">
      <c r="A12" s="115"/>
      <c r="B12" s="81" t="s">
        <v>53</v>
      </c>
      <c r="C12" s="81" t="s">
        <v>53</v>
      </c>
      <c r="D12" s="81" t="s">
        <v>53</v>
      </c>
      <c r="E12" s="81" t="s">
        <v>53</v>
      </c>
      <c r="F12" s="116">
        <v>21</v>
      </c>
      <c r="G12" s="125">
        <v>20</v>
      </c>
      <c r="H12" s="125">
        <v>19</v>
      </c>
      <c r="I12" s="132" t="s">
        <v>180</v>
      </c>
      <c r="J12" s="113"/>
      <c r="K12" s="121"/>
      <c r="L12" s="121"/>
      <c r="M12" s="121"/>
    </row>
    <row r="13" spans="1:13" ht="19.899999999999999" customHeight="1">
      <c r="A13" s="126" t="s">
        <v>41</v>
      </c>
      <c r="B13" s="75" t="s">
        <v>53</v>
      </c>
      <c r="C13" s="75" t="s">
        <v>53</v>
      </c>
      <c r="D13" s="75" t="s">
        <v>53</v>
      </c>
      <c r="E13" s="127">
        <v>39</v>
      </c>
      <c r="F13" s="127">
        <v>36</v>
      </c>
      <c r="G13" s="127">
        <v>35</v>
      </c>
      <c r="H13" s="127">
        <v>34</v>
      </c>
      <c r="I13" s="133" t="s">
        <v>175</v>
      </c>
    </row>
    <row r="14" spans="1:13" ht="19.899999999999999" customHeight="1">
      <c r="A14" s="128"/>
      <c r="B14" s="73" t="s">
        <v>53</v>
      </c>
      <c r="C14" s="73" t="s">
        <v>53</v>
      </c>
      <c r="D14" s="73" t="s">
        <v>53</v>
      </c>
      <c r="E14" s="73" t="s">
        <v>53</v>
      </c>
      <c r="F14" s="73" t="s">
        <v>53</v>
      </c>
      <c r="G14" s="73" t="s">
        <v>53</v>
      </c>
      <c r="H14" s="73" t="s">
        <v>53</v>
      </c>
      <c r="I14" s="74" t="s">
        <v>176</v>
      </c>
    </row>
    <row r="15" spans="1:13" ht="19.899999999999999" customHeight="1">
      <c r="A15" s="128"/>
      <c r="B15" s="73" t="s">
        <v>53</v>
      </c>
      <c r="C15" s="73" t="s">
        <v>53</v>
      </c>
      <c r="D15" s="73" t="s">
        <v>53</v>
      </c>
      <c r="E15" s="73" t="s">
        <v>53</v>
      </c>
      <c r="F15" s="73" t="s">
        <v>53</v>
      </c>
      <c r="G15" s="73" t="s">
        <v>53</v>
      </c>
      <c r="H15" s="73" t="s">
        <v>53</v>
      </c>
      <c r="I15" s="74" t="s">
        <v>177</v>
      </c>
    </row>
    <row r="16" spans="1:13" ht="19.899999999999999" customHeight="1">
      <c r="A16" s="128"/>
      <c r="B16" s="73" t="s">
        <v>53</v>
      </c>
      <c r="C16" s="73" t="s">
        <v>53</v>
      </c>
      <c r="D16" s="73" t="s">
        <v>53</v>
      </c>
      <c r="E16" s="73" t="s">
        <v>53</v>
      </c>
      <c r="F16" s="76">
        <v>31</v>
      </c>
      <c r="G16" s="76">
        <v>30</v>
      </c>
      <c r="H16" s="76">
        <v>29</v>
      </c>
      <c r="I16" s="74" t="s">
        <v>178</v>
      </c>
      <c r="J16" s="113"/>
    </row>
    <row r="17" spans="1:10" ht="19.899999999999999" customHeight="1">
      <c r="A17" s="128"/>
      <c r="B17" s="73" t="s">
        <v>53</v>
      </c>
      <c r="C17" s="73" t="s">
        <v>53</v>
      </c>
      <c r="D17" s="73" t="s">
        <v>53</v>
      </c>
      <c r="E17" s="73" t="s">
        <v>53</v>
      </c>
      <c r="F17" s="76">
        <v>29</v>
      </c>
      <c r="G17" s="76">
        <v>28</v>
      </c>
      <c r="H17" s="76">
        <v>27</v>
      </c>
      <c r="I17" s="74" t="s">
        <v>179</v>
      </c>
      <c r="J17" s="113"/>
    </row>
    <row r="18" spans="1:10" ht="19.899999999999999" customHeight="1">
      <c r="A18" s="129"/>
      <c r="B18" s="73" t="s">
        <v>53</v>
      </c>
      <c r="C18" s="73" t="s">
        <v>53</v>
      </c>
      <c r="D18" s="73" t="s">
        <v>53</v>
      </c>
      <c r="E18" s="73" t="s">
        <v>53</v>
      </c>
      <c r="F18" s="116">
        <v>28</v>
      </c>
      <c r="G18" s="116">
        <v>27</v>
      </c>
      <c r="H18" s="116">
        <v>26</v>
      </c>
      <c r="I18" s="132" t="s">
        <v>180</v>
      </c>
      <c r="J18" s="113"/>
    </row>
    <row r="19" spans="1:10" ht="19.899999999999999" customHeight="1">
      <c r="A19" s="1411" t="s">
        <v>131</v>
      </c>
      <c r="B19" s="1411"/>
      <c r="C19" s="1411"/>
      <c r="D19" s="1411"/>
      <c r="E19" s="1411"/>
      <c r="F19" s="1411"/>
      <c r="G19" s="1411"/>
      <c r="H19" s="1411"/>
      <c r="I19" s="1411"/>
      <c r="J19" s="113"/>
    </row>
    <row r="20" spans="1:10" ht="19.899999999999999" customHeight="1">
      <c r="A20" s="1406" t="s">
        <v>181</v>
      </c>
      <c r="B20" s="1406"/>
      <c r="C20" s="1406"/>
      <c r="D20" s="1406"/>
      <c r="E20" s="1406"/>
      <c r="F20" s="1406"/>
      <c r="G20" s="1406"/>
      <c r="H20" s="1406"/>
      <c r="I20" s="1406"/>
      <c r="J20" s="113"/>
    </row>
    <row r="21" spans="1:10" ht="19.899999999999999" customHeight="1">
      <c r="A21" s="1406" t="s">
        <v>182</v>
      </c>
      <c r="B21" s="1406"/>
      <c r="C21" s="1406"/>
      <c r="D21" s="1406"/>
      <c r="E21" s="1406"/>
      <c r="F21" s="1406"/>
      <c r="G21" s="1406"/>
      <c r="H21" s="1406"/>
      <c r="I21" s="1406"/>
      <c r="J21" s="113"/>
    </row>
    <row r="22" spans="1:10" ht="19.899999999999999" customHeight="1">
      <c r="A22" s="1406" t="s">
        <v>183</v>
      </c>
      <c r="B22" s="1406"/>
      <c r="C22" s="1406"/>
      <c r="D22" s="1406"/>
      <c r="E22" s="1406"/>
      <c r="F22" s="1406"/>
      <c r="G22" s="1406"/>
      <c r="H22" s="1406"/>
      <c r="I22" s="1406"/>
      <c r="J22" s="113"/>
    </row>
    <row r="23" spans="1:10" ht="19.899999999999999" customHeight="1">
      <c r="A23" s="1406" t="s">
        <v>184</v>
      </c>
      <c r="B23" s="1406"/>
      <c r="C23" s="1406"/>
      <c r="D23" s="1406"/>
      <c r="E23" s="1406"/>
      <c r="F23" s="1406"/>
      <c r="G23" s="1406"/>
      <c r="H23" s="1406"/>
      <c r="I23" s="1406"/>
      <c r="J23" s="113"/>
    </row>
    <row r="24" spans="1:10" ht="19.899999999999999" customHeight="1">
      <c r="J24" s="113"/>
    </row>
    <row r="25" spans="1:10" ht="19.899999999999999" customHeight="1">
      <c r="J25" s="113"/>
    </row>
    <row r="26" spans="1:10" ht="19.899999999999999" customHeight="1">
      <c r="J26" s="113"/>
    </row>
    <row r="27" spans="1:10" ht="19.899999999999999" customHeight="1">
      <c r="J27" s="113"/>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2" type="noConversion"/>
  <hyperlinks>
    <hyperlink ref="L1" location="目录!A1" display="返回目录"/>
  </hyperlinks>
  <pageMargins left="0.7" right="0.7" top="0.75" bottom="0.75" header="0.3" footer="0.3"/>
  <pageSetup paperSize="9" scale="81"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sqref="A1:J1"/>
    </sheetView>
  </sheetViews>
  <sheetFormatPr defaultColWidth="9" defaultRowHeight="14.25"/>
  <cols>
    <col min="1" max="1" width="1.625" style="591" customWidth="1"/>
    <col min="2" max="2" width="26.625" style="591" customWidth="1"/>
    <col min="3" max="7" width="13.625" style="591" customWidth="1"/>
    <col min="8" max="8" width="17.5" style="591" bestFit="1" customWidth="1"/>
    <col min="9" max="9" width="15.5" style="591" customWidth="1"/>
    <col min="10" max="10" width="8.625" style="591" bestFit="1" customWidth="1"/>
    <col min="11" max="11" width="11.75" style="591" bestFit="1" customWidth="1"/>
    <col min="12" max="12" width="20.5" style="591" bestFit="1" customWidth="1"/>
    <col min="13" max="13" width="6.375" style="591" bestFit="1" customWidth="1"/>
    <col min="14" max="14" width="9.125" style="591" customWidth="1"/>
    <col min="15" max="15" width="9.75" style="591" customWidth="1"/>
    <col min="16" max="17" width="6.25" style="591" bestFit="1" customWidth="1"/>
    <col min="18" max="18" width="8.125" style="591" bestFit="1" customWidth="1"/>
    <col min="19" max="19" width="6.25" style="591" bestFit="1" customWidth="1"/>
    <col min="20" max="20" width="5.875" style="591" bestFit="1" customWidth="1"/>
    <col min="21" max="21" width="13.875" style="591" bestFit="1" customWidth="1"/>
    <col min="22" max="22" width="5.125" style="591" bestFit="1" customWidth="1"/>
    <col min="23" max="23" width="5.625" style="591" bestFit="1" customWidth="1"/>
    <col min="24" max="24" width="6.625" style="591" bestFit="1" customWidth="1"/>
    <col min="25" max="16384" width="9" style="591"/>
  </cols>
  <sheetData>
    <row r="1" spans="1:11" ht="57" customHeight="1">
      <c r="A1" s="1427" t="s">
        <v>1469</v>
      </c>
      <c r="B1" s="1427"/>
      <c r="C1" s="1427"/>
      <c r="D1" s="1427"/>
      <c r="E1" s="1427"/>
      <c r="F1" s="1427"/>
      <c r="G1" s="1427"/>
      <c r="H1" s="1427"/>
      <c r="I1" s="1427"/>
      <c r="J1" s="1427"/>
      <c r="K1" s="590" t="s">
        <v>23</v>
      </c>
    </row>
    <row r="2" spans="1:11" ht="15" thickBot="1"/>
    <row r="3" spans="1:11" ht="22.9" customHeight="1">
      <c r="B3" s="592" t="s">
        <v>136</v>
      </c>
      <c r="C3" s="593" t="s">
        <v>1470</v>
      </c>
      <c r="D3" s="593" t="s">
        <v>138</v>
      </c>
      <c r="E3" s="593" t="s">
        <v>1471</v>
      </c>
      <c r="F3" s="593" t="s">
        <v>881</v>
      </c>
      <c r="G3" s="1428" t="s">
        <v>1472</v>
      </c>
      <c r="H3" s="1429"/>
      <c r="I3" s="1430"/>
    </row>
    <row r="4" spans="1:11" ht="23.1" customHeight="1" thickBot="1">
      <c r="B4" s="594" t="s">
        <v>1168</v>
      </c>
      <c r="C4" s="595" t="s">
        <v>955</v>
      </c>
      <c r="D4" s="595" t="s">
        <v>1545</v>
      </c>
      <c r="E4" s="595"/>
      <c r="F4" s="595"/>
      <c r="G4" s="1431" t="s">
        <v>1473</v>
      </c>
      <c r="H4" s="1432"/>
      <c r="I4" s="1433"/>
      <c r="K4" s="1046"/>
    </row>
    <row r="5" spans="1:11" ht="22.9" customHeight="1" thickBot="1">
      <c r="B5" s="596" t="s">
        <v>24</v>
      </c>
      <c r="C5" s="596" t="s">
        <v>25</v>
      </c>
      <c r="D5" s="597"/>
      <c r="E5" s="597"/>
      <c r="F5" s="597"/>
      <c r="G5" s="1434" t="s">
        <v>1049</v>
      </c>
      <c r="H5" s="1435"/>
      <c r="I5" s="598">
        <v>46013</v>
      </c>
      <c r="J5" s="599" t="s">
        <v>1474</v>
      </c>
    </row>
    <row r="6" spans="1:11" ht="22.9" customHeight="1">
      <c r="B6" s="1436" t="s">
        <v>1475</v>
      </c>
      <c r="C6" s="1437"/>
      <c r="D6" s="1437"/>
      <c r="E6" s="1437"/>
      <c r="F6" s="1437"/>
      <c r="G6" s="1437"/>
      <c r="H6" s="1437"/>
      <c r="I6" s="1438"/>
      <c r="J6" s="600"/>
    </row>
    <row r="7" spans="1:11" ht="22.9" customHeight="1">
      <c r="B7" s="601" t="s">
        <v>1130</v>
      </c>
      <c r="C7" s="602" t="s">
        <v>1054</v>
      </c>
      <c r="D7" s="603" t="s">
        <v>1476</v>
      </c>
      <c r="E7" s="603" t="s">
        <v>815</v>
      </c>
      <c r="F7" s="603" t="s">
        <v>1477</v>
      </c>
      <c r="G7" s="604" t="s">
        <v>956</v>
      </c>
      <c r="H7" s="811" t="s">
        <v>1169</v>
      </c>
      <c r="I7" s="812" t="s">
        <v>754</v>
      </c>
    </row>
    <row r="8" spans="1:11" ht="30" customHeight="1">
      <c r="A8" s="1426"/>
      <c r="B8" s="605" t="s">
        <v>47</v>
      </c>
      <c r="C8" s="813">
        <v>52</v>
      </c>
      <c r="D8" s="813">
        <v>49</v>
      </c>
      <c r="E8" s="813">
        <v>47</v>
      </c>
      <c r="F8" s="813">
        <v>44</v>
      </c>
      <c r="G8" s="813" t="s">
        <v>957</v>
      </c>
      <c r="H8" s="814" t="s">
        <v>213</v>
      </c>
      <c r="I8" s="815" t="s">
        <v>1025</v>
      </c>
      <c r="J8" s="606"/>
    </row>
    <row r="9" spans="1:11" ht="30" customHeight="1">
      <c r="A9" s="1426"/>
      <c r="B9" s="605" t="s">
        <v>211</v>
      </c>
      <c r="C9" s="813">
        <v>59</v>
      </c>
      <c r="D9" s="813">
        <v>56</v>
      </c>
      <c r="E9" s="813">
        <v>53</v>
      </c>
      <c r="F9" s="813">
        <v>51</v>
      </c>
      <c r="G9" s="813" t="s">
        <v>957</v>
      </c>
      <c r="H9" s="814" t="s">
        <v>213</v>
      </c>
      <c r="I9" s="815" t="s">
        <v>1025</v>
      </c>
      <c r="J9" s="606"/>
    </row>
    <row r="10" spans="1:11" ht="30" customHeight="1">
      <c r="A10" s="1426"/>
      <c r="B10" s="605" t="s">
        <v>58</v>
      </c>
      <c r="C10" s="813">
        <v>63</v>
      </c>
      <c r="D10" s="813">
        <v>59</v>
      </c>
      <c r="E10" s="813">
        <v>57</v>
      </c>
      <c r="F10" s="813">
        <v>55</v>
      </c>
      <c r="G10" s="813" t="s">
        <v>1478</v>
      </c>
      <c r="H10" s="814" t="s">
        <v>918</v>
      </c>
      <c r="I10" s="815" t="s">
        <v>1669</v>
      </c>
      <c r="J10" s="606"/>
    </row>
    <row r="11" spans="1:11" ht="30" customHeight="1">
      <c r="A11" s="1426"/>
      <c r="B11" s="605" t="s">
        <v>82</v>
      </c>
      <c r="C11" s="813">
        <v>53</v>
      </c>
      <c r="D11" s="813">
        <v>50</v>
      </c>
      <c r="E11" s="813">
        <v>48</v>
      </c>
      <c r="F11" s="813">
        <v>46</v>
      </c>
      <c r="G11" s="813" t="s">
        <v>957</v>
      </c>
      <c r="H11" s="814" t="s">
        <v>213</v>
      </c>
      <c r="I11" s="815" t="s">
        <v>1025</v>
      </c>
      <c r="J11" s="606"/>
    </row>
    <row r="12" spans="1:11" ht="30" customHeight="1">
      <c r="A12" s="1426"/>
      <c r="B12" s="605" t="s">
        <v>71</v>
      </c>
      <c r="C12" s="813">
        <v>53</v>
      </c>
      <c r="D12" s="813">
        <v>50</v>
      </c>
      <c r="E12" s="813">
        <v>48</v>
      </c>
      <c r="F12" s="813">
        <v>46</v>
      </c>
      <c r="G12" s="813" t="s">
        <v>957</v>
      </c>
      <c r="H12" s="814" t="s">
        <v>213</v>
      </c>
      <c r="I12" s="815" t="s">
        <v>1025</v>
      </c>
      <c r="J12" s="606"/>
      <c r="K12" s="607"/>
    </row>
    <row r="13" spans="1:11" ht="30" customHeight="1">
      <c r="A13" s="1426"/>
      <c r="B13" s="605" t="s">
        <v>56</v>
      </c>
      <c r="C13" s="813">
        <v>49</v>
      </c>
      <c r="D13" s="813">
        <v>46</v>
      </c>
      <c r="E13" s="813">
        <v>44</v>
      </c>
      <c r="F13" s="813">
        <v>43</v>
      </c>
      <c r="G13" s="813" t="s">
        <v>958</v>
      </c>
      <c r="H13" s="814" t="s">
        <v>213</v>
      </c>
      <c r="I13" s="815" t="s">
        <v>1025</v>
      </c>
      <c r="J13" s="606"/>
    </row>
    <row r="14" spans="1:11" ht="30" customHeight="1">
      <c r="A14" s="1426"/>
      <c r="B14" s="605" t="s">
        <v>52</v>
      </c>
      <c r="C14" s="813">
        <v>53</v>
      </c>
      <c r="D14" s="813">
        <v>51</v>
      </c>
      <c r="E14" s="813">
        <v>49</v>
      </c>
      <c r="F14" s="813">
        <v>48</v>
      </c>
      <c r="G14" s="813" t="s">
        <v>651</v>
      </c>
      <c r="H14" s="814" t="s">
        <v>97</v>
      </c>
      <c r="I14" s="815" t="s">
        <v>1025</v>
      </c>
      <c r="J14" s="606"/>
    </row>
    <row r="15" spans="1:11" ht="30" customHeight="1">
      <c r="A15" s="1426"/>
      <c r="B15" s="605" t="s">
        <v>100</v>
      </c>
      <c r="C15" s="813">
        <v>53</v>
      </c>
      <c r="D15" s="813">
        <v>50</v>
      </c>
      <c r="E15" s="813">
        <v>48</v>
      </c>
      <c r="F15" s="813">
        <v>46</v>
      </c>
      <c r="G15" s="813" t="s">
        <v>957</v>
      </c>
      <c r="H15" s="814" t="s">
        <v>213</v>
      </c>
      <c r="I15" s="815" t="s">
        <v>1025</v>
      </c>
      <c r="J15" s="606"/>
    </row>
    <row r="16" spans="1:11" ht="30" customHeight="1">
      <c r="A16" s="1426"/>
      <c r="B16" s="608" t="s">
        <v>1539</v>
      </c>
      <c r="C16" s="813">
        <v>60</v>
      </c>
      <c r="D16" s="813">
        <v>57</v>
      </c>
      <c r="E16" s="813">
        <v>49</v>
      </c>
      <c r="F16" s="813">
        <v>47</v>
      </c>
      <c r="G16" s="813" t="s">
        <v>1544</v>
      </c>
      <c r="H16" s="814" t="s">
        <v>213</v>
      </c>
      <c r="I16" s="815" t="s">
        <v>1025</v>
      </c>
      <c r="J16" s="606"/>
    </row>
    <row r="17" spans="1:10" ht="30" customHeight="1">
      <c r="A17" s="1426"/>
      <c r="B17" s="608" t="s">
        <v>228</v>
      </c>
      <c r="C17" s="813">
        <v>90</v>
      </c>
      <c r="D17" s="813">
        <v>87</v>
      </c>
      <c r="E17" s="813">
        <v>75</v>
      </c>
      <c r="F17" s="813">
        <v>74</v>
      </c>
      <c r="G17" s="813" t="s">
        <v>958</v>
      </c>
      <c r="H17" s="814" t="s">
        <v>45</v>
      </c>
      <c r="I17" s="815" t="s">
        <v>1025</v>
      </c>
      <c r="J17" s="606"/>
    </row>
    <row r="18" spans="1:10" ht="30" customHeight="1">
      <c r="A18" s="1426"/>
      <c r="B18" s="608" t="s">
        <v>1540</v>
      </c>
      <c r="C18" s="813">
        <v>64</v>
      </c>
      <c r="D18" s="813">
        <v>61</v>
      </c>
      <c r="E18" s="813">
        <v>60</v>
      </c>
      <c r="F18" s="813">
        <v>59</v>
      </c>
      <c r="G18" s="813" t="s">
        <v>1489</v>
      </c>
      <c r="H18" s="814" t="s">
        <v>213</v>
      </c>
      <c r="I18" s="815" t="s">
        <v>1531</v>
      </c>
      <c r="J18" s="606"/>
    </row>
    <row r="19" spans="1:10" ht="30" customHeight="1">
      <c r="A19" s="1426"/>
      <c r="B19" s="605" t="s">
        <v>1538</v>
      </c>
      <c r="C19" s="813">
        <v>55</v>
      </c>
      <c r="D19" s="813">
        <v>52</v>
      </c>
      <c r="E19" s="813">
        <v>45</v>
      </c>
      <c r="F19" s="813">
        <v>43</v>
      </c>
      <c r="G19" s="813" t="s">
        <v>1524</v>
      </c>
      <c r="H19" s="814" t="s">
        <v>1525</v>
      </c>
      <c r="I19" s="815" t="s">
        <v>1025</v>
      </c>
      <c r="J19" s="606"/>
    </row>
    <row r="20" spans="1:10" ht="30" customHeight="1">
      <c r="A20" s="1426"/>
      <c r="B20" s="605" t="s">
        <v>1537</v>
      </c>
      <c r="C20" s="813">
        <v>53</v>
      </c>
      <c r="D20" s="813">
        <v>49</v>
      </c>
      <c r="E20" s="813">
        <v>47</v>
      </c>
      <c r="F20" s="813">
        <v>46</v>
      </c>
      <c r="G20" s="813" t="s">
        <v>1489</v>
      </c>
      <c r="H20" s="814" t="s">
        <v>213</v>
      </c>
      <c r="I20" s="815" t="s">
        <v>1532</v>
      </c>
      <c r="J20" s="606"/>
    </row>
    <row r="21" spans="1:10" ht="30" customHeight="1">
      <c r="A21" s="1426"/>
      <c r="B21" s="605" t="s">
        <v>104</v>
      </c>
      <c r="C21" s="813">
        <v>74</v>
      </c>
      <c r="D21" s="813">
        <v>71</v>
      </c>
      <c r="E21" s="813">
        <v>67</v>
      </c>
      <c r="F21" s="813">
        <v>65</v>
      </c>
      <c r="G21" s="813" t="s">
        <v>958</v>
      </c>
      <c r="H21" s="814" t="s">
        <v>911</v>
      </c>
      <c r="I21" s="1127" t="s">
        <v>1025</v>
      </c>
      <c r="J21" s="606"/>
    </row>
    <row r="22" spans="1:10" ht="30" customHeight="1">
      <c r="A22" s="1426"/>
      <c r="B22" s="605" t="s">
        <v>1536</v>
      </c>
      <c r="C22" s="813">
        <v>77</v>
      </c>
      <c r="D22" s="813">
        <v>62</v>
      </c>
      <c r="E22" s="813">
        <v>59</v>
      </c>
      <c r="F22" s="813">
        <v>57</v>
      </c>
      <c r="G22" s="813" t="s">
        <v>650</v>
      </c>
      <c r="H22" s="814" t="s">
        <v>213</v>
      </c>
      <c r="I22" s="1127" t="s">
        <v>1533</v>
      </c>
      <c r="J22" s="606"/>
    </row>
    <row r="23" spans="1:10" ht="30" customHeight="1">
      <c r="A23" s="1426"/>
      <c r="B23" s="605" t="s">
        <v>93</v>
      </c>
      <c r="C23" s="813">
        <v>66</v>
      </c>
      <c r="D23" s="813">
        <v>63</v>
      </c>
      <c r="E23" s="813">
        <v>60</v>
      </c>
      <c r="F23" s="813">
        <v>59</v>
      </c>
      <c r="G23" s="813" t="s">
        <v>1489</v>
      </c>
      <c r="H23" s="814" t="s">
        <v>213</v>
      </c>
      <c r="I23" s="1127" t="s">
        <v>1531</v>
      </c>
      <c r="J23" s="606"/>
    </row>
    <row r="24" spans="1:10" ht="30" customHeight="1">
      <c r="A24" s="1426"/>
      <c r="B24" s="605" t="s">
        <v>1535</v>
      </c>
      <c r="C24" s="813">
        <v>70</v>
      </c>
      <c r="D24" s="813">
        <v>67</v>
      </c>
      <c r="E24" s="813">
        <v>65</v>
      </c>
      <c r="F24" s="813">
        <v>64</v>
      </c>
      <c r="G24" s="813" t="s">
        <v>1489</v>
      </c>
      <c r="H24" s="814" t="s">
        <v>213</v>
      </c>
      <c r="I24" s="1127" t="s">
        <v>1541</v>
      </c>
      <c r="J24" s="606"/>
    </row>
    <row r="25" spans="1:10" ht="30" customHeight="1">
      <c r="A25" s="1426"/>
      <c r="B25" s="605" t="s">
        <v>74</v>
      </c>
      <c r="C25" s="813">
        <v>80</v>
      </c>
      <c r="D25" s="813">
        <v>78</v>
      </c>
      <c r="E25" s="813">
        <v>74</v>
      </c>
      <c r="F25" s="813">
        <v>73</v>
      </c>
      <c r="G25" s="813" t="s">
        <v>1309</v>
      </c>
      <c r="H25" s="814" t="s">
        <v>1124</v>
      </c>
      <c r="I25" s="1127" t="s">
        <v>1526</v>
      </c>
      <c r="J25" s="606"/>
    </row>
    <row r="26" spans="1:10" ht="30" customHeight="1">
      <c r="A26" s="1426"/>
      <c r="B26" s="605" t="s">
        <v>144</v>
      </c>
      <c r="C26" s="813">
        <v>78</v>
      </c>
      <c r="D26" s="813">
        <v>73</v>
      </c>
      <c r="E26" s="813">
        <v>71</v>
      </c>
      <c r="F26" s="813">
        <v>68</v>
      </c>
      <c r="G26" s="813" t="s">
        <v>958</v>
      </c>
      <c r="H26" s="814" t="s">
        <v>213</v>
      </c>
      <c r="I26" s="1127" t="s">
        <v>1025</v>
      </c>
      <c r="J26" s="606"/>
    </row>
    <row r="27" spans="1:10" ht="30" customHeight="1">
      <c r="A27" s="1426"/>
      <c r="B27" s="605" t="s">
        <v>86</v>
      </c>
      <c r="C27" s="813">
        <v>47</v>
      </c>
      <c r="D27" s="813">
        <v>54</v>
      </c>
      <c r="E27" s="813">
        <v>52</v>
      </c>
      <c r="F27" s="813">
        <v>51</v>
      </c>
      <c r="G27" s="813" t="s">
        <v>958</v>
      </c>
      <c r="H27" s="814" t="s">
        <v>913</v>
      </c>
      <c r="I27" s="1127" t="s">
        <v>1025</v>
      </c>
      <c r="J27" s="606"/>
    </row>
    <row r="28" spans="1:10" ht="30" customHeight="1">
      <c r="A28" s="1426"/>
      <c r="B28" s="605" t="s">
        <v>705</v>
      </c>
      <c r="C28" s="813">
        <v>62</v>
      </c>
      <c r="D28" s="813">
        <v>60</v>
      </c>
      <c r="E28" s="813">
        <v>58</v>
      </c>
      <c r="F28" s="813">
        <v>57</v>
      </c>
      <c r="G28" s="813" t="s">
        <v>958</v>
      </c>
      <c r="H28" s="814" t="s">
        <v>213</v>
      </c>
      <c r="I28" s="1127" t="s">
        <v>1025</v>
      </c>
      <c r="J28" s="606"/>
    </row>
    <row r="29" spans="1:10" ht="30" customHeight="1">
      <c r="A29" s="1426"/>
      <c r="B29" s="605" t="s">
        <v>1534</v>
      </c>
      <c r="C29" s="813">
        <v>60</v>
      </c>
      <c r="D29" s="813">
        <v>58</v>
      </c>
      <c r="E29" s="813">
        <v>55</v>
      </c>
      <c r="F29" s="813">
        <v>53</v>
      </c>
      <c r="G29" s="813" t="s">
        <v>1527</v>
      </c>
      <c r="H29" s="814" t="s">
        <v>55</v>
      </c>
      <c r="I29" s="1128" t="s">
        <v>1543</v>
      </c>
      <c r="J29" s="606"/>
    </row>
    <row r="30" spans="1:10" ht="30" customHeight="1">
      <c r="A30" s="1426"/>
      <c r="B30" s="605" t="s">
        <v>143</v>
      </c>
      <c r="C30" s="813">
        <v>54</v>
      </c>
      <c r="D30" s="813">
        <v>51</v>
      </c>
      <c r="E30" s="813">
        <v>47</v>
      </c>
      <c r="F30" s="813">
        <v>46</v>
      </c>
      <c r="G30" s="813" t="s">
        <v>958</v>
      </c>
      <c r="H30" s="814" t="s">
        <v>1528</v>
      </c>
      <c r="I30" s="1127" t="s">
        <v>1025</v>
      </c>
      <c r="J30" s="606"/>
    </row>
    <row r="31" spans="1:10" ht="30" customHeight="1">
      <c r="A31" s="1426"/>
      <c r="B31" s="605" t="s">
        <v>1529</v>
      </c>
      <c r="C31" s="813">
        <v>80</v>
      </c>
      <c r="D31" s="813">
        <v>78</v>
      </c>
      <c r="E31" s="813">
        <v>74</v>
      </c>
      <c r="F31" s="813">
        <v>73</v>
      </c>
      <c r="G31" s="813" t="s">
        <v>1309</v>
      </c>
      <c r="H31" s="814" t="s">
        <v>1310</v>
      </c>
      <c r="I31" s="1127" t="s">
        <v>1025</v>
      </c>
      <c r="J31" s="606"/>
    </row>
    <row r="32" spans="1:10" ht="30" customHeight="1">
      <c r="A32" s="1426"/>
      <c r="B32" s="605" t="s">
        <v>474</v>
      </c>
      <c r="C32" s="813">
        <v>62</v>
      </c>
      <c r="D32" s="813">
        <v>50</v>
      </c>
      <c r="E32" s="813">
        <v>47</v>
      </c>
      <c r="F32" s="813">
        <v>45</v>
      </c>
      <c r="G32" s="813" t="s">
        <v>958</v>
      </c>
      <c r="H32" s="814" t="s">
        <v>1310</v>
      </c>
      <c r="I32" s="1127" t="s">
        <v>1025</v>
      </c>
      <c r="J32" s="606"/>
    </row>
    <row r="33" spans="1:10" ht="30" customHeight="1">
      <c r="A33" s="1426"/>
      <c r="B33" s="605" t="s">
        <v>202</v>
      </c>
      <c r="C33" s="813">
        <v>53</v>
      </c>
      <c r="D33" s="813">
        <v>50</v>
      </c>
      <c r="E33" s="813">
        <v>46</v>
      </c>
      <c r="F33" s="813">
        <v>45</v>
      </c>
      <c r="G33" s="813" t="s">
        <v>1479</v>
      </c>
      <c r="H33" s="814" t="s">
        <v>1542</v>
      </c>
      <c r="I33" s="1127" t="s">
        <v>1025</v>
      </c>
      <c r="J33" s="606"/>
    </row>
    <row r="34" spans="1:10" ht="30" customHeight="1" thickBot="1">
      <c r="A34" s="1426"/>
      <c r="B34" s="605" t="s">
        <v>1269</v>
      </c>
      <c r="C34" s="813">
        <v>72</v>
      </c>
      <c r="D34" s="813">
        <v>65</v>
      </c>
      <c r="E34" s="813">
        <v>63</v>
      </c>
      <c r="F34" s="813">
        <v>58</v>
      </c>
      <c r="G34" s="813" t="s">
        <v>957</v>
      </c>
      <c r="H34" s="814" t="s">
        <v>213</v>
      </c>
      <c r="I34" s="1047" t="s">
        <v>1530</v>
      </c>
      <c r="J34" s="606"/>
    </row>
    <row r="35" spans="1:10" ht="26.25" customHeight="1">
      <c r="B35" s="1417" t="s">
        <v>203</v>
      </c>
      <c r="C35" s="1418"/>
      <c r="D35" s="816" t="s">
        <v>161</v>
      </c>
      <c r="E35" s="816" t="s">
        <v>155</v>
      </c>
      <c r="F35" s="816" t="s">
        <v>156</v>
      </c>
      <c r="G35" s="1419" t="s">
        <v>153</v>
      </c>
      <c r="H35" s="1418"/>
      <c r="I35" s="817" t="s">
        <v>500</v>
      </c>
    </row>
    <row r="36" spans="1:10" ht="26.25" customHeight="1">
      <c r="B36" s="1420" t="s">
        <v>1170</v>
      </c>
      <c r="C36" s="1421"/>
      <c r="D36" s="818">
        <v>-6</v>
      </c>
      <c r="E36" s="818">
        <f>D36</f>
        <v>-6</v>
      </c>
      <c r="F36" s="818">
        <f>D36</f>
        <v>-6</v>
      </c>
      <c r="G36" s="1424" t="s">
        <v>1481</v>
      </c>
      <c r="H36" s="1425"/>
      <c r="I36" s="819" t="s">
        <v>736</v>
      </c>
    </row>
    <row r="37" spans="1:10" ht="26.25" customHeight="1">
      <c r="B37" s="1420"/>
      <c r="C37" s="1421"/>
      <c r="D37" s="818">
        <v>-4</v>
      </c>
      <c r="E37" s="818">
        <f t="shared" ref="E37:E41" si="0">D37</f>
        <v>-4</v>
      </c>
      <c r="F37" s="818">
        <f t="shared" ref="F37:F40" si="1">D37</f>
        <v>-4</v>
      </c>
      <c r="G37" s="1424" t="s">
        <v>1311</v>
      </c>
      <c r="H37" s="1425"/>
      <c r="I37" s="819" t="s">
        <v>736</v>
      </c>
    </row>
    <row r="38" spans="1:10" ht="26.25" customHeight="1">
      <c r="B38" s="1420"/>
      <c r="C38" s="1421"/>
      <c r="D38" s="818">
        <v>-3</v>
      </c>
      <c r="E38" s="818">
        <f t="shared" si="0"/>
        <v>-3</v>
      </c>
      <c r="F38" s="818">
        <f t="shared" si="1"/>
        <v>-3</v>
      </c>
      <c r="G38" s="1424" t="s">
        <v>1312</v>
      </c>
      <c r="H38" s="1425"/>
      <c r="I38" s="819" t="s">
        <v>1480</v>
      </c>
    </row>
    <row r="39" spans="1:10" ht="26.25" customHeight="1">
      <c r="B39" s="1420"/>
      <c r="C39" s="1421"/>
      <c r="D39" s="818">
        <v>-2</v>
      </c>
      <c r="E39" s="818">
        <f t="shared" si="0"/>
        <v>-2</v>
      </c>
      <c r="F39" s="818">
        <f t="shared" si="1"/>
        <v>-2</v>
      </c>
      <c r="G39" s="1424" t="s">
        <v>1313</v>
      </c>
      <c r="H39" s="1425"/>
      <c r="I39" s="819" t="s">
        <v>1480</v>
      </c>
    </row>
    <row r="40" spans="1:10" ht="26.25" customHeight="1">
      <c r="B40" s="1420"/>
      <c r="C40" s="1421"/>
      <c r="D40" s="818">
        <v>-2</v>
      </c>
      <c r="E40" s="818">
        <f t="shared" si="0"/>
        <v>-2</v>
      </c>
      <c r="F40" s="818">
        <f t="shared" si="1"/>
        <v>-2</v>
      </c>
      <c r="G40" s="1424" t="s">
        <v>1482</v>
      </c>
      <c r="H40" s="1425"/>
      <c r="I40" s="819" t="s">
        <v>1483</v>
      </c>
    </row>
    <row r="41" spans="1:10" ht="26.25" customHeight="1">
      <c r="B41" s="1420"/>
      <c r="C41" s="1421"/>
      <c r="D41" s="818">
        <v>-4</v>
      </c>
      <c r="E41" s="818">
        <f t="shared" si="0"/>
        <v>-4</v>
      </c>
      <c r="F41" s="818">
        <f>D41</f>
        <v>-4</v>
      </c>
      <c r="G41" s="1424" t="s">
        <v>1468</v>
      </c>
      <c r="H41" s="1425"/>
      <c r="I41" s="819" t="s">
        <v>736</v>
      </c>
    </row>
    <row r="42" spans="1:10" ht="26.25" customHeight="1">
      <c r="B42" s="1420"/>
      <c r="C42" s="1421"/>
      <c r="D42" s="818">
        <v>-5</v>
      </c>
      <c r="E42" s="818">
        <f>D42</f>
        <v>-5</v>
      </c>
      <c r="F42" s="818">
        <f>D42</f>
        <v>-5</v>
      </c>
      <c r="G42" s="1424" t="s">
        <v>845</v>
      </c>
      <c r="H42" s="1425"/>
      <c r="I42" s="819" t="s">
        <v>1484</v>
      </c>
    </row>
    <row r="43" spans="1:10" ht="26.25" customHeight="1" thickBot="1">
      <c r="B43" s="1422"/>
      <c r="C43" s="1423"/>
      <c r="D43" s="820">
        <v>-8</v>
      </c>
      <c r="E43" s="820">
        <f>D43</f>
        <v>-8</v>
      </c>
      <c r="F43" s="820">
        <f>D43</f>
        <v>-8</v>
      </c>
      <c r="G43" s="1413" t="s">
        <v>1833</v>
      </c>
      <c r="H43" s="1414"/>
      <c r="I43" s="821" t="s">
        <v>847</v>
      </c>
    </row>
    <row r="44" spans="1:10" ht="23.1" customHeight="1">
      <c r="B44" s="1415" t="s">
        <v>1485</v>
      </c>
      <c r="C44" s="1415"/>
      <c r="D44" s="1415"/>
      <c r="E44" s="1415"/>
      <c r="F44" s="1415"/>
      <c r="G44" s="1415"/>
      <c r="H44" s="1415"/>
      <c r="I44" s="1415"/>
      <c r="J44" s="1416"/>
    </row>
    <row r="45" spans="1:10" ht="23.1" customHeight="1">
      <c r="B45" s="1412" t="s">
        <v>1486</v>
      </c>
      <c r="C45" s="1412"/>
      <c r="D45" s="1412"/>
      <c r="E45" s="1412"/>
      <c r="F45" s="1412"/>
      <c r="G45" s="1412"/>
      <c r="H45" s="1412"/>
      <c r="I45" s="1412"/>
      <c r="J45" s="1412"/>
    </row>
    <row r="46" spans="1:10" ht="23.1" customHeight="1">
      <c r="B46" s="1412" t="s">
        <v>1511</v>
      </c>
      <c r="C46" s="1412"/>
      <c r="D46" s="1412"/>
      <c r="E46" s="1412"/>
      <c r="F46" s="1412"/>
      <c r="G46" s="1412"/>
      <c r="H46" s="1412"/>
      <c r="I46" s="1412"/>
      <c r="J46" s="1412"/>
    </row>
    <row r="47" spans="1:10" ht="23.1" customHeight="1">
      <c r="B47" s="1412" t="s">
        <v>1487</v>
      </c>
      <c r="C47" s="1412"/>
      <c r="D47" s="1412"/>
      <c r="E47" s="1412"/>
      <c r="F47" s="1412"/>
      <c r="G47" s="1412"/>
      <c r="H47" s="1412"/>
      <c r="I47" s="1412"/>
      <c r="J47" s="1412"/>
    </row>
    <row r="48" spans="1:10" ht="23.1" customHeight="1">
      <c r="B48" s="1412" t="s">
        <v>1488</v>
      </c>
      <c r="C48" s="1412"/>
      <c r="D48" s="1412"/>
      <c r="E48" s="1412"/>
      <c r="F48" s="1412"/>
      <c r="G48" s="1412"/>
      <c r="H48" s="1412"/>
      <c r="I48" s="1412"/>
      <c r="J48" s="1412"/>
    </row>
    <row r="49" spans="2:11" ht="26.25" customHeight="1">
      <c r="B49" s="609"/>
      <c r="C49" s="610"/>
      <c r="D49" s="610"/>
      <c r="E49" s="610"/>
      <c r="F49" s="610"/>
      <c r="G49" s="610"/>
      <c r="H49" s="610"/>
      <c r="I49" s="610"/>
      <c r="J49" s="610"/>
      <c r="K49" s="606"/>
    </row>
    <row r="50" spans="2:11" ht="22.9" customHeight="1">
      <c r="B50" s="1412"/>
      <c r="C50" s="1412"/>
      <c r="D50" s="1412"/>
      <c r="E50" s="1412"/>
      <c r="F50" s="1412"/>
      <c r="G50" s="1412"/>
      <c r="H50" s="1412"/>
      <c r="I50" s="1412"/>
      <c r="J50" s="1412"/>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A8:A34"/>
    <mergeCell ref="A1:J1"/>
    <mergeCell ref="G3:I3"/>
    <mergeCell ref="G4:I4"/>
    <mergeCell ref="G5:H5"/>
    <mergeCell ref="B6:I6"/>
    <mergeCell ref="B35:C35"/>
    <mergeCell ref="G35:H35"/>
    <mergeCell ref="B36:C43"/>
    <mergeCell ref="G36:H36"/>
    <mergeCell ref="G37:H37"/>
    <mergeCell ref="G38:H38"/>
    <mergeCell ref="G39:H39"/>
    <mergeCell ref="G40:H40"/>
    <mergeCell ref="G41:H41"/>
    <mergeCell ref="G42:H42"/>
    <mergeCell ref="B48:J48"/>
    <mergeCell ref="B50:J50"/>
    <mergeCell ref="G43:H43"/>
    <mergeCell ref="B44:J44"/>
    <mergeCell ref="B45:J45"/>
    <mergeCell ref="B46:J46"/>
    <mergeCell ref="B47:J47"/>
  </mergeCells>
  <phoneticPr fontId="142" type="noConversion"/>
  <hyperlinks>
    <hyperlink ref="K1" location="目录!A1" display="返回目录"/>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1049" customWidth="1"/>
    <col min="2" max="2" width="30" style="1049" customWidth="1"/>
    <col min="3" max="3" width="17.625" style="1049" customWidth="1"/>
    <col min="4" max="4" width="13" style="1049" customWidth="1"/>
    <col min="5" max="5" width="13.625" style="1049" customWidth="1"/>
    <col min="6" max="6" width="33.75" style="1049" customWidth="1"/>
    <col min="7" max="7" width="22.875" style="1049" customWidth="1"/>
    <col min="8" max="8" width="8.625" style="1049" customWidth="1"/>
    <col min="9" max="9" width="11" style="1049" customWidth="1"/>
    <col min="10" max="16384" width="9" style="1049"/>
  </cols>
  <sheetData>
    <row r="1" spans="1:9" ht="57" customHeight="1">
      <c r="A1" s="1450" t="s">
        <v>1605</v>
      </c>
      <c r="B1" s="1450"/>
      <c r="C1" s="1450"/>
      <c r="D1" s="1450"/>
      <c r="E1" s="1450"/>
      <c r="F1" s="1450"/>
      <c r="G1" s="1450"/>
      <c r="H1" s="1450"/>
      <c r="I1" s="1048" t="s">
        <v>23</v>
      </c>
    </row>
    <row r="2" spans="1:9" ht="15" thickBot="1"/>
    <row r="3" spans="1:9" ht="22.9" customHeight="1">
      <c r="B3" s="1050" t="s">
        <v>136</v>
      </c>
      <c r="C3" s="1051" t="s">
        <v>1490</v>
      </c>
      <c r="D3" s="1081" t="s">
        <v>138</v>
      </c>
      <c r="E3" s="1051" t="s">
        <v>1491</v>
      </c>
      <c r="F3" s="1051" t="s">
        <v>1492</v>
      </c>
      <c r="G3" s="1052" t="s">
        <v>1493</v>
      </c>
    </row>
    <row r="4" spans="1:9" ht="36.950000000000003" customHeight="1">
      <c r="B4" s="1215" t="s">
        <v>1709</v>
      </c>
      <c r="C4" s="1216" t="s">
        <v>1700</v>
      </c>
      <c r="D4" s="1082" t="s">
        <v>1495</v>
      </c>
      <c r="E4" s="1054">
        <v>0.12152777777777778</v>
      </c>
      <c r="F4" s="1054">
        <v>0.79513888888888884</v>
      </c>
      <c r="G4" s="1055" t="s">
        <v>1496</v>
      </c>
      <c r="I4" s="1056"/>
    </row>
    <row r="5" spans="1:9" ht="23.1" customHeight="1">
      <c r="B5" s="1452" t="s">
        <v>1701</v>
      </c>
      <c r="C5" s="1453"/>
      <c r="D5" s="1453"/>
      <c r="E5" s="1453"/>
      <c r="F5" s="1453"/>
      <c r="G5" s="1454"/>
      <c r="I5" s="1056"/>
    </row>
    <row r="6" spans="1:9" ht="22.9" customHeight="1" thickBot="1">
      <c r="B6" s="1441" t="s">
        <v>1702</v>
      </c>
      <c r="C6" s="1442"/>
      <c r="D6" s="1442"/>
      <c r="E6" s="1442"/>
      <c r="F6" s="1442"/>
      <c r="G6" s="1443"/>
    </row>
    <row r="7" spans="1:9" ht="22.9" customHeight="1" thickBot="1">
      <c r="B7" s="1057" t="s">
        <v>24</v>
      </c>
      <c r="C7" s="1057" t="s">
        <v>25</v>
      </c>
      <c r="D7" s="1058"/>
      <c r="E7" s="1448" t="s">
        <v>1049</v>
      </c>
      <c r="F7" s="1449"/>
      <c r="G7" s="1059">
        <v>46014</v>
      </c>
      <c r="H7" s="1060" t="s">
        <v>1497</v>
      </c>
    </row>
    <row r="8" spans="1:9" ht="22.9" customHeight="1">
      <c r="B8" s="1062" t="s">
        <v>1718</v>
      </c>
      <c r="C8" s="1222" t="s">
        <v>1719</v>
      </c>
      <c r="D8" s="1063" t="s">
        <v>1720</v>
      </c>
      <c r="E8" s="1064" t="s">
        <v>1721</v>
      </c>
      <c r="F8" s="1444" t="s">
        <v>1722</v>
      </c>
      <c r="G8" s="1445"/>
      <c r="H8" s="1061"/>
    </row>
    <row r="9" spans="1:9" ht="22.9" customHeight="1">
      <c r="B9" s="1241" t="s">
        <v>473</v>
      </c>
      <c r="C9" s="1223">
        <v>29.5</v>
      </c>
      <c r="D9" s="1224">
        <v>28.5</v>
      </c>
      <c r="E9" s="1223" t="s">
        <v>648</v>
      </c>
      <c r="F9" s="1225"/>
      <c r="G9" s="1455" t="s">
        <v>1826</v>
      </c>
    </row>
    <row r="10" spans="1:9" ht="22.9" customHeight="1">
      <c r="B10" s="1241" t="s">
        <v>1737</v>
      </c>
      <c r="C10" s="1223">
        <v>28</v>
      </c>
      <c r="D10" s="1224">
        <v>27</v>
      </c>
      <c r="E10" s="1223" t="s">
        <v>648</v>
      </c>
      <c r="F10" s="1225"/>
      <c r="G10" s="1456"/>
    </row>
    <row r="11" spans="1:9" ht="26.25" customHeight="1">
      <c r="A11" s="1446"/>
      <c r="B11" s="1065" t="s">
        <v>41</v>
      </c>
      <c r="C11" s="1223">
        <v>32.5</v>
      </c>
      <c r="D11" s="1224">
        <v>31.5</v>
      </c>
      <c r="E11" s="1223" t="s">
        <v>648</v>
      </c>
      <c r="F11" s="1225"/>
      <c r="G11" s="1456"/>
      <c r="H11" s="1447"/>
    </row>
    <row r="12" spans="1:9" ht="99.95" customHeight="1">
      <c r="A12" s="1446"/>
      <c r="B12" s="1065" t="s">
        <v>1704</v>
      </c>
      <c r="C12" s="1223">
        <v>32.5</v>
      </c>
      <c r="D12" s="1224">
        <v>31.5</v>
      </c>
      <c r="E12" s="1223" t="s">
        <v>648</v>
      </c>
      <c r="F12" s="1225"/>
      <c r="G12" s="1456"/>
      <c r="H12" s="1447"/>
    </row>
    <row r="13" spans="1:9" ht="26.25" customHeight="1">
      <c r="A13" s="1446"/>
      <c r="B13" s="1065" t="s">
        <v>1705</v>
      </c>
      <c r="C13" s="1223">
        <v>36</v>
      </c>
      <c r="D13" s="1224">
        <v>35</v>
      </c>
      <c r="E13" s="1223" t="s">
        <v>1070</v>
      </c>
      <c r="F13" s="1225" t="s">
        <v>1498</v>
      </c>
      <c r="G13" s="1456"/>
      <c r="H13" s="1447"/>
    </row>
    <row r="14" spans="1:9" ht="26.25" customHeight="1">
      <c r="A14" s="1446"/>
      <c r="B14" s="1066" t="s">
        <v>82</v>
      </c>
      <c r="C14" s="1223">
        <v>41</v>
      </c>
      <c r="D14" s="1224">
        <v>40</v>
      </c>
      <c r="E14" s="1226" t="s">
        <v>648</v>
      </c>
      <c r="F14" s="1225"/>
      <c r="G14" s="1456"/>
      <c r="H14" s="1447"/>
    </row>
    <row r="15" spans="1:9" ht="26.25" customHeight="1">
      <c r="A15" s="1446"/>
      <c r="B15" s="1227" t="s">
        <v>1703</v>
      </c>
      <c r="C15" s="1223">
        <v>39.5</v>
      </c>
      <c r="D15" s="1067">
        <v>38.5</v>
      </c>
      <c r="E15" s="1188" t="s">
        <v>648</v>
      </c>
      <c r="F15" s="1228"/>
      <c r="G15" s="1456"/>
      <c r="H15" s="1447"/>
    </row>
    <row r="16" spans="1:9" ht="25.5" customHeight="1">
      <c r="A16" s="1446"/>
      <c r="B16" s="1068" t="s">
        <v>224</v>
      </c>
      <c r="C16" s="1229">
        <v>61</v>
      </c>
      <c r="D16" s="1230">
        <v>60</v>
      </c>
      <c r="E16" s="1226" t="s">
        <v>122</v>
      </c>
      <c r="F16" s="1226" t="s">
        <v>41</v>
      </c>
      <c r="G16" s="1456"/>
      <c r="H16" s="1447"/>
    </row>
    <row r="17" spans="2:8" ht="26.25" customHeight="1">
      <c r="B17" s="1068" t="s">
        <v>108</v>
      </c>
      <c r="C17" s="1231">
        <v>45</v>
      </c>
      <c r="D17" s="1230">
        <v>44</v>
      </c>
      <c r="E17" s="1226" t="s">
        <v>651</v>
      </c>
      <c r="F17" s="1226" t="s">
        <v>41</v>
      </c>
      <c r="G17" s="1456"/>
      <c r="H17" s="1447"/>
    </row>
    <row r="18" spans="2:8" ht="26.25" customHeight="1">
      <c r="B18" s="1068" t="s">
        <v>1269</v>
      </c>
      <c r="C18" s="1231">
        <v>53</v>
      </c>
      <c r="D18" s="1230">
        <v>52</v>
      </c>
      <c r="E18" s="1226" t="s">
        <v>122</v>
      </c>
      <c r="F18" s="1226" t="s">
        <v>41</v>
      </c>
      <c r="G18" s="1456"/>
      <c r="H18" s="1447"/>
    </row>
    <row r="19" spans="2:8" ht="26.25" customHeight="1">
      <c r="B19" s="1068" t="s">
        <v>47</v>
      </c>
      <c r="C19" s="1231">
        <v>39</v>
      </c>
      <c r="D19" s="1230">
        <v>38</v>
      </c>
      <c r="E19" s="1226" t="s">
        <v>651</v>
      </c>
      <c r="F19" s="1226" t="s">
        <v>41</v>
      </c>
      <c r="G19" s="1456"/>
      <c r="H19" s="1447"/>
    </row>
    <row r="20" spans="2:8" ht="26.25" customHeight="1">
      <c r="B20" s="1068" t="s">
        <v>1270</v>
      </c>
      <c r="C20" s="1231">
        <v>56</v>
      </c>
      <c r="D20" s="1230">
        <v>55</v>
      </c>
      <c r="E20" s="1226" t="s">
        <v>122</v>
      </c>
      <c r="F20" s="1226" t="s">
        <v>41</v>
      </c>
      <c r="G20" s="1456"/>
      <c r="H20" s="1447"/>
    </row>
    <row r="21" spans="2:8" ht="26.25" customHeight="1">
      <c r="B21" s="1291" t="s">
        <v>52</v>
      </c>
      <c r="C21" s="1292">
        <v>48.5</v>
      </c>
      <c r="D21" s="1293">
        <v>47.5</v>
      </c>
      <c r="E21" s="1294" t="s">
        <v>423</v>
      </c>
      <c r="F21" s="1295" t="s">
        <v>1829</v>
      </c>
      <c r="G21" s="1456"/>
      <c r="H21" s="1447"/>
    </row>
    <row r="22" spans="2:8" ht="26.25" customHeight="1">
      <c r="B22" s="1068" t="s">
        <v>202</v>
      </c>
      <c r="C22" s="1231">
        <v>40</v>
      </c>
      <c r="D22" s="1230">
        <v>39</v>
      </c>
      <c r="E22" s="1226" t="s">
        <v>1500</v>
      </c>
      <c r="F22" s="1226" t="s">
        <v>41</v>
      </c>
      <c r="G22" s="1456"/>
      <c r="H22" s="1447"/>
    </row>
    <row r="23" spans="2:8" ht="26.25" customHeight="1">
      <c r="B23" s="1068" t="s">
        <v>111</v>
      </c>
      <c r="C23" s="1231">
        <v>42.5</v>
      </c>
      <c r="D23" s="1230">
        <v>41.5</v>
      </c>
      <c r="E23" s="1226" t="s">
        <v>651</v>
      </c>
      <c r="F23" s="1226" t="s">
        <v>41</v>
      </c>
      <c r="G23" s="1456"/>
      <c r="H23" s="1447"/>
    </row>
    <row r="24" spans="2:8" ht="26.25" customHeight="1">
      <c r="B24" s="1068" t="s">
        <v>95</v>
      </c>
      <c r="C24" s="1231">
        <v>45</v>
      </c>
      <c r="D24" s="1230">
        <v>44</v>
      </c>
      <c r="E24" s="1226" t="s">
        <v>651</v>
      </c>
      <c r="F24" s="1226" t="s">
        <v>41</v>
      </c>
      <c r="G24" s="1456"/>
      <c r="H24" s="1447"/>
    </row>
    <row r="25" spans="2:8" ht="27.4" customHeight="1">
      <c r="B25" s="1068" t="s">
        <v>90</v>
      </c>
      <c r="C25" s="1231">
        <v>50.5</v>
      </c>
      <c r="D25" s="1230">
        <v>49.5</v>
      </c>
      <c r="E25" s="1226" t="s">
        <v>122</v>
      </c>
      <c r="F25" s="1226" t="s">
        <v>41</v>
      </c>
      <c r="G25" s="1456"/>
      <c r="H25" s="1447"/>
    </row>
    <row r="26" spans="2:8" ht="35.25" customHeight="1">
      <c r="B26" s="1068" t="s">
        <v>100</v>
      </c>
      <c r="C26" s="1231">
        <v>50</v>
      </c>
      <c r="D26" s="1230">
        <v>49</v>
      </c>
      <c r="E26" s="1226" t="s">
        <v>651</v>
      </c>
      <c r="F26" s="1226" t="s">
        <v>41</v>
      </c>
      <c r="G26" s="1456"/>
      <c r="H26" s="1447"/>
    </row>
    <row r="27" spans="2:8" ht="35.25" customHeight="1">
      <c r="B27" s="1291" t="s">
        <v>74</v>
      </c>
      <c r="C27" s="1292">
        <v>55</v>
      </c>
      <c r="D27" s="1293">
        <v>54</v>
      </c>
      <c r="E27" s="1294" t="s">
        <v>1309</v>
      </c>
      <c r="F27" s="1295" t="s">
        <v>1828</v>
      </c>
      <c r="G27" s="1456"/>
      <c r="H27" s="1447"/>
    </row>
    <row r="28" spans="2:8" ht="26.25" customHeight="1">
      <c r="B28" s="1068" t="s">
        <v>63</v>
      </c>
      <c r="C28" s="1231">
        <v>45</v>
      </c>
      <c r="D28" s="1230">
        <v>44</v>
      </c>
      <c r="E28" s="1226" t="s">
        <v>651</v>
      </c>
      <c r="F28" s="1226" t="s">
        <v>41</v>
      </c>
      <c r="G28" s="1456"/>
      <c r="H28" s="1447"/>
    </row>
    <row r="29" spans="2:8" ht="26.25" customHeight="1">
      <c r="B29" s="1291" t="s">
        <v>56</v>
      </c>
      <c r="C29" s="1292">
        <v>45</v>
      </c>
      <c r="D29" s="1293">
        <v>44</v>
      </c>
      <c r="E29" s="1294" t="s">
        <v>651</v>
      </c>
      <c r="F29" s="1295" t="s">
        <v>1052</v>
      </c>
      <c r="G29" s="1456"/>
      <c r="H29" s="1447"/>
    </row>
    <row r="30" spans="2:8" ht="26.25" customHeight="1">
      <c r="B30" s="1068" t="s">
        <v>145</v>
      </c>
      <c r="C30" s="1231">
        <v>46.5</v>
      </c>
      <c r="D30" s="1230">
        <v>45.5</v>
      </c>
      <c r="E30" s="1226" t="s">
        <v>122</v>
      </c>
      <c r="F30" s="1226" t="s">
        <v>41</v>
      </c>
      <c r="G30" s="1456"/>
      <c r="H30" s="1447"/>
    </row>
    <row r="31" spans="2:8" ht="26.25" customHeight="1">
      <c r="B31" s="1291" t="s">
        <v>147</v>
      </c>
      <c r="C31" s="1292">
        <v>42</v>
      </c>
      <c r="D31" s="1293">
        <v>41</v>
      </c>
      <c r="E31" s="1294" t="s">
        <v>122</v>
      </c>
      <c r="F31" s="1295" t="s">
        <v>1829</v>
      </c>
      <c r="G31" s="1456"/>
      <c r="H31" s="1447"/>
    </row>
    <row r="32" spans="2:8" ht="26.25" customHeight="1">
      <c r="B32" s="1068" t="s">
        <v>121</v>
      </c>
      <c r="C32" s="1231">
        <v>52.5</v>
      </c>
      <c r="D32" s="1230">
        <v>51.5</v>
      </c>
      <c r="E32" s="1226" t="s">
        <v>122</v>
      </c>
      <c r="F32" s="1226" t="s">
        <v>41</v>
      </c>
      <c r="G32" s="1456"/>
      <c r="H32" s="1447"/>
    </row>
    <row r="33" spans="2:8" ht="26.25" customHeight="1">
      <c r="B33" s="1068" t="s">
        <v>106</v>
      </c>
      <c r="C33" s="1231">
        <v>43.5</v>
      </c>
      <c r="D33" s="1230">
        <v>42.5</v>
      </c>
      <c r="E33" s="1226" t="s">
        <v>122</v>
      </c>
      <c r="F33" s="1226" t="s">
        <v>41</v>
      </c>
      <c r="G33" s="1456"/>
      <c r="H33" s="1447"/>
    </row>
    <row r="34" spans="2:8" ht="26.25" customHeight="1">
      <c r="B34" s="1068" t="s">
        <v>212</v>
      </c>
      <c r="C34" s="1231">
        <v>51.5</v>
      </c>
      <c r="D34" s="1230">
        <v>50.5</v>
      </c>
      <c r="E34" s="1226" t="s">
        <v>122</v>
      </c>
      <c r="F34" s="1226" t="s">
        <v>41</v>
      </c>
      <c r="G34" s="1456"/>
      <c r="H34" s="1447"/>
    </row>
    <row r="35" spans="2:8" ht="26.25" customHeight="1">
      <c r="B35" s="1291" t="s">
        <v>228</v>
      </c>
      <c r="C35" s="1292">
        <v>45</v>
      </c>
      <c r="D35" s="1293">
        <v>44</v>
      </c>
      <c r="E35" s="1294" t="s">
        <v>651</v>
      </c>
      <c r="F35" s="1295" t="s">
        <v>1828</v>
      </c>
      <c r="G35" s="1456"/>
      <c r="H35" s="1447"/>
    </row>
    <row r="36" spans="2:8" ht="30" customHeight="1">
      <c r="B36" s="1068" t="s">
        <v>118</v>
      </c>
      <c r="C36" s="1231">
        <v>52.5</v>
      </c>
      <c r="D36" s="1230">
        <v>51.5</v>
      </c>
      <c r="E36" s="1226" t="s">
        <v>652</v>
      </c>
      <c r="F36" s="1232" t="s">
        <v>1504</v>
      </c>
      <c r="G36" s="1456"/>
      <c r="H36" s="1447"/>
    </row>
    <row r="37" spans="2:8" ht="30" customHeight="1">
      <c r="B37" s="1068" t="s">
        <v>80</v>
      </c>
      <c r="C37" s="1231">
        <v>47.5</v>
      </c>
      <c r="D37" s="1230">
        <v>46.5</v>
      </c>
      <c r="E37" s="1226" t="s">
        <v>122</v>
      </c>
      <c r="F37" s="1232" t="s">
        <v>1723</v>
      </c>
      <c r="G37" s="1456"/>
      <c r="H37" s="1447"/>
    </row>
    <row r="38" spans="2:8" ht="26.25" customHeight="1">
      <c r="B38" s="1068" t="s">
        <v>211</v>
      </c>
      <c r="C38" s="1231">
        <v>45</v>
      </c>
      <c r="D38" s="1230">
        <v>44</v>
      </c>
      <c r="E38" s="1226" t="s">
        <v>488</v>
      </c>
      <c r="F38" s="1226" t="s">
        <v>41</v>
      </c>
      <c r="G38" s="1456"/>
      <c r="H38" s="1447"/>
    </row>
    <row r="39" spans="2:8" ht="26.25" customHeight="1">
      <c r="B39" s="1068" t="s">
        <v>49</v>
      </c>
      <c r="C39" s="1231">
        <v>49.5</v>
      </c>
      <c r="D39" s="1230">
        <v>48.5</v>
      </c>
      <c r="E39" s="1226" t="s">
        <v>122</v>
      </c>
      <c r="F39" s="1226" t="s">
        <v>1724</v>
      </c>
      <c r="G39" s="1456"/>
      <c r="H39" s="1447"/>
    </row>
    <row r="40" spans="2:8" ht="30" customHeight="1">
      <c r="B40" s="1068" t="s">
        <v>474</v>
      </c>
      <c r="C40" s="1231">
        <v>45</v>
      </c>
      <c r="D40" s="1230">
        <v>44</v>
      </c>
      <c r="E40" s="1226" t="s">
        <v>122</v>
      </c>
      <c r="F40" s="1232" t="s">
        <v>1505</v>
      </c>
      <c r="G40" s="1456"/>
      <c r="H40" s="1447"/>
    </row>
    <row r="41" spans="2:8" ht="26.25" customHeight="1">
      <c r="B41" s="1068" t="s">
        <v>98</v>
      </c>
      <c r="C41" s="1231">
        <v>39.5</v>
      </c>
      <c r="D41" s="1230">
        <v>38.5</v>
      </c>
      <c r="E41" s="1226" t="s">
        <v>651</v>
      </c>
      <c r="F41" s="1226" t="s">
        <v>41</v>
      </c>
      <c r="G41" s="1456"/>
      <c r="H41" s="1447"/>
    </row>
    <row r="42" spans="2:8" ht="26.25" customHeight="1">
      <c r="B42" s="1291" t="s">
        <v>144</v>
      </c>
      <c r="C42" s="1292">
        <v>52.5</v>
      </c>
      <c r="D42" s="1293">
        <v>51.5</v>
      </c>
      <c r="E42" s="1294" t="s">
        <v>1309</v>
      </c>
      <c r="F42" s="1295" t="s">
        <v>1829</v>
      </c>
      <c r="G42" s="1456"/>
      <c r="H42" s="1447"/>
    </row>
    <row r="43" spans="2:8" ht="26.25" customHeight="1">
      <c r="B43" s="1291" t="s">
        <v>146</v>
      </c>
      <c r="C43" s="1292">
        <v>45</v>
      </c>
      <c r="D43" s="1293">
        <v>44</v>
      </c>
      <c r="E43" s="1294" t="s">
        <v>122</v>
      </c>
      <c r="F43" s="1295" t="s">
        <v>1052</v>
      </c>
      <c r="G43" s="1456"/>
      <c r="H43" s="1447"/>
    </row>
    <row r="44" spans="2:8" ht="26.25" customHeight="1">
      <c r="B44" s="1068" t="s">
        <v>42</v>
      </c>
      <c r="C44" s="1231">
        <v>55.5</v>
      </c>
      <c r="D44" s="1230">
        <v>54.5</v>
      </c>
      <c r="E44" s="1226" t="s">
        <v>653</v>
      </c>
      <c r="F44" s="1226" t="s">
        <v>82</v>
      </c>
      <c r="G44" s="1456"/>
      <c r="H44" s="1447"/>
    </row>
    <row r="45" spans="2:8" ht="26.25" customHeight="1" thickBot="1">
      <c r="B45" s="1069" t="s">
        <v>104</v>
      </c>
      <c r="C45" s="1175">
        <v>49</v>
      </c>
      <c r="D45" s="1177">
        <v>48</v>
      </c>
      <c r="E45" s="1192" t="s">
        <v>653</v>
      </c>
      <c r="F45" s="1193" t="s">
        <v>82</v>
      </c>
      <c r="G45" s="1457"/>
      <c r="H45" s="1447"/>
    </row>
    <row r="46" spans="2:8" ht="26.25" customHeight="1">
      <c r="B46" s="1080" t="s">
        <v>131</v>
      </c>
      <c r="C46" s="1070"/>
      <c r="D46" s="1070"/>
      <c r="E46" s="1070"/>
      <c r="F46" s="1070"/>
      <c r="G46" s="1071"/>
      <c r="H46" s="1447"/>
    </row>
    <row r="47" spans="2:8" ht="26.25" customHeight="1">
      <c r="B47" s="1451" t="s">
        <v>1499</v>
      </c>
      <c r="C47" s="1451"/>
      <c r="D47" s="1451"/>
      <c r="E47" s="1451"/>
      <c r="F47" s="1451"/>
      <c r="G47" s="1070"/>
      <c r="H47" s="1447"/>
    </row>
    <row r="48" spans="2:8" ht="26.45" customHeight="1">
      <c r="B48" s="1083" t="s">
        <v>1506</v>
      </c>
      <c r="C48" s="1084"/>
      <c r="D48" s="1084"/>
      <c r="E48" s="1084"/>
      <c r="F48" s="1084"/>
      <c r="G48" s="1085"/>
      <c r="H48" s="1447"/>
    </row>
    <row r="49" spans="2:9" s="1072" customFormat="1" ht="26.45" customHeight="1">
      <c r="B49" s="1073" t="s">
        <v>1507</v>
      </c>
      <c r="C49" s="1073"/>
      <c r="D49" s="1073"/>
      <c r="E49" s="1073"/>
      <c r="F49" s="1073"/>
      <c r="G49" s="1074"/>
      <c r="H49" s="1075"/>
    </row>
    <row r="50" spans="2:9" s="1072" customFormat="1" ht="26.45" customHeight="1">
      <c r="B50" s="1073" t="s">
        <v>1508</v>
      </c>
      <c r="C50" s="1073"/>
      <c r="D50" s="1073"/>
      <c r="E50" s="1073"/>
      <c r="F50" s="1073"/>
      <c r="G50" s="1073"/>
      <c r="H50" s="1074"/>
      <c r="I50" s="1076"/>
    </row>
    <row r="51" spans="2:9" s="1072" customFormat="1" ht="26.45" customHeight="1">
      <c r="B51" s="1439" t="s">
        <v>1510</v>
      </c>
      <c r="C51" s="1439"/>
      <c r="D51" s="1439"/>
      <c r="E51" s="1439"/>
      <c r="F51" s="1075"/>
      <c r="G51" s="1073"/>
      <c r="H51" s="1077"/>
    </row>
    <row r="52" spans="2:9" s="1072" customFormat="1" ht="26.45" customHeight="1">
      <c r="B52" s="1086" t="s">
        <v>1509</v>
      </c>
      <c r="C52" s="1086"/>
      <c r="D52" s="1086"/>
      <c r="E52" s="1086"/>
      <c r="F52" s="1075"/>
      <c r="G52" s="1075"/>
      <c r="H52" s="1073"/>
      <c r="I52" s="1078"/>
    </row>
    <row r="53" spans="2:9" s="1072" customFormat="1" ht="26.45" customHeight="1">
      <c r="B53" s="1440" t="s">
        <v>1711</v>
      </c>
      <c r="C53" s="1440"/>
      <c r="D53" s="1440"/>
      <c r="E53" s="1440"/>
      <c r="F53" s="1440"/>
      <c r="G53" s="1087"/>
      <c r="H53" s="1073"/>
    </row>
    <row r="54" spans="2:9" s="1072" customFormat="1" ht="26.45" customHeight="1">
      <c r="B54" s="1079"/>
      <c r="C54" s="1079"/>
      <c r="D54" s="1079"/>
      <c r="E54" s="1079"/>
      <c r="F54" s="1049"/>
      <c r="G54" s="1049"/>
      <c r="H54" s="1075"/>
    </row>
    <row r="55" spans="2:9" ht="26.25" customHeight="1">
      <c r="B55" s="1079"/>
      <c r="C55" s="1079"/>
      <c r="D55" s="1079"/>
      <c r="E55" s="1079"/>
      <c r="H55" s="1070"/>
    </row>
    <row r="56" spans="2:9" ht="26.25" customHeight="1">
      <c r="B56" s="1079"/>
      <c r="C56" s="1079"/>
      <c r="D56" s="1079"/>
      <c r="E56" s="1079"/>
    </row>
    <row r="57" spans="2:9" ht="26.25" customHeight="1">
      <c r="B57" s="1079"/>
      <c r="C57" s="1079"/>
      <c r="D57" s="1079"/>
      <c r="E57" s="107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H11:H48"/>
    <mergeCell ref="E7:F7"/>
    <mergeCell ref="A1:H1"/>
    <mergeCell ref="B47:F47"/>
    <mergeCell ref="B5:G5"/>
    <mergeCell ref="G9:G45"/>
    <mergeCell ref="B51:E51"/>
    <mergeCell ref="B53:F53"/>
    <mergeCell ref="B6:G6"/>
    <mergeCell ref="F8:G8"/>
    <mergeCell ref="A11:A16"/>
  </mergeCells>
  <phoneticPr fontId="146" type="noConversion"/>
  <hyperlinks>
    <hyperlink ref="I1" location="目录!A1" display="返回目录"/>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6"/>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971" customWidth="1"/>
    <col min="2" max="2" width="18.375" style="971" customWidth="1"/>
    <col min="3" max="4" width="9.5" style="971" customWidth="1"/>
    <col min="5" max="5" width="8.75" style="971" customWidth="1"/>
    <col min="6" max="6" width="16.125" style="971" customWidth="1"/>
    <col min="7" max="7" width="33.625" style="971" bestFit="1" customWidth="1"/>
    <col min="8" max="8" width="19.875" style="971" customWidth="1"/>
    <col min="9" max="9" width="4" style="971" customWidth="1"/>
    <col min="10" max="10" width="14" style="971" customWidth="1"/>
    <col min="11" max="16384" width="9" style="971"/>
  </cols>
  <sheetData>
    <row r="1" spans="1:11" ht="57" customHeight="1">
      <c r="A1" s="1459" t="s">
        <v>1611</v>
      </c>
      <c r="B1" s="1459"/>
      <c r="C1" s="1459"/>
      <c r="D1" s="1459"/>
      <c r="E1" s="1459"/>
      <c r="F1" s="1459"/>
      <c r="G1" s="1459"/>
      <c r="H1" s="1459"/>
      <c r="I1" s="969"/>
      <c r="J1" s="970" t="s">
        <v>23</v>
      </c>
    </row>
    <row r="2" spans="1:11" ht="15" thickBot="1"/>
    <row r="3" spans="1:11" ht="22.9" customHeight="1">
      <c r="B3" s="1460" t="s">
        <v>136</v>
      </c>
      <c r="C3" s="1461"/>
      <c r="D3" s="1461"/>
      <c r="E3" s="1462"/>
      <c r="F3" s="972" t="s">
        <v>953</v>
      </c>
      <c r="G3" s="972" t="s">
        <v>138</v>
      </c>
      <c r="H3" s="973" t="s">
        <v>382</v>
      </c>
    </row>
    <row r="4" spans="1:11" ht="22.9" customHeight="1">
      <c r="B4" s="1463" t="s">
        <v>1656</v>
      </c>
      <c r="C4" s="1464"/>
      <c r="D4" s="1464"/>
      <c r="E4" s="1464"/>
      <c r="F4" s="1142" t="s">
        <v>1108</v>
      </c>
      <c r="G4" s="1143" t="s">
        <v>1657</v>
      </c>
      <c r="H4" s="1144" t="s">
        <v>963</v>
      </c>
    </row>
    <row r="5" spans="1:11" ht="22.9" customHeight="1" thickBot="1">
      <c r="B5" s="1465" t="s">
        <v>1655</v>
      </c>
      <c r="C5" s="1466"/>
      <c r="D5" s="1466"/>
      <c r="E5" s="1466"/>
      <c r="F5" s="1145" t="s">
        <v>1658</v>
      </c>
      <c r="G5" s="1146" t="s">
        <v>1659</v>
      </c>
      <c r="H5" s="1147" t="s">
        <v>1660</v>
      </c>
    </row>
    <row r="6" spans="1:11" ht="22.9" customHeight="1" thickBot="1">
      <c r="B6" s="974" t="s">
        <v>24</v>
      </c>
      <c r="C6" s="974" t="s">
        <v>25</v>
      </c>
      <c r="D6" s="975"/>
      <c r="E6" s="1467" t="s">
        <v>510</v>
      </c>
      <c r="F6" s="1467"/>
      <c r="G6" s="976" t="s">
        <v>1839</v>
      </c>
      <c r="H6" s="977" t="s">
        <v>1109</v>
      </c>
      <c r="I6" s="978" t="s">
        <v>1336</v>
      </c>
    </row>
    <row r="7" spans="1:11" ht="22.9" customHeight="1" thickBot="1">
      <c r="B7" s="979" t="s">
        <v>387</v>
      </c>
      <c r="C7" s="980" t="s">
        <v>1054</v>
      </c>
      <c r="D7" s="980" t="s">
        <v>817</v>
      </c>
      <c r="E7" s="980" t="s">
        <v>1661</v>
      </c>
      <c r="F7" s="980" t="s">
        <v>1110</v>
      </c>
      <c r="G7" s="981" t="s">
        <v>500</v>
      </c>
      <c r="H7" s="982" t="s">
        <v>500</v>
      </c>
    </row>
    <row r="8" spans="1:11" ht="36" customHeight="1">
      <c r="B8" s="983" t="s">
        <v>89</v>
      </c>
      <c r="C8" s="984">
        <v>39</v>
      </c>
      <c r="D8" s="984">
        <v>38</v>
      </c>
      <c r="E8" s="985" t="s">
        <v>512</v>
      </c>
      <c r="F8" s="986" t="s">
        <v>473</v>
      </c>
      <c r="G8" s="987" t="s">
        <v>1604</v>
      </c>
      <c r="H8" s="1468" t="s">
        <v>1834</v>
      </c>
    </row>
    <row r="9" spans="1:11" ht="36" customHeight="1">
      <c r="B9" s="1235" t="s">
        <v>1113</v>
      </c>
      <c r="C9" s="1236">
        <v>39</v>
      </c>
      <c r="D9" s="1236">
        <v>38</v>
      </c>
      <c r="E9" s="1237" t="s">
        <v>512</v>
      </c>
      <c r="F9" s="1238" t="s">
        <v>473</v>
      </c>
      <c r="G9" s="1239" t="s">
        <v>1604</v>
      </c>
      <c r="H9" s="1469"/>
    </row>
    <row r="10" spans="1:11" ht="26.1" customHeight="1">
      <c r="B10" s="1235" t="s">
        <v>202</v>
      </c>
      <c r="C10" s="1236">
        <v>39</v>
      </c>
      <c r="D10" s="1236">
        <v>38</v>
      </c>
      <c r="E10" s="1237" t="s">
        <v>650</v>
      </c>
      <c r="F10" s="1238" t="s">
        <v>473</v>
      </c>
      <c r="G10" s="1238" t="s">
        <v>1666</v>
      </c>
      <c r="H10" s="1469"/>
    </row>
    <row r="11" spans="1:11" ht="26.1" customHeight="1">
      <c r="B11" s="1235" t="s">
        <v>71</v>
      </c>
      <c r="C11" s="1236">
        <v>39</v>
      </c>
      <c r="D11" s="1236">
        <v>38</v>
      </c>
      <c r="E11" s="1238" t="s">
        <v>648</v>
      </c>
      <c r="F11" s="1238" t="s">
        <v>473</v>
      </c>
      <c r="H11" s="1469"/>
    </row>
    <row r="12" spans="1:11" ht="26.1" customHeight="1">
      <c r="B12" s="1235" t="s">
        <v>82</v>
      </c>
      <c r="C12" s="1236">
        <v>39</v>
      </c>
      <c r="D12" s="1236">
        <v>38</v>
      </c>
      <c r="E12" s="1238" t="s">
        <v>648</v>
      </c>
      <c r="F12" s="1238" t="s">
        <v>473</v>
      </c>
      <c r="G12" s="1237"/>
      <c r="H12" s="1469"/>
    </row>
    <row r="13" spans="1:11" ht="26.1" customHeight="1">
      <c r="B13" s="1235" t="s">
        <v>1114</v>
      </c>
      <c r="C13" s="1236" t="s">
        <v>786</v>
      </c>
      <c r="D13" s="1236" t="s">
        <v>786</v>
      </c>
      <c r="E13" s="1237" t="s">
        <v>512</v>
      </c>
      <c r="F13" s="1238" t="s">
        <v>71</v>
      </c>
      <c r="G13" s="1238" t="s">
        <v>1115</v>
      </c>
      <c r="H13" s="1469"/>
    </row>
    <row r="14" spans="1:11" ht="26.1" customHeight="1">
      <c r="B14" s="1235" t="s">
        <v>118</v>
      </c>
      <c r="C14" s="1236">
        <v>42</v>
      </c>
      <c r="D14" s="1236">
        <v>41</v>
      </c>
      <c r="E14" s="1238" t="s">
        <v>648</v>
      </c>
      <c r="F14" s="1238" t="s">
        <v>41</v>
      </c>
      <c r="G14" s="1237" t="s">
        <v>1717</v>
      </c>
      <c r="H14" s="1469"/>
      <c r="K14" s="988"/>
    </row>
    <row r="15" spans="1:11" ht="26.1" customHeight="1">
      <c r="B15" s="1235" t="s">
        <v>62</v>
      </c>
      <c r="C15" s="1236">
        <v>39</v>
      </c>
      <c r="D15" s="1236">
        <v>39</v>
      </c>
      <c r="E15" s="1238" t="s">
        <v>648</v>
      </c>
      <c r="F15" s="1238" t="s">
        <v>473</v>
      </c>
      <c r="G15" s="1238"/>
      <c r="H15" s="1469"/>
    </row>
    <row r="16" spans="1:11" ht="26.1" customHeight="1">
      <c r="B16" s="1235" t="s">
        <v>1116</v>
      </c>
      <c r="C16" s="1236">
        <v>44</v>
      </c>
      <c r="D16" s="1236">
        <v>43</v>
      </c>
      <c r="E16" s="1238" t="s">
        <v>512</v>
      </c>
      <c r="F16" s="1238" t="s">
        <v>62</v>
      </c>
      <c r="G16" s="1238" t="s">
        <v>1117</v>
      </c>
      <c r="H16" s="1469"/>
    </row>
    <row r="17" spans="2:8" ht="26.1" customHeight="1">
      <c r="B17" s="1235" t="s">
        <v>49</v>
      </c>
      <c r="C17" s="1236">
        <v>51</v>
      </c>
      <c r="D17" s="1236">
        <v>50</v>
      </c>
      <c r="E17" s="1238" t="s">
        <v>648</v>
      </c>
      <c r="F17" s="1238" t="s">
        <v>473</v>
      </c>
      <c r="G17" s="1238"/>
      <c r="H17" s="1469"/>
    </row>
    <row r="18" spans="2:8" ht="26.1" customHeight="1">
      <c r="B18" s="1235" t="s">
        <v>104</v>
      </c>
      <c r="C18" s="1236">
        <v>48</v>
      </c>
      <c r="D18" s="1236">
        <v>47</v>
      </c>
      <c r="E18" s="1238" t="s">
        <v>648</v>
      </c>
      <c r="F18" s="1238" t="s">
        <v>41</v>
      </c>
      <c r="G18" s="1238"/>
      <c r="H18" s="1469"/>
    </row>
    <row r="19" spans="2:8" ht="26.1" customHeight="1">
      <c r="B19" s="1235" t="s">
        <v>100</v>
      </c>
      <c r="C19" s="1236">
        <v>47</v>
      </c>
      <c r="D19" s="1236">
        <v>46</v>
      </c>
      <c r="E19" s="1238" t="s">
        <v>488</v>
      </c>
      <c r="F19" s="1238" t="s">
        <v>41</v>
      </c>
      <c r="G19" s="1238"/>
      <c r="H19" s="1469"/>
    </row>
    <row r="20" spans="2:8" ht="26.1" customHeight="1">
      <c r="B20" s="1235" t="s">
        <v>63</v>
      </c>
      <c r="C20" s="1236">
        <v>57</v>
      </c>
      <c r="D20" s="1236">
        <v>56</v>
      </c>
      <c r="E20" s="1238" t="s">
        <v>651</v>
      </c>
      <c r="F20" s="1238" t="s">
        <v>41</v>
      </c>
      <c r="G20" s="1238"/>
      <c r="H20" s="1469"/>
    </row>
    <row r="21" spans="2:8" ht="26.1" customHeight="1">
      <c r="B21" s="1235" t="s">
        <v>143</v>
      </c>
      <c r="C21" s="1236">
        <v>51</v>
      </c>
      <c r="D21" s="1236">
        <v>50</v>
      </c>
      <c r="E21" s="1238" t="s">
        <v>1118</v>
      </c>
      <c r="F21" s="1238" t="s">
        <v>71</v>
      </c>
      <c r="G21" s="1238"/>
      <c r="H21" s="1469"/>
    </row>
    <row r="22" spans="2:8" ht="26.1" customHeight="1">
      <c r="B22" s="1235" t="s">
        <v>644</v>
      </c>
      <c r="C22" s="1236">
        <v>59</v>
      </c>
      <c r="D22" s="1236">
        <v>58</v>
      </c>
      <c r="E22" s="1238" t="s">
        <v>122</v>
      </c>
      <c r="F22" s="1238" t="s">
        <v>41</v>
      </c>
      <c r="G22" s="1238"/>
      <c r="H22" s="1469"/>
    </row>
    <row r="23" spans="2:8" ht="26.1" customHeight="1">
      <c r="B23" s="1235" t="s">
        <v>1831</v>
      </c>
      <c r="C23" s="1236">
        <v>62</v>
      </c>
      <c r="D23" s="1236">
        <v>61</v>
      </c>
      <c r="E23" s="1238" t="s">
        <v>122</v>
      </c>
      <c r="F23" s="1238" t="s">
        <v>41</v>
      </c>
      <c r="G23" s="1238"/>
      <c r="H23" s="1469"/>
    </row>
    <row r="24" spans="2:8" ht="26.1" customHeight="1">
      <c r="B24" s="1235" t="s">
        <v>90</v>
      </c>
      <c r="C24" s="1236">
        <v>62</v>
      </c>
      <c r="D24" s="1236">
        <v>61</v>
      </c>
      <c r="E24" s="1238" t="s">
        <v>122</v>
      </c>
      <c r="F24" s="1238" t="s">
        <v>41</v>
      </c>
      <c r="G24" s="1238"/>
      <c r="H24" s="1469"/>
    </row>
    <row r="25" spans="2:8" ht="36" customHeight="1">
      <c r="B25" s="1235" t="s">
        <v>80</v>
      </c>
      <c r="C25" s="1236">
        <v>57</v>
      </c>
      <c r="D25" s="1236">
        <v>56</v>
      </c>
      <c r="E25" s="1238" t="s">
        <v>122</v>
      </c>
      <c r="F25" s="1238" t="s">
        <v>41</v>
      </c>
      <c r="G25" s="1238" t="s">
        <v>655</v>
      </c>
      <c r="H25" s="1469"/>
    </row>
    <row r="26" spans="2:8" ht="36" customHeight="1">
      <c r="B26" s="1235" t="s">
        <v>474</v>
      </c>
      <c r="C26" s="1236">
        <v>54</v>
      </c>
      <c r="D26" s="1236">
        <v>53</v>
      </c>
      <c r="E26" s="1238" t="s">
        <v>122</v>
      </c>
      <c r="F26" s="1238" t="s">
        <v>41</v>
      </c>
      <c r="G26" s="1238" t="s">
        <v>655</v>
      </c>
      <c r="H26" s="1469"/>
    </row>
    <row r="27" spans="2:8" ht="26.1" customHeight="1">
      <c r="B27" s="1235" t="s">
        <v>212</v>
      </c>
      <c r="C27" s="1236">
        <v>50</v>
      </c>
      <c r="D27" s="1236">
        <v>49</v>
      </c>
      <c r="E27" s="1238" t="s">
        <v>651</v>
      </c>
      <c r="F27" s="1238" t="s">
        <v>41</v>
      </c>
      <c r="G27" s="1238"/>
      <c r="H27" s="1469"/>
    </row>
    <row r="28" spans="2:8" ht="26.1" customHeight="1">
      <c r="B28" s="1235" t="s">
        <v>111</v>
      </c>
      <c r="C28" s="1236">
        <v>48</v>
      </c>
      <c r="D28" s="1236">
        <v>47</v>
      </c>
      <c r="E28" s="1238" t="s">
        <v>651</v>
      </c>
      <c r="F28" s="1238" t="s">
        <v>41</v>
      </c>
      <c r="G28" s="1238"/>
      <c r="H28" s="1469"/>
    </row>
    <row r="29" spans="2:8" ht="26.1" customHeight="1">
      <c r="B29" s="1235" t="s">
        <v>1662</v>
      </c>
      <c r="C29" s="1236">
        <v>51</v>
      </c>
      <c r="D29" s="1236">
        <v>50</v>
      </c>
      <c r="E29" s="1238" t="s">
        <v>652</v>
      </c>
      <c r="F29" s="1238" t="s">
        <v>41</v>
      </c>
      <c r="G29" s="1237"/>
      <c r="H29" s="1469"/>
    </row>
    <row r="30" spans="2:8" ht="26.1" customHeight="1">
      <c r="B30" s="1235" t="s">
        <v>211</v>
      </c>
      <c r="C30" s="1236">
        <v>51</v>
      </c>
      <c r="D30" s="1236">
        <v>50</v>
      </c>
      <c r="E30" s="1238" t="s">
        <v>488</v>
      </c>
      <c r="F30" s="1238" t="s">
        <v>41</v>
      </c>
      <c r="G30" s="1238"/>
      <c r="H30" s="1469"/>
    </row>
    <row r="31" spans="2:8" ht="26.1" customHeight="1">
      <c r="B31" s="1235" t="s">
        <v>106</v>
      </c>
      <c r="C31" s="1236">
        <v>49</v>
      </c>
      <c r="D31" s="1236">
        <v>48</v>
      </c>
      <c r="E31" s="1238" t="s">
        <v>122</v>
      </c>
      <c r="F31" s="1238" t="s">
        <v>41</v>
      </c>
      <c r="G31" s="1238"/>
      <c r="H31" s="1469"/>
    </row>
    <row r="32" spans="2:8" ht="26.1" customHeight="1">
      <c r="B32" s="1235" t="s">
        <v>42</v>
      </c>
      <c r="C32" s="1236">
        <v>58</v>
      </c>
      <c r="D32" s="1236">
        <v>57</v>
      </c>
      <c r="E32" s="1238" t="s">
        <v>653</v>
      </c>
      <c r="F32" s="1238" t="s">
        <v>82</v>
      </c>
      <c r="G32" s="1238"/>
      <c r="H32" s="1469"/>
    </row>
    <row r="33" spans="2:9" ht="26.1" customHeight="1">
      <c r="B33" s="1297" t="s">
        <v>52</v>
      </c>
      <c r="C33" s="1298">
        <v>50</v>
      </c>
      <c r="D33" s="1298">
        <v>49</v>
      </c>
      <c r="E33" s="1299" t="s">
        <v>651</v>
      </c>
      <c r="F33" s="1299" t="s">
        <v>41</v>
      </c>
      <c r="G33" s="1300"/>
      <c r="H33" s="1469"/>
    </row>
    <row r="34" spans="2:9" ht="26.1" customHeight="1">
      <c r="B34" s="1297" t="s">
        <v>47</v>
      </c>
      <c r="C34" s="1298">
        <v>47</v>
      </c>
      <c r="D34" s="1298">
        <v>46</v>
      </c>
      <c r="E34" s="1299" t="s">
        <v>488</v>
      </c>
      <c r="F34" s="1299" t="s">
        <v>41</v>
      </c>
      <c r="G34" s="1299"/>
      <c r="H34" s="1469"/>
    </row>
    <row r="35" spans="2:9" ht="26.1" customHeight="1">
      <c r="B35" s="1297" t="s">
        <v>56</v>
      </c>
      <c r="C35" s="1301">
        <v>53</v>
      </c>
      <c r="D35" s="1301">
        <v>52</v>
      </c>
      <c r="E35" s="1299" t="s">
        <v>651</v>
      </c>
      <c r="F35" s="1299" t="s">
        <v>41</v>
      </c>
      <c r="G35" s="1300"/>
      <c r="H35" s="1469"/>
    </row>
    <row r="36" spans="2:9" ht="26.1" customHeight="1">
      <c r="B36" s="1240" t="s">
        <v>98</v>
      </c>
      <c r="C36" s="1199">
        <v>50</v>
      </c>
      <c r="D36" s="1199">
        <v>49</v>
      </c>
      <c r="E36" s="1200" t="s">
        <v>651</v>
      </c>
      <c r="F36" s="1238" t="s">
        <v>41</v>
      </c>
      <c r="G36" s="1200"/>
      <c r="H36" s="1469"/>
    </row>
    <row r="37" spans="2:9" ht="26.1" customHeight="1" thickBot="1">
      <c r="B37" s="989" t="s">
        <v>95</v>
      </c>
      <c r="C37" s="1201">
        <v>48</v>
      </c>
      <c r="D37" s="1201">
        <v>47</v>
      </c>
      <c r="E37" s="1202" t="s">
        <v>651</v>
      </c>
      <c r="F37" s="1202" t="s">
        <v>41</v>
      </c>
      <c r="G37" s="1202"/>
      <c r="H37" s="1470"/>
    </row>
    <row r="38" spans="2:9" ht="22.9" customHeight="1">
      <c r="B38" s="990" t="s">
        <v>131</v>
      </c>
    </row>
    <row r="39" spans="2:9" ht="22.9" customHeight="1">
      <c r="B39" s="1458" t="s">
        <v>1111</v>
      </c>
      <c r="C39" s="1458"/>
      <c r="D39" s="1458"/>
      <c r="E39" s="1458"/>
      <c r="F39" s="1458"/>
      <c r="G39" s="1458"/>
      <c r="H39" s="1458"/>
      <c r="I39" s="1458"/>
    </row>
    <row r="40" spans="2:9" ht="22.9" customHeight="1">
      <c r="B40" s="991" t="s">
        <v>1112</v>
      </c>
      <c r="C40" s="992"/>
      <c r="D40" s="992"/>
      <c r="E40" s="992"/>
      <c r="F40" s="992"/>
      <c r="G40" s="992"/>
      <c r="H40" s="992"/>
    </row>
    <row r="41" spans="2:9" ht="22.9" customHeight="1">
      <c r="B41" s="993" t="s">
        <v>545</v>
      </c>
      <c r="C41" s="993"/>
      <c r="D41" s="993"/>
      <c r="E41" s="993"/>
      <c r="F41" s="993"/>
      <c r="G41" s="993"/>
      <c r="H41" s="993"/>
      <c r="I41" s="993"/>
    </row>
    <row r="42" spans="2:9" ht="22.9" customHeight="1">
      <c r="B42" s="993" t="s">
        <v>1663</v>
      </c>
      <c r="C42" s="993"/>
      <c r="D42" s="993"/>
      <c r="E42" s="993"/>
      <c r="F42" s="993"/>
      <c r="G42" s="993"/>
      <c r="H42" s="993"/>
      <c r="I42" s="993"/>
    </row>
    <row r="43" spans="2:9" ht="22.9" customHeight="1">
      <c r="B43" s="993" t="s">
        <v>1664</v>
      </c>
      <c r="C43" s="993"/>
      <c r="D43" s="993"/>
      <c r="E43" s="993"/>
      <c r="F43" s="993"/>
      <c r="G43" s="993"/>
      <c r="H43" s="993"/>
      <c r="I43" s="993"/>
    </row>
    <row r="44" spans="2:9" ht="22.9" customHeight="1">
      <c r="B44" s="993" t="s">
        <v>664</v>
      </c>
      <c r="C44" s="993"/>
      <c r="D44" s="993"/>
      <c r="E44" s="993"/>
      <c r="F44" s="993"/>
      <c r="G44" s="993"/>
      <c r="H44" s="993"/>
      <c r="I44" s="993"/>
    </row>
    <row r="45" spans="2:9" ht="22.9" customHeight="1">
      <c r="B45" s="994" t="s">
        <v>1665</v>
      </c>
      <c r="C45" s="993"/>
      <c r="D45" s="993"/>
      <c r="E45" s="993"/>
      <c r="F45" s="993"/>
      <c r="G45" s="993"/>
      <c r="H45" s="993"/>
      <c r="I45" s="993"/>
    </row>
    <row r="46" spans="2:9" ht="22.9" customHeight="1">
      <c r="B46" s="1458"/>
      <c r="C46" s="1458"/>
      <c r="D46" s="1458"/>
      <c r="E46" s="1458"/>
      <c r="F46" s="1458"/>
      <c r="G46" s="1458"/>
      <c r="H46" s="1458"/>
      <c r="I46" s="1458"/>
    </row>
    <row r="47" spans="2:9" ht="22.9" customHeight="1">
      <c r="B47" s="1458"/>
      <c r="C47" s="1458"/>
      <c r="D47" s="1458"/>
      <c r="E47" s="1458"/>
      <c r="F47" s="1458"/>
      <c r="G47" s="1458"/>
      <c r="H47" s="1458"/>
      <c r="I47" s="1458"/>
    </row>
    <row r="48" spans="2:9" ht="22.9" customHeight="1">
      <c r="B48" s="1458"/>
      <c r="C48" s="1458"/>
      <c r="D48" s="1458"/>
      <c r="E48" s="1458"/>
      <c r="F48" s="1458"/>
      <c r="G48" s="1458"/>
      <c r="H48" s="1458"/>
      <c r="I48" s="1458"/>
    </row>
    <row r="49" spans="2:9" ht="22.9" customHeight="1">
      <c r="B49" s="1458"/>
      <c r="C49" s="1458"/>
      <c r="D49" s="1458"/>
      <c r="E49" s="1458"/>
      <c r="F49" s="1458"/>
      <c r="G49" s="1458"/>
      <c r="H49" s="1458"/>
      <c r="I49" s="1458"/>
    </row>
    <row r="50" spans="2:9" ht="22.9" customHeight="1">
      <c r="B50" s="1458"/>
      <c r="C50" s="1458"/>
      <c r="D50" s="1458"/>
      <c r="E50" s="1458"/>
      <c r="F50" s="1458"/>
      <c r="G50" s="1458"/>
      <c r="H50" s="1458"/>
      <c r="I50" s="1458"/>
    </row>
    <row r="51" spans="2:9" ht="22.9" customHeight="1">
      <c r="B51" s="1458"/>
      <c r="C51" s="1458"/>
      <c r="D51" s="1458"/>
      <c r="E51" s="1458"/>
      <c r="F51" s="1458"/>
      <c r="G51" s="1458"/>
      <c r="H51" s="1458"/>
      <c r="I51" s="1458"/>
    </row>
    <row r="52" spans="2:9" ht="22.9" customHeight="1">
      <c r="B52" s="1458"/>
      <c r="C52" s="1458"/>
      <c r="D52" s="1458"/>
      <c r="E52" s="1458"/>
      <c r="F52" s="1458"/>
      <c r="G52" s="1458"/>
      <c r="H52" s="1458"/>
      <c r="I52" s="1458"/>
    </row>
    <row r="53" spans="2:9" ht="19.899999999999999" customHeight="1">
      <c r="B53" s="1458"/>
      <c r="C53" s="1458"/>
      <c r="D53" s="1458"/>
      <c r="E53" s="1458"/>
      <c r="F53" s="1458"/>
      <c r="G53" s="1458"/>
      <c r="H53" s="1458"/>
      <c r="I53" s="1458"/>
    </row>
    <row r="54" spans="2:9" ht="19.899999999999999" customHeight="1">
      <c r="B54" s="1458"/>
      <c r="C54" s="1458"/>
      <c r="D54" s="1458"/>
      <c r="E54" s="1458"/>
      <c r="F54" s="1458"/>
      <c r="G54" s="1458"/>
      <c r="H54" s="1458"/>
      <c r="I54" s="1458"/>
    </row>
    <row r="55" spans="2:9" ht="19.899999999999999" customHeight="1"/>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sheetData>
  <mergeCells count="16">
    <mergeCell ref="B39:I39"/>
    <mergeCell ref="A1:H1"/>
    <mergeCell ref="B3:E3"/>
    <mergeCell ref="B4:E4"/>
    <mergeCell ref="B5:E5"/>
    <mergeCell ref="E6:F6"/>
    <mergeCell ref="H8:H37"/>
    <mergeCell ref="B52:I52"/>
    <mergeCell ref="B53:I53"/>
    <mergeCell ref="B54:I54"/>
    <mergeCell ref="B46:I46"/>
    <mergeCell ref="B47:I47"/>
    <mergeCell ref="B48:I48"/>
    <mergeCell ref="B49:I49"/>
    <mergeCell ref="B50:I50"/>
    <mergeCell ref="B51:I51"/>
  </mergeCells>
  <phoneticPr fontId="142" type="noConversion"/>
  <hyperlinks>
    <hyperlink ref="J1" location="目录!A1" display="返回目录"/>
  </hyperlinks>
  <pageMargins left="0.25" right="0.25" top="0.75" bottom="0.75" header="0.3" footer="0.3"/>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K85"/>
  <sheetViews>
    <sheetView showGridLines="0" zoomScaleNormal="100" workbookViewId="0">
      <selection activeCell="K1" sqref="K1"/>
    </sheetView>
  </sheetViews>
  <sheetFormatPr defaultColWidth="9" defaultRowHeight="14.25"/>
  <cols>
    <col min="1" max="1" width="1.75" style="1049" customWidth="1"/>
    <col min="2" max="2" width="32" style="1049" customWidth="1"/>
    <col min="3" max="4" width="17.625" style="1049" customWidth="1"/>
    <col min="5" max="6" width="13" style="1049" customWidth="1"/>
    <col min="7" max="7" width="13.625" style="1049" customWidth="1"/>
    <col min="8" max="8" width="33.75" style="1049" customWidth="1"/>
    <col min="9" max="9" width="22.875" style="1049" customWidth="1"/>
    <col min="10" max="10" width="8.625" style="1049" customWidth="1"/>
    <col min="11" max="11" width="11" style="1049" customWidth="1"/>
    <col min="12" max="16384" width="9" style="1049"/>
  </cols>
  <sheetData>
    <row r="1" spans="1:11" ht="57" customHeight="1">
      <c r="A1" s="1450" t="s">
        <v>1651</v>
      </c>
      <c r="B1" s="1450"/>
      <c r="C1" s="1450"/>
      <c r="D1" s="1450"/>
      <c r="E1" s="1450"/>
      <c r="F1" s="1450"/>
      <c r="G1" s="1450"/>
      <c r="H1" s="1450"/>
      <c r="I1" s="1450"/>
      <c r="J1" s="1450"/>
      <c r="K1" s="1048" t="s">
        <v>23</v>
      </c>
    </row>
    <row r="2" spans="1:11" ht="15" thickBot="1"/>
    <row r="3" spans="1:11" ht="22.9" customHeight="1">
      <c r="B3" s="1050" t="s">
        <v>136</v>
      </c>
      <c r="C3" s="1476" t="s">
        <v>1629</v>
      </c>
      <c r="D3" s="1477"/>
      <c r="E3" s="1081" t="s">
        <v>138</v>
      </c>
      <c r="F3" s="1476" t="s">
        <v>787</v>
      </c>
      <c r="G3" s="1477"/>
      <c r="H3" s="1051" t="s">
        <v>881</v>
      </c>
      <c r="I3" s="1052" t="s">
        <v>382</v>
      </c>
    </row>
    <row r="4" spans="1:11" ht="36.950000000000003" customHeight="1">
      <c r="B4" s="1198" t="s">
        <v>1653</v>
      </c>
      <c r="C4" s="1478" t="s">
        <v>1628</v>
      </c>
      <c r="D4" s="1479"/>
      <c r="E4" s="1180" t="s">
        <v>1630</v>
      </c>
      <c r="F4" s="1480">
        <v>0.54166666666666663</v>
      </c>
      <c r="G4" s="1481"/>
      <c r="H4" s="1178">
        <v>0.66319444444444442</v>
      </c>
      <c r="I4" s="1179" t="s">
        <v>1631</v>
      </c>
      <c r="K4" s="1056"/>
    </row>
    <row r="5" spans="1:11" ht="22.9" customHeight="1" thickBot="1">
      <c r="B5" s="1471" t="s">
        <v>1632</v>
      </c>
      <c r="C5" s="1472"/>
      <c r="D5" s="1472"/>
      <c r="E5" s="1472"/>
      <c r="F5" s="1472"/>
      <c r="G5" s="1472"/>
      <c r="H5" s="1472"/>
      <c r="I5" s="1473"/>
    </row>
    <row r="6" spans="1:11" ht="22.9" customHeight="1" thickBot="1">
      <c r="B6" s="1057" t="s">
        <v>24</v>
      </c>
      <c r="C6" s="1057" t="s">
        <v>25</v>
      </c>
      <c r="D6" s="1057"/>
      <c r="E6" s="1058"/>
      <c r="F6" s="1058"/>
      <c r="G6" s="1448" t="s">
        <v>1049</v>
      </c>
      <c r="H6" s="1448"/>
      <c r="I6" s="1059">
        <v>45985</v>
      </c>
      <c r="J6" s="1060" t="s">
        <v>1497</v>
      </c>
    </row>
    <row r="7" spans="1:11" ht="22.9" customHeight="1">
      <c r="B7" s="1062" t="s">
        <v>1633</v>
      </c>
      <c r="C7" s="1172" t="s">
        <v>1634</v>
      </c>
      <c r="D7" s="1063" t="s">
        <v>1635</v>
      </c>
      <c r="E7" s="1063" t="s">
        <v>1636</v>
      </c>
      <c r="F7" s="1063" t="s">
        <v>1637</v>
      </c>
      <c r="G7" s="1064" t="s">
        <v>1638</v>
      </c>
      <c r="H7" s="1444" t="s">
        <v>500</v>
      </c>
      <c r="I7" s="1445"/>
      <c r="J7" s="1061"/>
    </row>
    <row r="8" spans="1:11" ht="22.9" customHeight="1">
      <c r="B8" s="1181" t="s">
        <v>473</v>
      </c>
      <c r="C8" s="1182">
        <v>46</v>
      </c>
      <c r="D8" s="1173">
        <v>44</v>
      </c>
      <c r="E8" s="1173">
        <v>41.5</v>
      </c>
      <c r="F8" s="1173">
        <v>39.5</v>
      </c>
      <c r="G8" s="1182" t="s">
        <v>648</v>
      </c>
      <c r="H8" s="1183"/>
      <c r="I8" s="1474" t="s">
        <v>1639</v>
      </c>
    </row>
    <row r="9" spans="1:11" ht="26.25" customHeight="1">
      <c r="A9" s="1446"/>
      <c r="B9" s="1181" t="s">
        <v>41</v>
      </c>
      <c r="C9" s="1182">
        <v>46</v>
      </c>
      <c r="D9" s="1173">
        <v>44</v>
      </c>
      <c r="E9" s="1173">
        <v>41.5</v>
      </c>
      <c r="F9" s="1173">
        <v>39.5</v>
      </c>
      <c r="G9" s="1182" t="s">
        <v>648</v>
      </c>
      <c r="H9" s="1183"/>
      <c r="I9" s="1456"/>
      <c r="J9" s="1447"/>
    </row>
    <row r="10" spans="1:11" ht="99.95" customHeight="1">
      <c r="A10" s="1446"/>
      <c r="B10" s="1181" t="s">
        <v>1641</v>
      </c>
      <c r="C10" s="1182">
        <v>33.5</v>
      </c>
      <c r="D10" s="1173">
        <v>32.5</v>
      </c>
      <c r="E10" s="1173">
        <v>44</v>
      </c>
      <c r="F10" s="1173">
        <v>41.5</v>
      </c>
      <c r="G10" s="1182" t="s">
        <v>648</v>
      </c>
      <c r="H10" s="1183"/>
      <c r="I10" s="1456"/>
      <c r="J10" s="1447"/>
    </row>
    <row r="11" spans="1:11" ht="26.25" customHeight="1">
      <c r="A11" s="1446"/>
      <c r="B11" s="1181" t="s">
        <v>1640</v>
      </c>
      <c r="C11" s="1182">
        <v>50.5</v>
      </c>
      <c r="D11" s="1173">
        <v>48</v>
      </c>
      <c r="E11" s="1173">
        <v>46</v>
      </c>
      <c r="F11" s="1173">
        <v>44</v>
      </c>
      <c r="G11" s="1182" t="s">
        <v>1070</v>
      </c>
      <c r="H11" s="1184" t="s">
        <v>1642</v>
      </c>
      <c r="I11" s="1456"/>
      <c r="J11" s="1447"/>
    </row>
    <row r="12" spans="1:11" ht="26.25" customHeight="1">
      <c r="A12" s="1446"/>
      <c r="B12" s="1181" t="s">
        <v>118</v>
      </c>
      <c r="C12" s="1182">
        <v>57.5</v>
      </c>
      <c r="D12" s="1173">
        <v>55.5</v>
      </c>
      <c r="E12" s="1173">
        <v>53</v>
      </c>
      <c r="F12" s="1173">
        <v>51</v>
      </c>
      <c r="G12" s="1182" t="s">
        <v>648</v>
      </c>
      <c r="H12" s="1184" t="s">
        <v>1717</v>
      </c>
      <c r="I12" s="1456"/>
      <c r="J12" s="1447"/>
    </row>
    <row r="13" spans="1:11" ht="26.25" customHeight="1">
      <c r="A13" s="1446"/>
      <c r="B13" s="1185" t="s">
        <v>82</v>
      </c>
      <c r="C13" s="1182">
        <v>55.5</v>
      </c>
      <c r="D13" s="1173">
        <v>53</v>
      </c>
      <c r="E13" s="1173">
        <v>51</v>
      </c>
      <c r="F13" s="1173">
        <v>49</v>
      </c>
      <c r="G13" s="1186" t="s">
        <v>648</v>
      </c>
      <c r="I13" s="1456"/>
      <c r="J13" s="1447"/>
    </row>
    <row r="14" spans="1:11" ht="25.5" customHeight="1">
      <c r="A14" s="1446"/>
      <c r="B14" s="1187" t="s">
        <v>71</v>
      </c>
      <c r="C14" s="1182">
        <v>53.5</v>
      </c>
      <c r="D14" s="1173">
        <v>51.5</v>
      </c>
      <c r="E14" s="1173">
        <v>49</v>
      </c>
      <c r="F14" s="1173">
        <v>47</v>
      </c>
      <c r="G14" s="1188" t="s">
        <v>648</v>
      </c>
      <c r="H14" s="1189"/>
      <c r="I14" s="1456"/>
      <c r="J14" s="1447"/>
    </row>
    <row r="15" spans="1:11" ht="26.25" customHeight="1">
      <c r="B15" s="1190" t="s">
        <v>224</v>
      </c>
      <c r="C15" s="1174">
        <v>76.5</v>
      </c>
      <c r="D15" s="1174">
        <v>74.5</v>
      </c>
      <c r="E15" s="1176">
        <v>72</v>
      </c>
      <c r="F15" s="1176">
        <v>70</v>
      </c>
      <c r="G15" s="1186" t="s">
        <v>651</v>
      </c>
      <c r="H15" s="1186" t="s">
        <v>41</v>
      </c>
      <c r="I15" s="1456"/>
      <c r="J15" s="1447"/>
    </row>
    <row r="16" spans="1:11" ht="26.25" customHeight="1">
      <c r="B16" s="1190" t="s">
        <v>108</v>
      </c>
      <c r="C16" s="1174">
        <v>60.5</v>
      </c>
      <c r="D16" s="1174">
        <v>58.5</v>
      </c>
      <c r="E16" s="1176">
        <v>56</v>
      </c>
      <c r="F16" s="1176">
        <v>54</v>
      </c>
      <c r="G16" s="1186" t="s">
        <v>651</v>
      </c>
      <c r="H16" s="1186" t="s">
        <v>41</v>
      </c>
      <c r="I16" s="1456"/>
      <c r="J16" s="1447"/>
    </row>
    <row r="17" spans="2:10" ht="26.25" customHeight="1">
      <c r="B17" s="1190" t="s">
        <v>1269</v>
      </c>
      <c r="C17" s="1174">
        <v>68.5</v>
      </c>
      <c r="D17" s="1174">
        <v>66.5</v>
      </c>
      <c r="E17" s="1176">
        <v>64</v>
      </c>
      <c r="F17" s="1176">
        <v>62</v>
      </c>
      <c r="G17" s="1186" t="s">
        <v>122</v>
      </c>
      <c r="H17" s="1186" t="s">
        <v>41</v>
      </c>
      <c r="I17" s="1456"/>
      <c r="J17" s="1447"/>
    </row>
    <row r="18" spans="2:10" ht="26.25" customHeight="1">
      <c r="B18" s="1190" t="s">
        <v>47</v>
      </c>
      <c r="C18" s="1174">
        <v>54.5</v>
      </c>
      <c r="D18" s="1174">
        <v>52.5</v>
      </c>
      <c r="E18" s="1176">
        <v>50</v>
      </c>
      <c r="F18" s="1176">
        <v>48</v>
      </c>
      <c r="G18" s="1186" t="s">
        <v>651</v>
      </c>
      <c r="H18" s="1186" t="s">
        <v>41</v>
      </c>
      <c r="I18" s="1456"/>
      <c r="J18" s="1447"/>
    </row>
    <row r="19" spans="2:10" ht="26.25" customHeight="1">
      <c r="B19" s="1190" t="s">
        <v>1270</v>
      </c>
      <c r="C19" s="1174">
        <v>71.5</v>
      </c>
      <c r="D19" s="1174">
        <v>69.5</v>
      </c>
      <c r="E19" s="1176">
        <v>67</v>
      </c>
      <c r="F19" s="1176">
        <v>65</v>
      </c>
      <c r="G19" s="1186" t="s">
        <v>122</v>
      </c>
      <c r="H19" s="1186" t="s">
        <v>41</v>
      </c>
      <c r="I19" s="1456"/>
      <c r="J19" s="1447"/>
    </row>
    <row r="20" spans="2:10" ht="26.25" customHeight="1">
      <c r="B20" s="1190" t="s">
        <v>52</v>
      </c>
      <c r="C20" s="1174">
        <v>64</v>
      </c>
      <c r="D20" s="1174">
        <v>62</v>
      </c>
      <c r="E20" s="1176">
        <v>59.5</v>
      </c>
      <c r="F20" s="1176">
        <v>57.5</v>
      </c>
      <c r="G20" s="1186" t="s">
        <v>423</v>
      </c>
      <c r="H20" s="1204" t="s">
        <v>1668</v>
      </c>
      <c r="I20" s="1456"/>
      <c r="J20" s="1447"/>
    </row>
    <row r="21" spans="2:10" ht="26.25" customHeight="1">
      <c r="B21" s="1190" t="s">
        <v>202</v>
      </c>
      <c r="C21" s="1174">
        <v>55.5</v>
      </c>
      <c r="D21" s="1174">
        <v>53.5</v>
      </c>
      <c r="E21" s="1176">
        <v>51</v>
      </c>
      <c r="F21" s="1176">
        <v>49</v>
      </c>
      <c r="G21" s="1186" t="s">
        <v>1500</v>
      </c>
      <c r="H21" s="1186" t="s">
        <v>41</v>
      </c>
      <c r="I21" s="1456"/>
      <c r="J21" s="1447"/>
    </row>
    <row r="22" spans="2:10" ht="26.25" customHeight="1">
      <c r="B22" s="1190" t="s">
        <v>111</v>
      </c>
      <c r="C22" s="1174">
        <v>58</v>
      </c>
      <c r="D22" s="1174">
        <v>56</v>
      </c>
      <c r="E22" s="1176">
        <v>53.5</v>
      </c>
      <c r="F22" s="1176">
        <v>51.5</v>
      </c>
      <c r="G22" s="1186" t="s">
        <v>651</v>
      </c>
      <c r="H22" s="1186" t="s">
        <v>41</v>
      </c>
      <c r="I22" s="1456"/>
      <c r="J22" s="1447"/>
    </row>
    <row r="23" spans="2:10" ht="27.4" customHeight="1">
      <c r="B23" s="1190" t="s">
        <v>95</v>
      </c>
      <c r="C23" s="1174">
        <v>60.5</v>
      </c>
      <c r="D23" s="1174">
        <v>58.5</v>
      </c>
      <c r="E23" s="1176">
        <v>56</v>
      </c>
      <c r="F23" s="1176">
        <v>54</v>
      </c>
      <c r="G23" s="1186" t="s">
        <v>651</v>
      </c>
      <c r="H23" s="1186" t="s">
        <v>41</v>
      </c>
      <c r="I23" s="1456"/>
      <c r="J23" s="1447"/>
    </row>
    <row r="24" spans="2:10" ht="35.25" customHeight="1">
      <c r="B24" s="1190" t="s">
        <v>90</v>
      </c>
      <c r="C24" s="1174">
        <v>66</v>
      </c>
      <c r="D24" s="1174">
        <v>64</v>
      </c>
      <c r="E24" s="1176">
        <v>61.5</v>
      </c>
      <c r="F24" s="1176">
        <v>59.5</v>
      </c>
      <c r="G24" s="1186" t="s">
        <v>122</v>
      </c>
      <c r="H24" s="1186" t="s">
        <v>41</v>
      </c>
      <c r="I24" s="1456"/>
      <c r="J24" s="1447"/>
    </row>
    <row r="25" spans="2:10" ht="35.25" customHeight="1">
      <c r="B25" s="1190" t="s">
        <v>100</v>
      </c>
      <c r="C25" s="1174">
        <v>65.5</v>
      </c>
      <c r="D25" s="1174">
        <v>63.5</v>
      </c>
      <c r="E25" s="1176">
        <v>61</v>
      </c>
      <c r="F25" s="1176">
        <v>59</v>
      </c>
      <c r="G25" s="1186" t="s">
        <v>651</v>
      </c>
      <c r="H25" s="1186" t="s">
        <v>41</v>
      </c>
      <c r="I25" s="1456"/>
      <c r="J25" s="1447"/>
    </row>
    <row r="26" spans="2:10" ht="26.25" customHeight="1">
      <c r="B26" s="1190" t="s">
        <v>63</v>
      </c>
      <c r="C26" s="1174">
        <v>60.5</v>
      </c>
      <c r="D26" s="1174">
        <v>58.5</v>
      </c>
      <c r="E26" s="1176">
        <v>56</v>
      </c>
      <c r="F26" s="1176">
        <v>54</v>
      </c>
      <c r="G26" s="1186" t="s">
        <v>651</v>
      </c>
      <c r="H26" s="1186" t="s">
        <v>41</v>
      </c>
      <c r="I26" s="1456"/>
      <c r="J26" s="1447"/>
    </row>
    <row r="27" spans="2:10" ht="26.25" customHeight="1">
      <c r="B27" s="1190" t="s">
        <v>56</v>
      </c>
      <c r="C27" s="1174">
        <v>60.5</v>
      </c>
      <c r="D27" s="1174">
        <v>58.5</v>
      </c>
      <c r="E27" s="1176">
        <v>56</v>
      </c>
      <c r="F27" s="1176">
        <v>54</v>
      </c>
      <c r="G27" s="1186" t="s">
        <v>651</v>
      </c>
      <c r="H27" s="1204" t="s">
        <v>1668</v>
      </c>
      <c r="I27" s="1456"/>
      <c r="J27" s="1447"/>
    </row>
    <row r="28" spans="2:10" ht="26.25" customHeight="1">
      <c r="B28" s="1190" t="s">
        <v>145</v>
      </c>
      <c r="C28" s="1174">
        <v>62</v>
      </c>
      <c r="D28" s="1174">
        <v>60</v>
      </c>
      <c r="E28" s="1176">
        <v>57.5</v>
      </c>
      <c r="F28" s="1176">
        <v>55.5</v>
      </c>
      <c r="G28" s="1186" t="s">
        <v>122</v>
      </c>
      <c r="H28" s="1186" t="s">
        <v>41</v>
      </c>
      <c r="I28" s="1456"/>
      <c r="J28" s="1447"/>
    </row>
    <row r="29" spans="2:10" ht="26.25" customHeight="1">
      <c r="B29" s="1190" t="s">
        <v>121</v>
      </c>
      <c r="C29" s="1174">
        <v>68</v>
      </c>
      <c r="D29" s="1174">
        <v>66</v>
      </c>
      <c r="E29" s="1176">
        <v>63.5</v>
      </c>
      <c r="F29" s="1176">
        <v>61.5</v>
      </c>
      <c r="G29" s="1186" t="s">
        <v>122</v>
      </c>
      <c r="H29" s="1186" t="s">
        <v>41</v>
      </c>
      <c r="I29" s="1456"/>
      <c r="J29" s="1447"/>
    </row>
    <row r="30" spans="2:10" ht="26.25" customHeight="1">
      <c r="B30" s="1190" t="s">
        <v>106</v>
      </c>
      <c r="C30" s="1174">
        <v>59</v>
      </c>
      <c r="D30" s="1174">
        <v>57</v>
      </c>
      <c r="E30" s="1176">
        <v>54.5</v>
      </c>
      <c r="F30" s="1176">
        <v>52.5</v>
      </c>
      <c r="G30" s="1186" t="s">
        <v>122</v>
      </c>
      <c r="H30" s="1186" t="s">
        <v>41</v>
      </c>
      <c r="I30" s="1456"/>
      <c r="J30" s="1447"/>
    </row>
    <row r="31" spans="2:10" ht="26.25" customHeight="1">
      <c r="B31" s="1190" t="s">
        <v>212</v>
      </c>
      <c r="C31" s="1174">
        <v>67</v>
      </c>
      <c r="D31" s="1174">
        <v>65</v>
      </c>
      <c r="E31" s="1176">
        <v>62.5</v>
      </c>
      <c r="F31" s="1176">
        <v>60.5</v>
      </c>
      <c r="G31" s="1186" t="s">
        <v>122</v>
      </c>
      <c r="H31" s="1186" t="s">
        <v>41</v>
      </c>
      <c r="I31" s="1456"/>
      <c r="J31" s="1447"/>
    </row>
    <row r="32" spans="2:10" ht="26.25" customHeight="1">
      <c r="B32" s="1190" t="s">
        <v>80</v>
      </c>
      <c r="C32" s="1174">
        <v>63</v>
      </c>
      <c r="D32" s="1174">
        <v>61</v>
      </c>
      <c r="E32" s="1176">
        <v>58.5</v>
      </c>
      <c r="F32" s="1176">
        <v>56.5</v>
      </c>
      <c r="G32" s="1186" t="s">
        <v>122</v>
      </c>
      <c r="H32" s="1191" t="s">
        <v>1643</v>
      </c>
      <c r="I32" s="1456"/>
      <c r="J32" s="1447"/>
    </row>
    <row r="33" spans="2:11" ht="26.25" customHeight="1">
      <c r="B33" s="1190" t="s">
        <v>211</v>
      </c>
      <c r="C33" s="1174">
        <v>60.5</v>
      </c>
      <c r="D33" s="1174">
        <v>58.5</v>
      </c>
      <c r="E33" s="1176">
        <v>56</v>
      </c>
      <c r="F33" s="1176">
        <v>54</v>
      </c>
      <c r="G33" s="1186" t="s">
        <v>488</v>
      </c>
      <c r="H33" s="1186" t="s">
        <v>41</v>
      </c>
      <c r="I33" s="1456"/>
      <c r="J33" s="1447"/>
    </row>
    <row r="34" spans="2:11" ht="30" customHeight="1">
      <c r="B34" s="1190" t="s">
        <v>49</v>
      </c>
      <c r="C34" s="1174">
        <v>60.5</v>
      </c>
      <c r="D34" s="1174">
        <v>58.5</v>
      </c>
      <c r="E34" s="1176">
        <v>56</v>
      </c>
      <c r="F34" s="1176">
        <v>54</v>
      </c>
      <c r="G34" s="1186" t="s">
        <v>122</v>
      </c>
      <c r="H34" s="1186" t="s">
        <v>41</v>
      </c>
      <c r="I34" s="1456"/>
      <c r="J34" s="1447"/>
    </row>
    <row r="35" spans="2:11" ht="26.25" customHeight="1">
      <c r="B35" s="1190" t="s">
        <v>474</v>
      </c>
      <c r="C35" s="1174">
        <v>60.5</v>
      </c>
      <c r="D35" s="1174">
        <v>58.5</v>
      </c>
      <c r="E35" s="1176">
        <v>56</v>
      </c>
      <c r="F35" s="1176">
        <v>54</v>
      </c>
      <c r="G35" s="1186" t="s">
        <v>122</v>
      </c>
      <c r="H35" s="1191" t="s">
        <v>1643</v>
      </c>
      <c r="I35" s="1456"/>
      <c r="J35" s="1447"/>
    </row>
    <row r="36" spans="2:11" ht="26.25" customHeight="1">
      <c r="B36" s="1190" t="s">
        <v>98</v>
      </c>
      <c r="C36" s="1174">
        <v>55</v>
      </c>
      <c r="D36" s="1174">
        <v>53</v>
      </c>
      <c r="E36" s="1176">
        <v>50.5</v>
      </c>
      <c r="F36" s="1176">
        <v>48.5</v>
      </c>
      <c r="G36" s="1186" t="s">
        <v>651</v>
      </c>
      <c r="H36" s="1186" t="s">
        <v>41</v>
      </c>
      <c r="I36" s="1456"/>
      <c r="J36" s="1447"/>
    </row>
    <row r="37" spans="2:11" ht="26.25" customHeight="1">
      <c r="B37" s="1190" t="s">
        <v>42</v>
      </c>
      <c r="C37" s="1174">
        <v>70</v>
      </c>
      <c r="D37" s="1174">
        <v>67.5</v>
      </c>
      <c r="E37" s="1176">
        <v>65.5</v>
      </c>
      <c r="F37" s="1176">
        <v>63.5</v>
      </c>
      <c r="G37" s="1186" t="s">
        <v>653</v>
      </c>
      <c r="H37" s="1186" t="s">
        <v>82</v>
      </c>
      <c r="I37" s="1456"/>
      <c r="J37" s="1447"/>
    </row>
    <row r="38" spans="2:11" ht="26.25" customHeight="1" thickBot="1">
      <c r="B38" s="1069" t="s">
        <v>104</v>
      </c>
      <c r="C38" s="1175">
        <v>63.5</v>
      </c>
      <c r="D38" s="1175">
        <v>61</v>
      </c>
      <c r="E38" s="1177">
        <v>59</v>
      </c>
      <c r="F38" s="1177">
        <v>57</v>
      </c>
      <c r="G38" s="1192" t="s">
        <v>653</v>
      </c>
      <c r="H38" s="1193" t="s">
        <v>82</v>
      </c>
      <c r="I38" s="1457"/>
      <c r="J38" s="1447"/>
    </row>
    <row r="39" spans="2:11" ht="26.25" customHeight="1">
      <c r="B39" s="1080" t="s">
        <v>131</v>
      </c>
      <c r="C39" s="1070"/>
      <c r="D39" s="1070"/>
      <c r="E39" s="1070"/>
      <c r="F39" s="1070"/>
      <c r="G39" s="1070"/>
      <c r="H39" s="1070"/>
      <c r="I39" s="1071"/>
      <c r="J39" s="1447"/>
    </row>
    <row r="40" spans="2:11" ht="26.25" customHeight="1">
      <c r="B40" s="1451" t="s">
        <v>1644</v>
      </c>
      <c r="C40" s="1451"/>
      <c r="D40" s="1451"/>
      <c r="E40" s="1451"/>
      <c r="F40" s="1451"/>
      <c r="G40" s="1451"/>
      <c r="H40" s="1451"/>
      <c r="I40" s="1070"/>
      <c r="J40" s="1447"/>
    </row>
    <row r="41" spans="2:11" ht="26.45" customHeight="1">
      <c r="B41" s="1083" t="s">
        <v>1645</v>
      </c>
      <c r="C41" s="1195"/>
      <c r="D41" s="1195"/>
      <c r="E41" s="1195"/>
      <c r="F41" s="1195"/>
      <c r="G41" s="1195"/>
      <c r="H41" s="1195"/>
      <c r="I41" s="1085"/>
      <c r="J41" s="1447"/>
    </row>
    <row r="42" spans="2:11" s="1072" customFormat="1" ht="26.45" customHeight="1">
      <c r="B42" s="1194" t="s">
        <v>1646</v>
      </c>
      <c r="C42" s="1194"/>
      <c r="D42" s="1194"/>
      <c r="E42" s="1194"/>
      <c r="F42" s="1194"/>
      <c r="G42" s="1194"/>
      <c r="H42" s="1194"/>
      <c r="I42" s="1074"/>
      <c r="J42" s="1075"/>
    </row>
    <row r="43" spans="2:11" s="1072" customFormat="1" ht="26.45" customHeight="1">
      <c r="B43" s="1194" t="s">
        <v>1647</v>
      </c>
      <c r="C43" s="1194"/>
      <c r="D43" s="1194"/>
      <c r="E43" s="1194"/>
      <c r="F43" s="1194"/>
      <c r="G43" s="1194"/>
      <c r="H43" s="1194"/>
      <c r="I43" s="1073"/>
      <c r="J43" s="1074"/>
      <c r="K43" s="1076"/>
    </row>
    <row r="44" spans="2:11" s="1072" customFormat="1" ht="26.45" customHeight="1">
      <c r="B44" s="1475" t="s">
        <v>1648</v>
      </c>
      <c r="C44" s="1475"/>
      <c r="D44" s="1475"/>
      <c r="E44" s="1475"/>
      <c r="F44" s="1475"/>
      <c r="G44" s="1475"/>
      <c r="H44" s="1196"/>
      <c r="I44" s="1073"/>
      <c r="J44" s="1077"/>
    </row>
    <row r="45" spans="2:11" s="1072" customFormat="1" ht="26.45" customHeight="1">
      <c r="B45" s="1197" t="s">
        <v>1649</v>
      </c>
      <c r="C45" s="1197"/>
      <c r="D45" s="1197"/>
      <c r="E45" s="1197"/>
      <c r="F45" s="1197"/>
      <c r="G45" s="1197"/>
      <c r="H45" s="1196"/>
      <c r="I45" s="1075"/>
      <c r="J45" s="1073"/>
      <c r="K45" s="1078"/>
    </row>
    <row r="46" spans="2:11" s="1072" customFormat="1" ht="26.45" customHeight="1">
      <c r="B46" s="1440" t="s">
        <v>1650</v>
      </c>
      <c r="C46" s="1440"/>
      <c r="D46" s="1440"/>
      <c r="E46" s="1440"/>
      <c r="F46" s="1440"/>
      <c r="G46" s="1440"/>
      <c r="H46" s="1440"/>
      <c r="I46" s="1087"/>
      <c r="J46" s="1073"/>
    </row>
    <row r="47" spans="2:11" s="1072" customFormat="1" ht="26.45" customHeight="1">
      <c r="B47" s="1079"/>
      <c r="C47" s="1079"/>
      <c r="D47" s="1079"/>
      <c r="E47" s="1079"/>
      <c r="F47" s="1079"/>
      <c r="G47" s="1079"/>
      <c r="H47" s="1049"/>
      <c r="I47" s="1049"/>
      <c r="J47" s="1075"/>
    </row>
    <row r="48" spans="2:11" ht="26.25" customHeight="1">
      <c r="B48" s="1079"/>
      <c r="C48" s="1079"/>
      <c r="D48" s="1079"/>
      <c r="E48" s="1079"/>
      <c r="F48" s="1079"/>
      <c r="G48" s="1079"/>
      <c r="J48" s="1070"/>
    </row>
    <row r="49" spans="2:7" ht="26.25" customHeight="1">
      <c r="B49" s="1079"/>
      <c r="C49" s="1079"/>
      <c r="D49" s="1079"/>
      <c r="E49" s="1079"/>
      <c r="F49" s="1079"/>
      <c r="G49" s="1079"/>
    </row>
    <row r="50" spans="2:7" ht="26.25" customHeight="1">
      <c r="B50" s="1079"/>
      <c r="C50" s="1079"/>
      <c r="D50" s="1079"/>
      <c r="E50" s="1079"/>
      <c r="F50" s="1079"/>
      <c r="G50" s="1079"/>
    </row>
    <row r="51" spans="2:7" ht="26.25" customHeight="1"/>
    <row r="52" spans="2:7" ht="26.25" customHeight="1"/>
    <row r="53" spans="2:7" ht="26.25" customHeight="1"/>
    <row r="54" spans="2:7" ht="26.25" customHeight="1"/>
    <row r="55" spans="2:7" ht="26.25" customHeight="1"/>
    <row r="56" spans="2:7" ht="26.25" customHeight="1"/>
    <row r="57" spans="2:7" ht="22.9" customHeight="1"/>
    <row r="58" spans="2:7" ht="22.9" customHeight="1"/>
    <row r="59" spans="2:7" ht="22.9" customHeight="1"/>
    <row r="60" spans="2:7" ht="22.9" customHeight="1"/>
    <row r="61" spans="2:7" ht="22.9" customHeight="1"/>
    <row r="62" spans="2:7" ht="22.9" customHeight="1"/>
    <row r="63" spans="2:7" ht="22.9" customHeight="1"/>
    <row r="64" spans="2:7" ht="22.9" customHeight="1"/>
    <row r="65" ht="22.9" customHeight="1"/>
    <row r="66" ht="22.9" customHeight="1"/>
    <row r="67" ht="22.9" customHeight="1"/>
    <row r="68" ht="22.9" customHeight="1"/>
    <row r="69" ht="22.9" customHeight="1"/>
    <row r="70" ht="22.9" customHeight="1"/>
    <row r="71" ht="22.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sheetData>
  <mergeCells count="14">
    <mergeCell ref="B44:G44"/>
    <mergeCell ref="B46:H46"/>
    <mergeCell ref="C3:D3"/>
    <mergeCell ref="C4:D4"/>
    <mergeCell ref="F3:G3"/>
    <mergeCell ref="F4:G4"/>
    <mergeCell ref="A1:J1"/>
    <mergeCell ref="B5:I5"/>
    <mergeCell ref="G6:H6"/>
    <mergeCell ref="H7:I7"/>
    <mergeCell ref="I8:I38"/>
    <mergeCell ref="A9:A14"/>
    <mergeCell ref="J9:J41"/>
    <mergeCell ref="B40:H40"/>
  </mergeCells>
  <phoneticPr fontId="142" type="noConversion"/>
  <hyperlinks>
    <hyperlink ref="K1" location="目录!A1" display="返回目录"/>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activeCell="C11" sqref="C11"/>
      <selection pane="bottomLeft" activeCell="C11" sqref="C11"/>
    </sheetView>
  </sheetViews>
  <sheetFormatPr defaultColWidth="9" defaultRowHeight="14.25"/>
  <cols>
    <col min="1" max="1" width="1.625" style="185" customWidth="1"/>
    <col min="2" max="2" width="38.5" style="185" customWidth="1"/>
    <col min="3" max="6" width="15.625" style="185" customWidth="1"/>
    <col min="7" max="7" width="18.125" style="185" customWidth="1"/>
    <col min="8" max="9" width="9.625" style="185" customWidth="1"/>
    <col min="10" max="10" width="11.875" style="185" customWidth="1"/>
    <col min="11" max="16384" width="9" style="185"/>
  </cols>
  <sheetData>
    <row r="1" spans="1:10" ht="60" customHeight="1" thickBot="1">
      <c r="A1" s="1484" t="s">
        <v>1303</v>
      </c>
      <c r="B1" s="1484"/>
      <c r="C1" s="1484"/>
      <c r="D1" s="1484"/>
      <c r="E1" s="1484"/>
      <c r="F1" s="1484"/>
      <c r="G1" s="1484"/>
      <c r="H1" s="1484"/>
      <c r="I1" s="1484"/>
      <c r="J1" s="188" t="s">
        <v>23</v>
      </c>
    </row>
    <row r="2" spans="1:10" ht="19.899999999999999" customHeight="1" thickBot="1">
      <c r="B2" s="293" t="s">
        <v>925</v>
      </c>
      <c r="C2" s="848" t="s">
        <v>148</v>
      </c>
      <c r="D2" s="848" t="s">
        <v>138</v>
      </c>
      <c r="E2" s="848" t="s">
        <v>934</v>
      </c>
      <c r="F2" s="848" t="s">
        <v>1213</v>
      </c>
      <c r="G2" s="849" t="s">
        <v>1214</v>
      </c>
    </row>
    <row r="3" spans="1:10" ht="19.899999999999999" customHeight="1" thickBot="1">
      <c r="B3" s="578" t="s">
        <v>1226</v>
      </c>
      <c r="C3" s="852" t="s">
        <v>1215</v>
      </c>
      <c r="D3" s="852" t="s">
        <v>1216</v>
      </c>
      <c r="E3" s="853"/>
      <c r="F3" s="852"/>
      <c r="G3" s="854" t="s">
        <v>1217</v>
      </c>
    </row>
    <row r="4" spans="1:10" ht="19.899999999999999" customHeight="1" thickBot="1">
      <c r="B4" s="183" t="s">
        <v>680</v>
      </c>
      <c r="C4" s="183" t="s">
        <v>25</v>
      </c>
      <c r="D4" s="850"/>
      <c r="E4" s="850"/>
      <c r="F4" s="184"/>
      <c r="G4" s="184" t="s">
        <v>26</v>
      </c>
      <c r="H4" s="205">
        <v>45916</v>
      </c>
      <c r="I4" s="354" t="s">
        <v>1218</v>
      </c>
    </row>
    <row r="5" spans="1:10" ht="19.899999999999999" customHeight="1" thickBot="1">
      <c r="B5" s="851" t="s">
        <v>152</v>
      </c>
      <c r="C5" s="579" t="s">
        <v>1219</v>
      </c>
      <c r="D5" s="580" t="s">
        <v>161</v>
      </c>
      <c r="E5" s="580" t="s">
        <v>155</v>
      </c>
      <c r="F5" s="1485" t="s">
        <v>157</v>
      </c>
      <c r="G5" s="1486"/>
      <c r="H5" s="581" t="s">
        <v>939</v>
      </c>
    </row>
    <row r="6" spans="1:10" ht="35.1" customHeight="1">
      <c r="B6" s="855" t="s">
        <v>1220</v>
      </c>
      <c r="C6" s="762">
        <v>25</v>
      </c>
      <c r="D6" s="762">
        <v>24</v>
      </c>
      <c r="E6" s="762">
        <v>23</v>
      </c>
      <c r="F6" s="1487" t="s">
        <v>1221</v>
      </c>
      <c r="G6" s="1488"/>
      <c r="H6" s="856"/>
    </row>
    <row r="7" spans="1:10" ht="35.1" customHeight="1">
      <c r="B7" s="857" t="s">
        <v>1301</v>
      </c>
      <c r="C7" s="822">
        <v>33</v>
      </c>
      <c r="D7" s="822">
        <v>27</v>
      </c>
      <c r="E7" s="822">
        <v>25</v>
      </c>
      <c r="F7" s="1489" t="s">
        <v>1221</v>
      </c>
      <c r="G7" s="1490"/>
      <c r="H7" s="856"/>
    </row>
    <row r="8" spans="1:10" ht="60" customHeight="1">
      <c r="B8" s="858" t="s">
        <v>1304</v>
      </c>
      <c r="C8" s="822">
        <v>33</v>
      </c>
      <c r="D8" s="822">
        <v>28</v>
      </c>
      <c r="E8" s="822">
        <v>27</v>
      </c>
      <c r="F8" s="1489" t="s">
        <v>1222</v>
      </c>
      <c r="G8" s="1490"/>
      <c r="H8" s="856"/>
    </row>
    <row r="9" spans="1:10" ht="60" customHeight="1">
      <c r="B9" s="859" t="s">
        <v>1305</v>
      </c>
      <c r="C9" s="822">
        <v>33</v>
      </c>
      <c r="D9" s="822">
        <v>30</v>
      </c>
      <c r="E9" s="822">
        <v>29</v>
      </c>
      <c r="F9" s="1489" t="s">
        <v>1221</v>
      </c>
      <c r="G9" s="1490"/>
      <c r="H9" s="856"/>
    </row>
    <row r="10" spans="1:10" ht="35.1" customHeight="1">
      <c r="B10" s="857" t="s">
        <v>1302</v>
      </c>
      <c r="C10" s="822">
        <v>33.5</v>
      </c>
      <c r="D10" s="822">
        <v>32.5</v>
      </c>
      <c r="E10" s="822">
        <v>31</v>
      </c>
      <c r="F10" s="1489" t="s">
        <v>1223</v>
      </c>
      <c r="G10" s="1490"/>
      <c r="H10" s="856"/>
    </row>
    <row r="11" spans="1:10" ht="35.1" customHeight="1">
      <c r="B11" s="857" t="s">
        <v>1289</v>
      </c>
      <c r="C11" s="822">
        <v>40</v>
      </c>
      <c r="D11" s="822">
        <v>36</v>
      </c>
      <c r="E11" s="822">
        <v>35</v>
      </c>
      <c r="F11" s="1489" t="s">
        <v>1223</v>
      </c>
      <c r="G11" s="1490"/>
      <c r="H11" s="856"/>
    </row>
    <row r="12" spans="1:10" ht="35.1" customHeight="1">
      <c r="B12" s="857" t="s">
        <v>1296</v>
      </c>
      <c r="C12" s="822">
        <v>45</v>
      </c>
      <c r="D12" s="822">
        <v>36</v>
      </c>
      <c r="E12" s="822">
        <v>35</v>
      </c>
      <c r="F12" s="1489" t="s">
        <v>1221</v>
      </c>
      <c r="G12" s="1490"/>
      <c r="H12" s="856"/>
    </row>
    <row r="13" spans="1:10" ht="35.1" customHeight="1">
      <c r="B13" s="857" t="s">
        <v>1295</v>
      </c>
      <c r="C13" s="822">
        <v>40</v>
      </c>
      <c r="D13" s="822">
        <v>38</v>
      </c>
      <c r="E13" s="822">
        <v>37</v>
      </c>
      <c r="F13" s="1489" t="s">
        <v>1221</v>
      </c>
      <c r="G13" s="1490"/>
      <c r="H13" s="856"/>
    </row>
    <row r="14" spans="1:10" ht="35.1" customHeight="1">
      <c r="B14" s="857" t="s">
        <v>1297</v>
      </c>
      <c r="C14" s="822">
        <v>41</v>
      </c>
      <c r="D14" s="822">
        <v>40</v>
      </c>
      <c r="E14" s="822">
        <v>39</v>
      </c>
      <c r="F14" s="1489" t="s">
        <v>1221</v>
      </c>
      <c r="G14" s="1490"/>
      <c r="H14" s="856"/>
    </row>
    <row r="15" spans="1:10" ht="35.1" customHeight="1">
      <c r="B15" s="857" t="s">
        <v>1299</v>
      </c>
      <c r="C15" s="822">
        <v>45</v>
      </c>
      <c r="D15" s="822">
        <v>42</v>
      </c>
      <c r="E15" s="822">
        <v>41</v>
      </c>
      <c r="F15" s="1489" t="s">
        <v>1221</v>
      </c>
      <c r="G15" s="1490"/>
      <c r="H15" s="856"/>
    </row>
    <row r="16" spans="1:10" ht="35.1" customHeight="1">
      <c r="B16" s="857" t="s">
        <v>1298</v>
      </c>
      <c r="C16" s="822">
        <v>45</v>
      </c>
      <c r="D16" s="822">
        <v>44</v>
      </c>
      <c r="E16" s="822">
        <v>43</v>
      </c>
      <c r="F16" s="1489" t="s">
        <v>1221</v>
      </c>
      <c r="G16" s="1490"/>
      <c r="H16" s="856"/>
    </row>
    <row r="17" spans="2:9" ht="35.1" customHeight="1" thickBot="1">
      <c r="B17" s="860" t="s">
        <v>1300</v>
      </c>
      <c r="C17" s="582">
        <v>55</v>
      </c>
      <c r="D17" s="582">
        <v>54</v>
      </c>
      <c r="E17" s="582">
        <v>53</v>
      </c>
      <c r="F17" s="1482" t="s">
        <v>1221</v>
      </c>
      <c r="G17" s="1483"/>
      <c r="H17" s="861"/>
    </row>
    <row r="18" spans="2:9" ht="19.899999999999999" customHeight="1">
      <c r="B18" s="1492" t="s">
        <v>131</v>
      </c>
      <c r="C18" s="1492"/>
      <c r="D18" s="1492"/>
      <c r="E18" s="1492"/>
      <c r="F18" s="1492"/>
      <c r="G18" s="1492"/>
      <c r="H18" s="1492"/>
      <c r="I18" s="1492"/>
    </row>
    <row r="19" spans="2:9" ht="19.899999999999999" customHeight="1">
      <c r="B19" s="1491" t="s">
        <v>1224</v>
      </c>
      <c r="C19" s="1491"/>
      <c r="D19" s="1491"/>
      <c r="E19" s="1491"/>
      <c r="F19" s="1491"/>
      <c r="G19" s="1491"/>
      <c r="H19" s="1491"/>
      <c r="I19" s="1491"/>
    </row>
    <row r="20" spans="2:9" ht="19.899999999999999" customHeight="1">
      <c r="B20" s="1491" t="s">
        <v>1225</v>
      </c>
      <c r="C20" s="1491"/>
      <c r="D20" s="1491"/>
      <c r="E20" s="1491"/>
      <c r="F20" s="1491"/>
      <c r="G20" s="1491"/>
      <c r="H20" s="1491"/>
      <c r="I20" s="1491"/>
    </row>
    <row r="21" spans="2:9" ht="19.899999999999999" customHeight="1">
      <c r="B21" s="1491" t="s">
        <v>1259</v>
      </c>
      <c r="C21" s="1491"/>
      <c r="D21" s="1491"/>
      <c r="E21" s="1491"/>
      <c r="F21" s="1491"/>
      <c r="G21" s="1491"/>
      <c r="H21" s="1491"/>
      <c r="I21" s="1491"/>
    </row>
    <row r="22" spans="2:9" ht="19.899999999999999" customHeight="1">
      <c r="B22" s="1491" t="s">
        <v>1314</v>
      </c>
      <c r="C22" s="1491"/>
      <c r="D22" s="1491"/>
      <c r="E22" s="1491"/>
      <c r="F22" s="1491"/>
      <c r="G22" s="1491"/>
      <c r="H22" s="1491"/>
      <c r="I22" s="1491"/>
    </row>
    <row r="23" spans="2:9" ht="30" customHeight="1">
      <c r="B23" s="1493"/>
      <c r="C23" s="1493"/>
      <c r="D23" s="1493"/>
      <c r="E23" s="1493"/>
      <c r="F23" s="1493"/>
      <c r="G23" s="1493"/>
      <c r="H23" s="1493"/>
      <c r="I23" s="1493"/>
    </row>
    <row r="24" spans="2:9" ht="19.899999999999999" customHeight="1">
      <c r="B24" s="1491"/>
      <c r="C24" s="1491"/>
      <c r="D24" s="1491"/>
      <c r="E24" s="1491"/>
      <c r="F24" s="1491"/>
      <c r="G24" s="1491"/>
      <c r="H24" s="1491"/>
      <c r="I24" s="1491"/>
    </row>
    <row r="25" spans="2:9" ht="19.899999999999999" customHeight="1">
      <c r="B25" s="1491"/>
      <c r="C25" s="1491"/>
      <c r="D25" s="1491"/>
      <c r="E25" s="1491"/>
      <c r="F25" s="1491"/>
      <c r="G25" s="1491"/>
      <c r="H25" s="1491"/>
      <c r="I25" s="1491"/>
    </row>
    <row r="26" spans="2:9" ht="19.899999999999999" customHeight="1">
      <c r="B26" s="1494"/>
      <c r="C26" s="1491"/>
      <c r="D26" s="1491"/>
      <c r="E26" s="1491"/>
      <c r="F26" s="1491"/>
      <c r="G26" s="1491"/>
      <c r="H26" s="1491"/>
      <c r="I26" s="1491"/>
    </row>
    <row r="27" spans="2:9" ht="19.899999999999999" customHeight="1">
      <c r="B27" s="1494"/>
      <c r="C27" s="1491"/>
      <c r="D27" s="1491"/>
      <c r="E27" s="1491"/>
      <c r="F27" s="1491"/>
      <c r="G27" s="1491"/>
      <c r="H27" s="1491"/>
      <c r="I27" s="1491"/>
    </row>
    <row r="28" spans="2:9" ht="19.899999999999999" customHeight="1">
      <c r="B28" s="1491"/>
      <c r="C28" s="1491"/>
      <c r="D28" s="1491"/>
      <c r="E28" s="1491"/>
      <c r="F28" s="1491"/>
      <c r="G28" s="1491"/>
      <c r="H28" s="1491"/>
      <c r="I28" s="1491"/>
    </row>
    <row r="29" spans="2:9" ht="19.899999999999999" customHeight="1">
      <c r="B29" s="1491"/>
      <c r="C29" s="1491"/>
      <c r="D29" s="1491"/>
      <c r="E29" s="1491"/>
      <c r="F29" s="1491"/>
      <c r="G29" s="1491"/>
      <c r="H29" s="1491"/>
      <c r="I29" s="1491"/>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B29:I29"/>
    <mergeCell ref="B18:I18"/>
    <mergeCell ref="B19:I19"/>
    <mergeCell ref="B20:I20"/>
    <mergeCell ref="B21:I21"/>
    <mergeCell ref="B22:I22"/>
    <mergeCell ref="B23:I23"/>
    <mergeCell ref="B24:I24"/>
    <mergeCell ref="B25:I25"/>
    <mergeCell ref="B26:I26"/>
    <mergeCell ref="B27:I27"/>
    <mergeCell ref="B28:I28"/>
    <mergeCell ref="F17:G17"/>
    <mergeCell ref="A1:I1"/>
    <mergeCell ref="F5:G5"/>
    <mergeCell ref="F6:G6"/>
    <mergeCell ref="F7:G7"/>
    <mergeCell ref="F8:G8"/>
    <mergeCell ref="F9:G9"/>
    <mergeCell ref="F10:G10"/>
    <mergeCell ref="F11:G11"/>
    <mergeCell ref="F13:G13"/>
    <mergeCell ref="F15:G15"/>
    <mergeCell ref="F16:G16"/>
    <mergeCell ref="F14:G14"/>
    <mergeCell ref="F12:G12"/>
  </mergeCells>
  <phoneticPr fontId="146"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activeCell="C11" sqref="C11"/>
      <selection pane="bottomLeft" activeCell="E11" sqref="E11:H11"/>
    </sheetView>
  </sheetViews>
  <sheetFormatPr defaultColWidth="9" defaultRowHeight="14.25"/>
  <cols>
    <col min="1" max="1" width="1.625" style="584" customWidth="1"/>
    <col min="2" max="2" width="22.375" style="584" customWidth="1"/>
    <col min="3" max="3" width="13.625" style="584" customWidth="1"/>
    <col min="4" max="6" width="12.75" style="584" customWidth="1"/>
    <col min="7" max="7" width="19.125" style="584" bestFit="1" customWidth="1"/>
    <col min="8" max="8" width="14.5" style="584" customWidth="1"/>
    <col min="9" max="9" width="30.125" style="584" bestFit="1" customWidth="1"/>
    <col min="10" max="10" width="12.75" style="584" customWidth="1"/>
    <col min="11" max="16384" width="9" style="584"/>
  </cols>
  <sheetData>
    <row r="1" spans="1:10" ht="58.15" customHeight="1">
      <c r="A1" s="1514" t="s">
        <v>1256</v>
      </c>
      <c r="B1" s="1514"/>
      <c r="C1" s="1514"/>
      <c r="D1" s="1514"/>
      <c r="E1" s="1514"/>
      <c r="F1" s="1514"/>
      <c r="G1" s="1514"/>
      <c r="H1" s="1514"/>
      <c r="I1" s="1514"/>
      <c r="J1" s="583" t="s">
        <v>23</v>
      </c>
    </row>
    <row r="2" spans="1:10" ht="19.899999999999999" customHeight="1" thickBot="1"/>
    <row r="3" spans="1:10" s="585" customFormat="1" ht="19.899999999999999" customHeight="1">
      <c r="B3" s="686" t="s">
        <v>1024</v>
      </c>
      <c r="C3" s="687" t="s">
        <v>747</v>
      </c>
      <c r="D3" s="687" t="s">
        <v>860</v>
      </c>
      <c r="E3" s="687" t="s">
        <v>139</v>
      </c>
      <c r="F3" s="687" t="s">
        <v>140</v>
      </c>
      <c r="G3" s="687" t="s">
        <v>141</v>
      </c>
      <c r="H3" s="688" t="s">
        <v>729</v>
      </c>
      <c r="I3" s="185"/>
    </row>
    <row r="4" spans="1:10" s="585" customFormat="1" ht="19.899999999999999" customHeight="1">
      <c r="B4" s="1148" t="s">
        <v>1607</v>
      </c>
      <c r="C4" s="1149" t="s">
        <v>1608</v>
      </c>
      <c r="D4" s="1149" t="s">
        <v>51</v>
      </c>
      <c r="E4" s="1150">
        <v>0.64583333333333337</v>
      </c>
      <c r="F4" s="1150">
        <v>0.74305555555555558</v>
      </c>
      <c r="G4" s="1151" t="s">
        <v>874</v>
      </c>
      <c r="H4" s="1152" t="s">
        <v>185</v>
      </c>
      <c r="I4" s="185"/>
    </row>
    <row r="5" spans="1:10" s="585" customFormat="1" ht="19.899999999999999" customHeight="1" thickBot="1">
      <c r="B5" s="1153" t="s">
        <v>1609</v>
      </c>
      <c r="C5" s="1154" t="s">
        <v>1610</v>
      </c>
      <c r="D5" s="1155" t="s">
        <v>1603</v>
      </c>
      <c r="E5" s="1156">
        <v>0.54166666666666663</v>
      </c>
      <c r="F5" s="1156">
        <v>0.66319444444444442</v>
      </c>
      <c r="G5" s="1157" t="s">
        <v>861</v>
      </c>
      <c r="H5" s="1158" t="s">
        <v>186</v>
      </c>
      <c r="I5" s="185"/>
    </row>
    <row r="6" spans="1:10" s="585" customFormat="1" ht="19.899999999999999" customHeight="1" thickBot="1">
      <c r="B6" s="881" t="s">
        <v>1844</v>
      </c>
      <c r="C6" s="881" t="s">
        <v>25</v>
      </c>
      <c r="D6" s="882"/>
      <c r="E6" s="882"/>
      <c r="F6" s="883"/>
      <c r="G6" s="884" t="s">
        <v>510</v>
      </c>
      <c r="H6" s="1166">
        <v>46029</v>
      </c>
      <c r="I6" s="885" t="s">
        <v>740</v>
      </c>
      <c r="J6" s="586"/>
    </row>
    <row r="7" spans="1:10" s="585" customFormat="1" ht="19.899999999999999" customHeight="1">
      <c r="B7" s="886" t="s">
        <v>152</v>
      </c>
      <c r="C7" s="1515" t="s">
        <v>153</v>
      </c>
      <c r="D7" s="1516"/>
      <c r="E7" s="887" t="s">
        <v>154</v>
      </c>
      <c r="F7" s="887" t="s">
        <v>161</v>
      </c>
      <c r="G7" s="887" t="s">
        <v>155</v>
      </c>
      <c r="H7" s="1303" t="s">
        <v>1845</v>
      </c>
      <c r="I7" s="888" t="s">
        <v>731</v>
      </c>
    </row>
    <row r="8" spans="1:10" s="585" customFormat="1" ht="20.100000000000001" customHeight="1">
      <c r="B8" s="1517" t="s">
        <v>1623</v>
      </c>
      <c r="C8" s="1519" t="s">
        <v>187</v>
      </c>
      <c r="D8" s="1520"/>
      <c r="E8" s="1305">
        <v>32</v>
      </c>
      <c r="F8" s="1305">
        <v>31</v>
      </c>
      <c r="G8" s="1305">
        <v>31</v>
      </c>
      <c r="H8" s="1305">
        <v>31</v>
      </c>
      <c r="I8" s="1521"/>
    </row>
    <row r="9" spans="1:10" s="585" customFormat="1" ht="30" customHeight="1">
      <c r="B9" s="1518"/>
      <c r="C9" s="1523" t="s">
        <v>1846</v>
      </c>
      <c r="D9" s="1523"/>
      <c r="E9" s="1523"/>
      <c r="F9" s="1523"/>
      <c r="G9" s="1523"/>
      <c r="H9" s="1507"/>
      <c r="I9" s="1505"/>
    </row>
    <row r="10" spans="1:10" s="585" customFormat="1" ht="48.6" customHeight="1">
      <c r="B10" s="1518"/>
      <c r="C10" s="1523" t="s">
        <v>1825</v>
      </c>
      <c r="D10" s="1523"/>
      <c r="E10" s="1523"/>
      <c r="F10" s="1523"/>
      <c r="G10" s="1523"/>
      <c r="H10" s="1507"/>
      <c r="I10" s="1522"/>
    </row>
    <row r="11" spans="1:10" s="585" customFormat="1" ht="20.100000000000001" customHeight="1">
      <c r="B11" s="1499" t="s">
        <v>862</v>
      </c>
      <c r="C11" s="1502" t="s">
        <v>187</v>
      </c>
      <c r="D11" s="1503"/>
      <c r="E11" s="1305">
        <v>41</v>
      </c>
      <c r="F11" s="1305">
        <v>40</v>
      </c>
      <c r="G11" s="1305">
        <v>40</v>
      </c>
      <c r="H11" s="1305">
        <v>40</v>
      </c>
      <c r="I11" s="1504"/>
    </row>
    <row r="12" spans="1:10" s="585" customFormat="1" ht="19.899999999999999" customHeight="1">
      <c r="B12" s="1500"/>
      <c r="C12" s="1507" t="s">
        <v>1847</v>
      </c>
      <c r="D12" s="1508"/>
      <c r="E12" s="1508"/>
      <c r="F12" s="1508"/>
      <c r="G12" s="1508"/>
      <c r="H12" s="1509"/>
      <c r="I12" s="1505"/>
    </row>
    <row r="13" spans="1:10" s="585" customFormat="1" ht="45" customHeight="1" thickBot="1">
      <c r="B13" s="1501"/>
      <c r="C13" s="1510" t="s">
        <v>1848</v>
      </c>
      <c r="D13" s="1511"/>
      <c r="E13" s="1511"/>
      <c r="F13" s="1511"/>
      <c r="G13" s="1511"/>
      <c r="H13" s="1512"/>
      <c r="I13" s="1506"/>
    </row>
    <row r="14" spans="1:10" s="585" customFormat="1" ht="19.899999999999999" customHeight="1">
      <c r="B14" s="1513" t="s">
        <v>131</v>
      </c>
      <c r="C14" s="1513"/>
      <c r="D14" s="1513"/>
      <c r="E14" s="1513"/>
      <c r="F14" s="1513"/>
      <c r="G14" s="1513"/>
      <c r="H14" s="1513"/>
    </row>
    <row r="15" spans="1:10" s="585" customFormat="1" ht="19.899999999999999" customHeight="1">
      <c r="B15" s="1495" t="s">
        <v>188</v>
      </c>
      <c r="C15" s="1495"/>
      <c r="D15" s="1495"/>
      <c r="E15" s="1495"/>
      <c r="F15" s="1495"/>
      <c r="G15" s="1495"/>
      <c r="H15" s="1495"/>
    </row>
    <row r="16" spans="1:10" s="585" customFormat="1" ht="19.899999999999999" customHeight="1">
      <c r="B16" s="1496" t="s">
        <v>875</v>
      </c>
      <c r="C16" s="1496"/>
      <c r="D16" s="1496"/>
      <c r="E16" s="1496"/>
      <c r="F16" s="1496"/>
      <c r="G16" s="1496"/>
      <c r="H16" s="1496"/>
    </row>
    <row r="17" spans="2:8" ht="19.899999999999999" customHeight="1">
      <c r="B17" s="1497" t="s">
        <v>189</v>
      </c>
      <c r="C17" s="1497"/>
      <c r="D17" s="1497"/>
      <c r="E17" s="1497"/>
      <c r="F17" s="1497"/>
      <c r="G17" s="1497"/>
      <c r="H17" s="1497"/>
    </row>
    <row r="18" spans="2:8" ht="19.899999999999999" customHeight="1">
      <c r="B18" s="1498"/>
      <c r="C18" s="1498"/>
      <c r="D18" s="1498"/>
      <c r="E18" s="1498"/>
      <c r="F18" s="1498"/>
      <c r="G18" s="1498"/>
      <c r="H18" s="1498"/>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I11:I13"/>
    <mergeCell ref="C12:H12"/>
    <mergeCell ref="C13:H13"/>
    <mergeCell ref="B14:H14"/>
    <mergeCell ref="A1:I1"/>
    <mergeCell ref="C7:D7"/>
    <mergeCell ref="B8:B10"/>
    <mergeCell ref="C8:D8"/>
    <mergeCell ref="I8:I10"/>
    <mergeCell ref="C9:H9"/>
    <mergeCell ref="C10:H10"/>
    <mergeCell ref="B15:H15"/>
    <mergeCell ref="B16:H16"/>
    <mergeCell ref="B17:H17"/>
    <mergeCell ref="B18:H18"/>
    <mergeCell ref="B11:B13"/>
    <mergeCell ref="C11:D11"/>
  </mergeCells>
  <phoneticPr fontId="142" type="noConversion"/>
  <hyperlinks>
    <hyperlink ref="J1" location="目录!A1" display="返回目录"/>
  </hyperlinks>
  <pageMargins left="0.25" right="0.25"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612" customWidth="1"/>
    <col min="2" max="7" width="18.125" style="612" customWidth="1"/>
    <col min="8" max="8" width="10.375" style="612" customWidth="1"/>
    <col min="9" max="9" width="12.5" style="612" customWidth="1"/>
    <col min="10" max="10" width="12.75" style="612" customWidth="1"/>
    <col min="11" max="16384" width="9" style="612"/>
  </cols>
  <sheetData>
    <row r="1" spans="1:10" ht="58.15" customHeight="1">
      <c r="A1" s="1540" t="s">
        <v>1190</v>
      </c>
      <c r="B1" s="1540"/>
      <c r="C1" s="1540"/>
      <c r="D1" s="1540"/>
      <c r="E1" s="1540"/>
      <c r="F1" s="1540"/>
      <c r="G1" s="1540"/>
      <c r="H1" s="1540"/>
      <c r="I1" s="1540"/>
      <c r="J1" s="611" t="s">
        <v>23</v>
      </c>
    </row>
    <row r="2" spans="1:10" ht="19.899999999999999" customHeight="1" thickBot="1"/>
    <row r="3" spans="1:10" s="613" customFormat="1" ht="19.899999999999999" customHeight="1">
      <c r="B3" s="614" t="s">
        <v>136</v>
      </c>
      <c r="C3" s="615" t="s">
        <v>148</v>
      </c>
      <c r="D3" s="615" t="s">
        <v>138</v>
      </c>
      <c r="E3" s="615" t="s">
        <v>139</v>
      </c>
      <c r="F3" s="615" t="s">
        <v>140</v>
      </c>
      <c r="G3" s="1542" t="s">
        <v>141</v>
      </c>
      <c r="H3" s="1543"/>
    </row>
    <row r="4" spans="1:10" s="613" customFormat="1" ht="19.899999999999999" customHeight="1">
      <c r="B4" s="616" t="s">
        <v>936</v>
      </c>
      <c r="C4" s="828" t="s">
        <v>937</v>
      </c>
      <c r="D4" s="828" t="s">
        <v>51</v>
      </c>
      <c r="E4" s="829">
        <v>15.45</v>
      </c>
      <c r="F4" s="829">
        <v>0.80555555555555558</v>
      </c>
      <c r="G4" s="1544" t="s">
        <v>960</v>
      </c>
      <c r="H4" s="1545"/>
    </row>
    <row r="5" spans="1:10" s="613" customFormat="1" ht="19.899999999999999" customHeight="1" thickBot="1">
      <c r="B5" s="830" t="s">
        <v>1695</v>
      </c>
      <c r="C5" s="831" t="s">
        <v>930</v>
      </c>
      <c r="D5" s="832" t="s">
        <v>493</v>
      </c>
      <c r="E5" s="833">
        <v>0.72916666666666663</v>
      </c>
      <c r="F5" s="833">
        <v>0.62847222222222221</v>
      </c>
      <c r="G5" s="1546" t="s">
        <v>961</v>
      </c>
      <c r="H5" s="1547"/>
    </row>
    <row r="6" spans="1:10" s="613" customFormat="1" ht="19.899999999999999" customHeight="1" thickBot="1">
      <c r="B6" s="939" t="s">
        <v>24</v>
      </c>
      <c r="C6" s="939" t="s">
        <v>25</v>
      </c>
      <c r="D6" s="940"/>
      <c r="E6" s="941" t="s">
        <v>1849</v>
      </c>
      <c r="F6" s="1541" t="s">
        <v>1850</v>
      </c>
      <c r="G6" s="1541"/>
      <c r="H6" s="1304"/>
      <c r="I6" s="942" t="s">
        <v>762</v>
      </c>
    </row>
    <row r="7" spans="1:10" s="613" customFormat="1" ht="19.899999999999999" customHeight="1" thickBot="1">
      <c r="B7" s="943" t="s">
        <v>152</v>
      </c>
      <c r="C7" s="944" t="s">
        <v>153</v>
      </c>
      <c r="D7" s="944" t="s">
        <v>154</v>
      </c>
      <c r="E7" s="944" t="s">
        <v>161</v>
      </c>
      <c r="F7" s="944" t="s">
        <v>155</v>
      </c>
      <c r="G7" s="944" t="s">
        <v>388</v>
      </c>
      <c r="H7" s="944" t="s">
        <v>1851</v>
      </c>
      <c r="I7" s="945" t="s">
        <v>731</v>
      </c>
    </row>
    <row r="8" spans="1:10" s="613" customFormat="1" ht="19.899999999999999" customHeight="1">
      <c r="B8" s="1525" t="s">
        <v>544</v>
      </c>
      <c r="C8" s="948" t="s">
        <v>1675</v>
      </c>
      <c r="D8" s="949">
        <v>29</v>
      </c>
      <c r="E8" s="949">
        <v>28</v>
      </c>
      <c r="F8" s="949">
        <v>28</v>
      </c>
      <c r="G8" s="949">
        <v>28</v>
      </c>
      <c r="H8" s="1015" t="s">
        <v>1672</v>
      </c>
      <c r="I8" s="1528" t="s">
        <v>1712</v>
      </c>
    </row>
    <row r="9" spans="1:10" s="613" customFormat="1" ht="19.899999999999999" customHeight="1">
      <c r="B9" s="1526"/>
      <c r="C9" s="1218" t="s">
        <v>1713</v>
      </c>
      <c r="D9" s="1219">
        <v>30</v>
      </c>
      <c r="E9" s="1219">
        <v>29</v>
      </c>
      <c r="F9" s="1219">
        <v>29</v>
      </c>
      <c r="G9" s="1219">
        <v>29</v>
      </c>
      <c r="H9" s="1220" t="s">
        <v>1672</v>
      </c>
      <c r="I9" s="1529"/>
    </row>
    <row r="10" spans="1:10" s="613" customFormat="1" ht="19.899999999999999" customHeight="1">
      <c r="B10" s="1526"/>
      <c r="C10" s="1218" t="s">
        <v>1670</v>
      </c>
      <c r="D10" s="1219">
        <v>31</v>
      </c>
      <c r="E10" s="1219">
        <v>30</v>
      </c>
      <c r="F10" s="1219">
        <v>30</v>
      </c>
      <c r="G10" s="1219">
        <v>30</v>
      </c>
      <c r="H10" s="1220" t="s">
        <v>1672</v>
      </c>
      <c r="I10" s="1529"/>
    </row>
    <row r="11" spans="1:10" s="613" customFormat="1" ht="19.899999999999999" customHeight="1">
      <c r="B11" s="1526"/>
      <c r="C11" s="1218" t="s">
        <v>1671</v>
      </c>
      <c r="D11" s="1219">
        <v>32</v>
      </c>
      <c r="E11" s="1219">
        <v>31</v>
      </c>
      <c r="F11" s="1219">
        <v>31</v>
      </c>
      <c r="G11" s="1219">
        <v>31</v>
      </c>
      <c r="H11" s="1220" t="s">
        <v>1672</v>
      </c>
      <c r="I11" s="1529"/>
    </row>
    <row r="12" spans="1:10" s="613" customFormat="1" ht="19.899999999999999" customHeight="1">
      <c r="B12" s="1526"/>
      <c r="C12" s="1218" t="s">
        <v>1676</v>
      </c>
      <c r="D12" s="1219">
        <v>33</v>
      </c>
      <c r="E12" s="1219">
        <v>32</v>
      </c>
      <c r="F12" s="1219">
        <v>32</v>
      </c>
      <c r="G12" s="1219">
        <v>32</v>
      </c>
      <c r="H12" s="1220" t="s">
        <v>1672</v>
      </c>
      <c r="I12" s="1529"/>
    </row>
    <row r="13" spans="1:10" s="613" customFormat="1" ht="19.899999999999999" customHeight="1">
      <c r="B13" s="1526"/>
      <c r="C13" s="1218" t="s">
        <v>1673</v>
      </c>
      <c r="D13" s="1219">
        <v>34</v>
      </c>
      <c r="E13" s="1219">
        <v>33</v>
      </c>
      <c r="F13" s="1219">
        <v>33</v>
      </c>
      <c r="G13" s="1219">
        <v>33</v>
      </c>
      <c r="H13" s="1220" t="s">
        <v>1672</v>
      </c>
      <c r="I13" s="1529"/>
    </row>
    <row r="14" spans="1:10" s="613" customFormat="1" ht="19.899999999999999" customHeight="1">
      <c r="B14" s="1526"/>
      <c r="C14" s="1218" t="s">
        <v>1714</v>
      </c>
      <c r="D14" s="1219">
        <v>35</v>
      </c>
      <c r="E14" s="1219">
        <v>34</v>
      </c>
      <c r="F14" s="1219">
        <v>34</v>
      </c>
      <c r="G14" s="1219">
        <v>34</v>
      </c>
      <c r="H14" s="1220" t="s">
        <v>1672</v>
      </c>
      <c r="I14" s="1529"/>
    </row>
    <row r="15" spans="1:10" s="613" customFormat="1" ht="19.899999999999999" customHeight="1">
      <c r="B15" s="1526"/>
      <c r="C15" s="1218" t="s">
        <v>607</v>
      </c>
      <c r="D15" s="1219">
        <v>37</v>
      </c>
      <c r="E15" s="1219">
        <v>36</v>
      </c>
      <c r="F15" s="1219">
        <v>36</v>
      </c>
      <c r="G15" s="1219">
        <v>36</v>
      </c>
      <c r="H15" s="1220" t="s">
        <v>1672</v>
      </c>
      <c r="I15" s="1529"/>
    </row>
    <row r="16" spans="1:10" s="613" customFormat="1" ht="19.899999999999999" customHeight="1">
      <c r="B16" s="1526"/>
      <c r="C16" s="1218" t="s">
        <v>1674</v>
      </c>
      <c r="D16" s="1219">
        <v>33</v>
      </c>
      <c r="E16" s="1219">
        <v>32</v>
      </c>
      <c r="F16" s="1219" t="s">
        <v>786</v>
      </c>
      <c r="G16" s="1219" t="s">
        <v>1574</v>
      </c>
      <c r="H16" s="1220" t="s">
        <v>1672</v>
      </c>
      <c r="I16" s="1529"/>
    </row>
    <row r="17" spans="2:9" s="613" customFormat="1" ht="19.899999999999999" customHeight="1" thickBot="1">
      <c r="B17" s="1527"/>
      <c r="C17" s="1306" t="s">
        <v>1832</v>
      </c>
      <c r="D17" s="1307">
        <v>31</v>
      </c>
      <c r="E17" s="1307">
        <v>30</v>
      </c>
      <c r="F17" s="1307" t="s">
        <v>786</v>
      </c>
      <c r="G17" s="1307" t="s">
        <v>1574</v>
      </c>
      <c r="H17" s="1296" t="s">
        <v>1672</v>
      </c>
      <c r="I17" s="1529"/>
    </row>
    <row r="18" spans="2:9" s="613" customFormat="1" ht="20.100000000000001" customHeight="1">
      <c r="B18" s="1500" t="s">
        <v>1715</v>
      </c>
      <c r="C18" s="1016" t="s">
        <v>1675</v>
      </c>
      <c r="D18" s="949">
        <v>28</v>
      </c>
      <c r="E18" s="949">
        <v>27</v>
      </c>
      <c r="F18" s="949">
        <v>27</v>
      </c>
      <c r="G18" s="949">
        <v>27</v>
      </c>
      <c r="H18" s="1015" t="s">
        <v>1672</v>
      </c>
      <c r="I18" s="1532" t="s">
        <v>1716</v>
      </c>
    </row>
    <row r="19" spans="2:9" s="613" customFormat="1" ht="20.100000000000001" customHeight="1">
      <c r="B19" s="1526"/>
      <c r="C19" s="1221" t="s">
        <v>1713</v>
      </c>
      <c r="D19" s="1219">
        <v>29</v>
      </c>
      <c r="E19" s="1219">
        <v>28</v>
      </c>
      <c r="F19" s="1219">
        <v>28</v>
      </c>
      <c r="G19" s="1219">
        <v>28</v>
      </c>
      <c r="H19" s="1220" t="s">
        <v>1672</v>
      </c>
      <c r="I19" s="1529"/>
    </row>
    <row r="20" spans="2:9" s="613" customFormat="1" ht="20.100000000000001" customHeight="1">
      <c r="B20" s="1526"/>
      <c r="C20" s="1221" t="s">
        <v>1670</v>
      </c>
      <c r="D20" s="1219">
        <v>30</v>
      </c>
      <c r="E20" s="1219">
        <v>29</v>
      </c>
      <c r="F20" s="1219">
        <v>29</v>
      </c>
      <c r="G20" s="1219">
        <v>29</v>
      </c>
      <c r="H20" s="1220" t="s">
        <v>1672</v>
      </c>
      <c r="I20" s="1529"/>
    </row>
    <row r="21" spans="2:9" s="613" customFormat="1" ht="20.100000000000001" customHeight="1">
      <c r="B21" s="1526"/>
      <c r="C21" s="1221" t="s">
        <v>1671</v>
      </c>
      <c r="D21" s="1219">
        <v>31</v>
      </c>
      <c r="E21" s="1219">
        <v>30</v>
      </c>
      <c r="F21" s="1219">
        <v>30</v>
      </c>
      <c r="G21" s="1219">
        <v>30</v>
      </c>
      <c r="H21" s="1220" t="s">
        <v>1672</v>
      </c>
      <c r="I21" s="1529"/>
    </row>
    <row r="22" spans="2:9" s="613" customFormat="1" ht="20.100000000000001" customHeight="1">
      <c r="B22" s="1526"/>
      <c r="C22" s="1221" t="s">
        <v>1676</v>
      </c>
      <c r="D22" s="1219">
        <v>32</v>
      </c>
      <c r="E22" s="1219">
        <v>31</v>
      </c>
      <c r="F22" s="1219">
        <v>31</v>
      </c>
      <c r="G22" s="1219">
        <v>31</v>
      </c>
      <c r="H22" s="1220" t="s">
        <v>1672</v>
      </c>
      <c r="I22" s="1529"/>
    </row>
    <row r="23" spans="2:9" s="613" customFormat="1" ht="20.100000000000001" customHeight="1">
      <c r="B23" s="1526"/>
      <c r="C23" s="1221" t="s">
        <v>1673</v>
      </c>
      <c r="D23" s="1219">
        <v>33</v>
      </c>
      <c r="E23" s="1219">
        <v>32</v>
      </c>
      <c r="F23" s="1219">
        <v>32</v>
      </c>
      <c r="G23" s="1219">
        <v>32</v>
      </c>
      <c r="H23" s="1220" t="s">
        <v>1672</v>
      </c>
      <c r="I23" s="1529"/>
    </row>
    <row r="24" spans="2:9" s="613" customFormat="1" ht="20.100000000000001" customHeight="1">
      <c r="B24" s="1526"/>
      <c r="C24" s="1221" t="s">
        <v>1714</v>
      </c>
      <c r="D24" s="1219">
        <v>34</v>
      </c>
      <c r="E24" s="1219">
        <v>33</v>
      </c>
      <c r="F24" s="1219">
        <v>33</v>
      </c>
      <c r="G24" s="1219">
        <v>33</v>
      </c>
      <c r="H24" s="1220" t="s">
        <v>1672</v>
      </c>
      <c r="I24" s="1529"/>
    </row>
    <row r="25" spans="2:9" s="613" customFormat="1" ht="20.100000000000001" customHeight="1">
      <c r="B25" s="1526"/>
      <c r="C25" s="1221" t="s">
        <v>607</v>
      </c>
      <c r="D25" s="1219">
        <v>36</v>
      </c>
      <c r="E25" s="1219">
        <v>35</v>
      </c>
      <c r="F25" s="1219">
        <v>35</v>
      </c>
      <c r="G25" s="1219">
        <v>35</v>
      </c>
      <c r="H25" s="1220" t="s">
        <v>1672</v>
      </c>
      <c r="I25" s="1529"/>
    </row>
    <row r="26" spans="2:9" s="613" customFormat="1" ht="20.100000000000001" customHeight="1">
      <c r="B26" s="1526"/>
      <c r="C26" s="1221" t="s">
        <v>1674</v>
      </c>
      <c r="D26" s="1219">
        <v>33</v>
      </c>
      <c r="E26" s="1219">
        <v>32</v>
      </c>
      <c r="F26" s="1219" t="s">
        <v>786</v>
      </c>
      <c r="G26" s="1219" t="s">
        <v>1574</v>
      </c>
      <c r="H26" s="1220" t="s">
        <v>1672</v>
      </c>
      <c r="I26" s="1529"/>
    </row>
    <row r="27" spans="2:9" s="613" customFormat="1" ht="20.100000000000001" customHeight="1">
      <c r="B27" s="1526"/>
      <c r="C27" s="1017" t="s">
        <v>1832</v>
      </c>
      <c r="D27" s="1307">
        <v>31</v>
      </c>
      <c r="E27" s="1307">
        <v>30</v>
      </c>
      <c r="F27" s="1307" t="s">
        <v>786</v>
      </c>
      <c r="G27" s="1307" t="s">
        <v>1574</v>
      </c>
      <c r="H27" s="1296" t="s">
        <v>1672</v>
      </c>
      <c r="I27" s="1529"/>
    </row>
    <row r="28" spans="2:9" s="613" customFormat="1" ht="20.100000000000001" customHeight="1">
      <c r="B28" s="1526"/>
      <c r="C28" s="1534" t="s">
        <v>1852</v>
      </c>
      <c r="D28" s="1535"/>
      <c r="E28" s="1535"/>
      <c r="F28" s="1535"/>
      <c r="G28" s="1535"/>
      <c r="H28" s="1536"/>
      <c r="I28" s="1529"/>
    </row>
    <row r="29" spans="2:9" s="613" customFormat="1" ht="39.950000000000003" customHeight="1" thickBot="1">
      <c r="B29" s="1527"/>
      <c r="C29" s="1537" t="s">
        <v>1853</v>
      </c>
      <c r="D29" s="1538"/>
      <c r="E29" s="1538"/>
      <c r="F29" s="1538"/>
      <c r="G29" s="1538"/>
      <c r="H29" s="1539"/>
      <c r="I29" s="1533"/>
    </row>
    <row r="30" spans="2:9" s="613" customFormat="1" ht="19.899999999999999" customHeight="1">
      <c r="B30" s="1530" t="s">
        <v>1175</v>
      </c>
      <c r="C30" s="1530"/>
      <c r="D30" s="1530"/>
      <c r="E30" s="1530"/>
      <c r="F30" s="1530"/>
      <c r="G30" s="1530"/>
      <c r="H30" s="1530"/>
      <c r="I30" s="1530"/>
    </row>
    <row r="31" spans="2:9" s="613" customFormat="1" ht="19.899999999999999" customHeight="1">
      <c r="B31" s="1531" t="s">
        <v>931</v>
      </c>
      <c r="C31" s="1531"/>
      <c r="D31" s="1531"/>
      <c r="E31" s="1531"/>
      <c r="F31" s="1531"/>
      <c r="G31" s="1531"/>
      <c r="H31" s="1531"/>
      <c r="I31" s="1531"/>
    </row>
    <row r="32" spans="2:9" s="613" customFormat="1" ht="19.899999999999999" customHeight="1">
      <c r="B32" s="1531" t="s">
        <v>938</v>
      </c>
      <c r="C32" s="1531"/>
      <c r="D32" s="1531"/>
      <c r="E32" s="1531"/>
      <c r="F32" s="1531"/>
      <c r="G32" s="1531"/>
      <c r="H32" s="1531"/>
      <c r="I32" s="1531"/>
    </row>
    <row r="33" spans="2:9" ht="19.899999999999999" customHeight="1">
      <c r="B33" s="1524" t="s">
        <v>962</v>
      </c>
      <c r="C33" s="1524"/>
      <c r="D33" s="1524"/>
      <c r="E33" s="1524"/>
      <c r="F33" s="1524"/>
      <c r="G33" s="1524"/>
      <c r="H33" s="1524"/>
      <c r="I33" s="1524"/>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A1:I1"/>
    <mergeCell ref="F6:G6"/>
    <mergeCell ref="B32:I32"/>
    <mergeCell ref="G3:H3"/>
    <mergeCell ref="G4:H4"/>
    <mergeCell ref="G5:H5"/>
    <mergeCell ref="B33:I33"/>
    <mergeCell ref="B8:B17"/>
    <mergeCell ref="I8:I17"/>
    <mergeCell ref="B30:I30"/>
    <mergeCell ref="B31:I31"/>
    <mergeCell ref="B18:B29"/>
    <mergeCell ref="I18:I29"/>
    <mergeCell ref="C28:H28"/>
    <mergeCell ref="C29:H29"/>
  </mergeCells>
  <phoneticPr fontId="142" type="noConversion"/>
  <hyperlinks>
    <hyperlink ref="J1" location="目录!A1" display="返回目录"/>
  </hyperlinks>
  <pageMargins left="0.25" right="0.25" top="0.75" bottom="0.75"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tint="-0.499984740745262"/>
  </sheetPr>
  <dimension ref="A1:K22"/>
  <sheetViews>
    <sheetView showGridLines="0" workbookViewId="0">
      <selection activeCell="B11" sqref="B11:J11"/>
    </sheetView>
  </sheetViews>
  <sheetFormatPr defaultRowHeight="14.25"/>
  <cols>
    <col min="1" max="1" width="2.625" style="546" customWidth="1"/>
    <col min="2" max="2" width="29.625" style="546" customWidth="1"/>
    <col min="3" max="3" width="10.875" style="546" customWidth="1"/>
    <col min="4" max="4" width="9" style="546"/>
    <col min="5" max="5" width="13.125" style="546" customWidth="1"/>
    <col min="6" max="6" width="11.625" style="546" customWidth="1"/>
    <col min="7" max="8" width="13.75" style="546" customWidth="1"/>
    <col min="9" max="9" width="16.5" style="546" customWidth="1"/>
    <col min="10" max="10" width="6.75" style="546" bestFit="1" customWidth="1"/>
    <col min="11" max="11" width="13.625" style="546" bestFit="1" customWidth="1"/>
    <col min="12" max="16384" width="9" style="546"/>
  </cols>
  <sheetData>
    <row r="1" spans="1:11" ht="69" customHeight="1" thickBot="1">
      <c r="A1" s="1551" t="s">
        <v>878</v>
      </c>
      <c r="B1" s="1551"/>
      <c r="C1" s="1551"/>
      <c r="D1" s="1551"/>
      <c r="E1" s="1551"/>
      <c r="F1" s="1551"/>
      <c r="G1" s="1551"/>
      <c r="H1" s="1551"/>
      <c r="I1" s="1551"/>
      <c r="J1" s="1551"/>
      <c r="K1" s="545" t="s">
        <v>23</v>
      </c>
    </row>
    <row r="2" spans="1:11" ht="20.100000000000001" customHeight="1">
      <c r="A2" s="547"/>
      <c r="B2" s="480" t="s">
        <v>136</v>
      </c>
      <c r="C2" s="481" t="s">
        <v>1192</v>
      </c>
      <c r="D2" s="481" t="s">
        <v>138</v>
      </c>
      <c r="E2" s="481" t="s">
        <v>1193</v>
      </c>
      <c r="F2" s="481" t="s">
        <v>881</v>
      </c>
      <c r="G2" s="481" t="s">
        <v>141</v>
      </c>
      <c r="H2" s="621" t="s">
        <v>494</v>
      </c>
      <c r="I2" s="622" t="s">
        <v>1194</v>
      </c>
      <c r="J2" s="479"/>
    </row>
    <row r="3" spans="1:11" ht="20.100000000000001" customHeight="1" thickBot="1">
      <c r="A3" s="547"/>
      <c r="B3" s="482" t="s">
        <v>880</v>
      </c>
      <c r="C3" s="623" t="s">
        <v>882</v>
      </c>
      <c r="D3" s="623" t="s">
        <v>1195</v>
      </c>
      <c r="E3" s="624" t="s">
        <v>883</v>
      </c>
      <c r="F3" s="624" t="s">
        <v>965</v>
      </c>
      <c r="G3" s="623" t="s">
        <v>1196</v>
      </c>
      <c r="H3" s="625" t="s">
        <v>1197</v>
      </c>
      <c r="I3" s="626" t="s">
        <v>884</v>
      </c>
      <c r="J3" s="479"/>
    </row>
    <row r="4" spans="1:11" ht="20.100000000000001" customHeight="1" thickBot="1">
      <c r="A4" s="547"/>
      <c r="B4" s="548" t="s">
        <v>602</v>
      </c>
      <c r="C4" s="549"/>
      <c r="D4" s="549"/>
      <c r="E4" s="549"/>
      <c r="F4" s="549"/>
      <c r="G4" s="550" t="s">
        <v>26</v>
      </c>
      <c r="H4" s="550"/>
      <c r="I4" s="627">
        <v>45894</v>
      </c>
      <c r="J4" s="487" t="s">
        <v>1198</v>
      </c>
    </row>
    <row r="5" spans="1:11" ht="32.65" customHeight="1" thickBot="1">
      <c r="A5" s="547"/>
      <c r="B5" s="1552" t="s">
        <v>1199</v>
      </c>
      <c r="C5" s="1553"/>
      <c r="D5" s="1553"/>
      <c r="E5" s="1553"/>
      <c r="F5" s="1553"/>
      <c r="G5" s="1553"/>
      <c r="H5" s="1553"/>
      <c r="I5" s="1554"/>
      <c r="J5" s="487"/>
    </row>
    <row r="6" spans="1:11" ht="20.100000000000001" customHeight="1">
      <c r="A6" s="547"/>
      <c r="B6" s="551" t="s">
        <v>384</v>
      </c>
      <c r="C6" s="552" t="s">
        <v>386</v>
      </c>
      <c r="D6" s="552" t="s">
        <v>154</v>
      </c>
      <c r="E6" s="552" t="s">
        <v>161</v>
      </c>
      <c r="F6" s="552" t="s">
        <v>155</v>
      </c>
      <c r="G6" s="552" t="s">
        <v>156</v>
      </c>
      <c r="H6" s="552" t="s">
        <v>157</v>
      </c>
      <c r="I6" s="553" t="s">
        <v>1200</v>
      </c>
      <c r="J6" s="841"/>
    </row>
    <row r="7" spans="1:11" ht="20.100000000000001" customHeight="1">
      <c r="A7" s="547"/>
      <c r="B7" s="1557" t="s">
        <v>717</v>
      </c>
      <c r="C7" s="842" t="s">
        <v>1158</v>
      </c>
      <c r="D7" s="843">
        <v>49</v>
      </c>
      <c r="E7" s="843">
        <v>47</v>
      </c>
      <c r="F7" s="843">
        <v>46</v>
      </c>
      <c r="G7" s="843">
        <v>45</v>
      </c>
      <c r="H7" s="842" t="s">
        <v>736</v>
      </c>
      <c r="I7" s="844"/>
      <c r="J7" s="841"/>
    </row>
    <row r="8" spans="1:11" ht="20.100000000000001" customHeight="1">
      <c r="A8" s="547"/>
      <c r="B8" s="1558"/>
      <c r="C8" s="842" t="s">
        <v>1159</v>
      </c>
      <c r="D8" s="843">
        <v>51</v>
      </c>
      <c r="E8" s="843">
        <v>49</v>
      </c>
      <c r="F8" s="843">
        <v>48</v>
      </c>
      <c r="G8" s="843">
        <v>47</v>
      </c>
      <c r="H8" s="842" t="s">
        <v>1201</v>
      </c>
      <c r="I8" s="844"/>
      <c r="J8" s="841"/>
    </row>
    <row r="9" spans="1:11" ht="20.100000000000001" customHeight="1">
      <c r="A9" s="547"/>
      <c r="B9" s="1558"/>
      <c r="C9" s="845" t="s">
        <v>1202</v>
      </c>
      <c r="D9" s="846">
        <v>53</v>
      </c>
      <c r="E9" s="846">
        <v>51</v>
      </c>
      <c r="F9" s="846">
        <v>50</v>
      </c>
      <c r="G9" s="843">
        <v>49</v>
      </c>
      <c r="H9" s="842" t="s">
        <v>736</v>
      </c>
      <c r="I9" s="847"/>
      <c r="J9" s="484"/>
    </row>
    <row r="10" spans="1:11" ht="20.100000000000001" customHeight="1" thickBot="1">
      <c r="A10" s="547"/>
      <c r="B10" s="1559"/>
      <c r="C10" s="628">
        <v>33.5</v>
      </c>
      <c r="D10" s="588">
        <v>32.5</v>
      </c>
      <c r="E10" s="588">
        <v>53</v>
      </c>
      <c r="F10" s="588">
        <v>52</v>
      </c>
      <c r="G10" s="589">
        <v>51</v>
      </c>
      <c r="H10" s="629" t="s">
        <v>736</v>
      </c>
      <c r="I10" s="630"/>
      <c r="J10" s="484"/>
    </row>
    <row r="11" spans="1:11" ht="20.100000000000001" customHeight="1">
      <c r="A11" s="547"/>
      <c r="B11" s="1555" t="s">
        <v>1203</v>
      </c>
      <c r="C11" s="1555"/>
      <c r="D11" s="1555"/>
      <c r="E11" s="1555"/>
      <c r="F11" s="1555"/>
      <c r="G11" s="1555"/>
      <c r="H11" s="1555"/>
      <c r="I11" s="1555"/>
      <c r="J11" s="1555"/>
    </row>
    <row r="12" spans="1:11" ht="20.100000000000001" customHeight="1">
      <c r="A12" s="547"/>
      <c r="B12" s="1556" t="s">
        <v>885</v>
      </c>
      <c r="C12" s="1556"/>
      <c r="D12" s="1556"/>
      <c r="E12" s="1556"/>
      <c r="F12" s="1556"/>
      <c r="G12" s="1556"/>
      <c r="H12" s="1556"/>
      <c r="I12" s="1556"/>
      <c r="J12" s="1556"/>
    </row>
    <row r="13" spans="1:11" ht="20.100000000000001" customHeight="1">
      <c r="A13" s="547"/>
      <c r="B13" s="1548" t="s">
        <v>886</v>
      </c>
      <c r="C13" s="1548"/>
      <c r="D13" s="1548"/>
      <c r="E13" s="1548"/>
      <c r="F13" s="1548"/>
      <c r="G13" s="1548"/>
      <c r="H13" s="1548"/>
      <c r="I13" s="1548"/>
      <c r="J13" s="1548"/>
    </row>
    <row r="14" spans="1:11" ht="20.100000000000001" customHeight="1">
      <c r="A14" s="547"/>
      <c r="B14" s="1548" t="s">
        <v>887</v>
      </c>
      <c r="C14" s="1548"/>
      <c r="D14" s="1548"/>
      <c r="E14" s="1548"/>
      <c r="F14" s="1548"/>
      <c r="G14" s="1548"/>
      <c r="H14" s="1548"/>
      <c r="I14" s="1548"/>
      <c r="J14" s="1548"/>
    </row>
    <row r="15" spans="1:11" ht="20.100000000000001" customHeight="1">
      <c r="A15" s="547"/>
      <c r="B15" s="1549" t="s">
        <v>1204</v>
      </c>
      <c r="C15" s="1549"/>
      <c r="D15" s="1549"/>
      <c r="E15" s="1549"/>
      <c r="F15" s="1549"/>
      <c r="G15" s="1549"/>
      <c r="H15" s="1549"/>
      <c r="I15" s="1549"/>
      <c r="J15" s="1549"/>
    </row>
    <row r="16" spans="1:11" ht="20.100000000000001" customHeight="1">
      <c r="A16" s="547"/>
      <c r="B16" s="1548" t="s">
        <v>1205</v>
      </c>
      <c r="C16" s="1548"/>
      <c r="D16" s="1548"/>
      <c r="E16" s="1548"/>
      <c r="F16" s="1548"/>
      <c r="G16" s="1548"/>
      <c r="H16" s="1548"/>
      <c r="I16" s="1548"/>
      <c r="J16" s="1548"/>
    </row>
    <row r="17" spans="1:10" ht="20.100000000000001" customHeight="1">
      <c r="A17" s="547"/>
      <c r="B17" s="1550"/>
      <c r="C17" s="1550"/>
      <c r="D17" s="1550"/>
      <c r="E17" s="1550"/>
      <c r="F17" s="1550"/>
      <c r="G17" s="1550"/>
      <c r="H17" s="1550"/>
      <c r="I17" s="1550"/>
      <c r="J17" s="1550"/>
    </row>
    <row r="18" spans="1:10">
      <c r="A18" s="547"/>
      <c r="B18" s="547"/>
      <c r="C18" s="547"/>
      <c r="D18" s="547"/>
      <c r="E18" s="547"/>
      <c r="F18" s="547"/>
      <c r="G18" s="547"/>
      <c r="H18" s="547"/>
      <c r="I18" s="547"/>
      <c r="J18" s="547"/>
    </row>
    <row r="19" spans="1:10">
      <c r="A19" s="547"/>
      <c r="B19" s="547"/>
      <c r="C19" s="547"/>
      <c r="D19" s="547"/>
      <c r="E19" s="547"/>
      <c r="F19" s="547"/>
      <c r="G19" s="547"/>
      <c r="H19" s="547"/>
      <c r="I19" s="547"/>
      <c r="J19" s="547"/>
    </row>
    <row r="20" spans="1:10">
      <c r="A20" s="547"/>
      <c r="B20" s="547"/>
      <c r="C20" s="547"/>
      <c r="D20" s="547"/>
      <c r="E20" s="547"/>
      <c r="F20" s="547"/>
      <c r="G20" s="547"/>
      <c r="H20" s="547"/>
      <c r="I20" s="547"/>
      <c r="J20" s="547"/>
    </row>
    <row r="21" spans="1:10">
      <c r="A21" s="547"/>
      <c r="B21" s="547"/>
      <c r="C21" s="547"/>
      <c r="D21" s="547"/>
      <c r="E21" s="547"/>
      <c r="F21" s="547"/>
      <c r="G21" s="547"/>
      <c r="H21" s="547"/>
      <c r="I21" s="547"/>
      <c r="J21" s="547"/>
    </row>
    <row r="22" spans="1:10">
      <c r="A22" s="547"/>
      <c r="B22" s="547"/>
      <c r="C22" s="547"/>
      <c r="D22" s="547"/>
      <c r="E22" s="547"/>
      <c r="F22" s="547"/>
      <c r="G22" s="547"/>
      <c r="H22" s="547"/>
      <c r="I22" s="547"/>
      <c r="J22" s="547"/>
    </row>
  </sheetData>
  <mergeCells count="10">
    <mergeCell ref="B14:J14"/>
    <mergeCell ref="B15:J15"/>
    <mergeCell ref="B16:J16"/>
    <mergeCell ref="B17:J17"/>
    <mergeCell ref="A1:J1"/>
    <mergeCell ref="B5:I5"/>
    <mergeCell ref="B11:J11"/>
    <mergeCell ref="B12:J12"/>
    <mergeCell ref="B13:J13"/>
    <mergeCell ref="B7:B10"/>
  </mergeCells>
  <phoneticPr fontId="142" type="noConversion"/>
  <hyperlinks>
    <hyperlink ref="K1" location="目录!A1" display="返回目录"/>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FFCC"/>
    <pageSetUpPr fitToPage="1"/>
  </sheetPr>
  <dimension ref="A1:M65"/>
  <sheetViews>
    <sheetView showGridLines="0" tabSelected="1" zoomScaleNormal="100" workbookViewId="0">
      <pane ySplit="8" topLeftCell="A9" activePane="bottomLeft" state="frozen"/>
      <selection activeCell="C11" sqref="C11"/>
      <selection pane="bottomLeft" sqref="A1:J1"/>
    </sheetView>
  </sheetViews>
  <sheetFormatPr defaultColWidth="9" defaultRowHeight="14.25"/>
  <cols>
    <col min="1" max="1" width="1.625" style="189" customWidth="1"/>
    <col min="2" max="2" width="22.5" style="189" bestFit="1" customWidth="1"/>
    <col min="3" max="6" width="10.75" style="189" customWidth="1"/>
    <col min="7" max="7" width="20.75" style="189" customWidth="1"/>
    <col min="8" max="8" width="10.75" style="189" customWidth="1"/>
    <col min="9" max="9" width="10.125" style="189" bestFit="1" customWidth="1"/>
    <col min="10" max="10" width="8.125" style="194" bestFit="1" customWidth="1"/>
    <col min="11" max="11" width="13.5" style="189" bestFit="1" customWidth="1"/>
    <col min="12" max="12" width="4.75" style="189" customWidth="1"/>
    <col min="13" max="13" width="12.5" style="189" customWidth="1"/>
    <col min="14" max="16384" width="9" style="189"/>
  </cols>
  <sheetData>
    <row r="1" spans="1:13" ht="62.1" customHeight="1">
      <c r="A1" s="1484" t="s">
        <v>1294</v>
      </c>
      <c r="B1" s="1484"/>
      <c r="C1" s="1484"/>
      <c r="D1" s="1484"/>
      <c r="E1" s="1484"/>
      <c r="F1" s="1484"/>
      <c r="G1" s="1484"/>
      <c r="H1" s="1484"/>
      <c r="I1" s="1484"/>
      <c r="J1" s="1484"/>
      <c r="K1" s="522"/>
      <c r="L1" s="522"/>
      <c r="M1" s="188" t="s">
        <v>23</v>
      </c>
    </row>
    <row r="2" spans="1:13" ht="20.100000000000001" customHeight="1" thickBot="1">
      <c r="B2" s="183"/>
      <c r="C2" s="183"/>
      <c r="D2" s="190"/>
      <c r="E2" s="191"/>
      <c r="F2" s="184"/>
      <c r="G2" s="192"/>
      <c r="H2" s="520"/>
      <c r="I2" s="181"/>
      <c r="J2" s="518"/>
    </row>
    <row r="3" spans="1:13" ht="20.100000000000001" customHeight="1" thickBot="1">
      <c r="B3" s="293" t="s">
        <v>136</v>
      </c>
      <c r="C3" s="519" t="s">
        <v>148</v>
      </c>
      <c r="D3" s="519" t="s">
        <v>138</v>
      </c>
      <c r="E3" s="519" t="s">
        <v>139</v>
      </c>
      <c r="F3" s="519" t="s">
        <v>140</v>
      </c>
      <c r="G3" s="519" t="s">
        <v>141</v>
      </c>
      <c r="H3" s="1562" t="s">
        <v>820</v>
      </c>
      <c r="I3" s="1563"/>
      <c r="J3" s="518"/>
    </row>
    <row r="4" spans="1:13" ht="20.100000000000001" customHeight="1">
      <c r="B4" s="325" t="s">
        <v>950</v>
      </c>
      <c r="C4" s="298" t="s">
        <v>821</v>
      </c>
      <c r="D4" s="298" t="s">
        <v>822</v>
      </c>
      <c r="E4" s="326" t="s">
        <v>823</v>
      </c>
      <c r="F4" s="326" t="s">
        <v>824</v>
      </c>
      <c r="G4" s="298" t="s">
        <v>825</v>
      </c>
      <c r="H4" s="1564"/>
      <c r="I4" s="1565"/>
      <c r="J4" s="518"/>
    </row>
    <row r="5" spans="1:13" ht="20.100000000000001" customHeight="1" thickBot="1">
      <c r="B5" s="521" t="s">
        <v>826</v>
      </c>
      <c r="C5" s="517"/>
      <c r="D5" s="517"/>
      <c r="E5" s="517"/>
      <c r="F5" s="517"/>
      <c r="G5" s="517"/>
      <c r="H5" s="1409" t="s">
        <v>827</v>
      </c>
      <c r="I5" s="1410"/>
      <c r="J5" s="518"/>
    </row>
    <row r="6" spans="1:13" ht="20.100000000000001" customHeight="1"/>
    <row r="7" spans="1:13" ht="20.100000000000001" customHeight="1" thickBot="1">
      <c r="B7" s="183" t="s">
        <v>828</v>
      </c>
      <c r="C7" s="183" t="s">
        <v>25</v>
      </c>
      <c r="D7" s="520"/>
      <c r="E7" s="520"/>
      <c r="F7" s="520"/>
      <c r="G7" s="520"/>
      <c r="H7" s="184" t="s">
        <v>26</v>
      </c>
      <c r="I7" s="523" t="s">
        <v>1907</v>
      </c>
      <c r="J7" s="524" t="s">
        <v>829</v>
      </c>
      <c r="K7" s="186"/>
    </row>
    <row r="8" spans="1:13" ht="20.100000000000001" customHeight="1">
      <c r="B8" s="378" t="s">
        <v>152</v>
      </c>
      <c r="C8" s="379" t="s">
        <v>154</v>
      </c>
      <c r="D8" s="379" t="s">
        <v>161</v>
      </c>
      <c r="E8" s="379" t="s">
        <v>155</v>
      </c>
      <c r="F8" s="379" t="s">
        <v>156</v>
      </c>
      <c r="G8" s="379" t="s">
        <v>39</v>
      </c>
      <c r="H8" s="379" t="s">
        <v>157</v>
      </c>
      <c r="I8" s="380" t="s">
        <v>830</v>
      </c>
      <c r="J8" s="189"/>
    </row>
    <row r="9" spans="1:13" ht="20.100000000000001" customHeight="1">
      <c r="B9" s="768" t="s">
        <v>200</v>
      </c>
      <c r="C9" s="903">
        <v>31</v>
      </c>
      <c r="D9" s="525">
        <f t="shared" ref="D9:D14" si="0">C9</f>
        <v>31</v>
      </c>
      <c r="E9" s="525">
        <f t="shared" ref="E9:E14" si="1">C9</f>
        <v>31</v>
      </c>
      <c r="F9" s="525">
        <f t="shared" ref="F9:F14" si="2">C9</f>
        <v>31</v>
      </c>
      <c r="G9" s="769" t="s">
        <v>201</v>
      </c>
      <c r="H9" s="526" t="s">
        <v>1606</v>
      </c>
      <c r="I9" s="527"/>
      <c r="J9" s="189"/>
    </row>
    <row r="10" spans="1:13" ht="20.100000000000001" customHeight="1">
      <c r="B10" s="768" t="s">
        <v>89</v>
      </c>
      <c r="C10" s="903">
        <f>C9+1.8</f>
        <v>32.799999999999997</v>
      </c>
      <c r="D10" s="525">
        <f>C10</f>
        <v>32.799999999999997</v>
      </c>
      <c r="E10" s="525">
        <f t="shared" si="1"/>
        <v>32.799999999999997</v>
      </c>
      <c r="F10" s="525">
        <f t="shared" si="2"/>
        <v>32.799999999999997</v>
      </c>
      <c r="G10" s="769" t="s">
        <v>831</v>
      </c>
      <c r="H10" s="526" t="s">
        <v>1606</v>
      </c>
      <c r="I10" s="527"/>
      <c r="J10" s="189"/>
    </row>
    <row r="11" spans="1:13" ht="20.100000000000001" customHeight="1">
      <c r="B11" s="768" t="s">
        <v>208</v>
      </c>
      <c r="C11" s="903">
        <f>C9+2.9</f>
        <v>33.9</v>
      </c>
      <c r="D11" s="525">
        <f t="shared" si="0"/>
        <v>33.9</v>
      </c>
      <c r="E11" s="525">
        <f t="shared" si="1"/>
        <v>33.9</v>
      </c>
      <c r="F11" s="525">
        <f t="shared" si="2"/>
        <v>33.9</v>
      </c>
      <c r="G11" s="769" t="s">
        <v>832</v>
      </c>
      <c r="H11" s="526" t="s">
        <v>1606</v>
      </c>
      <c r="I11" s="527"/>
      <c r="J11" s="189"/>
    </row>
    <row r="12" spans="1:13" ht="20.100000000000001" customHeight="1">
      <c r="B12" s="768" t="s">
        <v>88</v>
      </c>
      <c r="C12" s="903">
        <f>C9+2.7</f>
        <v>33.700000000000003</v>
      </c>
      <c r="D12" s="525">
        <f t="shared" si="0"/>
        <v>33.700000000000003</v>
      </c>
      <c r="E12" s="525">
        <f t="shared" si="1"/>
        <v>33.700000000000003</v>
      </c>
      <c r="F12" s="525">
        <f t="shared" si="2"/>
        <v>33.700000000000003</v>
      </c>
      <c r="G12" s="769" t="s">
        <v>833</v>
      </c>
      <c r="H12" s="526" t="s">
        <v>1606</v>
      </c>
      <c r="I12" s="776"/>
      <c r="J12" s="189"/>
    </row>
    <row r="13" spans="1:13" ht="20.100000000000001" customHeight="1">
      <c r="B13" s="768" t="s">
        <v>834</v>
      </c>
      <c r="C13" s="903">
        <f>C9+1.7</f>
        <v>32.700000000000003</v>
      </c>
      <c r="D13" s="525">
        <f t="shared" si="0"/>
        <v>32.700000000000003</v>
      </c>
      <c r="E13" s="525">
        <f t="shared" si="1"/>
        <v>32.700000000000003</v>
      </c>
      <c r="F13" s="525">
        <f t="shared" si="2"/>
        <v>32.700000000000003</v>
      </c>
      <c r="G13" s="769" t="s">
        <v>831</v>
      </c>
      <c r="H13" s="526" t="s">
        <v>1606</v>
      </c>
      <c r="I13" s="776"/>
      <c r="J13" s="189"/>
    </row>
    <row r="14" spans="1:13" ht="20.100000000000001" customHeight="1">
      <c r="B14" s="768" t="s">
        <v>835</v>
      </c>
      <c r="C14" s="903">
        <f>C9+6.1</f>
        <v>37.1</v>
      </c>
      <c r="D14" s="525">
        <f t="shared" si="0"/>
        <v>37.1</v>
      </c>
      <c r="E14" s="525">
        <f t="shared" si="1"/>
        <v>37.1</v>
      </c>
      <c r="F14" s="525">
        <f t="shared" si="2"/>
        <v>37.1</v>
      </c>
      <c r="G14" s="769" t="s">
        <v>833</v>
      </c>
      <c r="H14" s="526" t="s">
        <v>1606</v>
      </c>
      <c r="I14" s="776"/>
      <c r="J14" s="189"/>
    </row>
    <row r="15" spans="1:13" ht="20.100000000000001" customHeight="1">
      <c r="B15" s="1566" t="s">
        <v>1206</v>
      </c>
      <c r="C15" s="1567"/>
      <c r="D15" s="528" t="s">
        <v>161</v>
      </c>
      <c r="E15" s="528" t="s">
        <v>155</v>
      </c>
      <c r="F15" s="528" t="s">
        <v>156</v>
      </c>
      <c r="G15" s="528" t="s">
        <v>1230</v>
      </c>
      <c r="H15" s="528" t="s">
        <v>142</v>
      </c>
      <c r="I15" s="529" t="s">
        <v>836</v>
      </c>
      <c r="J15" s="189"/>
    </row>
    <row r="16" spans="1:13" ht="20.100000000000001" customHeight="1">
      <c r="B16" s="1560" t="s">
        <v>837</v>
      </c>
      <c r="C16" s="1561"/>
      <c r="D16" s="904">
        <v>22</v>
      </c>
      <c r="E16" s="530">
        <f>D16</f>
        <v>22</v>
      </c>
      <c r="F16" s="530">
        <f>D16</f>
        <v>22</v>
      </c>
      <c r="G16" s="531" t="s">
        <v>838</v>
      </c>
      <c r="H16" s="532" t="s">
        <v>847</v>
      </c>
      <c r="I16" s="533"/>
      <c r="J16" s="189"/>
    </row>
    <row r="17" spans="2:10" ht="20.100000000000001" customHeight="1">
      <c r="B17" s="1560"/>
      <c r="C17" s="1561"/>
      <c r="D17" s="904">
        <v>23</v>
      </c>
      <c r="E17" s="530">
        <f t="shared" ref="E17:E25" si="3">D17</f>
        <v>23</v>
      </c>
      <c r="F17" s="530">
        <f t="shared" ref="F17:F25" si="4">D17</f>
        <v>23</v>
      </c>
      <c r="G17" s="531" t="s">
        <v>839</v>
      </c>
      <c r="H17" s="532" t="s">
        <v>847</v>
      </c>
      <c r="I17" s="533"/>
      <c r="J17" s="189"/>
    </row>
    <row r="18" spans="2:10" ht="20.100000000000001" customHeight="1">
      <c r="B18" s="1560"/>
      <c r="C18" s="1561"/>
      <c r="D18" s="904">
        <v>24</v>
      </c>
      <c r="E18" s="530">
        <f t="shared" si="3"/>
        <v>24</v>
      </c>
      <c r="F18" s="530">
        <f t="shared" si="4"/>
        <v>24</v>
      </c>
      <c r="G18" s="531" t="s">
        <v>840</v>
      </c>
      <c r="H18" s="532" t="s">
        <v>847</v>
      </c>
      <c r="I18" s="533"/>
      <c r="J18" s="189"/>
    </row>
    <row r="19" spans="2:10" ht="20.100000000000001" customHeight="1">
      <c r="B19" s="1560"/>
      <c r="C19" s="1561"/>
      <c r="D19" s="904">
        <v>25</v>
      </c>
      <c r="E19" s="530">
        <f t="shared" si="3"/>
        <v>25</v>
      </c>
      <c r="F19" s="530">
        <f t="shared" si="4"/>
        <v>25</v>
      </c>
      <c r="G19" s="531" t="s">
        <v>841</v>
      </c>
      <c r="H19" s="532" t="s">
        <v>1127</v>
      </c>
      <c r="I19" s="533"/>
      <c r="J19" s="189"/>
    </row>
    <row r="20" spans="2:10" ht="20.100000000000001" customHeight="1">
      <c r="B20" s="1560"/>
      <c r="C20" s="1561"/>
      <c r="D20" s="904">
        <v>26</v>
      </c>
      <c r="E20" s="530">
        <f t="shared" si="3"/>
        <v>26</v>
      </c>
      <c r="F20" s="530">
        <f t="shared" si="4"/>
        <v>26</v>
      </c>
      <c r="G20" s="531" t="s">
        <v>842</v>
      </c>
      <c r="H20" s="532" t="s">
        <v>1127</v>
      </c>
      <c r="I20" s="533"/>
      <c r="J20" s="189"/>
    </row>
    <row r="21" spans="2:10" ht="20.100000000000001" customHeight="1">
      <c r="B21" s="1560"/>
      <c r="C21" s="1561"/>
      <c r="D21" s="904">
        <v>28</v>
      </c>
      <c r="E21" s="530">
        <f t="shared" si="3"/>
        <v>28</v>
      </c>
      <c r="F21" s="530">
        <f t="shared" si="4"/>
        <v>28</v>
      </c>
      <c r="G21" s="531" t="s">
        <v>843</v>
      </c>
      <c r="H21" s="532" t="s">
        <v>1127</v>
      </c>
      <c r="I21" s="533"/>
      <c r="J21" s="189"/>
    </row>
    <row r="22" spans="2:10" ht="20.100000000000001" customHeight="1">
      <c r="B22" s="1560"/>
      <c r="C22" s="1561"/>
      <c r="D22" s="904">
        <v>29</v>
      </c>
      <c r="E22" s="530">
        <f t="shared" si="3"/>
        <v>29</v>
      </c>
      <c r="F22" s="530">
        <f t="shared" si="4"/>
        <v>29</v>
      </c>
      <c r="G22" s="531" t="s">
        <v>844</v>
      </c>
      <c r="H22" s="532" t="s">
        <v>736</v>
      </c>
      <c r="I22" s="533"/>
      <c r="J22" s="189"/>
    </row>
    <row r="23" spans="2:10" ht="20.100000000000001" customHeight="1">
      <c r="B23" s="1560"/>
      <c r="C23" s="1561"/>
      <c r="D23" s="904">
        <v>27</v>
      </c>
      <c r="E23" s="530">
        <f t="shared" si="3"/>
        <v>27</v>
      </c>
      <c r="F23" s="530">
        <f t="shared" si="4"/>
        <v>27</v>
      </c>
      <c r="G23" s="531" t="s">
        <v>845</v>
      </c>
      <c r="H23" s="532" t="s">
        <v>736</v>
      </c>
      <c r="I23" s="533"/>
      <c r="J23" s="189"/>
    </row>
    <row r="24" spans="2:10" ht="20.100000000000001" customHeight="1">
      <c r="B24" s="1560"/>
      <c r="C24" s="1561"/>
      <c r="D24" s="904">
        <v>24</v>
      </c>
      <c r="E24" s="530">
        <f t="shared" si="3"/>
        <v>24</v>
      </c>
      <c r="F24" s="530">
        <f t="shared" si="4"/>
        <v>24</v>
      </c>
      <c r="G24" s="531" t="s">
        <v>846</v>
      </c>
      <c r="H24" s="532" t="s">
        <v>847</v>
      </c>
      <c r="I24" s="533"/>
      <c r="J24" s="189"/>
    </row>
    <row r="25" spans="2:10" ht="20.100000000000001" customHeight="1">
      <c r="B25" s="1560"/>
      <c r="C25" s="1561"/>
      <c r="D25" s="904">
        <v>24</v>
      </c>
      <c r="E25" s="530">
        <f t="shared" si="3"/>
        <v>24</v>
      </c>
      <c r="F25" s="530">
        <f t="shared" si="4"/>
        <v>24</v>
      </c>
      <c r="G25" s="531" t="s">
        <v>848</v>
      </c>
      <c r="H25" s="532" t="s">
        <v>849</v>
      </c>
      <c r="I25" s="533"/>
      <c r="J25" s="189"/>
    </row>
    <row r="26" spans="2:10" ht="20.100000000000001" customHeight="1" thickBot="1">
      <c r="B26" s="1560"/>
      <c r="C26" s="1561"/>
      <c r="D26" s="905">
        <v>24</v>
      </c>
      <c r="E26" s="534">
        <f>D26</f>
        <v>24</v>
      </c>
      <c r="F26" s="534">
        <f>D26</f>
        <v>24</v>
      </c>
      <c r="G26" s="535" t="s">
        <v>850</v>
      </c>
      <c r="H26" s="536" t="s">
        <v>851</v>
      </c>
      <c r="I26" s="537"/>
      <c r="J26" s="189"/>
    </row>
    <row r="27" spans="2:10" ht="20.100000000000001" customHeight="1">
      <c r="B27" s="774" t="s">
        <v>1130</v>
      </c>
      <c r="C27" s="775" t="s">
        <v>1129</v>
      </c>
      <c r="D27" s="777" t="s">
        <v>1131</v>
      </c>
      <c r="E27" s="771"/>
      <c r="F27" s="771"/>
      <c r="G27" s="250"/>
      <c r="H27" s="772"/>
      <c r="I27" s="773"/>
      <c r="J27" s="189"/>
    </row>
    <row r="28" spans="2:10" ht="20.100000000000001" customHeight="1">
      <c r="B28" s="768" t="s">
        <v>89</v>
      </c>
      <c r="C28" s="530">
        <v>1.8</v>
      </c>
      <c r="D28" s="778">
        <v>1550</v>
      </c>
      <c r="E28" s="771"/>
      <c r="F28" s="771"/>
      <c r="G28" s="250"/>
      <c r="H28" s="772"/>
      <c r="I28" s="773"/>
      <c r="J28" s="189"/>
    </row>
    <row r="29" spans="2:10" ht="20.100000000000001" customHeight="1">
      <c r="B29" s="768" t="s">
        <v>208</v>
      </c>
      <c r="C29" s="530">
        <v>2.9</v>
      </c>
      <c r="D29" s="778">
        <v>1550</v>
      </c>
      <c r="E29" s="771"/>
      <c r="F29" s="771"/>
      <c r="G29" s="250"/>
      <c r="H29" s="772"/>
      <c r="I29" s="773"/>
      <c r="J29" s="189"/>
    </row>
    <row r="30" spans="2:10" ht="20.100000000000001" customHeight="1">
      <c r="B30" s="768" t="s">
        <v>88</v>
      </c>
      <c r="C30" s="530">
        <v>2.7</v>
      </c>
      <c r="D30" s="778">
        <v>1550</v>
      </c>
      <c r="E30" s="771"/>
      <c r="F30" s="771"/>
      <c r="G30" s="250"/>
      <c r="H30" s="772"/>
      <c r="I30" s="773"/>
      <c r="J30" s="189"/>
    </row>
    <row r="31" spans="2:10" ht="20.100000000000001" customHeight="1">
      <c r="B31" s="768" t="s">
        <v>834</v>
      </c>
      <c r="C31" s="530">
        <v>1.7</v>
      </c>
      <c r="D31" s="778">
        <v>1550</v>
      </c>
      <c r="E31" s="771"/>
      <c r="F31" s="771"/>
      <c r="G31" s="250"/>
      <c r="H31" s="772"/>
      <c r="I31" s="773"/>
      <c r="J31" s="189"/>
    </row>
    <row r="32" spans="2:10" ht="20.100000000000001" customHeight="1" thickBot="1">
      <c r="B32" s="770" t="s">
        <v>835</v>
      </c>
      <c r="C32" s="534">
        <v>6.1</v>
      </c>
      <c r="D32" s="779">
        <v>1550</v>
      </c>
      <c r="E32" s="771"/>
      <c r="F32" s="771"/>
      <c r="G32" s="250"/>
      <c r="H32" s="772"/>
      <c r="I32" s="773"/>
      <c r="J32" s="189"/>
    </row>
    <row r="33" spans="2:10" ht="20.100000000000001" customHeight="1">
      <c r="B33" s="1492" t="s">
        <v>131</v>
      </c>
      <c r="C33" s="1492"/>
      <c r="D33" s="1492"/>
      <c r="E33" s="1492"/>
      <c r="F33" s="1492"/>
      <c r="G33" s="1492"/>
      <c r="H33" s="1492"/>
      <c r="I33" s="1492"/>
      <c r="J33" s="1492"/>
    </row>
    <row r="34" spans="2:10" ht="19.899999999999999" customHeight="1">
      <c r="B34" s="1569" t="s">
        <v>852</v>
      </c>
      <c r="C34" s="1569"/>
      <c r="D34" s="1569"/>
      <c r="E34" s="1569"/>
      <c r="F34" s="1569"/>
      <c r="G34" s="1569"/>
      <c r="H34" s="1569"/>
      <c r="I34" s="1569"/>
      <c r="J34" s="520"/>
    </row>
    <row r="35" spans="2:10" ht="30" customHeight="1">
      <c r="B35" s="1399" t="s">
        <v>853</v>
      </c>
      <c r="C35" s="1399"/>
      <c r="D35" s="1399"/>
      <c r="E35" s="1399"/>
      <c r="F35" s="1399"/>
      <c r="G35" s="1399"/>
      <c r="H35" s="1399"/>
      <c r="I35" s="1399"/>
      <c r="J35" s="518"/>
    </row>
    <row r="36" spans="2:10" ht="30" customHeight="1">
      <c r="B36" s="1399" t="s">
        <v>854</v>
      </c>
      <c r="C36" s="1399"/>
      <c r="D36" s="1399"/>
      <c r="E36" s="1399"/>
      <c r="F36" s="1399"/>
      <c r="G36" s="1399"/>
      <c r="H36" s="1399"/>
      <c r="I36" s="1399"/>
      <c r="J36" s="518"/>
    </row>
    <row r="37" spans="2:10" ht="20.45" customHeight="1">
      <c r="B37" s="1399" t="s">
        <v>863</v>
      </c>
      <c r="C37" s="1570"/>
      <c r="D37" s="1570"/>
      <c r="E37" s="1570"/>
      <c r="F37" s="1570"/>
      <c r="G37" s="1570"/>
      <c r="H37" s="1570"/>
      <c r="I37" s="516"/>
      <c r="J37" s="518"/>
    </row>
    <row r="38" spans="2:10" ht="20.45" customHeight="1">
      <c r="B38" s="1569" t="s">
        <v>855</v>
      </c>
      <c r="C38" s="1569"/>
      <c r="D38" s="1569"/>
      <c r="E38" s="1569"/>
      <c r="F38" s="1569"/>
      <c r="G38" s="1569"/>
      <c r="H38" s="1569"/>
      <c r="I38" s="1569"/>
      <c r="J38" s="518"/>
    </row>
    <row r="39" spans="2:10" ht="30" customHeight="1">
      <c r="B39" s="1399" t="s">
        <v>856</v>
      </c>
      <c r="C39" s="1568"/>
      <c r="D39" s="1568"/>
      <c r="E39" s="1568"/>
      <c r="F39" s="1568"/>
      <c r="G39" s="1568"/>
      <c r="H39" s="1568"/>
      <c r="I39" s="1568"/>
      <c r="J39" s="518"/>
    </row>
    <row r="40" spans="2:10" ht="20.45" customHeight="1">
      <c r="B40" s="1569" t="s">
        <v>857</v>
      </c>
      <c r="C40" s="1569"/>
      <c r="D40" s="1569"/>
      <c r="E40" s="1569"/>
      <c r="F40" s="1569"/>
      <c r="G40" s="1569"/>
      <c r="H40" s="1569"/>
      <c r="I40" s="1569"/>
    </row>
    <row r="41" spans="2:10" ht="20.45" customHeight="1">
      <c r="B41" s="1569" t="s">
        <v>858</v>
      </c>
      <c r="C41" s="1569"/>
      <c r="D41" s="1569"/>
      <c r="E41" s="1569"/>
      <c r="F41" s="1569"/>
      <c r="G41" s="1569"/>
      <c r="H41" s="1569"/>
      <c r="I41" s="1569"/>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39:I39"/>
    <mergeCell ref="B40:I40"/>
    <mergeCell ref="B41:I41"/>
    <mergeCell ref="B33:J33"/>
    <mergeCell ref="B34:I34"/>
    <mergeCell ref="B35:I35"/>
    <mergeCell ref="B36:I36"/>
    <mergeCell ref="B37:H37"/>
    <mergeCell ref="B38:I38"/>
    <mergeCell ref="B16:C26"/>
    <mergeCell ref="A1:J1"/>
    <mergeCell ref="H3:I3"/>
    <mergeCell ref="H4:I4"/>
    <mergeCell ref="H5:I5"/>
    <mergeCell ref="B15:C15"/>
  </mergeCells>
  <phoneticPr fontId="142" type="noConversion"/>
  <hyperlinks>
    <hyperlink ref="M1" location="目录!A1" display="返回目录"/>
  </hyperlinks>
  <pageMargins left="0.7" right="0.7" top="0.75" bottom="0.75" header="0.3" footer="0.3"/>
  <pageSetup paperSize="9" scale="9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sqref="A1:H1"/>
    </sheetView>
  </sheetViews>
  <sheetFormatPr defaultColWidth="9" defaultRowHeight="14.25"/>
  <cols>
    <col min="1" max="1" width="1.75" style="1049" customWidth="1"/>
    <col min="2" max="2" width="30" style="1049" customWidth="1"/>
    <col min="3" max="3" width="17.625" style="1049" customWidth="1"/>
    <col min="4" max="4" width="13" style="1049" customWidth="1"/>
    <col min="5" max="5" width="13.625" style="1049" customWidth="1"/>
    <col min="6" max="6" width="33.75" style="1049" customWidth="1"/>
    <col min="7" max="7" width="22.875" style="1049" customWidth="1"/>
    <col min="8" max="8" width="8.625" style="1049" customWidth="1"/>
    <col min="9" max="9" width="11" style="1049" customWidth="1"/>
    <col min="10" max="16384" width="9" style="1049"/>
  </cols>
  <sheetData>
    <row r="1" spans="1:9" ht="57" customHeight="1">
      <c r="A1" s="1571" t="s">
        <v>1736</v>
      </c>
      <c r="B1" s="1571"/>
      <c r="C1" s="1571"/>
      <c r="D1" s="1571"/>
      <c r="E1" s="1571"/>
      <c r="F1" s="1571"/>
      <c r="G1" s="1571"/>
      <c r="H1" s="1571"/>
      <c r="I1" s="188" t="s">
        <v>23</v>
      </c>
    </row>
    <row r="2" spans="1:9" ht="15" thickBot="1"/>
    <row r="3" spans="1:9" ht="22.9" customHeight="1">
      <c r="B3" s="1050" t="s">
        <v>136</v>
      </c>
      <c r="C3" s="1051" t="s">
        <v>953</v>
      </c>
      <c r="D3" s="1266" t="s">
        <v>138</v>
      </c>
      <c r="E3" s="1051" t="s">
        <v>787</v>
      </c>
      <c r="F3" s="1051" t="s">
        <v>881</v>
      </c>
      <c r="G3" s="1052" t="s">
        <v>382</v>
      </c>
    </row>
    <row r="4" spans="1:9" ht="36.950000000000003" customHeight="1">
      <c r="B4" s="1215" t="s">
        <v>1735</v>
      </c>
      <c r="C4" s="1248" t="s">
        <v>1734</v>
      </c>
      <c r="D4" s="1247" t="s">
        <v>1733</v>
      </c>
      <c r="E4" s="1246">
        <v>0.12152777777777778</v>
      </c>
      <c r="F4" s="1246">
        <v>0.77777777777777779</v>
      </c>
      <c r="G4" s="1055" t="s">
        <v>1496</v>
      </c>
      <c r="I4" s="1245"/>
    </row>
    <row r="5" spans="1:9" ht="23.1" customHeight="1">
      <c r="B5" s="1572" t="s">
        <v>1783</v>
      </c>
      <c r="C5" s="1453"/>
      <c r="D5" s="1453"/>
      <c r="E5" s="1453"/>
      <c r="F5" s="1453"/>
      <c r="G5" s="1573"/>
      <c r="I5" s="1245"/>
    </row>
    <row r="6" spans="1:9" ht="22.9" customHeight="1" thickBot="1">
      <c r="B6" s="1574" t="s">
        <v>1702</v>
      </c>
      <c r="C6" s="1575"/>
      <c r="D6" s="1575"/>
      <c r="E6" s="1575"/>
      <c r="F6" s="1575"/>
      <c r="G6" s="1576"/>
    </row>
    <row r="7" spans="1:9" ht="22.9" customHeight="1" thickBot="1">
      <c r="B7" s="1057" t="s">
        <v>24</v>
      </c>
      <c r="C7" s="1057" t="s">
        <v>25</v>
      </c>
      <c r="D7" s="1058"/>
      <c r="E7" s="1448" t="s">
        <v>1049</v>
      </c>
      <c r="F7" s="1448"/>
      <c r="G7" s="1059">
        <v>46011</v>
      </c>
      <c r="H7" s="1060" t="s">
        <v>1732</v>
      </c>
    </row>
    <row r="8" spans="1:9" ht="22.9" customHeight="1">
      <c r="B8" s="1062" t="s">
        <v>387</v>
      </c>
      <c r="C8" s="1265" t="s">
        <v>1634</v>
      </c>
      <c r="D8" s="1063" t="s">
        <v>1636</v>
      </c>
      <c r="E8" s="1064" t="s">
        <v>956</v>
      </c>
      <c r="F8" s="1444" t="s">
        <v>500</v>
      </c>
      <c r="G8" s="1445"/>
      <c r="H8" s="1061"/>
    </row>
    <row r="9" spans="1:9" ht="22.9" customHeight="1">
      <c r="B9" s="1287" t="s">
        <v>473</v>
      </c>
      <c r="C9" s="1288">
        <v>32.5</v>
      </c>
      <c r="D9" s="1289">
        <v>31.5</v>
      </c>
      <c r="E9" s="1288" t="s">
        <v>648</v>
      </c>
      <c r="F9" s="1290"/>
      <c r="G9" s="1577" t="s">
        <v>1782</v>
      </c>
    </row>
    <row r="10" spans="1:9" ht="22.9" customHeight="1">
      <c r="B10" s="1287" t="s">
        <v>1737</v>
      </c>
      <c r="C10" s="1288">
        <v>31</v>
      </c>
      <c r="D10" s="1289">
        <v>30</v>
      </c>
      <c r="E10" s="1288" t="s">
        <v>648</v>
      </c>
      <c r="F10" s="1290"/>
      <c r="G10" s="1456"/>
    </row>
    <row r="11" spans="1:9" ht="26.25" customHeight="1">
      <c r="A11" s="1446"/>
      <c r="B11" s="1287" t="s">
        <v>41</v>
      </c>
      <c r="C11" s="1288">
        <v>35.5</v>
      </c>
      <c r="D11" s="1289">
        <v>34.5</v>
      </c>
      <c r="E11" s="1288" t="s">
        <v>648</v>
      </c>
      <c r="F11" s="1290"/>
      <c r="G11" s="1456"/>
      <c r="H11" s="1447"/>
    </row>
    <row r="12" spans="1:9" ht="99.95" customHeight="1">
      <c r="A12" s="1446"/>
      <c r="B12" s="1287" t="s">
        <v>1704</v>
      </c>
      <c r="C12" s="1288">
        <v>35.5</v>
      </c>
      <c r="D12" s="1289">
        <v>34.5</v>
      </c>
      <c r="E12" s="1288" t="s">
        <v>648</v>
      </c>
      <c r="F12" s="1290"/>
      <c r="G12" s="1456"/>
      <c r="H12" s="1447"/>
    </row>
    <row r="13" spans="1:9" ht="26.25" customHeight="1">
      <c r="A13" s="1446"/>
      <c r="B13" s="1065" t="s">
        <v>1705</v>
      </c>
      <c r="C13" s="1223">
        <v>39</v>
      </c>
      <c r="D13" s="1224">
        <v>38</v>
      </c>
      <c r="E13" s="1223" t="s">
        <v>1070</v>
      </c>
      <c r="F13" s="1225" t="s">
        <v>1498</v>
      </c>
      <c r="G13" s="1456"/>
      <c r="H13" s="1447"/>
    </row>
    <row r="14" spans="1:9" ht="26.25" customHeight="1">
      <c r="A14" s="1446"/>
      <c r="B14" s="1066" t="s">
        <v>82</v>
      </c>
      <c r="C14" s="1223">
        <v>44</v>
      </c>
      <c r="D14" s="1224">
        <v>43</v>
      </c>
      <c r="E14" s="1226" t="s">
        <v>648</v>
      </c>
      <c r="F14" s="1225"/>
      <c r="G14" s="1456"/>
      <c r="H14" s="1447"/>
    </row>
    <row r="15" spans="1:9" ht="26.25" customHeight="1">
      <c r="A15" s="1446"/>
      <c r="B15" s="1271" t="s">
        <v>1703</v>
      </c>
      <c r="C15" s="1223">
        <v>42.5</v>
      </c>
      <c r="D15" s="1067">
        <v>41.5</v>
      </c>
      <c r="E15" s="1188" t="s">
        <v>648</v>
      </c>
      <c r="F15" s="1228"/>
      <c r="G15" s="1456"/>
      <c r="H15" s="1447"/>
    </row>
    <row r="16" spans="1:9" ht="25.5" customHeight="1">
      <c r="A16" s="1446"/>
      <c r="B16" s="1068" t="s">
        <v>224</v>
      </c>
      <c r="C16" s="1229">
        <v>64</v>
      </c>
      <c r="D16" s="1230">
        <v>63</v>
      </c>
      <c r="E16" s="1226" t="s">
        <v>122</v>
      </c>
      <c r="F16" s="1226" t="s">
        <v>41</v>
      </c>
      <c r="G16" s="1456"/>
      <c r="H16" s="1447"/>
    </row>
    <row r="17" spans="2:8" ht="26.25" customHeight="1">
      <c r="B17" s="1068" t="s">
        <v>108</v>
      </c>
      <c r="C17" s="1231">
        <v>48</v>
      </c>
      <c r="D17" s="1230">
        <v>47</v>
      </c>
      <c r="E17" s="1226" t="s">
        <v>651</v>
      </c>
      <c r="F17" s="1226" t="s">
        <v>41</v>
      </c>
      <c r="G17" s="1456"/>
      <c r="H17" s="1447"/>
    </row>
    <row r="18" spans="2:8" ht="26.25" customHeight="1">
      <c r="B18" s="1068" t="s">
        <v>1269</v>
      </c>
      <c r="C18" s="1231">
        <v>56</v>
      </c>
      <c r="D18" s="1230">
        <v>55</v>
      </c>
      <c r="E18" s="1226" t="s">
        <v>122</v>
      </c>
      <c r="F18" s="1226" t="s">
        <v>41</v>
      </c>
      <c r="G18" s="1456"/>
      <c r="H18" s="1447"/>
    </row>
    <row r="19" spans="2:8" ht="26.25" customHeight="1">
      <c r="B19" s="1068" t="s">
        <v>47</v>
      </c>
      <c r="C19" s="1231">
        <v>42</v>
      </c>
      <c r="D19" s="1230">
        <v>41</v>
      </c>
      <c r="E19" s="1226" t="s">
        <v>651</v>
      </c>
      <c r="F19" s="1226" t="s">
        <v>41</v>
      </c>
      <c r="G19" s="1456"/>
      <c r="H19" s="1447"/>
    </row>
    <row r="20" spans="2:8" ht="26.25" customHeight="1">
      <c r="B20" s="1068" t="s">
        <v>1270</v>
      </c>
      <c r="C20" s="1231">
        <v>59</v>
      </c>
      <c r="D20" s="1230">
        <v>58</v>
      </c>
      <c r="E20" s="1226" t="s">
        <v>122</v>
      </c>
      <c r="F20" s="1226" t="s">
        <v>41</v>
      </c>
      <c r="G20" s="1456"/>
      <c r="H20" s="1447"/>
    </row>
    <row r="21" spans="2:8" ht="26.25" customHeight="1">
      <c r="B21" s="1291" t="s">
        <v>52</v>
      </c>
      <c r="C21" s="1292">
        <v>51.5</v>
      </c>
      <c r="D21" s="1293">
        <v>50.5</v>
      </c>
      <c r="E21" s="1294" t="s">
        <v>423</v>
      </c>
      <c r="F21" s="1295" t="s">
        <v>1829</v>
      </c>
      <c r="G21" s="1456"/>
      <c r="H21" s="1447"/>
    </row>
    <row r="22" spans="2:8" ht="26.25" customHeight="1">
      <c r="B22" s="1068" t="s">
        <v>202</v>
      </c>
      <c r="C22" s="1231">
        <v>43</v>
      </c>
      <c r="D22" s="1230">
        <v>42</v>
      </c>
      <c r="E22" s="1226" t="s">
        <v>1500</v>
      </c>
      <c r="F22" s="1226" t="s">
        <v>41</v>
      </c>
      <c r="G22" s="1456"/>
      <c r="H22" s="1447"/>
    </row>
    <row r="23" spans="2:8" ht="26.25" customHeight="1">
      <c r="B23" s="1068" t="s">
        <v>111</v>
      </c>
      <c r="C23" s="1231">
        <v>45.5</v>
      </c>
      <c r="D23" s="1230">
        <v>44.5</v>
      </c>
      <c r="E23" s="1226" t="s">
        <v>651</v>
      </c>
      <c r="F23" s="1226" t="s">
        <v>41</v>
      </c>
      <c r="G23" s="1456"/>
      <c r="H23" s="1447"/>
    </row>
    <row r="24" spans="2:8" ht="26.25" customHeight="1">
      <c r="B24" s="1068" t="s">
        <v>95</v>
      </c>
      <c r="C24" s="1231">
        <v>48</v>
      </c>
      <c r="D24" s="1230">
        <v>47</v>
      </c>
      <c r="E24" s="1226" t="s">
        <v>651</v>
      </c>
      <c r="F24" s="1226" t="s">
        <v>41</v>
      </c>
      <c r="G24" s="1456"/>
      <c r="H24" s="1447"/>
    </row>
    <row r="25" spans="2:8" ht="27.4" customHeight="1">
      <c r="B25" s="1068" t="s">
        <v>90</v>
      </c>
      <c r="C25" s="1231">
        <v>53.5</v>
      </c>
      <c r="D25" s="1230">
        <v>52.5</v>
      </c>
      <c r="E25" s="1226" t="s">
        <v>122</v>
      </c>
      <c r="F25" s="1226" t="s">
        <v>41</v>
      </c>
      <c r="G25" s="1456"/>
      <c r="H25" s="1447"/>
    </row>
    <row r="26" spans="2:8" ht="35.25" customHeight="1">
      <c r="B26" s="1068" t="s">
        <v>100</v>
      </c>
      <c r="C26" s="1231">
        <v>53</v>
      </c>
      <c r="D26" s="1230">
        <v>52</v>
      </c>
      <c r="E26" s="1226" t="s">
        <v>651</v>
      </c>
      <c r="F26" s="1226" t="s">
        <v>41</v>
      </c>
      <c r="G26" s="1456"/>
      <c r="H26" s="1447"/>
    </row>
    <row r="27" spans="2:8" ht="35.25" customHeight="1">
      <c r="B27" s="1291" t="s">
        <v>74</v>
      </c>
      <c r="C27" s="1292">
        <v>58</v>
      </c>
      <c r="D27" s="1293">
        <v>57</v>
      </c>
      <c r="E27" s="1294" t="s">
        <v>1309</v>
      </c>
      <c r="F27" s="1295" t="s">
        <v>1052</v>
      </c>
      <c r="G27" s="1456"/>
      <c r="H27" s="1447"/>
    </row>
    <row r="28" spans="2:8" ht="26.25" customHeight="1">
      <c r="B28" s="1068" t="s">
        <v>63</v>
      </c>
      <c r="C28" s="1231">
        <v>48</v>
      </c>
      <c r="D28" s="1230">
        <v>47</v>
      </c>
      <c r="E28" s="1226" t="s">
        <v>651</v>
      </c>
      <c r="F28" s="1226" t="s">
        <v>41</v>
      </c>
      <c r="G28" s="1456"/>
      <c r="H28" s="1447"/>
    </row>
    <row r="29" spans="2:8" ht="26.25" customHeight="1">
      <c r="B29" s="1291" t="s">
        <v>56</v>
      </c>
      <c r="C29" s="1292">
        <v>48</v>
      </c>
      <c r="D29" s="1293">
        <v>47</v>
      </c>
      <c r="E29" s="1294" t="s">
        <v>651</v>
      </c>
      <c r="F29" s="1295" t="s">
        <v>1828</v>
      </c>
      <c r="G29" s="1456"/>
      <c r="H29" s="1447"/>
    </row>
    <row r="30" spans="2:8" ht="26.25" customHeight="1">
      <c r="B30" s="1068" t="s">
        <v>145</v>
      </c>
      <c r="C30" s="1231">
        <v>49.5</v>
      </c>
      <c r="D30" s="1230">
        <v>48.5</v>
      </c>
      <c r="E30" s="1226" t="s">
        <v>122</v>
      </c>
      <c r="F30" s="1226" t="s">
        <v>41</v>
      </c>
      <c r="G30" s="1456"/>
      <c r="H30" s="1447"/>
    </row>
    <row r="31" spans="2:8" ht="26.25" customHeight="1">
      <c r="B31" s="1291" t="s">
        <v>147</v>
      </c>
      <c r="C31" s="1292">
        <v>42</v>
      </c>
      <c r="D31" s="1293">
        <v>41</v>
      </c>
      <c r="E31" s="1294" t="s">
        <v>122</v>
      </c>
      <c r="F31" s="1295" t="s">
        <v>1830</v>
      </c>
      <c r="G31" s="1456"/>
      <c r="H31" s="1447"/>
    </row>
    <row r="32" spans="2:8" ht="26.25" customHeight="1">
      <c r="B32" s="1068" t="s">
        <v>121</v>
      </c>
      <c r="C32" s="1231">
        <v>55.5</v>
      </c>
      <c r="D32" s="1230">
        <v>54.5</v>
      </c>
      <c r="E32" s="1226" t="s">
        <v>122</v>
      </c>
      <c r="F32" s="1226" t="s">
        <v>41</v>
      </c>
      <c r="G32" s="1456"/>
      <c r="H32" s="1447"/>
    </row>
    <row r="33" spans="2:8" ht="26.25" customHeight="1">
      <c r="B33" s="1068" t="s">
        <v>106</v>
      </c>
      <c r="C33" s="1231">
        <v>46.5</v>
      </c>
      <c r="D33" s="1230">
        <v>45.5</v>
      </c>
      <c r="E33" s="1226" t="s">
        <v>122</v>
      </c>
      <c r="F33" s="1226" t="s">
        <v>41</v>
      </c>
      <c r="G33" s="1456"/>
      <c r="H33" s="1447"/>
    </row>
    <row r="34" spans="2:8" ht="26.25" customHeight="1">
      <c r="B34" s="1068" t="s">
        <v>212</v>
      </c>
      <c r="C34" s="1231">
        <v>54.5</v>
      </c>
      <c r="D34" s="1230">
        <v>53.5</v>
      </c>
      <c r="E34" s="1226" t="s">
        <v>122</v>
      </c>
      <c r="F34" s="1226" t="s">
        <v>41</v>
      </c>
      <c r="G34" s="1456"/>
      <c r="H34" s="1447"/>
    </row>
    <row r="35" spans="2:8" ht="26.25" customHeight="1">
      <c r="B35" s="1291" t="s">
        <v>228</v>
      </c>
      <c r="C35" s="1292">
        <v>48</v>
      </c>
      <c r="D35" s="1293">
        <v>47</v>
      </c>
      <c r="E35" s="1294" t="s">
        <v>651</v>
      </c>
      <c r="F35" s="1295" t="s">
        <v>1828</v>
      </c>
      <c r="G35" s="1456"/>
      <c r="H35" s="1447"/>
    </row>
    <row r="36" spans="2:8" ht="30" customHeight="1">
      <c r="B36" s="1068" t="s">
        <v>118</v>
      </c>
      <c r="C36" s="1231">
        <v>55.5</v>
      </c>
      <c r="D36" s="1230">
        <v>54.5</v>
      </c>
      <c r="E36" s="1226" t="s">
        <v>652</v>
      </c>
      <c r="F36" s="1232" t="s">
        <v>1504</v>
      </c>
      <c r="G36" s="1456"/>
      <c r="H36" s="1447"/>
    </row>
    <row r="37" spans="2:8" ht="30" customHeight="1">
      <c r="B37" s="1068" t="s">
        <v>80</v>
      </c>
      <c r="C37" s="1231">
        <v>50.5</v>
      </c>
      <c r="D37" s="1230">
        <v>49.5</v>
      </c>
      <c r="E37" s="1226" t="s">
        <v>122</v>
      </c>
      <c r="F37" s="1232" t="s">
        <v>1505</v>
      </c>
      <c r="G37" s="1456"/>
      <c r="H37" s="1447"/>
    </row>
    <row r="38" spans="2:8" ht="26.25" customHeight="1">
      <c r="B38" s="1068" t="s">
        <v>211</v>
      </c>
      <c r="C38" s="1231">
        <v>48</v>
      </c>
      <c r="D38" s="1230">
        <v>47</v>
      </c>
      <c r="E38" s="1226" t="s">
        <v>488</v>
      </c>
      <c r="F38" s="1226" t="s">
        <v>41</v>
      </c>
      <c r="G38" s="1456"/>
      <c r="H38" s="1447"/>
    </row>
    <row r="39" spans="2:8" ht="26.25" customHeight="1">
      <c r="B39" s="1068" t="s">
        <v>49</v>
      </c>
      <c r="C39" s="1231">
        <v>52.5</v>
      </c>
      <c r="D39" s="1230">
        <v>51.5</v>
      </c>
      <c r="E39" s="1226" t="s">
        <v>122</v>
      </c>
      <c r="F39" s="1226" t="s">
        <v>1052</v>
      </c>
      <c r="G39" s="1456"/>
      <c r="H39" s="1447"/>
    </row>
    <row r="40" spans="2:8" ht="30" customHeight="1">
      <c r="B40" s="1068" t="s">
        <v>474</v>
      </c>
      <c r="C40" s="1231">
        <v>48</v>
      </c>
      <c r="D40" s="1230">
        <v>47</v>
      </c>
      <c r="E40" s="1226" t="s">
        <v>122</v>
      </c>
      <c r="F40" s="1232" t="s">
        <v>1505</v>
      </c>
      <c r="G40" s="1456"/>
      <c r="H40" s="1447"/>
    </row>
    <row r="41" spans="2:8" ht="26.25" customHeight="1">
      <c r="B41" s="1068" t="s">
        <v>98</v>
      </c>
      <c r="C41" s="1231">
        <v>42.5</v>
      </c>
      <c r="D41" s="1230">
        <v>41.5</v>
      </c>
      <c r="E41" s="1226" t="s">
        <v>651</v>
      </c>
      <c r="F41" s="1226" t="s">
        <v>41</v>
      </c>
      <c r="G41" s="1456"/>
      <c r="H41" s="1447"/>
    </row>
    <row r="42" spans="2:8" ht="26.25" customHeight="1">
      <c r="B42" s="1291" t="s">
        <v>144</v>
      </c>
      <c r="C42" s="1292">
        <v>55.5</v>
      </c>
      <c r="D42" s="1293">
        <v>54.5</v>
      </c>
      <c r="E42" s="1294" t="s">
        <v>1309</v>
      </c>
      <c r="F42" s="1295" t="s">
        <v>1052</v>
      </c>
      <c r="G42" s="1456"/>
      <c r="H42" s="1447"/>
    </row>
    <row r="43" spans="2:8" ht="26.25" customHeight="1">
      <c r="B43" s="1291" t="s">
        <v>146</v>
      </c>
      <c r="C43" s="1292">
        <v>48</v>
      </c>
      <c r="D43" s="1293">
        <v>47</v>
      </c>
      <c r="E43" s="1294" t="s">
        <v>122</v>
      </c>
      <c r="F43" s="1295" t="s">
        <v>1052</v>
      </c>
      <c r="G43" s="1456"/>
      <c r="H43" s="1447"/>
    </row>
    <row r="44" spans="2:8" ht="26.25" customHeight="1">
      <c r="B44" s="1068" t="s">
        <v>42</v>
      </c>
      <c r="C44" s="1231">
        <v>58.5</v>
      </c>
      <c r="D44" s="1230">
        <v>57.5</v>
      </c>
      <c r="E44" s="1226" t="s">
        <v>653</v>
      </c>
      <c r="F44" s="1226" t="s">
        <v>82</v>
      </c>
      <c r="G44" s="1456"/>
      <c r="H44" s="1447"/>
    </row>
    <row r="45" spans="2:8" ht="26.25" customHeight="1" thickBot="1">
      <c r="B45" s="1069" t="s">
        <v>104</v>
      </c>
      <c r="C45" s="1175">
        <v>52</v>
      </c>
      <c r="D45" s="1177">
        <v>51</v>
      </c>
      <c r="E45" s="1192" t="s">
        <v>653</v>
      </c>
      <c r="F45" s="1193" t="s">
        <v>82</v>
      </c>
      <c r="G45" s="1457"/>
      <c r="H45" s="1447"/>
    </row>
    <row r="46" spans="2:8" ht="26.25" customHeight="1">
      <c r="B46" s="1080" t="s">
        <v>131</v>
      </c>
      <c r="C46" s="1070"/>
      <c r="D46" s="1070"/>
      <c r="E46" s="1070"/>
      <c r="F46" s="1070"/>
      <c r="G46" s="1071"/>
      <c r="H46" s="1447"/>
    </row>
    <row r="47" spans="2:8" ht="26.25" customHeight="1">
      <c r="B47" s="1451" t="s">
        <v>1731</v>
      </c>
      <c r="C47" s="1451"/>
      <c r="D47" s="1451"/>
      <c r="E47" s="1451"/>
      <c r="F47" s="1451"/>
      <c r="G47" s="1070"/>
      <c r="H47" s="1447"/>
    </row>
    <row r="48" spans="2:8" ht="26.45" customHeight="1">
      <c r="B48" s="1083" t="s">
        <v>1730</v>
      </c>
      <c r="C48" s="1244"/>
      <c r="D48" s="1244"/>
      <c r="E48" s="1244"/>
      <c r="F48" s="1244"/>
      <c r="G48" s="1085"/>
      <c r="H48" s="1447"/>
    </row>
    <row r="49" spans="2:9" s="1072" customFormat="1" ht="26.45" customHeight="1">
      <c r="B49" s="1073" t="s">
        <v>1729</v>
      </c>
      <c r="C49" s="1073"/>
      <c r="D49" s="1073"/>
      <c r="E49" s="1073"/>
      <c r="F49" s="1073"/>
      <c r="G49" s="1243"/>
      <c r="H49" s="1075"/>
    </row>
    <row r="50" spans="2:9" s="1072" customFormat="1" ht="26.45" customHeight="1">
      <c r="B50" s="1073" t="s">
        <v>1728</v>
      </c>
      <c r="C50" s="1073"/>
      <c r="D50" s="1073"/>
      <c r="E50" s="1073"/>
      <c r="F50" s="1073"/>
      <c r="G50" s="1073"/>
      <c r="H50" s="1243"/>
      <c r="I50" s="1242"/>
    </row>
    <row r="51" spans="2:9" s="1072" customFormat="1" ht="26.45" customHeight="1">
      <c r="B51" s="1439" t="s">
        <v>1727</v>
      </c>
      <c r="C51" s="1439"/>
      <c r="D51" s="1439"/>
      <c r="E51" s="1439"/>
      <c r="F51" s="1075"/>
      <c r="G51" s="1073"/>
      <c r="H51" s="1077"/>
    </row>
    <row r="52" spans="2:9" s="1072" customFormat="1" ht="26.45" customHeight="1">
      <c r="B52" s="1233" t="s">
        <v>1726</v>
      </c>
      <c r="C52" s="1233"/>
      <c r="D52" s="1233"/>
      <c r="E52" s="1233"/>
      <c r="F52" s="1075"/>
      <c r="G52" s="1075"/>
      <c r="H52" s="1073"/>
      <c r="I52" s="1078"/>
    </row>
    <row r="53" spans="2:9" s="1072" customFormat="1" ht="26.45" customHeight="1">
      <c r="B53" s="1440" t="s">
        <v>1725</v>
      </c>
      <c r="C53" s="1440"/>
      <c r="D53" s="1440"/>
      <c r="E53" s="1440"/>
      <c r="F53" s="1440"/>
      <c r="G53" s="1087"/>
      <c r="H53" s="1073"/>
    </row>
    <row r="54" spans="2:9" s="1072" customFormat="1" ht="26.45" customHeight="1">
      <c r="B54" s="1079"/>
      <c r="C54" s="1079"/>
      <c r="D54" s="1079"/>
      <c r="E54" s="1079"/>
      <c r="F54" s="1049"/>
      <c r="G54" s="1049"/>
      <c r="H54" s="1075"/>
    </row>
    <row r="55" spans="2:9" ht="26.25" customHeight="1">
      <c r="B55" s="1079"/>
      <c r="C55" s="1079"/>
      <c r="D55" s="1079"/>
      <c r="E55" s="1079"/>
      <c r="H55" s="1070"/>
    </row>
    <row r="56" spans="2:9" ht="26.25" customHeight="1">
      <c r="B56" s="1079"/>
      <c r="C56" s="1079"/>
      <c r="D56" s="1079"/>
      <c r="E56" s="1079"/>
    </row>
    <row r="57" spans="2:9" ht="26.25" customHeight="1">
      <c r="B57" s="1079"/>
      <c r="C57" s="1079"/>
      <c r="D57" s="1079"/>
      <c r="E57" s="107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47:F47"/>
    <mergeCell ref="B51:E51"/>
    <mergeCell ref="B53:F53"/>
    <mergeCell ref="A1:H1"/>
    <mergeCell ref="B5:G5"/>
    <mergeCell ref="B6:G6"/>
    <mergeCell ref="E7:F7"/>
    <mergeCell ref="F8:G8"/>
    <mergeCell ref="A11:A16"/>
    <mergeCell ref="H11:H48"/>
    <mergeCell ref="G9:G45"/>
  </mergeCells>
  <phoneticPr fontId="142" type="noConversion"/>
  <hyperlinks>
    <hyperlink ref="I1" location="目录!A1" display="返回目录"/>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398" t="s">
        <v>806</v>
      </c>
      <c r="B1" s="1398"/>
      <c r="C1" s="1398"/>
      <c r="D1" s="1398"/>
      <c r="E1" s="1398"/>
      <c r="F1" s="1398"/>
      <c r="G1" s="1398"/>
      <c r="H1" s="1398"/>
      <c r="I1" s="1398"/>
      <c r="J1" s="3" t="s">
        <v>23</v>
      </c>
    </row>
    <row r="2" spans="1:10" ht="15" thickBot="1"/>
    <row r="3" spans="1:10" ht="22.9" customHeight="1" thickBot="1">
      <c r="B3" s="293" t="s">
        <v>136</v>
      </c>
      <c r="C3" s="1583" t="s">
        <v>747</v>
      </c>
      <c r="D3" s="1584"/>
      <c r="E3" s="1583" t="s">
        <v>138</v>
      </c>
      <c r="F3" s="1584"/>
      <c r="G3" s="345" t="s">
        <v>141</v>
      </c>
      <c r="H3" s="346"/>
    </row>
    <row r="4" spans="1:10" ht="22.9" customHeight="1" thickBot="1">
      <c r="B4" s="292" t="s">
        <v>746</v>
      </c>
      <c r="C4" s="1585" t="s">
        <v>639</v>
      </c>
      <c r="D4" s="1586"/>
      <c r="E4" s="1585" t="s">
        <v>51</v>
      </c>
      <c r="F4" s="1586"/>
      <c r="G4" s="347" t="s">
        <v>658</v>
      </c>
      <c r="H4" s="348"/>
    </row>
    <row r="5" spans="1:10" ht="22.9" customHeight="1" thickBot="1">
      <c r="B5" s="61" t="s">
        <v>24</v>
      </c>
      <c r="C5" s="61" t="s">
        <v>25</v>
      </c>
      <c r="D5" s="78"/>
      <c r="E5" s="78"/>
      <c r="F5" s="78"/>
      <c r="G5" s="183" t="s">
        <v>26</v>
      </c>
      <c r="H5" s="205">
        <v>45543</v>
      </c>
      <c r="I5" s="353" t="s">
        <v>740</v>
      </c>
    </row>
    <row r="6" spans="1:10" ht="22.9" customHeight="1" thickBot="1">
      <c r="B6" s="196" t="s">
        <v>565</v>
      </c>
      <c r="C6" s="419" t="s">
        <v>241</v>
      </c>
      <c r="D6" s="419" t="s">
        <v>243</v>
      </c>
      <c r="E6" s="419" t="s">
        <v>640</v>
      </c>
      <c r="F6" s="419" t="s">
        <v>641</v>
      </c>
      <c r="G6" s="1587" t="s">
        <v>142</v>
      </c>
      <c r="H6" s="1588"/>
      <c r="I6" s="415" t="s">
        <v>768</v>
      </c>
    </row>
    <row r="7" spans="1:10" s="203" customFormat="1" ht="22.9" customHeight="1">
      <c r="B7" s="417" t="s">
        <v>473</v>
      </c>
      <c r="C7" s="418">
        <v>41</v>
      </c>
      <c r="D7" s="418">
        <v>40</v>
      </c>
      <c r="E7" s="418" t="s">
        <v>648</v>
      </c>
      <c r="F7" s="418" t="s">
        <v>649</v>
      </c>
      <c r="G7" s="418"/>
      <c r="H7" s="1580" t="s">
        <v>659</v>
      </c>
      <c r="I7" s="420"/>
    </row>
    <row r="8" spans="1:10" s="203" customFormat="1" ht="22.9" customHeight="1">
      <c r="B8" s="417" t="s">
        <v>642</v>
      </c>
      <c r="C8" s="421">
        <v>45</v>
      </c>
      <c r="D8" s="421">
        <v>44</v>
      </c>
      <c r="E8" s="421" t="s">
        <v>648</v>
      </c>
      <c r="F8" s="421" t="s">
        <v>473</v>
      </c>
      <c r="G8" s="421"/>
      <c r="H8" s="1581"/>
      <c r="I8" s="422"/>
    </row>
    <row r="9" spans="1:10" s="203" customFormat="1" ht="99.95" customHeight="1">
      <c r="B9" s="423" t="s">
        <v>657</v>
      </c>
      <c r="C9" s="421">
        <v>42</v>
      </c>
      <c r="D9" s="421">
        <v>41</v>
      </c>
      <c r="E9" s="421" t="s">
        <v>648</v>
      </c>
      <c r="F9" s="421" t="s">
        <v>473</v>
      </c>
      <c r="G9" s="421"/>
      <c r="H9" s="1581"/>
      <c r="I9" s="422"/>
    </row>
    <row r="10" spans="1:10" s="203" customFormat="1" ht="22.9" customHeight="1">
      <c r="B10" s="423" t="s">
        <v>89</v>
      </c>
      <c r="C10" s="421">
        <v>49</v>
      </c>
      <c r="D10" s="421">
        <v>48</v>
      </c>
      <c r="E10" s="421" t="s">
        <v>512</v>
      </c>
      <c r="F10" s="421" t="s">
        <v>473</v>
      </c>
      <c r="G10" s="421" t="s">
        <v>655</v>
      </c>
      <c r="H10" s="1581"/>
      <c r="I10" s="422"/>
    </row>
    <row r="11" spans="1:10" s="203" customFormat="1" ht="22.9" customHeight="1">
      <c r="B11" s="423" t="s">
        <v>643</v>
      </c>
      <c r="C11" s="421">
        <v>49</v>
      </c>
      <c r="D11" s="421">
        <v>48</v>
      </c>
      <c r="E11" s="421" t="s">
        <v>512</v>
      </c>
      <c r="F11" s="421" t="s">
        <v>473</v>
      </c>
      <c r="G11" s="421" t="s">
        <v>655</v>
      </c>
      <c r="H11" s="1581"/>
      <c r="I11" s="422"/>
    </row>
    <row r="12" spans="1:10" s="203" customFormat="1" ht="22.9" customHeight="1">
      <c r="B12" s="423" t="s">
        <v>202</v>
      </c>
      <c r="C12" s="421">
        <v>49</v>
      </c>
      <c r="D12" s="421">
        <v>48</v>
      </c>
      <c r="E12" s="421" t="s">
        <v>650</v>
      </c>
      <c r="F12" s="421" t="s">
        <v>473</v>
      </c>
      <c r="G12" s="424" t="s">
        <v>656</v>
      </c>
      <c r="H12" s="1581"/>
      <c r="I12" s="422"/>
    </row>
    <row r="13" spans="1:10" s="203" customFormat="1" ht="22.9" customHeight="1">
      <c r="B13" s="423" t="s">
        <v>671</v>
      </c>
      <c r="C13" s="421">
        <v>52</v>
      </c>
      <c r="D13" s="421">
        <v>51</v>
      </c>
      <c r="E13" s="421" t="s">
        <v>648</v>
      </c>
      <c r="F13" s="421" t="s">
        <v>473</v>
      </c>
      <c r="G13" s="421"/>
      <c r="H13" s="1581"/>
      <c r="I13" s="422"/>
    </row>
    <row r="14" spans="1:10" s="203" customFormat="1" ht="22.9" customHeight="1">
      <c r="B14" s="423" t="s">
        <v>118</v>
      </c>
      <c r="C14" s="421">
        <v>65</v>
      </c>
      <c r="D14" s="421">
        <v>64</v>
      </c>
      <c r="E14" s="421" t="s">
        <v>648</v>
      </c>
      <c r="F14" s="421" t="s">
        <v>473</v>
      </c>
      <c r="G14" s="421"/>
      <c r="H14" s="1581"/>
      <c r="I14" s="422"/>
    </row>
    <row r="15" spans="1:10" s="203" customFormat="1" ht="22.9" customHeight="1">
      <c r="B15" s="423" t="s">
        <v>62</v>
      </c>
      <c r="C15" s="421">
        <v>55</v>
      </c>
      <c r="D15" s="421">
        <v>54</v>
      </c>
      <c r="E15" s="421" t="s">
        <v>62</v>
      </c>
      <c r="F15" s="421" t="s">
        <v>473</v>
      </c>
      <c r="G15" s="421"/>
      <c r="H15" s="1581"/>
      <c r="I15" s="422"/>
    </row>
    <row r="16" spans="1:10" s="203" customFormat="1" ht="22.9" customHeight="1">
      <c r="B16" s="423" t="s">
        <v>49</v>
      </c>
      <c r="C16" s="421">
        <v>66</v>
      </c>
      <c r="D16" s="421">
        <v>65</v>
      </c>
      <c r="E16" s="421" t="s">
        <v>648</v>
      </c>
      <c r="F16" s="421" t="s">
        <v>473</v>
      </c>
      <c r="G16" s="421"/>
      <c r="H16" s="1581"/>
      <c r="I16" s="422"/>
    </row>
    <row r="17" spans="2:9" s="203" customFormat="1" ht="22.9" customHeight="1">
      <c r="B17" s="423" t="s">
        <v>104</v>
      </c>
      <c r="C17" s="421">
        <v>59</v>
      </c>
      <c r="D17" s="421">
        <v>58</v>
      </c>
      <c r="E17" s="421" t="s">
        <v>648</v>
      </c>
      <c r="F17" s="421" t="s">
        <v>473</v>
      </c>
      <c r="G17" s="421"/>
      <c r="H17" s="1581"/>
      <c r="I17" s="422"/>
    </row>
    <row r="18" spans="2:9" s="203" customFormat="1" ht="22.9" customHeight="1">
      <c r="B18" s="423" t="s">
        <v>100</v>
      </c>
      <c r="C18" s="421">
        <v>58</v>
      </c>
      <c r="D18" s="421">
        <v>57</v>
      </c>
      <c r="E18" s="421" t="s">
        <v>488</v>
      </c>
      <c r="F18" s="421" t="s">
        <v>473</v>
      </c>
      <c r="G18" s="421"/>
      <c r="H18" s="1581"/>
      <c r="I18" s="422"/>
    </row>
    <row r="19" spans="2:9" s="203" customFormat="1" ht="22.9" customHeight="1">
      <c r="B19" s="423" t="s">
        <v>63</v>
      </c>
      <c r="C19" s="421">
        <v>66</v>
      </c>
      <c r="D19" s="421">
        <v>65</v>
      </c>
      <c r="E19" s="421" t="s">
        <v>651</v>
      </c>
      <c r="F19" s="421" t="s">
        <v>41</v>
      </c>
      <c r="G19" s="421"/>
      <c r="H19" s="1581"/>
      <c r="I19" s="422"/>
    </row>
    <row r="20" spans="2:9" s="203" customFormat="1" ht="22.9" customHeight="1">
      <c r="B20" s="423" t="s">
        <v>644</v>
      </c>
      <c r="C20" s="421">
        <v>66</v>
      </c>
      <c r="D20" s="421">
        <v>65</v>
      </c>
      <c r="E20" s="421" t="s">
        <v>122</v>
      </c>
      <c r="F20" s="421" t="s">
        <v>41</v>
      </c>
      <c r="G20" s="421"/>
      <c r="H20" s="1581"/>
      <c r="I20" s="422"/>
    </row>
    <row r="21" spans="2:9" s="203" customFormat="1" ht="22.9" customHeight="1">
      <c r="B21" s="423" t="s">
        <v>645</v>
      </c>
      <c r="C21" s="421">
        <v>66</v>
      </c>
      <c r="D21" s="421">
        <v>65</v>
      </c>
      <c r="E21" s="421" t="s">
        <v>122</v>
      </c>
      <c r="F21" s="421" t="s">
        <v>41</v>
      </c>
      <c r="G21" s="421"/>
      <c r="H21" s="1581"/>
      <c r="I21" s="422"/>
    </row>
    <row r="22" spans="2:9" s="203" customFormat="1" ht="22.9" customHeight="1">
      <c r="B22" s="423" t="s">
        <v>90</v>
      </c>
      <c r="C22" s="421">
        <v>69</v>
      </c>
      <c r="D22" s="421">
        <v>68</v>
      </c>
      <c r="E22" s="421" t="s">
        <v>122</v>
      </c>
      <c r="F22" s="421" t="s">
        <v>41</v>
      </c>
      <c r="G22" s="421"/>
      <c r="H22" s="1581"/>
      <c r="I22" s="422"/>
    </row>
    <row r="23" spans="2:9" s="203" customFormat="1" ht="22.9" customHeight="1">
      <c r="B23" s="423" t="s">
        <v>80</v>
      </c>
      <c r="C23" s="421">
        <v>60</v>
      </c>
      <c r="D23" s="421">
        <v>59</v>
      </c>
      <c r="E23" s="421" t="s">
        <v>122</v>
      </c>
      <c r="F23" s="421" t="s">
        <v>41</v>
      </c>
      <c r="G23" s="421" t="s">
        <v>655</v>
      </c>
      <c r="H23" s="1581"/>
      <c r="I23" s="422"/>
    </row>
    <row r="24" spans="2:9" s="203" customFormat="1" ht="22.9" customHeight="1">
      <c r="B24" s="423" t="s">
        <v>474</v>
      </c>
      <c r="C24" s="421">
        <v>68</v>
      </c>
      <c r="D24" s="421">
        <v>67</v>
      </c>
      <c r="E24" s="421" t="s">
        <v>122</v>
      </c>
      <c r="F24" s="421" t="s">
        <v>41</v>
      </c>
      <c r="G24" s="421" t="s">
        <v>655</v>
      </c>
      <c r="H24" s="1581"/>
      <c r="I24" s="422"/>
    </row>
    <row r="25" spans="2:9" s="203" customFormat="1" ht="22.9" customHeight="1">
      <c r="B25" s="425" t="s">
        <v>212</v>
      </c>
      <c r="C25" s="426">
        <v>67</v>
      </c>
      <c r="D25" s="426">
        <v>66</v>
      </c>
      <c r="E25" s="426" t="s">
        <v>651</v>
      </c>
      <c r="F25" s="426" t="s">
        <v>41</v>
      </c>
      <c r="G25" s="426"/>
      <c r="H25" s="1581"/>
      <c r="I25" s="422"/>
    </row>
    <row r="26" spans="2:9" s="203" customFormat="1" ht="22.9" customHeight="1">
      <c r="B26" s="425" t="s">
        <v>111</v>
      </c>
      <c r="C26" s="426">
        <v>57</v>
      </c>
      <c r="D26" s="426">
        <v>56</v>
      </c>
      <c r="E26" s="426" t="s">
        <v>651</v>
      </c>
      <c r="F26" s="426" t="s">
        <v>41</v>
      </c>
      <c r="G26" s="426"/>
      <c r="H26" s="1581"/>
      <c r="I26" s="422"/>
    </row>
    <row r="27" spans="2:9" s="203" customFormat="1" ht="22.9" customHeight="1">
      <c r="B27" s="425" t="s">
        <v>646</v>
      </c>
      <c r="C27" s="426">
        <v>66</v>
      </c>
      <c r="D27" s="426">
        <v>65</v>
      </c>
      <c r="E27" s="426" t="s">
        <v>652</v>
      </c>
      <c r="F27" s="426" t="s">
        <v>41</v>
      </c>
      <c r="G27" s="426"/>
      <c r="H27" s="1581"/>
      <c r="I27" s="422"/>
    </row>
    <row r="28" spans="2:9" s="203" customFormat="1" ht="22.9" customHeight="1">
      <c r="B28" s="425" t="s">
        <v>146</v>
      </c>
      <c r="C28" s="426">
        <v>68</v>
      </c>
      <c r="D28" s="426">
        <v>67</v>
      </c>
      <c r="E28" s="426" t="s">
        <v>122</v>
      </c>
      <c r="F28" s="426" t="s">
        <v>41</v>
      </c>
      <c r="G28" s="426"/>
      <c r="H28" s="1581"/>
      <c r="I28" s="422"/>
    </row>
    <row r="29" spans="2:9" s="203" customFormat="1" ht="22.9" customHeight="1">
      <c r="B29" s="425" t="s">
        <v>211</v>
      </c>
      <c r="C29" s="426">
        <v>55</v>
      </c>
      <c r="D29" s="426">
        <v>54</v>
      </c>
      <c r="E29" s="426" t="s">
        <v>488</v>
      </c>
      <c r="F29" s="426" t="s">
        <v>41</v>
      </c>
      <c r="G29" s="426"/>
      <c r="H29" s="1581"/>
      <c r="I29" s="422"/>
    </row>
    <row r="30" spans="2:9" s="203" customFormat="1" ht="22.9" customHeight="1">
      <c r="B30" s="425" t="s">
        <v>106</v>
      </c>
      <c r="C30" s="426">
        <v>59</v>
      </c>
      <c r="D30" s="426">
        <v>58</v>
      </c>
      <c r="E30" s="426" t="s">
        <v>122</v>
      </c>
      <c r="F30" s="426" t="s">
        <v>41</v>
      </c>
      <c r="G30" s="426"/>
      <c r="H30" s="1581"/>
      <c r="I30" s="422"/>
    </row>
    <row r="31" spans="2:9" s="203" customFormat="1" ht="22.9" customHeight="1">
      <c r="B31" s="425" t="s">
        <v>42</v>
      </c>
      <c r="C31" s="426">
        <v>69</v>
      </c>
      <c r="D31" s="426">
        <v>68</v>
      </c>
      <c r="E31" s="426" t="s">
        <v>653</v>
      </c>
      <c r="F31" s="426" t="s">
        <v>82</v>
      </c>
      <c r="G31" s="426"/>
      <c r="H31" s="1581"/>
      <c r="I31" s="422"/>
    </row>
    <row r="32" spans="2:9" s="203" customFormat="1" ht="22.9" customHeight="1">
      <c r="B32" s="425" t="s">
        <v>647</v>
      </c>
      <c r="C32" s="426">
        <v>71</v>
      </c>
      <c r="D32" s="426">
        <v>70</v>
      </c>
      <c r="E32" s="426" t="s">
        <v>654</v>
      </c>
      <c r="F32" s="426" t="s">
        <v>41</v>
      </c>
      <c r="G32" s="426"/>
      <c r="H32" s="1581"/>
      <c r="I32" s="422"/>
    </row>
    <row r="33" spans="2:9" s="203" customFormat="1" ht="22.9" customHeight="1">
      <c r="B33" s="425" t="s">
        <v>52</v>
      </c>
      <c r="C33" s="426">
        <v>57</v>
      </c>
      <c r="D33" s="426">
        <v>56</v>
      </c>
      <c r="E33" s="426" t="s">
        <v>651</v>
      </c>
      <c r="F33" s="426" t="s">
        <v>41</v>
      </c>
      <c r="G33" s="426"/>
      <c r="H33" s="1581"/>
      <c r="I33" s="422"/>
    </row>
    <row r="34" spans="2:9" s="203" customFormat="1" ht="22.9" customHeight="1">
      <c r="B34" s="425" t="s">
        <v>47</v>
      </c>
      <c r="C34" s="426">
        <v>52</v>
      </c>
      <c r="D34" s="426">
        <v>51</v>
      </c>
      <c r="E34" s="426" t="s">
        <v>488</v>
      </c>
      <c r="F34" s="426" t="s">
        <v>41</v>
      </c>
      <c r="G34" s="426"/>
      <c r="H34" s="1581"/>
      <c r="I34" s="422"/>
    </row>
    <row r="35" spans="2:9" s="203" customFormat="1" ht="22.9" customHeight="1">
      <c r="B35" s="425" t="s">
        <v>56</v>
      </c>
      <c r="C35" s="426">
        <v>58</v>
      </c>
      <c r="D35" s="426">
        <v>57</v>
      </c>
      <c r="E35" s="426" t="s">
        <v>651</v>
      </c>
      <c r="F35" s="426" t="s">
        <v>41</v>
      </c>
      <c r="G35" s="426"/>
      <c r="H35" s="1581"/>
      <c r="I35" s="422"/>
    </row>
    <row r="36" spans="2:9" s="203" customFormat="1" ht="22.9" customHeight="1">
      <c r="B36" s="425" t="s">
        <v>98</v>
      </c>
      <c r="C36" s="426">
        <v>55</v>
      </c>
      <c r="D36" s="426">
        <v>54</v>
      </c>
      <c r="E36" s="426" t="s">
        <v>651</v>
      </c>
      <c r="F36" s="426" t="s">
        <v>41</v>
      </c>
      <c r="G36" s="426"/>
      <c r="H36" s="1581"/>
      <c r="I36" s="422"/>
    </row>
    <row r="37" spans="2:9" s="203" customFormat="1" ht="22.9" customHeight="1" thickBot="1">
      <c r="B37" s="295" t="s">
        <v>95</v>
      </c>
      <c r="C37" s="427">
        <v>62</v>
      </c>
      <c r="D37" s="427">
        <v>61</v>
      </c>
      <c r="E37" s="427" t="s">
        <v>651</v>
      </c>
      <c r="F37" s="427" t="s">
        <v>41</v>
      </c>
      <c r="G37" s="427"/>
      <c r="H37" s="1582"/>
      <c r="I37" s="416"/>
    </row>
    <row r="38" spans="2:9" s="203" customFormat="1" ht="22.9" customHeight="1">
      <c r="B38" s="225" t="s">
        <v>131</v>
      </c>
    </row>
    <row r="39" spans="2:9" s="203" customFormat="1" ht="22.9" customHeight="1">
      <c r="B39" s="1578" t="s">
        <v>660</v>
      </c>
      <c r="C39" s="1578"/>
      <c r="D39" s="1578"/>
      <c r="E39" s="1578"/>
      <c r="F39" s="1578"/>
      <c r="G39" s="1578"/>
      <c r="H39" s="1578"/>
      <c r="I39" s="1578"/>
    </row>
    <row r="40" spans="2:9" s="203" customFormat="1" ht="22.9" customHeight="1">
      <c r="B40" s="1579" t="s">
        <v>661</v>
      </c>
      <c r="C40" s="1579"/>
      <c r="D40" s="1579"/>
      <c r="E40" s="1579"/>
      <c r="F40" s="1579"/>
      <c r="G40" s="1579"/>
      <c r="H40" s="1579"/>
      <c r="I40" s="296"/>
    </row>
    <row r="41" spans="2:9" s="203" customFormat="1" ht="22.9" customHeight="1">
      <c r="B41" s="77" t="s">
        <v>545</v>
      </c>
    </row>
    <row r="42" spans="2:9" s="203" customFormat="1" ht="22.9" customHeight="1">
      <c r="B42" s="1578" t="s">
        <v>662</v>
      </c>
      <c r="C42" s="1578"/>
      <c r="D42" s="1578"/>
      <c r="E42" s="1578"/>
      <c r="F42" s="1578"/>
      <c r="G42" s="1578"/>
      <c r="H42" s="1578"/>
      <c r="I42" s="1578"/>
    </row>
    <row r="43" spans="2:9" s="203" customFormat="1" ht="22.9" customHeight="1">
      <c r="B43" s="1578" t="s">
        <v>663</v>
      </c>
      <c r="C43" s="1578"/>
      <c r="D43" s="1578"/>
      <c r="E43" s="1578"/>
      <c r="F43" s="1578"/>
      <c r="G43" s="1578"/>
      <c r="H43" s="1578"/>
      <c r="I43" s="1578"/>
    </row>
    <row r="44" spans="2:9" s="203" customFormat="1" ht="22.9" customHeight="1">
      <c r="B44" s="1578" t="s">
        <v>664</v>
      </c>
      <c r="C44" s="1578"/>
      <c r="D44" s="1578"/>
      <c r="E44" s="1578"/>
      <c r="F44" s="1578"/>
      <c r="G44" s="1578"/>
      <c r="H44" s="1578"/>
      <c r="I44" s="1578"/>
    </row>
    <row r="45" spans="2:9" s="203" customFormat="1" ht="22.9" customHeight="1">
      <c r="B45" s="1578" t="s">
        <v>864</v>
      </c>
      <c r="C45" s="1578"/>
      <c r="D45" s="1578"/>
      <c r="E45" s="1578"/>
      <c r="F45" s="1578"/>
      <c r="G45" s="1578"/>
      <c r="H45" s="1578"/>
      <c r="I45" s="1578"/>
    </row>
    <row r="46" spans="2:9" s="203" customFormat="1" ht="22.9" customHeight="1">
      <c r="B46" s="1578"/>
      <c r="C46" s="1578"/>
      <c r="D46" s="1578"/>
      <c r="E46" s="1578"/>
      <c r="F46" s="1578"/>
      <c r="G46" s="1578"/>
      <c r="H46" s="1578"/>
      <c r="I46" s="1578"/>
    </row>
    <row r="47" spans="2:9" s="203" customFormat="1" ht="22.9" customHeight="1">
      <c r="B47" s="1578"/>
      <c r="C47" s="1578"/>
      <c r="D47" s="1578"/>
      <c r="E47" s="1578"/>
      <c r="F47" s="1578"/>
      <c r="G47" s="1578"/>
      <c r="H47" s="1578"/>
      <c r="I47" s="1578"/>
    </row>
    <row r="48" spans="2:9" s="203" customFormat="1" ht="22.9" customHeight="1">
      <c r="B48" s="1578"/>
      <c r="C48" s="1578"/>
      <c r="D48" s="1578"/>
      <c r="E48" s="1578"/>
      <c r="F48" s="1578"/>
      <c r="G48" s="1578"/>
      <c r="H48" s="1578"/>
      <c r="I48" s="1578"/>
    </row>
    <row r="49" spans="2:9" s="203" customFormat="1" ht="22.9" customHeight="1">
      <c r="B49" s="1578"/>
      <c r="C49" s="1578"/>
      <c r="D49" s="1578"/>
      <c r="E49" s="1578"/>
      <c r="F49" s="1578"/>
      <c r="G49" s="1578"/>
      <c r="H49" s="1578"/>
      <c r="I49" s="1578"/>
    </row>
    <row r="50" spans="2:9" s="203" customFormat="1" ht="22.9" customHeight="1">
      <c r="B50" s="1578"/>
      <c r="C50" s="1578"/>
      <c r="D50" s="1578"/>
      <c r="E50" s="1578"/>
      <c r="F50" s="1578"/>
      <c r="G50" s="1578"/>
      <c r="H50" s="1578"/>
      <c r="I50" s="1578"/>
    </row>
    <row r="51" spans="2:9" s="203" customFormat="1" ht="22.9" customHeight="1">
      <c r="B51" s="1578"/>
      <c r="C51" s="1578"/>
      <c r="D51" s="1578"/>
      <c r="E51" s="1578"/>
      <c r="F51" s="1578"/>
      <c r="G51" s="1578"/>
      <c r="H51" s="1578"/>
      <c r="I51" s="1578"/>
    </row>
    <row r="52" spans="2:9" s="203" customFormat="1" ht="22.9" customHeight="1">
      <c r="B52" s="1578"/>
      <c r="C52" s="1578"/>
      <c r="D52" s="1578"/>
      <c r="E52" s="1578"/>
      <c r="F52" s="1578"/>
      <c r="G52" s="1578"/>
      <c r="H52" s="1578"/>
      <c r="I52" s="1578"/>
    </row>
    <row r="53" spans="2:9" s="203" customFormat="1" ht="22.9" customHeight="1">
      <c r="B53" s="1578"/>
      <c r="C53" s="1578"/>
      <c r="D53" s="1578"/>
      <c r="E53" s="1578"/>
      <c r="F53" s="1578"/>
      <c r="G53" s="1578"/>
      <c r="H53" s="1578"/>
      <c r="I53" s="1578"/>
    </row>
    <row r="54" spans="2:9" s="203" customFormat="1" ht="22.9" customHeight="1">
      <c r="B54" s="1578"/>
      <c r="C54" s="1578"/>
      <c r="D54" s="1578"/>
      <c r="E54" s="1578"/>
      <c r="F54" s="1578"/>
      <c r="G54" s="1578"/>
      <c r="H54" s="1578"/>
      <c r="I54" s="1578"/>
    </row>
    <row r="55" spans="2:9" s="203" customFormat="1" ht="22.9" customHeight="1">
      <c r="B55" s="1578"/>
      <c r="C55" s="1578"/>
      <c r="D55" s="1578"/>
      <c r="E55" s="1578"/>
      <c r="F55" s="1578"/>
      <c r="G55" s="1578"/>
      <c r="H55" s="1578"/>
      <c r="I55" s="1578"/>
    </row>
    <row r="56" spans="2:9" s="203" customFormat="1" ht="22.9" customHeight="1">
      <c r="B56" s="1578"/>
      <c r="C56" s="1578"/>
      <c r="D56" s="1578"/>
      <c r="E56" s="1578"/>
      <c r="F56" s="1578"/>
      <c r="G56" s="1578"/>
      <c r="H56" s="1578"/>
      <c r="I56" s="1578"/>
    </row>
    <row r="57" spans="2:9" ht="19.899999999999999" customHeight="1">
      <c r="B57" s="1578"/>
      <c r="C57" s="1578"/>
      <c r="D57" s="1578"/>
      <c r="E57" s="1578"/>
      <c r="F57" s="1578"/>
      <c r="G57" s="1578"/>
      <c r="H57" s="1578"/>
      <c r="I57" s="1578"/>
    </row>
    <row r="58" spans="2:9" ht="19.899999999999999" customHeight="1">
      <c r="B58" s="1578"/>
      <c r="C58" s="1578"/>
      <c r="D58" s="1578"/>
      <c r="E58" s="1578"/>
      <c r="F58" s="1578"/>
      <c r="G58" s="1578"/>
      <c r="H58" s="1578"/>
      <c r="I58" s="1578"/>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A1:I1"/>
    <mergeCell ref="H7:H37"/>
    <mergeCell ref="C3:D3"/>
    <mergeCell ref="C4:D4"/>
    <mergeCell ref="E3:F3"/>
    <mergeCell ref="E4:F4"/>
    <mergeCell ref="G6:H6"/>
    <mergeCell ref="B46:I46"/>
    <mergeCell ref="B47:I47"/>
    <mergeCell ref="B39:I39"/>
    <mergeCell ref="B50:I50"/>
    <mergeCell ref="B49:I49"/>
    <mergeCell ref="B42:I42"/>
    <mergeCell ref="B43:I43"/>
    <mergeCell ref="B44:I44"/>
    <mergeCell ref="B45:I45"/>
    <mergeCell ref="B48:I48"/>
    <mergeCell ref="B40:H40"/>
    <mergeCell ref="B58:I58"/>
    <mergeCell ref="B51:I51"/>
    <mergeCell ref="B52:I52"/>
    <mergeCell ref="B53:I53"/>
    <mergeCell ref="B54:I54"/>
    <mergeCell ref="B55:I55"/>
    <mergeCell ref="B56:I56"/>
    <mergeCell ref="B57:I57"/>
  </mergeCells>
  <phoneticPr fontId="142" type="noConversion"/>
  <hyperlinks>
    <hyperlink ref="J1" location="目录!A1" display="返回目录"/>
  </hyperlinks>
  <pageMargins left="0.25" right="0.25" top="0.75" bottom="0.75" header="0.3" footer="0.3"/>
  <pageSetup paperSize="9" scale="41"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activeCell="B27" sqref="B27:K27"/>
    </sheetView>
  </sheetViews>
  <sheetFormatPr defaultColWidth="9" defaultRowHeight="14.25"/>
  <cols>
    <col min="1" max="1" width="1.625" style="632" customWidth="1"/>
    <col min="2" max="2" width="26.625" style="632" bestFit="1" customWidth="1"/>
    <col min="3" max="3" width="10" style="632" bestFit="1" customWidth="1"/>
    <col min="4" max="4" width="9.625" style="632" bestFit="1" customWidth="1"/>
    <col min="5" max="5" width="8.125" style="632" bestFit="1" customWidth="1"/>
    <col min="6" max="6" width="9" style="632" bestFit="1" customWidth="1"/>
    <col min="7" max="7" width="14.375" style="632" bestFit="1" customWidth="1"/>
    <col min="8" max="8" width="9.5" style="632" bestFit="1" customWidth="1"/>
    <col min="9" max="9" width="10.625" style="632" bestFit="1" customWidth="1"/>
    <col min="10" max="10" width="14.625" style="632" customWidth="1"/>
    <col min="11" max="11" width="10.625" style="632" customWidth="1"/>
    <col min="12" max="12" width="11.875" style="632" customWidth="1"/>
    <col min="13" max="16384" width="9" style="632"/>
  </cols>
  <sheetData>
    <row r="1" spans="1:12" ht="81.400000000000006" customHeight="1" thickBot="1">
      <c r="A1" s="1607" t="s">
        <v>1884</v>
      </c>
      <c r="B1" s="1607"/>
      <c r="C1" s="1607"/>
      <c r="D1" s="1607"/>
      <c r="E1" s="1607"/>
      <c r="F1" s="1607"/>
      <c r="G1" s="1607"/>
      <c r="H1" s="1607"/>
      <c r="I1" s="1607"/>
      <c r="J1" s="1607"/>
      <c r="K1" s="1607"/>
      <c r="L1" s="631" t="s">
        <v>23</v>
      </c>
    </row>
    <row r="2" spans="1:12" ht="19.899999999999999" customHeight="1">
      <c r="B2" s="1315" t="s">
        <v>136</v>
      </c>
      <c r="C2" s="1316" t="s">
        <v>749</v>
      </c>
      <c r="D2" s="1316" t="s">
        <v>138</v>
      </c>
      <c r="E2" s="1316" t="s">
        <v>787</v>
      </c>
      <c r="F2" s="1316" t="s">
        <v>1855</v>
      </c>
      <c r="G2" s="1316" t="s">
        <v>141</v>
      </c>
      <c r="H2" s="1608" t="s">
        <v>1856</v>
      </c>
      <c r="I2" s="1609"/>
      <c r="J2" s="1610"/>
    </row>
    <row r="3" spans="1:12" ht="19.899999999999999" customHeight="1" thickBot="1">
      <c r="B3" s="682" t="s">
        <v>1882</v>
      </c>
      <c r="C3" s="1317" t="s">
        <v>940</v>
      </c>
      <c r="D3" s="1317" t="s">
        <v>1857</v>
      </c>
      <c r="E3" s="1317"/>
      <c r="F3" s="1317"/>
      <c r="G3" s="1317" t="s">
        <v>1858</v>
      </c>
      <c r="H3" s="1611"/>
      <c r="I3" s="1611"/>
      <c r="J3" s="1612"/>
    </row>
    <row r="4" spans="1:12" ht="19.899999999999999" customHeight="1" thickBot="1">
      <c r="B4" s="637" t="s">
        <v>602</v>
      </c>
      <c r="C4" s="638"/>
      <c r="D4" s="638"/>
      <c r="E4" s="638"/>
      <c r="F4" s="638"/>
      <c r="G4" s="1308" t="s">
        <v>26</v>
      </c>
      <c r="H4" s="639"/>
      <c r="I4" s="639"/>
      <c r="J4" s="640">
        <v>46038</v>
      </c>
      <c r="K4" s="1313" t="s">
        <v>813</v>
      </c>
    </row>
    <row r="5" spans="1:12" ht="19.899999999999999" customHeight="1">
      <c r="B5" s="642" t="s">
        <v>384</v>
      </c>
      <c r="C5" s="643" t="s">
        <v>154</v>
      </c>
      <c r="D5" s="643" t="s">
        <v>161</v>
      </c>
      <c r="E5" s="643" t="s">
        <v>155</v>
      </c>
      <c r="F5" s="643" t="s">
        <v>156</v>
      </c>
      <c r="G5" s="643" t="s">
        <v>39</v>
      </c>
      <c r="H5" s="643" t="s">
        <v>804</v>
      </c>
      <c r="I5" s="643" t="s">
        <v>245</v>
      </c>
      <c r="J5" s="643" t="s">
        <v>142</v>
      </c>
      <c r="K5" s="645" t="s">
        <v>1859</v>
      </c>
    </row>
    <row r="6" spans="1:12" ht="30" customHeight="1">
      <c r="B6" s="653" t="s">
        <v>68</v>
      </c>
      <c r="C6" s="1318">
        <v>47</v>
      </c>
      <c r="D6" s="1318">
        <v>47</v>
      </c>
      <c r="E6" s="1318">
        <v>47</v>
      </c>
      <c r="F6" s="1318">
        <v>47</v>
      </c>
      <c r="G6" s="1319" t="s">
        <v>1515</v>
      </c>
      <c r="H6" s="1319" t="s">
        <v>175</v>
      </c>
      <c r="I6" s="1319" t="s">
        <v>435</v>
      </c>
      <c r="J6" s="1320" t="s">
        <v>923</v>
      </c>
      <c r="K6" s="1321"/>
    </row>
    <row r="7" spans="1:12" ht="30" customHeight="1">
      <c r="B7" s="653" t="s">
        <v>73</v>
      </c>
      <c r="C7" s="1318">
        <v>48</v>
      </c>
      <c r="D7" s="1318">
        <v>48</v>
      </c>
      <c r="E7" s="1318">
        <v>48</v>
      </c>
      <c r="F7" s="1318">
        <v>48</v>
      </c>
      <c r="G7" s="1319" t="s">
        <v>1515</v>
      </c>
      <c r="H7" s="1319" t="s">
        <v>175</v>
      </c>
      <c r="I7" s="1319" t="s">
        <v>918</v>
      </c>
      <c r="J7" s="1320" t="s">
        <v>944</v>
      </c>
      <c r="K7" s="1321"/>
    </row>
    <row r="8" spans="1:12" ht="30" customHeight="1">
      <c r="B8" s="1322" t="s">
        <v>63</v>
      </c>
      <c r="C8" s="1323">
        <v>54</v>
      </c>
      <c r="D8" s="1323">
        <v>54</v>
      </c>
      <c r="E8" s="1323">
        <v>54</v>
      </c>
      <c r="F8" s="1323">
        <v>54</v>
      </c>
      <c r="G8" s="1319" t="s">
        <v>1321</v>
      </c>
      <c r="H8" s="1324" t="s">
        <v>175</v>
      </c>
      <c r="I8" s="1324" t="s">
        <v>443</v>
      </c>
      <c r="J8" s="1325" t="s">
        <v>945</v>
      </c>
      <c r="K8" s="1326"/>
    </row>
    <row r="9" spans="1:12" ht="30" customHeight="1">
      <c r="B9" s="1322" t="s">
        <v>82</v>
      </c>
      <c r="C9" s="1323">
        <v>49</v>
      </c>
      <c r="D9" s="1323">
        <v>49</v>
      </c>
      <c r="E9" s="1323">
        <v>49</v>
      </c>
      <c r="F9" s="1323">
        <v>49</v>
      </c>
      <c r="G9" s="1319" t="s">
        <v>1321</v>
      </c>
      <c r="H9" s="1324" t="s">
        <v>175</v>
      </c>
      <c r="I9" s="1324" t="s">
        <v>488</v>
      </c>
      <c r="J9" s="1325" t="s">
        <v>1171</v>
      </c>
      <c r="K9" s="1326"/>
    </row>
    <row r="10" spans="1:12" ht="30" customHeight="1">
      <c r="B10" s="653" t="s">
        <v>118</v>
      </c>
      <c r="C10" s="1318">
        <v>49</v>
      </c>
      <c r="D10" s="1318">
        <v>49</v>
      </c>
      <c r="E10" s="1318">
        <v>49</v>
      </c>
      <c r="F10" s="1318">
        <v>49</v>
      </c>
      <c r="G10" s="1319" t="s">
        <v>1321</v>
      </c>
      <c r="H10" s="1319" t="s">
        <v>175</v>
      </c>
      <c r="I10" s="1319" t="s">
        <v>1322</v>
      </c>
      <c r="J10" s="1320" t="s">
        <v>1125</v>
      </c>
      <c r="K10" s="1321"/>
    </row>
    <row r="11" spans="1:12" ht="30" customHeight="1">
      <c r="B11" s="1322" t="s">
        <v>115</v>
      </c>
      <c r="C11" s="1323">
        <v>55</v>
      </c>
      <c r="D11" s="1323">
        <v>55</v>
      </c>
      <c r="E11" s="1323">
        <v>55</v>
      </c>
      <c r="F11" s="1323">
        <v>55</v>
      </c>
      <c r="G11" s="1319" t="s">
        <v>1321</v>
      </c>
      <c r="H11" s="1324" t="s">
        <v>209</v>
      </c>
      <c r="I11" s="1324" t="s">
        <v>443</v>
      </c>
      <c r="J11" s="1325" t="s">
        <v>1323</v>
      </c>
      <c r="K11" s="1326"/>
    </row>
    <row r="12" spans="1:12" ht="30" customHeight="1">
      <c r="B12" s="1322" t="s">
        <v>273</v>
      </c>
      <c r="C12" s="1323">
        <v>55</v>
      </c>
      <c r="D12" s="1323">
        <v>55</v>
      </c>
      <c r="E12" s="1323">
        <v>55</v>
      </c>
      <c r="F12" s="1323">
        <v>55</v>
      </c>
      <c r="G12" s="1319" t="s">
        <v>1321</v>
      </c>
      <c r="H12" s="1324" t="s">
        <v>209</v>
      </c>
      <c r="I12" s="1324" t="s">
        <v>443</v>
      </c>
      <c r="J12" s="1325" t="s">
        <v>1324</v>
      </c>
      <c r="K12" s="1326"/>
    </row>
    <row r="13" spans="1:12" ht="30" customHeight="1">
      <c r="B13" s="653" t="s">
        <v>274</v>
      </c>
      <c r="C13" s="1318">
        <v>55</v>
      </c>
      <c r="D13" s="1318">
        <v>55</v>
      </c>
      <c r="E13" s="1318">
        <v>55</v>
      </c>
      <c r="F13" s="1318">
        <v>55</v>
      </c>
      <c r="G13" s="1319" t="s">
        <v>1321</v>
      </c>
      <c r="H13" s="1319" t="s">
        <v>209</v>
      </c>
      <c r="I13" s="1319" t="s">
        <v>443</v>
      </c>
      <c r="J13" s="1320" t="s">
        <v>1325</v>
      </c>
      <c r="K13" s="1321"/>
    </row>
    <row r="14" spans="1:12" ht="30" customHeight="1">
      <c r="B14" s="1322" t="s">
        <v>215</v>
      </c>
      <c r="C14" s="1323">
        <v>55</v>
      </c>
      <c r="D14" s="1323">
        <v>55</v>
      </c>
      <c r="E14" s="1323">
        <v>55</v>
      </c>
      <c r="F14" s="1323">
        <v>55</v>
      </c>
      <c r="G14" s="1319" t="s">
        <v>1321</v>
      </c>
      <c r="H14" s="1324" t="s">
        <v>209</v>
      </c>
      <c r="I14" s="1324" t="s">
        <v>443</v>
      </c>
      <c r="J14" s="1325" t="s">
        <v>1326</v>
      </c>
      <c r="K14" s="1326"/>
    </row>
    <row r="15" spans="1:12" ht="30" customHeight="1">
      <c r="B15" s="1322" t="s">
        <v>216</v>
      </c>
      <c r="C15" s="1323">
        <v>55</v>
      </c>
      <c r="D15" s="1323">
        <v>55</v>
      </c>
      <c r="E15" s="1323">
        <v>55</v>
      </c>
      <c r="F15" s="1323">
        <v>55</v>
      </c>
      <c r="G15" s="1319" t="s">
        <v>1321</v>
      </c>
      <c r="H15" s="1324" t="s">
        <v>209</v>
      </c>
      <c r="I15" s="1324" t="s">
        <v>443</v>
      </c>
      <c r="J15" s="1325" t="s">
        <v>1327</v>
      </c>
      <c r="K15" s="1326"/>
    </row>
    <row r="16" spans="1:12" ht="30" customHeight="1">
      <c r="B16" s="653" t="s">
        <v>217</v>
      </c>
      <c r="C16" s="1318">
        <v>55</v>
      </c>
      <c r="D16" s="1318">
        <v>55</v>
      </c>
      <c r="E16" s="1318">
        <v>55</v>
      </c>
      <c r="F16" s="1318">
        <v>55</v>
      </c>
      <c r="G16" s="1319" t="s">
        <v>1321</v>
      </c>
      <c r="H16" s="1319" t="s">
        <v>209</v>
      </c>
      <c r="I16" s="1319" t="s">
        <v>443</v>
      </c>
      <c r="J16" s="1320" t="s">
        <v>1328</v>
      </c>
      <c r="K16" s="1321"/>
    </row>
    <row r="17" spans="2:12" ht="30" customHeight="1">
      <c r="B17" s="1322" t="s">
        <v>271</v>
      </c>
      <c r="C17" s="1323">
        <v>55</v>
      </c>
      <c r="D17" s="1323">
        <v>55</v>
      </c>
      <c r="E17" s="1323">
        <v>55</v>
      </c>
      <c r="F17" s="1323">
        <v>55</v>
      </c>
      <c r="G17" s="1319" t="s">
        <v>1321</v>
      </c>
      <c r="H17" s="1324" t="s">
        <v>209</v>
      </c>
      <c r="I17" s="1324" t="s">
        <v>443</v>
      </c>
      <c r="J17" s="1325" t="s">
        <v>1329</v>
      </c>
      <c r="K17" s="1326"/>
    </row>
    <row r="18" spans="2:12" ht="30" customHeight="1">
      <c r="B18" s="1322" t="s">
        <v>113</v>
      </c>
      <c r="C18" s="1323">
        <v>55</v>
      </c>
      <c r="D18" s="1323">
        <v>55</v>
      </c>
      <c r="E18" s="1323">
        <v>55</v>
      </c>
      <c r="F18" s="1323">
        <v>55</v>
      </c>
      <c r="G18" s="1319" t="s">
        <v>1321</v>
      </c>
      <c r="H18" s="1324" t="s">
        <v>209</v>
      </c>
      <c r="I18" s="1324" t="s">
        <v>443</v>
      </c>
      <c r="J18" s="1325" t="s">
        <v>1330</v>
      </c>
      <c r="K18" s="1326"/>
    </row>
    <row r="19" spans="2:12" ht="30" customHeight="1">
      <c r="B19" s="653" t="s">
        <v>214</v>
      </c>
      <c r="C19" s="1318">
        <v>55</v>
      </c>
      <c r="D19" s="1318">
        <v>55</v>
      </c>
      <c r="E19" s="1318">
        <v>55</v>
      </c>
      <c r="F19" s="1318">
        <v>55</v>
      </c>
      <c r="G19" s="1319" t="s">
        <v>1321</v>
      </c>
      <c r="H19" s="1319" t="s">
        <v>209</v>
      </c>
      <c r="I19" s="1319" t="s">
        <v>443</v>
      </c>
      <c r="J19" s="1320" t="s">
        <v>1331</v>
      </c>
      <c r="K19" s="1321"/>
    </row>
    <row r="20" spans="2:12" ht="30" customHeight="1" thickBot="1">
      <c r="B20" s="657" t="s">
        <v>272</v>
      </c>
      <c r="C20" s="954">
        <v>55</v>
      </c>
      <c r="D20" s="955">
        <v>55</v>
      </c>
      <c r="E20" s="955">
        <v>55</v>
      </c>
      <c r="F20" s="955">
        <v>55</v>
      </c>
      <c r="G20" s="956" t="s">
        <v>1321</v>
      </c>
      <c r="H20" s="957" t="s">
        <v>209</v>
      </c>
      <c r="I20" s="1327" t="s">
        <v>443</v>
      </c>
      <c r="J20" s="1312" t="s">
        <v>1332</v>
      </c>
      <c r="K20" s="1328"/>
    </row>
    <row r="21" spans="2:12" ht="30" customHeight="1">
      <c r="B21" s="1613" t="s">
        <v>203</v>
      </c>
      <c r="C21" s="1614"/>
      <c r="D21" s="643" t="s">
        <v>161</v>
      </c>
      <c r="E21" s="643" t="s">
        <v>155</v>
      </c>
      <c r="F21" s="643" t="s">
        <v>156</v>
      </c>
      <c r="G21" s="1615" t="s">
        <v>153</v>
      </c>
      <c r="H21" s="1614"/>
      <c r="I21" s="1615" t="s">
        <v>500</v>
      </c>
      <c r="J21" s="1614"/>
      <c r="K21" s="645" t="s">
        <v>731</v>
      </c>
    </row>
    <row r="22" spans="2:12" ht="30" customHeight="1">
      <c r="B22" s="1593" t="s">
        <v>1860</v>
      </c>
      <c r="C22" s="1594"/>
      <c r="D22" s="666">
        <v>-2</v>
      </c>
      <c r="E22" s="1329">
        <f>D22</f>
        <v>-2</v>
      </c>
      <c r="F22" s="1329">
        <f>D22</f>
        <v>-2</v>
      </c>
      <c r="G22" s="1599" t="s">
        <v>1861</v>
      </c>
      <c r="H22" s="1600"/>
      <c r="I22" s="1601"/>
      <c r="J22" s="1602"/>
      <c r="K22" s="1330"/>
    </row>
    <row r="23" spans="2:12" ht="30" customHeight="1">
      <c r="B23" s="1595"/>
      <c r="C23" s="1596"/>
      <c r="D23" s="666">
        <v>-5</v>
      </c>
      <c r="E23" s="1329">
        <f>D23</f>
        <v>-5</v>
      </c>
      <c r="F23" s="1329">
        <f>D23</f>
        <v>-5</v>
      </c>
      <c r="G23" s="1599" t="s">
        <v>1756</v>
      </c>
      <c r="H23" s="1600"/>
      <c r="I23" s="1601"/>
      <c r="J23" s="1602"/>
      <c r="K23" s="1330"/>
    </row>
    <row r="24" spans="2:12" ht="30" customHeight="1">
      <c r="B24" s="1595"/>
      <c r="C24" s="1596"/>
      <c r="D24" s="666">
        <v>-6</v>
      </c>
      <c r="E24" s="1329">
        <f>D24</f>
        <v>-6</v>
      </c>
      <c r="F24" s="1329">
        <f>D24</f>
        <v>-6</v>
      </c>
      <c r="G24" s="1599" t="s">
        <v>1757</v>
      </c>
      <c r="H24" s="1600"/>
      <c r="I24" s="1601"/>
      <c r="J24" s="1602"/>
      <c r="K24" s="1330"/>
    </row>
    <row r="25" spans="2:12" ht="30" customHeight="1" thickBot="1">
      <c r="B25" s="1597"/>
      <c r="C25" s="1598"/>
      <c r="D25" s="1331">
        <v>-6</v>
      </c>
      <c r="E25" s="1331">
        <f>D25</f>
        <v>-6</v>
      </c>
      <c r="F25" s="1331">
        <f>D25</f>
        <v>-6</v>
      </c>
      <c r="G25" s="1603" t="s">
        <v>1862</v>
      </c>
      <c r="H25" s="1604"/>
      <c r="I25" s="1605"/>
      <c r="J25" s="1606"/>
      <c r="K25" s="1332"/>
    </row>
    <row r="26" spans="2:12" ht="19.899999999999999" customHeight="1">
      <c r="B26" s="1590" t="s">
        <v>484</v>
      </c>
      <c r="C26" s="1590"/>
      <c r="D26" s="1590"/>
      <c r="E26" s="1590"/>
      <c r="F26" s="1590"/>
      <c r="G26" s="1590"/>
      <c r="H26" s="1590"/>
      <c r="I26" s="1590"/>
      <c r="J26" s="1590"/>
      <c r="K26" s="1590"/>
    </row>
    <row r="27" spans="2:12" ht="19.899999999999999" customHeight="1">
      <c r="B27" s="1591" t="s">
        <v>1863</v>
      </c>
      <c r="C27" s="1591"/>
      <c r="D27" s="1591"/>
      <c r="E27" s="1591"/>
      <c r="F27" s="1591"/>
      <c r="G27" s="1591"/>
      <c r="H27" s="1591"/>
      <c r="I27" s="1591"/>
      <c r="J27" s="1591"/>
      <c r="K27" s="1591"/>
    </row>
    <row r="28" spans="2:12" ht="19.899999999999999" customHeight="1">
      <c r="B28" s="1592" t="s">
        <v>1864</v>
      </c>
      <c r="C28" s="1592"/>
      <c r="D28" s="1592"/>
      <c r="E28" s="1592"/>
      <c r="F28" s="1592"/>
      <c r="G28" s="1592"/>
      <c r="H28" s="1592"/>
      <c r="I28" s="1592"/>
      <c r="J28" s="1592"/>
      <c r="K28" s="1592"/>
      <c r="L28" s="649"/>
    </row>
    <row r="29" spans="2:12" ht="19.899999999999999" customHeight="1">
      <c r="B29" s="1592" t="s">
        <v>1900</v>
      </c>
      <c r="C29" s="1592"/>
      <c r="D29" s="1592"/>
      <c r="E29" s="1592"/>
      <c r="F29" s="1592"/>
      <c r="G29" s="1592"/>
      <c r="H29" s="1592"/>
      <c r="I29" s="1592"/>
      <c r="J29" s="1592"/>
      <c r="K29" s="1592"/>
      <c r="L29" s="649"/>
    </row>
    <row r="30" spans="2:12" ht="19.899999999999999" customHeight="1">
      <c r="B30" s="1592"/>
      <c r="C30" s="1592"/>
      <c r="D30" s="1592"/>
      <c r="E30" s="1592"/>
      <c r="F30" s="1592"/>
      <c r="G30" s="1592"/>
      <c r="H30" s="1592"/>
      <c r="I30" s="1592"/>
      <c r="J30" s="1592"/>
      <c r="K30" s="1592"/>
      <c r="L30" s="649"/>
    </row>
    <row r="31" spans="2:12" ht="19.899999999999999" customHeight="1">
      <c r="B31" s="1592"/>
      <c r="C31" s="1592"/>
      <c r="D31" s="1592"/>
      <c r="E31" s="1592"/>
      <c r="F31" s="1592"/>
      <c r="G31" s="1592"/>
      <c r="H31" s="1592"/>
      <c r="I31" s="1592"/>
      <c r="J31" s="1592"/>
      <c r="K31" s="1592"/>
      <c r="L31" s="650"/>
    </row>
    <row r="32" spans="2:12" ht="19.899999999999999" customHeight="1">
      <c r="B32" s="1589"/>
      <c r="C32" s="1589"/>
      <c r="D32" s="1589"/>
      <c r="E32" s="1589"/>
      <c r="F32" s="1589"/>
      <c r="G32" s="1589"/>
      <c r="H32" s="1589"/>
      <c r="I32" s="1589"/>
      <c r="J32" s="1589"/>
      <c r="K32" s="651"/>
      <c r="L32" s="649"/>
    </row>
    <row r="33" spans="2:10" ht="19.899999999999999" customHeight="1">
      <c r="B33" s="1589"/>
      <c r="C33" s="1589"/>
      <c r="D33" s="1589"/>
      <c r="E33" s="1589"/>
      <c r="F33" s="1589"/>
      <c r="G33" s="1589"/>
      <c r="H33" s="1589"/>
      <c r="I33" s="1589"/>
      <c r="J33" s="1589"/>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A1:K1"/>
    <mergeCell ref="H2:J2"/>
    <mergeCell ref="H3:J3"/>
    <mergeCell ref="B21:C21"/>
    <mergeCell ref="G21:H21"/>
    <mergeCell ref="I21:J21"/>
    <mergeCell ref="B22:C25"/>
    <mergeCell ref="G22:H22"/>
    <mergeCell ref="I22:J22"/>
    <mergeCell ref="G23:H23"/>
    <mergeCell ref="I23:J23"/>
    <mergeCell ref="G24:H24"/>
    <mergeCell ref="I24:J24"/>
    <mergeCell ref="G25:H25"/>
    <mergeCell ref="I25:J25"/>
    <mergeCell ref="B32:J32"/>
    <mergeCell ref="B33:J33"/>
    <mergeCell ref="B26:K26"/>
    <mergeCell ref="B27:K27"/>
    <mergeCell ref="B28:K28"/>
    <mergeCell ref="B29:K29"/>
    <mergeCell ref="B30:K30"/>
    <mergeCell ref="B31:K31"/>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71"/>
  <sheetViews>
    <sheetView showGridLines="0" zoomScaleNormal="100" workbookViewId="0">
      <pane ySplit="11" topLeftCell="A12" activePane="bottomLeft" state="frozen"/>
      <selection pane="bottomLeft" sqref="A1:I1"/>
    </sheetView>
  </sheetViews>
  <sheetFormatPr defaultColWidth="9" defaultRowHeight="14.25"/>
  <cols>
    <col min="1" max="1" width="1.625" style="189" customWidth="1"/>
    <col min="2" max="2" width="31" style="189" customWidth="1"/>
    <col min="3" max="3" width="14.75" style="189" bestFit="1" customWidth="1"/>
    <col min="4" max="4" width="11.75" style="189" customWidth="1"/>
    <col min="5" max="5" width="16.125" style="189" bestFit="1" customWidth="1"/>
    <col min="6" max="7" width="11.75" style="189" customWidth="1"/>
    <col min="8" max="8" width="37.125" style="189" bestFit="1" customWidth="1"/>
    <col min="9" max="9" width="11.75" style="189" customWidth="1"/>
    <col min="10" max="10" width="12.875" style="189" customWidth="1"/>
    <col min="11" max="16384" width="9" style="189"/>
  </cols>
  <sheetData>
    <row r="1" spans="1:10" ht="61.9" customHeight="1">
      <c r="A1" s="1484" t="s">
        <v>808</v>
      </c>
      <c r="B1" s="1484"/>
      <c r="C1" s="1484"/>
      <c r="D1" s="1484"/>
      <c r="E1" s="1484"/>
      <c r="F1" s="1484"/>
      <c r="G1" s="1484"/>
      <c r="H1" s="1484"/>
      <c r="I1" s="1484"/>
      <c r="J1" s="188" t="s">
        <v>492</v>
      </c>
    </row>
    <row r="2" spans="1:10" ht="19.899999999999999" customHeight="1" thickBot="1">
      <c r="B2" s="183"/>
      <c r="C2" s="183"/>
      <c r="D2" s="190"/>
      <c r="E2" s="190"/>
      <c r="F2" s="191"/>
      <c r="G2" s="184"/>
      <c r="H2" s="192"/>
      <c r="I2" s="182"/>
    </row>
    <row r="3" spans="1:10" ht="19.899999999999999" customHeight="1">
      <c r="B3" s="206" t="s">
        <v>136</v>
      </c>
      <c r="C3" s="207" t="s">
        <v>747</v>
      </c>
      <c r="D3" s="207" t="s">
        <v>204</v>
      </c>
      <c r="E3" s="207" t="s">
        <v>139</v>
      </c>
      <c r="F3" s="207" t="s">
        <v>140</v>
      </c>
      <c r="G3" s="204" t="s">
        <v>138</v>
      </c>
      <c r="H3" s="193"/>
    </row>
    <row r="4" spans="1:10" ht="19.899999999999999" customHeight="1">
      <c r="B4" s="211" t="s">
        <v>507</v>
      </c>
      <c r="C4" s="212" t="s">
        <v>508</v>
      </c>
      <c r="D4" s="212" t="s">
        <v>205</v>
      </c>
      <c r="E4" s="212" t="s">
        <v>206</v>
      </c>
      <c r="F4" s="212" t="s">
        <v>603</v>
      </c>
      <c r="G4" s="208" t="s">
        <v>543</v>
      </c>
      <c r="H4" s="193"/>
    </row>
    <row r="5" spans="1:10" ht="19.899999999999999" customHeight="1">
      <c r="B5" s="265" t="s">
        <v>678</v>
      </c>
      <c r="C5" s="266" t="s">
        <v>619</v>
      </c>
      <c r="D5" s="266" t="s">
        <v>207</v>
      </c>
      <c r="E5" s="266" t="s">
        <v>620</v>
      </c>
      <c r="F5" s="266" t="s">
        <v>621</v>
      </c>
      <c r="G5" s="288" t="s">
        <v>622</v>
      </c>
      <c r="H5" s="286"/>
    </row>
    <row r="6" spans="1:10" ht="19.899999999999999" customHeight="1" thickBot="1">
      <c r="B6" s="210" t="s">
        <v>635</v>
      </c>
      <c r="C6" s="213" t="s">
        <v>623</v>
      </c>
      <c r="D6" s="213" t="s">
        <v>624</v>
      </c>
      <c r="E6" s="213" t="s">
        <v>625</v>
      </c>
      <c r="F6" s="213" t="s">
        <v>626</v>
      </c>
      <c r="G6" s="209" t="s">
        <v>627</v>
      </c>
    </row>
    <row r="7" spans="1:10" ht="19.899999999999999" customHeight="1">
      <c r="B7" s="183"/>
      <c r="C7" s="183"/>
      <c r="D7" s="182"/>
      <c r="E7" s="182"/>
      <c r="G7" s="184"/>
      <c r="H7" s="187"/>
      <c r="I7" s="186"/>
    </row>
    <row r="8" spans="1:10" ht="19.899999999999999" customHeight="1">
      <c r="B8" s="1616" t="s">
        <v>636</v>
      </c>
      <c r="C8" s="1616"/>
      <c r="D8" s="1616"/>
      <c r="E8" s="1616"/>
      <c r="F8" s="1616"/>
      <c r="G8" s="1616"/>
      <c r="H8" s="1616"/>
      <c r="I8" s="223"/>
    </row>
    <row r="9" spans="1:10" ht="19.899999999999999" customHeight="1">
      <c r="B9" s="1617"/>
      <c r="C9" s="1617"/>
      <c r="D9" s="1617"/>
      <c r="E9" s="1617"/>
      <c r="F9" s="1617"/>
      <c r="G9" s="1617"/>
      <c r="H9" s="1617"/>
      <c r="I9" s="223"/>
    </row>
    <row r="10" spans="1:10" ht="19.899999999999999" customHeight="1" thickBot="1">
      <c r="B10" s="183" t="s">
        <v>602</v>
      </c>
      <c r="C10" s="183" t="s">
        <v>25</v>
      </c>
      <c r="D10" s="349"/>
      <c r="E10" s="349"/>
      <c r="G10" s="184" t="s">
        <v>26</v>
      </c>
      <c r="H10" s="205">
        <v>45743</v>
      </c>
      <c r="I10" s="186" t="s">
        <v>740</v>
      </c>
    </row>
    <row r="11" spans="1:10" ht="19.899999999999999" customHeight="1">
      <c r="B11" s="378" t="s">
        <v>152</v>
      </c>
      <c r="C11" s="379" t="s">
        <v>154</v>
      </c>
      <c r="D11" s="379" t="s">
        <v>161</v>
      </c>
      <c r="E11" s="379" t="s">
        <v>155</v>
      </c>
      <c r="F11" s="379" t="s">
        <v>156</v>
      </c>
      <c r="G11" s="379" t="s">
        <v>39</v>
      </c>
      <c r="H11" s="379" t="s">
        <v>157</v>
      </c>
      <c r="I11" s="380" t="s">
        <v>768</v>
      </c>
    </row>
    <row r="12" spans="1:10" ht="19.899999999999999" customHeight="1">
      <c r="B12" s="340" t="s">
        <v>89</v>
      </c>
      <c r="C12" s="332">
        <v>53</v>
      </c>
      <c r="D12" s="332">
        <v>49</v>
      </c>
      <c r="E12" s="332">
        <v>49</v>
      </c>
      <c r="F12" s="332">
        <v>49</v>
      </c>
      <c r="G12" s="342" t="s">
        <v>489</v>
      </c>
      <c r="H12" s="342" t="s">
        <v>175</v>
      </c>
      <c r="I12" s="343"/>
    </row>
    <row r="13" spans="1:10" ht="19.899999999999999" customHeight="1">
      <c r="B13" s="340" t="s">
        <v>208</v>
      </c>
      <c r="C13" s="332">
        <v>54</v>
      </c>
      <c r="D13" s="332">
        <v>50</v>
      </c>
      <c r="E13" s="332">
        <v>50</v>
      </c>
      <c r="F13" s="332">
        <v>50</v>
      </c>
      <c r="G13" s="342" t="s">
        <v>490</v>
      </c>
      <c r="H13" s="342" t="s">
        <v>175</v>
      </c>
      <c r="I13" s="343"/>
    </row>
    <row r="14" spans="1:10" ht="19.899999999999999" customHeight="1">
      <c r="B14" s="340" t="s">
        <v>88</v>
      </c>
      <c r="C14" s="332">
        <v>54</v>
      </c>
      <c r="D14" s="332">
        <v>50</v>
      </c>
      <c r="E14" s="332">
        <v>50</v>
      </c>
      <c r="F14" s="332">
        <v>50</v>
      </c>
      <c r="G14" s="342" t="s">
        <v>490</v>
      </c>
      <c r="H14" s="342" t="s">
        <v>175</v>
      </c>
      <c r="I14" s="343"/>
    </row>
    <row r="15" spans="1:10" ht="19.899999999999999" customHeight="1">
      <c r="B15" s="340" t="s">
        <v>202</v>
      </c>
      <c r="C15" s="332">
        <v>54</v>
      </c>
      <c r="D15" s="332">
        <v>50</v>
      </c>
      <c r="E15" s="332">
        <v>50</v>
      </c>
      <c r="F15" s="332">
        <v>50</v>
      </c>
      <c r="G15" s="342" t="s">
        <v>490</v>
      </c>
      <c r="H15" s="342" t="s">
        <v>209</v>
      </c>
      <c r="I15" s="343"/>
    </row>
    <row r="16" spans="1:10" ht="19.899999999999999" customHeight="1">
      <c r="B16" s="340" t="s">
        <v>210</v>
      </c>
      <c r="C16" s="332">
        <v>54</v>
      </c>
      <c r="D16" s="332">
        <v>50</v>
      </c>
      <c r="E16" s="332">
        <v>50</v>
      </c>
      <c r="F16" s="332">
        <v>50</v>
      </c>
      <c r="G16" s="342" t="s">
        <v>490</v>
      </c>
      <c r="H16" s="342" t="s">
        <v>209</v>
      </c>
      <c r="I16" s="343"/>
    </row>
    <row r="17" spans="2:9" ht="19.899999999999999" customHeight="1">
      <c r="B17" s="340" t="s">
        <v>71</v>
      </c>
      <c r="C17" s="332">
        <v>58</v>
      </c>
      <c r="D17" s="332">
        <v>54</v>
      </c>
      <c r="E17" s="332">
        <v>54</v>
      </c>
      <c r="F17" s="332">
        <v>54</v>
      </c>
      <c r="G17" s="342" t="s">
        <v>491</v>
      </c>
      <c r="H17" s="342" t="s">
        <v>175</v>
      </c>
      <c r="I17" s="343"/>
    </row>
    <row r="18" spans="2:9" ht="19.899999999999999" customHeight="1">
      <c r="B18" s="340" t="s">
        <v>82</v>
      </c>
      <c r="C18" s="332">
        <v>58</v>
      </c>
      <c r="D18" s="332">
        <v>54</v>
      </c>
      <c r="E18" s="332">
        <v>54</v>
      </c>
      <c r="F18" s="332">
        <v>54</v>
      </c>
      <c r="G18" s="342" t="s">
        <v>491</v>
      </c>
      <c r="H18" s="342" t="s">
        <v>175</v>
      </c>
      <c r="I18" s="343"/>
    </row>
    <row r="19" spans="2:9" ht="19.899999999999999" customHeight="1">
      <c r="B19" s="340" t="s">
        <v>118</v>
      </c>
      <c r="C19" s="332">
        <v>58</v>
      </c>
      <c r="D19" s="332">
        <v>54</v>
      </c>
      <c r="E19" s="332">
        <v>54</v>
      </c>
      <c r="F19" s="332">
        <v>54</v>
      </c>
      <c r="G19" s="342" t="s">
        <v>491</v>
      </c>
      <c r="H19" s="342" t="s">
        <v>175</v>
      </c>
      <c r="I19" s="343"/>
    </row>
    <row r="20" spans="2:9" ht="19.899999999999999" customHeight="1">
      <c r="B20" s="340" t="s">
        <v>47</v>
      </c>
      <c r="C20" s="332">
        <v>57</v>
      </c>
      <c r="D20" s="332">
        <v>53</v>
      </c>
      <c r="E20" s="332">
        <v>53</v>
      </c>
      <c r="F20" s="332">
        <v>53</v>
      </c>
      <c r="G20" s="342" t="s">
        <v>490</v>
      </c>
      <c r="H20" s="342" t="s">
        <v>209</v>
      </c>
      <c r="I20" s="343"/>
    </row>
    <row r="21" spans="2:9" ht="19.899999999999999" customHeight="1">
      <c r="B21" s="340" t="s">
        <v>56</v>
      </c>
      <c r="C21" s="332">
        <v>57</v>
      </c>
      <c r="D21" s="332">
        <v>53</v>
      </c>
      <c r="E21" s="332">
        <v>53</v>
      </c>
      <c r="F21" s="332">
        <v>53</v>
      </c>
      <c r="G21" s="342" t="s">
        <v>490</v>
      </c>
      <c r="H21" s="342" t="s">
        <v>209</v>
      </c>
      <c r="I21" s="343"/>
    </row>
    <row r="22" spans="2:9" ht="19.899999999999999" customHeight="1">
      <c r="B22" s="340" t="s">
        <v>100</v>
      </c>
      <c r="C22" s="332">
        <v>57</v>
      </c>
      <c r="D22" s="332">
        <v>53</v>
      </c>
      <c r="E22" s="332">
        <v>53</v>
      </c>
      <c r="F22" s="332">
        <v>53</v>
      </c>
      <c r="G22" s="342" t="s">
        <v>490</v>
      </c>
      <c r="H22" s="342" t="s">
        <v>209</v>
      </c>
      <c r="I22" s="343"/>
    </row>
    <row r="23" spans="2:9" ht="19.899999999999999" customHeight="1">
      <c r="B23" s="340" t="s">
        <v>211</v>
      </c>
      <c r="C23" s="332">
        <v>57</v>
      </c>
      <c r="D23" s="332">
        <v>53</v>
      </c>
      <c r="E23" s="332">
        <v>53</v>
      </c>
      <c r="F23" s="332">
        <v>53</v>
      </c>
      <c r="G23" s="342" t="s">
        <v>490</v>
      </c>
      <c r="H23" s="342" t="s">
        <v>209</v>
      </c>
      <c r="I23" s="343"/>
    </row>
    <row r="24" spans="2:9" ht="19.899999999999999" customHeight="1">
      <c r="B24" s="340" t="s">
        <v>80</v>
      </c>
      <c r="C24" s="332">
        <v>57</v>
      </c>
      <c r="D24" s="332">
        <v>53</v>
      </c>
      <c r="E24" s="332">
        <v>53</v>
      </c>
      <c r="F24" s="332">
        <v>53</v>
      </c>
      <c r="G24" s="342" t="s">
        <v>490</v>
      </c>
      <c r="H24" s="342" t="s">
        <v>209</v>
      </c>
      <c r="I24" s="343"/>
    </row>
    <row r="25" spans="2:9" ht="19.899999999999999" customHeight="1">
      <c r="B25" s="340" t="s">
        <v>111</v>
      </c>
      <c r="C25" s="332">
        <v>57</v>
      </c>
      <c r="D25" s="332">
        <v>53</v>
      </c>
      <c r="E25" s="332">
        <v>53</v>
      </c>
      <c r="F25" s="332">
        <v>53</v>
      </c>
      <c r="G25" s="342" t="s">
        <v>490</v>
      </c>
      <c r="H25" s="342" t="s">
        <v>209</v>
      </c>
      <c r="I25" s="343"/>
    </row>
    <row r="26" spans="2:9" ht="19.899999999999999" customHeight="1">
      <c r="B26" s="340" t="s">
        <v>212</v>
      </c>
      <c r="C26" s="332">
        <v>57</v>
      </c>
      <c r="D26" s="332">
        <v>53</v>
      </c>
      <c r="E26" s="332">
        <v>53</v>
      </c>
      <c r="F26" s="332">
        <v>53</v>
      </c>
      <c r="G26" s="342" t="s">
        <v>490</v>
      </c>
      <c r="H26" s="342" t="s">
        <v>209</v>
      </c>
      <c r="I26" s="343"/>
    </row>
    <row r="27" spans="2:9" ht="19.899999999999999" customHeight="1">
      <c r="B27" s="429" t="s">
        <v>503</v>
      </c>
      <c r="C27" s="428" t="s">
        <v>154</v>
      </c>
      <c r="D27" s="428" t="s">
        <v>161</v>
      </c>
      <c r="E27" s="428" t="s">
        <v>155</v>
      </c>
      <c r="F27" s="428" t="s">
        <v>156</v>
      </c>
      <c r="G27" s="428" t="s">
        <v>505</v>
      </c>
      <c r="H27" s="428" t="s">
        <v>142</v>
      </c>
      <c r="I27" s="430" t="s">
        <v>766</v>
      </c>
    </row>
    <row r="28" spans="2:9" ht="19.899999999999999" customHeight="1" thickBot="1">
      <c r="B28" s="337" t="s">
        <v>89</v>
      </c>
      <c r="C28" s="431">
        <v>63</v>
      </c>
      <c r="D28" s="431">
        <v>55</v>
      </c>
      <c r="E28" s="431">
        <v>55</v>
      </c>
      <c r="F28" s="431">
        <v>55</v>
      </c>
      <c r="G28" s="432" t="s">
        <v>504</v>
      </c>
      <c r="H28" s="391" t="s">
        <v>506</v>
      </c>
      <c r="I28" s="392"/>
    </row>
    <row r="29" spans="2:9" ht="19.899999999999999" customHeight="1">
      <c r="B29" s="1617" t="s">
        <v>638</v>
      </c>
      <c r="C29" s="1617"/>
      <c r="D29" s="1617"/>
      <c r="E29" s="1617"/>
      <c r="F29" s="1617"/>
      <c r="G29" s="1617"/>
      <c r="H29" s="1617"/>
      <c r="I29" s="223"/>
    </row>
    <row r="30" spans="2:9" ht="19.899999999999999" customHeight="1" thickBot="1">
      <c r="B30" s="1617"/>
      <c r="C30" s="1617"/>
      <c r="D30" s="1617"/>
      <c r="E30" s="1617"/>
      <c r="F30" s="1617"/>
      <c r="G30" s="1617"/>
      <c r="H30" s="1617"/>
      <c r="I30" s="223"/>
    </row>
    <row r="31" spans="2:9" ht="19.899999999999999" customHeight="1">
      <c r="B31" s="435" t="s">
        <v>152</v>
      </c>
      <c r="C31" s="436" t="s">
        <v>154</v>
      </c>
      <c r="D31" s="436" t="s">
        <v>161</v>
      </c>
      <c r="E31" s="436" t="s">
        <v>155</v>
      </c>
      <c r="F31" s="436" t="s">
        <v>156</v>
      </c>
      <c r="G31" s="436" t="s">
        <v>39</v>
      </c>
      <c r="H31" s="436" t="s">
        <v>142</v>
      </c>
      <c r="I31" s="437" t="s">
        <v>768</v>
      </c>
    </row>
    <row r="32" spans="2:9" ht="19.899999999999999" customHeight="1">
      <c r="B32" s="438" t="s">
        <v>89</v>
      </c>
      <c r="C32" s="434">
        <v>50</v>
      </c>
      <c r="D32" s="434">
        <v>49</v>
      </c>
      <c r="E32" s="434">
        <v>49</v>
      </c>
      <c r="F32" s="434">
        <v>49</v>
      </c>
      <c r="G32" s="433" t="s">
        <v>485</v>
      </c>
      <c r="H32" s="433" t="s">
        <v>175</v>
      </c>
      <c r="I32" s="439"/>
    </row>
    <row r="33" spans="2:9" ht="19.899999999999999" customHeight="1">
      <c r="B33" s="438" t="s">
        <v>208</v>
      </c>
      <c r="C33" s="434">
        <v>51</v>
      </c>
      <c r="D33" s="434">
        <v>50</v>
      </c>
      <c r="E33" s="434">
        <v>50</v>
      </c>
      <c r="F33" s="434">
        <v>50</v>
      </c>
      <c r="G33" s="433" t="s">
        <v>486</v>
      </c>
      <c r="H33" s="433" t="s">
        <v>175</v>
      </c>
      <c r="I33" s="439"/>
    </row>
    <row r="34" spans="2:9" ht="19.899999999999999" customHeight="1">
      <c r="B34" s="438" t="s">
        <v>88</v>
      </c>
      <c r="C34" s="434">
        <v>52</v>
      </c>
      <c r="D34" s="434">
        <v>51</v>
      </c>
      <c r="E34" s="434">
        <v>51</v>
      </c>
      <c r="F34" s="434">
        <v>51</v>
      </c>
      <c r="G34" s="433" t="s">
        <v>486</v>
      </c>
      <c r="H34" s="433" t="s">
        <v>175</v>
      </c>
      <c r="I34" s="439"/>
    </row>
    <row r="35" spans="2:9" ht="19.899999999999999" customHeight="1">
      <c r="B35" s="438" t="s">
        <v>71</v>
      </c>
      <c r="C35" s="434">
        <v>55</v>
      </c>
      <c r="D35" s="434">
        <v>54</v>
      </c>
      <c r="E35" s="434">
        <v>54</v>
      </c>
      <c r="F35" s="434">
        <v>54</v>
      </c>
      <c r="G35" s="433" t="s">
        <v>487</v>
      </c>
      <c r="H35" s="433" t="s">
        <v>175</v>
      </c>
      <c r="I35" s="439"/>
    </row>
    <row r="36" spans="2:9" ht="19.899999999999999" customHeight="1">
      <c r="B36" s="438" t="s">
        <v>82</v>
      </c>
      <c r="C36" s="434">
        <v>55</v>
      </c>
      <c r="D36" s="434">
        <v>54</v>
      </c>
      <c r="E36" s="434">
        <v>54</v>
      </c>
      <c r="F36" s="434">
        <v>54</v>
      </c>
      <c r="G36" s="433" t="s">
        <v>487</v>
      </c>
      <c r="H36" s="433" t="s">
        <v>175</v>
      </c>
      <c r="I36" s="439"/>
    </row>
    <row r="37" spans="2:9" ht="19.899999999999999" customHeight="1">
      <c r="B37" s="438" t="s">
        <v>118</v>
      </c>
      <c r="C37" s="434">
        <v>55</v>
      </c>
      <c r="D37" s="434">
        <v>54</v>
      </c>
      <c r="E37" s="434">
        <v>54</v>
      </c>
      <c r="F37" s="434">
        <v>54</v>
      </c>
      <c r="G37" s="433" t="s">
        <v>487</v>
      </c>
      <c r="H37" s="433" t="s">
        <v>175</v>
      </c>
      <c r="I37" s="439"/>
    </row>
    <row r="38" spans="2:9" ht="19.899999999999999" customHeight="1" thickBot="1">
      <c r="B38" s="386" t="s">
        <v>47</v>
      </c>
      <c r="C38" s="387">
        <v>55</v>
      </c>
      <c r="D38" s="387">
        <v>54</v>
      </c>
      <c r="E38" s="387">
        <v>54</v>
      </c>
      <c r="F38" s="387">
        <v>54</v>
      </c>
      <c r="G38" s="388" t="s">
        <v>487</v>
      </c>
      <c r="H38" s="388" t="s">
        <v>175</v>
      </c>
      <c r="I38" s="381"/>
    </row>
    <row r="39" spans="2:9" ht="19.899999999999999" customHeight="1">
      <c r="B39" s="1616" t="s">
        <v>637</v>
      </c>
      <c r="C39" s="1616"/>
      <c r="D39" s="1616"/>
      <c r="E39" s="1616"/>
      <c r="F39" s="1616"/>
      <c r="G39" s="1616"/>
      <c r="H39" s="1616"/>
    </row>
    <row r="40" spans="2:9" ht="19.899999999999999" customHeight="1" thickBot="1">
      <c r="B40" s="1617"/>
      <c r="C40" s="1617"/>
      <c r="D40" s="1617"/>
      <c r="E40" s="1617"/>
      <c r="F40" s="1617"/>
      <c r="G40" s="1617"/>
      <c r="H40" s="1617"/>
    </row>
    <row r="41" spans="2:9" ht="19.899999999999999" customHeight="1">
      <c r="B41" s="378" t="s">
        <v>628</v>
      </c>
      <c r="C41" s="379" t="s">
        <v>154</v>
      </c>
      <c r="D41" s="379" t="s">
        <v>161</v>
      </c>
      <c r="E41" s="379" t="s">
        <v>155</v>
      </c>
      <c r="F41" s="379" t="s">
        <v>156</v>
      </c>
      <c r="G41" s="379" t="s">
        <v>39</v>
      </c>
      <c r="H41" s="379" t="s">
        <v>157</v>
      </c>
      <c r="I41" s="380" t="s">
        <v>768</v>
      </c>
    </row>
    <row r="42" spans="2:9" ht="19.899999999999999" customHeight="1">
      <c r="B42" s="340" t="s">
        <v>89</v>
      </c>
      <c r="C42" s="332">
        <v>53</v>
      </c>
      <c r="D42" s="332">
        <v>49</v>
      </c>
      <c r="E42" s="332">
        <v>49</v>
      </c>
      <c r="F42" s="332">
        <v>49</v>
      </c>
      <c r="G42" s="342" t="s">
        <v>489</v>
      </c>
      <c r="H42" s="342" t="s">
        <v>175</v>
      </c>
      <c r="I42" s="343"/>
    </row>
    <row r="43" spans="2:9" ht="19.899999999999999" customHeight="1">
      <c r="B43" s="340" t="s">
        <v>208</v>
      </c>
      <c r="C43" s="332">
        <v>54</v>
      </c>
      <c r="D43" s="332">
        <v>50</v>
      </c>
      <c r="E43" s="332">
        <v>50</v>
      </c>
      <c r="F43" s="332">
        <v>50</v>
      </c>
      <c r="G43" s="342" t="s">
        <v>490</v>
      </c>
      <c r="H43" s="342" t="s">
        <v>175</v>
      </c>
      <c r="I43" s="343"/>
    </row>
    <row r="44" spans="2:9" ht="19.899999999999999" customHeight="1">
      <c r="B44" s="340" t="s">
        <v>88</v>
      </c>
      <c r="C44" s="332">
        <v>54</v>
      </c>
      <c r="D44" s="332">
        <v>50</v>
      </c>
      <c r="E44" s="332">
        <v>50</v>
      </c>
      <c r="F44" s="332">
        <v>50</v>
      </c>
      <c r="G44" s="342" t="s">
        <v>490</v>
      </c>
      <c r="H44" s="342" t="s">
        <v>175</v>
      </c>
      <c r="I44" s="343"/>
    </row>
    <row r="45" spans="2:9" ht="19.899999999999999" customHeight="1">
      <c r="B45" s="340" t="s">
        <v>202</v>
      </c>
      <c r="C45" s="332">
        <v>54</v>
      </c>
      <c r="D45" s="332">
        <v>50</v>
      </c>
      <c r="E45" s="332">
        <v>50</v>
      </c>
      <c r="F45" s="332">
        <v>50</v>
      </c>
      <c r="G45" s="342" t="s">
        <v>490</v>
      </c>
      <c r="H45" s="342" t="s">
        <v>209</v>
      </c>
      <c r="I45" s="343"/>
    </row>
    <row r="46" spans="2:9" ht="19.899999999999999" customHeight="1">
      <c r="B46" s="340" t="s">
        <v>210</v>
      </c>
      <c r="C46" s="332">
        <v>54</v>
      </c>
      <c r="D46" s="332">
        <v>50</v>
      </c>
      <c r="E46" s="332">
        <v>50</v>
      </c>
      <c r="F46" s="332">
        <v>50</v>
      </c>
      <c r="G46" s="342" t="s">
        <v>490</v>
      </c>
      <c r="H46" s="342" t="s">
        <v>209</v>
      </c>
      <c r="I46" s="343"/>
    </row>
    <row r="47" spans="2:9" ht="19.899999999999999" customHeight="1">
      <c r="B47" s="340" t="s">
        <v>71</v>
      </c>
      <c r="C47" s="332">
        <v>58</v>
      </c>
      <c r="D47" s="332">
        <v>54</v>
      </c>
      <c r="E47" s="332">
        <v>54</v>
      </c>
      <c r="F47" s="332">
        <v>54</v>
      </c>
      <c r="G47" s="342" t="s">
        <v>491</v>
      </c>
      <c r="H47" s="342" t="s">
        <v>175</v>
      </c>
      <c r="I47" s="343"/>
    </row>
    <row r="48" spans="2:9" ht="19.899999999999999" customHeight="1">
      <c r="B48" s="340" t="s">
        <v>82</v>
      </c>
      <c r="C48" s="332">
        <v>58</v>
      </c>
      <c r="D48" s="332">
        <v>54</v>
      </c>
      <c r="E48" s="332">
        <v>54</v>
      </c>
      <c r="F48" s="332">
        <v>54</v>
      </c>
      <c r="G48" s="342" t="s">
        <v>491</v>
      </c>
      <c r="H48" s="342" t="s">
        <v>175</v>
      </c>
      <c r="I48" s="343"/>
    </row>
    <row r="49" spans="2:9" ht="19.899999999999999" customHeight="1">
      <c r="B49" s="340" t="s">
        <v>118</v>
      </c>
      <c r="C49" s="332">
        <v>58</v>
      </c>
      <c r="D49" s="332">
        <v>54</v>
      </c>
      <c r="E49" s="332">
        <v>54</v>
      </c>
      <c r="F49" s="332">
        <v>54</v>
      </c>
      <c r="G49" s="342" t="s">
        <v>491</v>
      </c>
      <c r="H49" s="342" t="s">
        <v>175</v>
      </c>
      <c r="I49" s="343"/>
    </row>
    <row r="50" spans="2:9" ht="19.899999999999999" customHeight="1">
      <c r="B50" s="340" t="s">
        <v>47</v>
      </c>
      <c r="C50" s="332">
        <v>57</v>
      </c>
      <c r="D50" s="332">
        <v>53</v>
      </c>
      <c r="E50" s="332">
        <v>53</v>
      </c>
      <c r="F50" s="332">
        <v>53</v>
      </c>
      <c r="G50" s="342" t="s">
        <v>490</v>
      </c>
      <c r="H50" s="342" t="s">
        <v>209</v>
      </c>
      <c r="I50" s="343"/>
    </row>
    <row r="51" spans="2:9" ht="19.899999999999999" customHeight="1">
      <c r="B51" s="340" t="s">
        <v>56</v>
      </c>
      <c r="C51" s="332">
        <v>57</v>
      </c>
      <c r="D51" s="332">
        <v>53</v>
      </c>
      <c r="E51" s="332">
        <v>53</v>
      </c>
      <c r="F51" s="332">
        <v>53</v>
      </c>
      <c r="G51" s="342" t="s">
        <v>490</v>
      </c>
      <c r="H51" s="342" t="s">
        <v>209</v>
      </c>
      <c r="I51" s="343"/>
    </row>
    <row r="52" spans="2:9" ht="19.899999999999999" customHeight="1">
      <c r="B52" s="340" t="s">
        <v>100</v>
      </c>
      <c r="C52" s="332">
        <v>57</v>
      </c>
      <c r="D52" s="332">
        <v>53</v>
      </c>
      <c r="E52" s="332">
        <v>53</v>
      </c>
      <c r="F52" s="332">
        <v>53</v>
      </c>
      <c r="G52" s="342" t="s">
        <v>490</v>
      </c>
      <c r="H52" s="342" t="s">
        <v>209</v>
      </c>
      <c r="I52" s="343"/>
    </row>
    <row r="53" spans="2:9" ht="19.899999999999999" customHeight="1">
      <c r="B53" s="340" t="s">
        <v>211</v>
      </c>
      <c r="C53" s="332">
        <v>57</v>
      </c>
      <c r="D53" s="332">
        <v>53</v>
      </c>
      <c r="E53" s="332">
        <v>53</v>
      </c>
      <c r="F53" s="332">
        <v>53</v>
      </c>
      <c r="G53" s="342" t="s">
        <v>490</v>
      </c>
      <c r="H53" s="342" t="s">
        <v>209</v>
      </c>
      <c r="I53" s="343"/>
    </row>
    <row r="54" spans="2:9" ht="19.899999999999999" customHeight="1">
      <c r="B54" s="340" t="s">
        <v>80</v>
      </c>
      <c r="C54" s="332">
        <v>57</v>
      </c>
      <c r="D54" s="332">
        <v>53</v>
      </c>
      <c r="E54" s="332">
        <v>53</v>
      </c>
      <c r="F54" s="332">
        <v>53</v>
      </c>
      <c r="G54" s="342" t="s">
        <v>490</v>
      </c>
      <c r="H54" s="342" t="s">
        <v>209</v>
      </c>
      <c r="I54" s="343"/>
    </row>
    <row r="55" spans="2:9" ht="19.899999999999999" customHeight="1">
      <c r="B55" s="340" t="s">
        <v>111</v>
      </c>
      <c r="C55" s="332">
        <v>57</v>
      </c>
      <c r="D55" s="332">
        <v>53</v>
      </c>
      <c r="E55" s="332">
        <v>53</v>
      </c>
      <c r="F55" s="332">
        <v>53</v>
      </c>
      <c r="G55" s="342" t="s">
        <v>490</v>
      </c>
      <c r="H55" s="342" t="s">
        <v>209</v>
      </c>
      <c r="I55" s="343"/>
    </row>
    <row r="56" spans="2:9" ht="19.899999999999999" customHeight="1" thickBot="1">
      <c r="B56" s="389" t="s">
        <v>212</v>
      </c>
      <c r="C56" s="390">
        <v>57</v>
      </c>
      <c r="D56" s="390">
        <v>53</v>
      </c>
      <c r="E56" s="390">
        <v>53</v>
      </c>
      <c r="F56" s="390">
        <v>53</v>
      </c>
      <c r="G56" s="391" t="s">
        <v>490</v>
      </c>
      <c r="H56" s="391" t="s">
        <v>209</v>
      </c>
      <c r="I56" s="392"/>
    </row>
    <row r="57" spans="2:9" ht="19.899999999999999" customHeight="1">
      <c r="B57" s="287"/>
      <c r="C57" s="287"/>
      <c r="D57" s="287"/>
      <c r="E57" s="287"/>
      <c r="F57" s="287"/>
      <c r="G57" s="287"/>
      <c r="H57" s="287"/>
      <c r="I57" s="195"/>
    </row>
    <row r="58" spans="2:9" ht="19.899999999999999" customHeight="1">
      <c r="B58" s="1492" t="s">
        <v>131</v>
      </c>
      <c r="C58" s="1492"/>
      <c r="D58" s="1492"/>
      <c r="E58" s="1492"/>
      <c r="F58" s="1492"/>
      <c r="G58" s="1492"/>
      <c r="H58" s="1492"/>
      <c r="I58" s="224"/>
    </row>
    <row r="59" spans="2:9" ht="19.899999999999999" customHeight="1">
      <c r="B59" s="1491" t="s">
        <v>195</v>
      </c>
      <c r="C59" s="1491"/>
      <c r="D59" s="1491"/>
      <c r="E59" s="1491"/>
      <c r="F59" s="1491"/>
      <c r="G59" s="1491"/>
      <c r="H59" s="1491"/>
      <c r="I59" s="182"/>
    </row>
    <row r="60" spans="2:9" ht="19.899999999999999" customHeight="1">
      <c r="B60" s="1491" t="s">
        <v>196</v>
      </c>
      <c r="C60" s="1491"/>
      <c r="D60" s="1491"/>
      <c r="E60" s="1491"/>
      <c r="F60" s="1491"/>
      <c r="G60" s="1491"/>
      <c r="H60" s="1491"/>
      <c r="I60" s="182"/>
    </row>
    <row r="61" spans="2:9" ht="19.899999999999999" customHeight="1">
      <c r="B61" s="1491" t="s">
        <v>197</v>
      </c>
      <c r="C61" s="1491"/>
      <c r="D61" s="1491"/>
      <c r="E61" s="1491"/>
      <c r="F61" s="1491"/>
      <c r="G61" s="1491"/>
      <c r="H61" s="1491"/>
      <c r="I61" s="182"/>
    </row>
    <row r="62" spans="2:9" ht="19.899999999999999" customHeight="1">
      <c r="B62" s="1491" t="s">
        <v>198</v>
      </c>
      <c r="C62" s="1491"/>
      <c r="D62" s="1491"/>
      <c r="E62" s="1491"/>
      <c r="F62" s="1491"/>
      <c r="G62" s="1491"/>
      <c r="H62" s="1491"/>
      <c r="I62" s="182"/>
    </row>
    <row r="63" spans="2:9" ht="20.100000000000001" customHeight="1">
      <c r="B63" s="1491" t="s">
        <v>666</v>
      </c>
      <c r="C63" s="1491"/>
      <c r="D63" s="1491"/>
      <c r="E63" s="1491"/>
      <c r="F63" s="1491"/>
      <c r="G63" s="1491"/>
      <c r="H63" s="1491"/>
    </row>
    <row r="64" spans="2:9" ht="20.100000000000001" customHeight="1">
      <c r="B64" s="1491" t="s">
        <v>668</v>
      </c>
      <c r="C64" s="1491"/>
      <c r="D64" s="1491"/>
      <c r="E64" s="1491"/>
      <c r="F64" s="1491"/>
      <c r="G64" s="1491"/>
      <c r="H64" s="1491"/>
    </row>
    <row r="65" spans="2:8" ht="20.100000000000001" customHeight="1">
      <c r="B65" s="1491" t="s">
        <v>669</v>
      </c>
      <c r="C65" s="1491"/>
      <c r="D65" s="1491"/>
      <c r="E65" s="1491"/>
      <c r="F65" s="1491"/>
      <c r="G65" s="1491"/>
      <c r="H65" s="1491"/>
    </row>
    <row r="66" spans="2:8" ht="20.100000000000001" customHeight="1">
      <c r="B66" s="1491" t="s">
        <v>667</v>
      </c>
      <c r="C66" s="1491"/>
      <c r="D66" s="1491"/>
      <c r="E66" s="1491"/>
      <c r="F66" s="1491"/>
      <c r="G66" s="1491"/>
      <c r="H66" s="1491"/>
    </row>
    <row r="67" spans="2:8" ht="20.100000000000001" customHeight="1">
      <c r="B67" s="1491" t="s">
        <v>670</v>
      </c>
      <c r="C67" s="1491"/>
      <c r="D67" s="1491"/>
      <c r="E67" s="1491"/>
      <c r="F67" s="1491"/>
      <c r="G67" s="1491"/>
      <c r="H67" s="1491"/>
    </row>
    <row r="68" spans="2:8">
      <c r="B68" s="1491"/>
      <c r="C68" s="1491"/>
      <c r="D68" s="1491"/>
      <c r="E68" s="1491"/>
      <c r="F68" s="1491"/>
      <c r="G68" s="1491"/>
      <c r="H68" s="1491"/>
    </row>
    <row r="69" spans="2:8">
      <c r="B69" s="1491"/>
      <c r="C69" s="1491"/>
      <c r="D69" s="1491"/>
      <c r="E69" s="1491"/>
      <c r="F69" s="1491"/>
      <c r="G69" s="1491"/>
      <c r="H69" s="1491"/>
    </row>
    <row r="70" spans="2:8">
      <c r="B70" s="1491"/>
      <c r="C70" s="1491"/>
      <c r="D70" s="1491"/>
      <c r="E70" s="1491"/>
      <c r="F70" s="1491"/>
      <c r="G70" s="1491"/>
      <c r="H70" s="1491"/>
    </row>
    <row r="71" spans="2:8">
      <c r="B71" s="1491"/>
      <c r="C71" s="1491"/>
      <c r="D71" s="1491"/>
      <c r="E71" s="1491"/>
      <c r="F71" s="1491"/>
      <c r="G71" s="1491"/>
      <c r="H71" s="1491"/>
    </row>
  </sheetData>
  <mergeCells count="18">
    <mergeCell ref="B68:H68"/>
    <mergeCell ref="B69:H69"/>
    <mergeCell ref="B70:H70"/>
    <mergeCell ref="B71:H71"/>
    <mergeCell ref="B63:H63"/>
    <mergeCell ref="B64:H64"/>
    <mergeCell ref="B65:H65"/>
    <mergeCell ref="B66:H66"/>
    <mergeCell ref="B67:H67"/>
    <mergeCell ref="B60:H60"/>
    <mergeCell ref="B61:H61"/>
    <mergeCell ref="B62:H62"/>
    <mergeCell ref="A1:I1"/>
    <mergeCell ref="B8:H9"/>
    <mergeCell ref="B29:H30"/>
    <mergeCell ref="B58:H58"/>
    <mergeCell ref="B59:H59"/>
    <mergeCell ref="B39:H40"/>
  </mergeCells>
  <phoneticPr fontId="142" type="noConversion"/>
  <hyperlinks>
    <hyperlink ref="J1" location="目录!A1" display="返回目录"/>
  </hyperlinks>
  <pageMargins left="0.25" right="0.25" top="0.75" bottom="0.75" header="0.3" footer="0.3"/>
  <pageSetup paperSize="9" scale="81"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0" tint="-0.499984740745262"/>
    <pageSetUpPr fitToPage="1"/>
  </sheetPr>
  <dimension ref="A1:J48"/>
  <sheetViews>
    <sheetView showGridLines="0" zoomScaleNormal="100" workbookViewId="0">
      <pane ySplit="6" topLeftCell="A7" activePane="bottomLeft" state="frozen"/>
      <selection pane="bottomLeft" sqref="A1:I1"/>
    </sheetView>
  </sheetViews>
  <sheetFormatPr defaultColWidth="9" defaultRowHeight="14.25"/>
  <cols>
    <col min="1" max="1" width="1.625" style="185" customWidth="1"/>
    <col min="2" max="2" width="17.75" style="185" customWidth="1"/>
    <col min="3" max="3" width="14.375" style="185" customWidth="1"/>
    <col min="4" max="5" width="17.375" style="185" customWidth="1"/>
    <col min="6" max="7" width="15.75" style="185" customWidth="1"/>
    <col min="8" max="8" width="24.5" style="185" customWidth="1"/>
    <col min="9" max="9" width="10.625" style="185" customWidth="1"/>
    <col min="10" max="10" width="13.625" style="185" bestFit="1" customWidth="1"/>
    <col min="11" max="16384" width="9" style="185"/>
  </cols>
  <sheetData>
    <row r="1" spans="1:10" ht="81.400000000000006" customHeight="1">
      <c r="A1" s="1484" t="s">
        <v>707</v>
      </c>
      <c r="B1" s="1484"/>
      <c r="C1" s="1484"/>
      <c r="D1" s="1484"/>
      <c r="E1" s="1484"/>
      <c r="F1" s="1484"/>
      <c r="G1" s="1484"/>
      <c r="H1" s="1484"/>
      <c r="I1" s="1484"/>
      <c r="J1" s="188" t="s">
        <v>23</v>
      </c>
    </row>
    <row r="2" spans="1:10" ht="19.899999999999999" customHeight="1" thickBot="1"/>
    <row r="3" spans="1:10" ht="19.899999999999999" customHeight="1" thickBot="1">
      <c r="B3" s="1623" t="s">
        <v>136</v>
      </c>
      <c r="C3" s="1584"/>
      <c r="D3" s="328" t="s">
        <v>749</v>
      </c>
      <c r="E3" s="328" t="s">
        <v>138</v>
      </c>
      <c r="F3" s="331" t="s">
        <v>141</v>
      </c>
      <c r="G3" s="1583" t="s">
        <v>447</v>
      </c>
      <c r="H3" s="1620"/>
    </row>
    <row r="4" spans="1:10" ht="19.899999999999999" customHeight="1" thickBot="1">
      <c r="B4" s="1624" t="s">
        <v>798</v>
      </c>
      <c r="C4" s="1586"/>
      <c r="D4" s="249" t="s">
        <v>876</v>
      </c>
      <c r="E4" s="249" t="s">
        <v>728</v>
      </c>
      <c r="F4" s="253" t="s">
        <v>509</v>
      </c>
      <c r="G4" s="1621" t="s">
        <v>745</v>
      </c>
      <c r="H4" s="1622"/>
    </row>
    <row r="5" spans="1:10" ht="19.899999999999999" customHeight="1" thickBot="1">
      <c r="B5" s="183" t="s">
        <v>602</v>
      </c>
      <c r="C5" s="330"/>
      <c r="D5" s="330"/>
      <c r="E5" s="330"/>
      <c r="F5" s="330"/>
      <c r="G5" s="184" t="s">
        <v>26</v>
      </c>
      <c r="H5" s="205">
        <v>45804</v>
      </c>
      <c r="I5" s="354" t="s">
        <v>744</v>
      </c>
    </row>
    <row r="6" spans="1:10" ht="19.899999999999999" customHeight="1">
      <c r="B6" s="378" t="s">
        <v>152</v>
      </c>
      <c r="C6" s="379" t="s">
        <v>154</v>
      </c>
      <c r="D6" s="379" t="s">
        <v>161</v>
      </c>
      <c r="E6" s="379" t="s">
        <v>155</v>
      </c>
      <c r="F6" s="379" t="s">
        <v>156</v>
      </c>
      <c r="G6" s="379" t="s">
        <v>39</v>
      </c>
      <c r="H6" s="440" t="s">
        <v>157</v>
      </c>
      <c r="I6" s="380" t="s">
        <v>769</v>
      </c>
    </row>
    <row r="7" spans="1:10" ht="30" customHeight="1">
      <c r="B7" s="1625" t="s">
        <v>717</v>
      </c>
      <c r="C7" s="332">
        <v>56</v>
      </c>
      <c r="D7" s="332">
        <v>53</v>
      </c>
      <c r="E7" s="332">
        <v>52</v>
      </c>
      <c r="F7" s="332">
        <v>52</v>
      </c>
      <c r="G7" s="333" t="s">
        <v>201</v>
      </c>
      <c r="H7" s="441" t="s">
        <v>715</v>
      </c>
      <c r="I7" s="334"/>
    </row>
    <row r="8" spans="1:10" ht="30" customHeight="1">
      <c r="B8" s="1626"/>
      <c r="C8" s="332">
        <v>62</v>
      </c>
      <c r="D8" s="332">
        <v>56</v>
      </c>
      <c r="E8" s="332">
        <v>56</v>
      </c>
      <c r="F8" s="332">
        <v>56</v>
      </c>
      <c r="G8" s="333" t="s">
        <v>201</v>
      </c>
      <c r="H8" s="441" t="s">
        <v>713</v>
      </c>
      <c r="I8" s="334"/>
    </row>
    <row r="9" spans="1:10" ht="30" customHeight="1">
      <c r="B9" s="1625" t="s">
        <v>718</v>
      </c>
      <c r="C9" s="332">
        <v>56</v>
      </c>
      <c r="D9" s="332">
        <v>53</v>
      </c>
      <c r="E9" s="332">
        <v>52</v>
      </c>
      <c r="F9" s="332">
        <v>52</v>
      </c>
      <c r="G9" s="333" t="s">
        <v>201</v>
      </c>
      <c r="H9" s="441" t="s">
        <v>719</v>
      </c>
      <c r="I9" s="334"/>
    </row>
    <row r="10" spans="1:10" ht="30" customHeight="1">
      <c r="B10" s="1626"/>
      <c r="C10" s="332">
        <v>64</v>
      </c>
      <c r="D10" s="332">
        <v>59</v>
      </c>
      <c r="E10" s="332">
        <v>59</v>
      </c>
      <c r="F10" s="332">
        <v>59</v>
      </c>
      <c r="G10" s="333" t="s">
        <v>201</v>
      </c>
      <c r="H10" s="441" t="s">
        <v>720</v>
      </c>
      <c r="I10" s="334"/>
    </row>
    <row r="11" spans="1:10" ht="19.899999999999999" customHeight="1">
      <c r="B11" s="1635" t="s">
        <v>203</v>
      </c>
      <c r="C11" s="1636"/>
      <c r="D11" s="456" t="s">
        <v>161</v>
      </c>
      <c r="E11" s="456" t="s">
        <v>155</v>
      </c>
      <c r="F11" s="456" t="s">
        <v>156</v>
      </c>
      <c r="G11" s="456" t="s">
        <v>153</v>
      </c>
      <c r="H11" s="442" t="s">
        <v>142</v>
      </c>
      <c r="I11" s="430" t="s">
        <v>770</v>
      </c>
    </row>
    <row r="12" spans="1:10" ht="19.899999999999999" customHeight="1">
      <c r="B12" s="1637" t="s">
        <v>721</v>
      </c>
      <c r="C12" s="1638"/>
      <c r="D12" s="335" t="s">
        <v>795</v>
      </c>
      <c r="E12" s="335" t="s">
        <v>795</v>
      </c>
      <c r="F12" s="335" t="s">
        <v>795</v>
      </c>
      <c r="G12" s="336" t="s">
        <v>723</v>
      </c>
      <c r="H12" s="1627" t="s">
        <v>714</v>
      </c>
      <c r="I12" s="1631"/>
    </row>
    <row r="13" spans="1:10" ht="19.899999999999999" customHeight="1">
      <c r="B13" s="1639"/>
      <c r="C13" s="1640"/>
      <c r="D13" s="335" t="s">
        <v>796</v>
      </c>
      <c r="E13" s="335" t="s">
        <v>796</v>
      </c>
      <c r="F13" s="335" t="s">
        <v>795</v>
      </c>
      <c r="G13" s="336" t="s">
        <v>724</v>
      </c>
      <c r="H13" s="1628"/>
      <c r="I13" s="1632"/>
    </row>
    <row r="14" spans="1:10" ht="19.899999999999999" customHeight="1">
      <c r="B14" s="1637" t="s">
        <v>706</v>
      </c>
      <c r="C14" s="1638"/>
      <c r="D14" s="457" t="s">
        <v>796</v>
      </c>
      <c r="E14" s="457" t="s">
        <v>796</v>
      </c>
      <c r="F14" s="457" t="s">
        <v>796</v>
      </c>
      <c r="G14" s="458" t="s">
        <v>723</v>
      </c>
      <c r="H14" s="1629" t="s">
        <v>714</v>
      </c>
      <c r="I14" s="1633"/>
    </row>
    <row r="15" spans="1:10" ht="19.899999999999999" customHeight="1" thickBot="1">
      <c r="B15" s="1641"/>
      <c r="C15" s="1642"/>
      <c r="D15" s="431" t="s">
        <v>797</v>
      </c>
      <c r="E15" s="431" t="s">
        <v>797</v>
      </c>
      <c r="F15" s="431" t="s">
        <v>797</v>
      </c>
      <c r="G15" s="432" t="s">
        <v>724</v>
      </c>
      <c r="H15" s="1630"/>
      <c r="I15" s="1634"/>
    </row>
    <row r="16" spans="1:10" ht="19.899999999999999" customHeight="1">
      <c r="B16" s="251"/>
      <c r="C16" s="251"/>
      <c r="D16" s="338"/>
      <c r="E16" s="338"/>
      <c r="F16" s="338"/>
      <c r="G16" s="250"/>
      <c r="H16" s="339"/>
    </row>
    <row r="17" spans="2:10" ht="19.899999999999999" customHeight="1">
      <c r="B17" s="1618" t="s">
        <v>131</v>
      </c>
      <c r="C17" s="1618"/>
      <c r="D17" s="1618"/>
      <c r="E17" s="1618"/>
      <c r="F17" s="1618"/>
      <c r="G17" s="1618"/>
      <c r="H17" s="1618"/>
      <c r="I17" s="1618"/>
    </row>
    <row r="18" spans="2:10" ht="19.899999999999999" customHeight="1">
      <c r="B18" s="1619" t="s">
        <v>722</v>
      </c>
      <c r="C18" s="1619"/>
      <c r="D18" s="1619"/>
      <c r="E18" s="1619"/>
      <c r="F18" s="1619"/>
      <c r="G18" s="1619"/>
      <c r="H18" s="1619"/>
      <c r="I18" s="1619"/>
    </row>
    <row r="19" spans="2:10" ht="19.899999999999999" customHeight="1">
      <c r="B19" s="1569" t="s">
        <v>708</v>
      </c>
      <c r="C19" s="1569"/>
      <c r="D19" s="1569"/>
      <c r="E19" s="1569"/>
      <c r="F19" s="1569"/>
      <c r="G19" s="1569"/>
      <c r="H19" s="1569"/>
      <c r="I19" s="1569"/>
      <c r="J19" s="329"/>
    </row>
    <row r="20" spans="2:10" ht="19.899999999999999" customHeight="1">
      <c r="B20" s="1569" t="s">
        <v>709</v>
      </c>
      <c r="C20" s="1569"/>
      <c r="D20" s="1569"/>
      <c r="E20" s="1569"/>
      <c r="F20" s="1569"/>
      <c r="G20" s="1569"/>
      <c r="H20" s="1569"/>
      <c r="I20" s="1569"/>
      <c r="J20" s="329"/>
    </row>
    <row r="21" spans="2:10" ht="19.899999999999999" customHeight="1">
      <c r="B21" s="1569" t="s">
        <v>710</v>
      </c>
      <c r="C21" s="1569"/>
      <c r="D21" s="1569"/>
      <c r="E21" s="1569"/>
      <c r="F21" s="1569"/>
      <c r="G21" s="1569"/>
      <c r="H21" s="1569"/>
      <c r="I21" s="1569"/>
      <c r="J21" s="329"/>
    </row>
    <row r="22" spans="2:10" ht="19.899999999999999" customHeight="1">
      <c r="B22" s="1569" t="s">
        <v>711</v>
      </c>
      <c r="C22" s="1569"/>
      <c r="D22" s="1569"/>
      <c r="E22" s="1569"/>
      <c r="F22" s="1569"/>
      <c r="G22" s="1569"/>
      <c r="H22" s="1569"/>
      <c r="I22" s="1569"/>
      <c r="J22" s="240"/>
    </row>
    <row r="23" spans="2:10" ht="19.899999999999999" customHeight="1">
      <c r="B23" s="1569" t="s">
        <v>712</v>
      </c>
      <c r="C23" s="1569"/>
      <c r="D23" s="1569"/>
      <c r="E23" s="1569"/>
      <c r="F23" s="1569"/>
      <c r="G23" s="1569"/>
      <c r="H23" s="1569"/>
      <c r="I23" s="1569"/>
      <c r="J23" s="329"/>
    </row>
    <row r="24" spans="2:10" ht="19.899999999999999" customHeight="1">
      <c r="B24" s="1491"/>
      <c r="C24" s="1491"/>
      <c r="D24" s="1491"/>
      <c r="E24" s="1491"/>
      <c r="F24" s="1491"/>
      <c r="G24" s="1491"/>
      <c r="H24" s="1491"/>
      <c r="I24" s="329"/>
    </row>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sheetData>
  <mergeCells count="22">
    <mergeCell ref="B7:B8"/>
    <mergeCell ref="H12:H13"/>
    <mergeCell ref="B9:B10"/>
    <mergeCell ref="H14:H15"/>
    <mergeCell ref="I12:I13"/>
    <mergeCell ref="I14:I15"/>
    <mergeCell ref="B11:C11"/>
    <mergeCell ref="B12:C13"/>
    <mergeCell ref="B14:C15"/>
    <mergeCell ref="A1:I1"/>
    <mergeCell ref="G3:H3"/>
    <mergeCell ref="G4:H4"/>
    <mergeCell ref="B3:C3"/>
    <mergeCell ref="B4:C4"/>
    <mergeCell ref="B24:H24"/>
    <mergeCell ref="B17:I17"/>
    <mergeCell ref="B18:I18"/>
    <mergeCell ref="B21:I21"/>
    <mergeCell ref="B22:I22"/>
    <mergeCell ref="B19:I19"/>
    <mergeCell ref="B20:I20"/>
    <mergeCell ref="B23:I23"/>
  </mergeCells>
  <phoneticPr fontId="142"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334" customWidth="1"/>
    <col min="2" max="2" width="28.25" style="1334" bestFit="1" customWidth="1"/>
    <col min="3" max="7" width="10.75" style="1334" customWidth="1"/>
    <col min="8" max="8" width="11.625" style="1334" customWidth="1"/>
    <col min="9" max="9" width="27" style="1334" customWidth="1"/>
    <col min="10" max="10" width="10.625" style="1334" customWidth="1"/>
    <col min="11" max="11" width="13.125" style="1334" customWidth="1"/>
    <col min="12" max="16384" width="9" style="1334"/>
  </cols>
  <sheetData>
    <row r="1" spans="1:11" ht="57" customHeight="1">
      <c r="A1" s="1645" t="s">
        <v>1889</v>
      </c>
      <c r="B1" s="1645"/>
      <c r="C1" s="1645"/>
      <c r="D1" s="1645"/>
      <c r="E1" s="1645"/>
      <c r="F1" s="1645"/>
      <c r="G1" s="1645"/>
      <c r="H1" s="1645"/>
      <c r="I1" s="1645"/>
      <c r="J1" s="1645"/>
      <c r="K1" s="1333" t="s">
        <v>23</v>
      </c>
    </row>
    <row r="2" spans="1:11" ht="15" thickBot="1"/>
    <row r="3" spans="1:11" ht="22.9" customHeight="1">
      <c r="B3" s="1335" t="s">
        <v>136</v>
      </c>
      <c r="C3" s="1646" t="s">
        <v>1865</v>
      </c>
      <c r="D3" s="1647"/>
      <c r="E3" s="1336" t="s">
        <v>138</v>
      </c>
      <c r="F3" s="1336" t="s">
        <v>139</v>
      </c>
      <c r="G3" s="1336" t="s">
        <v>140</v>
      </c>
      <c r="H3" s="1336" t="s">
        <v>141</v>
      </c>
      <c r="I3" s="1337" t="s">
        <v>1866</v>
      </c>
    </row>
    <row r="4" spans="1:11" ht="22.9" customHeight="1" thickBot="1">
      <c r="B4" s="1338" t="s">
        <v>1893</v>
      </c>
      <c r="C4" s="1648" t="s">
        <v>1867</v>
      </c>
      <c r="D4" s="1649"/>
      <c r="E4" s="1339" t="s">
        <v>1868</v>
      </c>
      <c r="F4" s="1340"/>
      <c r="G4" s="1340"/>
      <c r="H4" s="1341" t="s">
        <v>509</v>
      </c>
      <c r="I4" s="1342"/>
    </row>
    <row r="5" spans="1:11" ht="22.9" customHeight="1" thickBot="1">
      <c r="B5" s="1343" t="s">
        <v>602</v>
      </c>
      <c r="C5" s="1344" t="s">
        <v>763</v>
      </c>
      <c r="D5" s="1345"/>
      <c r="E5" s="1345"/>
      <c r="F5" s="1345"/>
      <c r="H5" s="1343" t="s">
        <v>26</v>
      </c>
      <c r="I5" s="1346">
        <v>46038</v>
      </c>
      <c r="J5" s="1347" t="s">
        <v>740</v>
      </c>
    </row>
    <row r="6" spans="1:11" ht="22.9" customHeight="1" thickBot="1">
      <c r="B6" s="1348" t="s">
        <v>387</v>
      </c>
      <c r="C6" s="1349" t="s">
        <v>241</v>
      </c>
      <c r="D6" s="1349" t="s">
        <v>242</v>
      </c>
      <c r="E6" s="1349" t="s">
        <v>243</v>
      </c>
      <c r="F6" s="1349" t="s">
        <v>244</v>
      </c>
      <c r="G6" s="1349" t="s">
        <v>389</v>
      </c>
      <c r="H6" s="1349" t="s">
        <v>245</v>
      </c>
      <c r="I6" s="1350" t="s">
        <v>142</v>
      </c>
      <c r="J6" s="1351" t="s">
        <v>731</v>
      </c>
    </row>
    <row r="7" spans="1:11" ht="22.9" customHeight="1">
      <c r="B7" s="1352" t="s">
        <v>47</v>
      </c>
      <c r="C7" s="1353">
        <v>40</v>
      </c>
      <c r="D7" s="1353">
        <v>40</v>
      </c>
      <c r="E7" s="1353">
        <v>40</v>
      </c>
      <c r="F7" s="1353">
        <v>40</v>
      </c>
      <c r="G7" s="1353" t="s">
        <v>175</v>
      </c>
      <c r="H7" s="1353" t="s">
        <v>444</v>
      </c>
      <c r="I7" s="1354" t="s">
        <v>777</v>
      </c>
      <c r="J7" s="1355"/>
    </row>
    <row r="8" spans="1:11" ht="22.9" customHeight="1">
      <c r="B8" s="1356" t="s">
        <v>56</v>
      </c>
      <c r="C8" s="1357">
        <v>44</v>
      </c>
      <c r="D8" s="1357">
        <v>44</v>
      </c>
      <c r="E8" s="1357">
        <v>44</v>
      </c>
      <c r="F8" s="1357">
        <v>44</v>
      </c>
      <c r="G8" s="1357" t="s">
        <v>175</v>
      </c>
      <c r="H8" s="1357" t="s">
        <v>398</v>
      </c>
      <c r="I8" s="1358" t="s">
        <v>781</v>
      </c>
      <c r="J8" s="1359"/>
    </row>
    <row r="9" spans="1:11" ht="22.9" customHeight="1">
      <c r="B9" s="1356" t="s">
        <v>52</v>
      </c>
      <c r="C9" s="1357">
        <v>44</v>
      </c>
      <c r="D9" s="1357">
        <v>44</v>
      </c>
      <c r="E9" s="1357">
        <v>44</v>
      </c>
      <c r="F9" s="1357">
        <v>44</v>
      </c>
      <c r="G9" s="1357" t="s">
        <v>175</v>
      </c>
      <c r="H9" s="1357" t="s">
        <v>467</v>
      </c>
      <c r="I9" s="1358" t="s">
        <v>778</v>
      </c>
      <c r="J9" s="1359"/>
    </row>
    <row r="10" spans="1:11" ht="22.9" customHeight="1">
      <c r="B10" s="1356" t="s">
        <v>82</v>
      </c>
      <c r="C10" s="1357">
        <v>44</v>
      </c>
      <c r="D10" s="1357">
        <v>44</v>
      </c>
      <c r="E10" s="1357">
        <v>44</v>
      </c>
      <c r="F10" s="1357">
        <v>44</v>
      </c>
      <c r="G10" s="1357" t="s">
        <v>175</v>
      </c>
      <c r="H10" s="1357" t="s">
        <v>443</v>
      </c>
      <c r="I10" s="1358" t="s">
        <v>390</v>
      </c>
      <c r="J10" s="1359"/>
    </row>
    <row r="11" spans="1:11" ht="22.9" customHeight="1">
      <c r="B11" s="1356" t="s">
        <v>71</v>
      </c>
      <c r="C11" s="1357">
        <v>44</v>
      </c>
      <c r="D11" s="1357">
        <v>44</v>
      </c>
      <c r="E11" s="1357">
        <v>44</v>
      </c>
      <c r="F11" s="1357">
        <v>44</v>
      </c>
      <c r="G11" s="1357" t="s">
        <v>175</v>
      </c>
      <c r="H11" s="1357" t="s">
        <v>442</v>
      </c>
      <c r="I11" s="1358" t="s">
        <v>391</v>
      </c>
      <c r="J11" s="1359"/>
    </row>
    <row r="12" spans="1:11" ht="22.9" customHeight="1">
      <c r="B12" s="1356" t="s">
        <v>118</v>
      </c>
      <c r="C12" s="1357">
        <v>46</v>
      </c>
      <c r="D12" s="1357">
        <v>46</v>
      </c>
      <c r="E12" s="1357">
        <v>46</v>
      </c>
      <c r="F12" s="1357">
        <v>46</v>
      </c>
      <c r="G12" s="1357" t="s">
        <v>175</v>
      </c>
      <c r="H12" s="1357" t="s">
        <v>213</v>
      </c>
      <c r="I12" s="1358" t="s">
        <v>511</v>
      </c>
      <c r="J12" s="1359"/>
    </row>
    <row r="13" spans="1:11" ht="22.9" customHeight="1">
      <c r="B13" s="1356" t="s">
        <v>212</v>
      </c>
      <c r="C13" s="1357">
        <v>52</v>
      </c>
      <c r="D13" s="1357">
        <v>52</v>
      </c>
      <c r="E13" s="1357">
        <v>52</v>
      </c>
      <c r="F13" s="1357">
        <v>52</v>
      </c>
      <c r="G13" s="1357" t="s">
        <v>209</v>
      </c>
      <c r="H13" s="1357" t="s">
        <v>459</v>
      </c>
      <c r="I13" s="1358" t="s">
        <v>1869</v>
      </c>
      <c r="J13" s="1359"/>
    </row>
    <row r="14" spans="1:11" ht="22.9" customHeight="1">
      <c r="B14" s="1356" t="s">
        <v>100</v>
      </c>
      <c r="C14" s="1357">
        <v>44</v>
      </c>
      <c r="D14" s="1357">
        <v>44</v>
      </c>
      <c r="E14" s="1357">
        <v>44</v>
      </c>
      <c r="F14" s="1357">
        <v>44</v>
      </c>
      <c r="G14" s="1357" t="s">
        <v>209</v>
      </c>
      <c r="H14" s="1357" t="s">
        <v>443</v>
      </c>
      <c r="I14" s="1358" t="s">
        <v>780</v>
      </c>
      <c r="J14" s="1359"/>
    </row>
    <row r="15" spans="1:11" ht="22.9" customHeight="1">
      <c r="B15" s="1356" t="s">
        <v>98</v>
      </c>
      <c r="C15" s="1357">
        <v>44</v>
      </c>
      <c r="D15" s="1357">
        <v>44</v>
      </c>
      <c r="E15" s="1357">
        <v>44</v>
      </c>
      <c r="F15" s="1357">
        <v>44</v>
      </c>
      <c r="G15" s="1357" t="s">
        <v>209</v>
      </c>
      <c r="H15" s="1357" t="s">
        <v>444</v>
      </c>
      <c r="I15" s="1358" t="s">
        <v>393</v>
      </c>
      <c r="J15" s="1359"/>
    </row>
    <row r="16" spans="1:11" ht="22.9" customHeight="1">
      <c r="B16" s="1356" t="s">
        <v>89</v>
      </c>
      <c r="C16" s="1357">
        <v>47</v>
      </c>
      <c r="D16" s="1357">
        <v>47</v>
      </c>
      <c r="E16" s="1357">
        <v>47</v>
      </c>
      <c r="F16" s="1357">
        <v>47</v>
      </c>
      <c r="G16" s="1357" t="s">
        <v>209</v>
      </c>
      <c r="H16" s="1357" t="s">
        <v>444</v>
      </c>
      <c r="I16" s="1358" t="s">
        <v>782</v>
      </c>
      <c r="J16" s="1359"/>
    </row>
    <row r="17" spans="2:10" ht="22.9" customHeight="1">
      <c r="B17" s="1356" t="s">
        <v>228</v>
      </c>
      <c r="C17" s="1357">
        <v>44</v>
      </c>
      <c r="D17" s="1357">
        <v>44</v>
      </c>
      <c r="E17" s="1357">
        <v>44</v>
      </c>
      <c r="F17" s="1357">
        <v>44</v>
      </c>
      <c r="G17" s="1357" t="s">
        <v>209</v>
      </c>
      <c r="H17" s="1357" t="s">
        <v>213</v>
      </c>
      <c r="I17" s="1358" t="s">
        <v>396</v>
      </c>
      <c r="J17" s="1359"/>
    </row>
    <row r="18" spans="2:10" ht="22.9" customHeight="1">
      <c r="B18" s="1356" t="s">
        <v>145</v>
      </c>
      <c r="C18" s="1357">
        <v>44</v>
      </c>
      <c r="D18" s="1357">
        <v>44</v>
      </c>
      <c r="E18" s="1357">
        <v>44</v>
      </c>
      <c r="F18" s="1357">
        <v>44</v>
      </c>
      <c r="G18" s="1357" t="s">
        <v>209</v>
      </c>
      <c r="H18" s="1357" t="s">
        <v>442</v>
      </c>
      <c r="I18" s="1358" t="s">
        <v>397</v>
      </c>
      <c r="J18" s="1359"/>
    </row>
    <row r="19" spans="2:10" ht="22.9" customHeight="1">
      <c r="B19" s="1356" t="s">
        <v>144</v>
      </c>
      <c r="C19" s="1357">
        <v>60</v>
      </c>
      <c r="D19" s="1357">
        <v>60</v>
      </c>
      <c r="E19" s="1357">
        <v>60</v>
      </c>
      <c r="F19" s="1357">
        <v>60</v>
      </c>
      <c r="G19" s="1357" t="s">
        <v>209</v>
      </c>
      <c r="H19" s="1357" t="s">
        <v>213</v>
      </c>
      <c r="I19" s="1358" t="s">
        <v>400</v>
      </c>
      <c r="J19" s="1359"/>
    </row>
    <row r="20" spans="2:10" ht="22.9" customHeight="1">
      <c r="B20" s="1356" t="s">
        <v>111</v>
      </c>
      <c r="C20" s="1357">
        <v>53</v>
      </c>
      <c r="D20" s="1357">
        <v>53</v>
      </c>
      <c r="E20" s="1357">
        <v>53</v>
      </c>
      <c r="F20" s="1357">
        <v>53</v>
      </c>
      <c r="G20" s="1357" t="s">
        <v>209</v>
      </c>
      <c r="H20" s="1357" t="s">
        <v>442</v>
      </c>
      <c r="I20" s="1358" t="s">
        <v>779</v>
      </c>
      <c r="J20" s="1359"/>
    </row>
    <row r="21" spans="2:10" ht="22.9" customHeight="1">
      <c r="B21" s="1356" t="s">
        <v>95</v>
      </c>
      <c r="C21" s="1357">
        <v>44</v>
      </c>
      <c r="D21" s="1357">
        <v>44</v>
      </c>
      <c r="E21" s="1357">
        <v>44</v>
      </c>
      <c r="F21" s="1357">
        <v>44</v>
      </c>
      <c r="G21" s="1357" t="s">
        <v>209</v>
      </c>
      <c r="H21" s="1357" t="s">
        <v>443</v>
      </c>
      <c r="I21" s="1358" t="s">
        <v>401</v>
      </c>
      <c r="J21" s="1359"/>
    </row>
    <row r="22" spans="2:10" ht="22.9" customHeight="1">
      <c r="B22" s="1356" t="s">
        <v>80</v>
      </c>
      <c r="C22" s="1357">
        <v>54</v>
      </c>
      <c r="D22" s="1357">
        <v>54</v>
      </c>
      <c r="E22" s="1357">
        <v>54</v>
      </c>
      <c r="F22" s="1357">
        <v>54</v>
      </c>
      <c r="G22" s="1357" t="s">
        <v>209</v>
      </c>
      <c r="H22" s="1357" t="s">
        <v>443</v>
      </c>
      <c r="I22" s="1358" t="s">
        <v>402</v>
      </c>
      <c r="J22" s="1359"/>
    </row>
    <row r="23" spans="2:10" ht="22.9" customHeight="1">
      <c r="B23" s="1356" t="s">
        <v>211</v>
      </c>
      <c r="C23" s="1357">
        <v>52</v>
      </c>
      <c r="D23" s="1357">
        <v>52</v>
      </c>
      <c r="E23" s="1357">
        <v>52</v>
      </c>
      <c r="F23" s="1357">
        <v>52</v>
      </c>
      <c r="G23" s="1357" t="s">
        <v>209</v>
      </c>
      <c r="H23" s="1357" t="s">
        <v>445</v>
      </c>
      <c r="I23" s="1358" t="s">
        <v>403</v>
      </c>
      <c r="J23" s="1359"/>
    </row>
    <row r="24" spans="2:10" ht="22.9" customHeight="1">
      <c r="B24" s="1356" t="s">
        <v>49</v>
      </c>
      <c r="C24" s="1357">
        <v>52</v>
      </c>
      <c r="D24" s="1357">
        <v>52</v>
      </c>
      <c r="E24" s="1357">
        <v>52</v>
      </c>
      <c r="F24" s="1357">
        <v>52</v>
      </c>
      <c r="G24" s="1357" t="s">
        <v>209</v>
      </c>
      <c r="H24" s="1357" t="s">
        <v>213</v>
      </c>
      <c r="I24" s="1358" t="s">
        <v>783</v>
      </c>
      <c r="J24" s="1359"/>
    </row>
    <row r="25" spans="2:10" ht="22.9" customHeight="1">
      <c r="B25" s="1356" t="s">
        <v>224</v>
      </c>
      <c r="C25" s="1357">
        <v>48</v>
      </c>
      <c r="D25" s="1357">
        <v>48</v>
      </c>
      <c r="E25" s="1357">
        <v>48</v>
      </c>
      <c r="F25" s="1357">
        <v>48</v>
      </c>
      <c r="G25" s="1357" t="s">
        <v>209</v>
      </c>
      <c r="H25" s="1357" t="s">
        <v>213</v>
      </c>
      <c r="I25" s="1358" t="s">
        <v>395</v>
      </c>
      <c r="J25" s="1359"/>
    </row>
    <row r="26" spans="2:10" ht="22.9" customHeight="1">
      <c r="B26" s="1356" t="s">
        <v>202</v>
      </c>
      <c r="C26" s="1357">
        <v>44</v>
      </c>
      <c r="D26" s="1357">
        <v>44</v>
      </c>
      <c r="E26" s="1357">
        <v>44</v>
      </c>
      <c r="F26" s="1357">
        <v>44</v>
      </c>
      <c r="G26" s="1357" t="s">
        <v>209</v>
      </c>
      <c r="H26" s="1357" t="s">
        <v>442</v>
      </c>
      <c r="I26" s="1358" t="s">
        <v>394</v>
      </c>
      <c r="J26" s="1359"/>
    </row>
    <row r="27" spans="2:10" ht="22.9" customHeight="1">
      <c r="B27" s="1356" t="s">
        <v>226</v>
      </c>
      <c r="C27" s="1357">
        <v>45</v>
      </c>
      <c r="D27" s="1357">
        <v>45</v>
      </c>
      <c r="E27" s="1357">
        <v>45</v>
      </c>
      <c r="F27" s="1357">
        <v>45</v>
      </c>
      <c r="G27" s="1357" t="s">
        <v>209</v>
      </c>
      <c r="H27" s="1357" t="s">
        <v>406</v>
      </c>
      <c r="I27" s="1358" t="s">
        <v>407</v>
      </c>
      <c r="J27" s="1359"/>
    </row>
    <row r="28" spans="2:10" ht="22.9" customHeight="1">
      <c r="B28" s="1356" t="s">
        <v>62</v>
      </c>
      <c r="C28" s="1357">
        <v>44</v>
      </c>
      <c r="D28" s="1357">
        <v>44</v>
      </c>
      <c r="E28" s="1357">
        <v>44</v>
      </c>
      <c r="F28" s="1357">
        <v>44</v>
      </c>
      <c r="G28" s="1357" t="s">
        <v>209</v>
      </c>
      <c r="H28" s="1357" t="s">
        <v>213</v>
      </c>
      <c r="I28" s="1358" t="s">
        <v>404</v>
      </c>
      <c r="J28" s="1359"/>
    </row>
    <row r="29" spans="2:10" ht="22.9" customHeight="1">
      <c r="B29" s="1356" t="s">
        <v>106</v>
      </c>
      <c r="C29" s="1357">
        <v>45</v>
      </c>
      <c r="D29" s="1357">
        <v>45</v>
      </c>
      <c r="E29" s="1357">
        <v>45</v>
      </c>
      <c r="F29" s="1357">
        <v>45</v>
      </c>
      <c r="G29" s="1357" t="s">
        <v>209</v>
      </c>
      <c r="H29" s="1357" t="s">
        <v>213</v>
      </c>
      <c r="I29" s="1358" t="s">
        <v>405</v>
      </c>
      <c r="J29" s="1359"/>
    </row>
    <row r="30" spans="2:10" ht="22.9" customHeight="1">
      <c r="B30" s="1356" t="s">
        <v>227</v>
      </c>
      <c r="C30" s="1357">
        <v>45</v>
      </c>
      <c r="D30" s="1357">
        <v>45</v>
      </c>
      <c r="E30" s="1357">
        <v>45</v>
      </c>
      <c r="F30" s="1357">
        <v>45</v>
      </c>
      <c r="G30" s="1357" t="s">
        <v>209</v>
      </c>
      <c r="H30" s="1357" t="s">
        <v>443</v>
      </c>
      <c r="I30" s="1358" t="s">
        <v>408</v>
      </c>
      <c r="J30" s="1359"/>
    </row>
    <row r="31" spans="2:10" ht="22.9" customHeight="1">
      <c r="B31" s="1356" t="s">
        <v>63</v>
      </c>
      <c r="C31" s="1357">
        <v>44</v>
      </c>
      <c r="D31" s="1357">
        <v>44</v>
      </c>
      <c r="E31" s="1357">
        <v>44</v>
      </c>
      <c r="F31" s="1357">
        <v>44</v>
      </c>
      <c r="G31" s="1357" t="s">
        <v>209</v>
      </c>
      <c r="H31" s="1357" t="s">
        <v>398</v>
      </c>
      <c r="I31" s="1358" t="s">
        <v>399</v>
      </c>
      <c r="J31" s="1359"/>
    </row>
    <row r="32" spans="2:10" ht="22.9" customHeight="1">
      <c r="B32" s="1356" t="s">
        <v>108</v>
      </c>
      <c r="C32" s="1357">
        <v>50</v>
      </c>
      <c r="D32" s="1357">
        <v>50</v>
      </c>
      <c r="E32" s="1357">
        <v>50</v>
      </c>
      <c r="F32" s="1357">
        <v>50</v>
      </c>
      <c r="G32" s="1357" t="s">
        <v>209</v>
      </c>
      <c r="H32" s="1357" t="s">
        <v>443</v>
      </c>
      <c r="I32" s="1358" t="s">
        <v>475</v>
      </c>
      <c r="J32" s="1359"/>
    </row>
    <row r="33" spans="2:10" ht="22.9" customHeight="1">
      <c r="B33" s="1356" t="s">
        <v>225</v>
      </c>
      <c r="C33" s="1357">
        <v>50</v>
      </c>
      <c r="D33" s="1357">
        <v>50</v>
      </c>
      <c r="E33" s="1357">
        <v>50</v>
      </c>
      <c r="F33" s="1357">
        <v>50</v>
      </c>
      <c r="G33" s="1357" t="s">
        <v>209</v>
      </c>
      <c r="H33" s="1357" t="s">
        <v>443</v>
      </c>
      <c r="I33" s="1358" t="s">
        <v>476</v>
      </c>
      <c r="J33" s="1359"/>
    </row>
    <row r="34" spans="2:10" ht="22.9" customHeight="1">
      <c r="B34" s="1356" t="s">
        <v>74</v>
      </c>
      <c r="C34" s="1357">
        <v>59</v>
      </c>
      <c r="D34" s="1357">
        <v>59</v>
      </c>
      <c r="E34" s="1357">
        <v>59</v>
      </c>
      <c r="F34" s="1357">
        <v>59</v>
      </c>
      <c r="G34" s="1357" t="s">
        <v>209</v>
      </c>
      <c r="H34" s="1357" t="s">
        <v>443</v>
      </c>
      <c r="I34" s="1358" t="s">
        <v>477</v>
      </c>
      <c r="J34" s="1359"/>
    </row>
    <row r="35" spans="2:10" ht="22.9" customHeight="1">
      <c r="B35" s="1356" t="s">
        <v>42</v>
      </c>
      <c r="C35" s="1357">
        <v>56</v>
      </c>
      <c r="D35" s="1357">
        <v>56</v>
      </c>
      <c r="E35" s="1357">
        <v>56</v>
      </c>
      <c r="F35" s="1357">
        <v>56</v>
      </c>
      <c r="G35" s="1357" t="s">
        <v>209</v>
      </c>
      <c r="H35" s="1357" t="s">
        <v>467</v>
      </c>
      <c r="I35" s="1358" t="s">
        <v>776</v>
      </c>
      <c r="J35" s="1359"/>
    </row>
    <row r="36" spans="2:10" ht="22.9" customHeight="1" thickBot="1">
      <c r="B36" s="1360" t="s">
        <v>104</v>
      </c>
      <c r="C36" s="1361">
        <v>56</v>
      </c>
      <c r="D36" s="1361">
        <v>56</v>
      </c>
      <c r="E36" s="1361">
        <v>56</v>
      </c>
      <c r="F36" s="1361">
        <v>56</v>
      </c>
      <c r="G36" s="1361" t="s">
        <v>209</v>
      </c>
      <c r="H36" s="1361" t="s">
        <v>398</v>
      </c>
      <c r="I36" s="1362" t="s">
        <v>472</v>
      </c>
      <c r="J36" s="1363"/>
    </row>
    <row r="37" spans="2:10" ht="22.9" customHeight="1" thickBot="1">
      <c r="B37" s="1364"/>
      <c r="C37" s="1365"/>
      <c r="D37" s="1365"/>
      <c r="E37" s="1365"/>
      <c r="F37" s="1365"/>
      <c r="G37" s="1365"/>
      <c r="H37" s="1365"/>
      <c r="I37" s="1365"/>
      <c r="J37" s="1365"/>
    </row>
    <row r="38" spans="2:10" ht="22.9" customHeight="1" thickBot="1">
      <c r="B38" s="1650" t="s">
        <v>203</v>
      </c>
      <c r="C38" s="1651"/>
      <c r="D38" s="1366" t="s">
        <v>242</v>
      </c>
      <c r="E38" s="1366" t="s">
        <v>243</v>
      </c>
      <c r="F38" s="1366" t="s">
        <v>244</v>
      </c>
      <c r="G38" s="1652" t="s">
        <v>468</v>
      </c>
      <c r="H38" s="1651"/>
      <c r="I38" s="1367" t="s">
        <v>142</v>
      </c>
      <c r="J38" s="1368" t="s">
        <v>731</v>
      </c>
    </row>
    <row r="39" spans="2:10" ht="22.9" customHeight="1">
      <c r="B39" s="1653" t="s">
        <v>1870</v>
      </c>
      <c r="C39" s="1654"/>
      <c r="D39" s="1369">
        <v>-2</v>
      </c>
      <c r="E39" s="1369">
        <f>D39</f>
        <v>-2</v>
      </c>
      <c r="F39" s="1369">
        <f>D39</f>
        <v>-2</v>
      </c>
      <c r="G39" s="1659" t="s">
        <v>1902</v>
      </c>
      <c r="H39" s="1660"/>
      <c r="I39" s="1370"/>
      <c r="J39" s="1371"/>
    </row>
    <row r="40" spans="2:10" ht="22.9" customHeight="1">
      <c r="B40" s="1655"/>
      <c r="C40" s="1656"/>
      <c r="D40" s="1369">
        <v>-5</v>
      </c>
      <c r="E40" s="1369">
        <f>D40</f>
        <v>-5</v>
      </c>
      <c r="F40" s="1369">
        <f>D40</f>
        <v>-5</v>
      </c>
      <c r="G40" s="1661" t="s">
        <v>1901</v>
      </c>
      <c r="H40" s="1662"/>
      <c r="I40" s="1372"/>
      <c r="J40" s="1373"/>
    </row>
    <row r="41" spans="2:10" ht="22.9" customHeight="1">
      <c r="B41" s="1655"/>
      <c r="C41" s="1656"/>
      <c r="D41" s="1369">
        <v>-6</v>
      </c>
      <c r="E41" s="1369">
        <f>D41</f>
        <v>-6</v>
      </c>
      <c r="F41" s="1369">
        <f>D41</f>
        <v>-6</v>
      </c>
      <c r="G41" s="1661" t="s">
        <v>1903</v>
      </c>
      <c r="H41" s="1662"/>
      <c r="I41" s="1372"/>
      <c r="J41" s="1373"/>
    </row>
    <row r="42" spans="2:10" ht="22.9" customHeight="1" thickBot="1">
      <c r="B42" s="1657"/>
      <c r="C42" s="1658"/>
      <c r="D42" s="1374">
        <v>-6</v>
      </c>
      <c r="E42" s="1374">
        <f>D42</f>
        <v>-6</v>
      </c>
      <c r="F42" s="1374">
        <f>D42</f>
        <v>-6</v>
      </c>
      <c r="G42" s="1663" t="s">
        <v>1904</v>
      </c>
      <c r="H42" s="1664"/>
      <c r="I42" s="1375"/>
      <c r="J42" s="1376"/>
    </row>
    <row r="43" spans="2:10" ht="22.9" customHeight="1">
      <c r="B43" s="1377"/>
      <c r="C43" s="1378"/>
      <c r="D43" s="1378"/>
      <c r="E43" s="1378"/>
      <c r="F43" s="1378"/>
      <c r="G43" s="1378"/>
      <c r="H43" s="1378"/>
      <c r="I43" s="1378"/>
    </row>
    <row r="44" spans="2:10" ht="19.899999999999999" customHeight="1">
      <c r="B44" s="1665" t="s">
        <v>383</v>
      </c>
      <c r="C44" s="1665"/>
      <c r="D44" s="1665"/>
      <c r="E44" s="1665"/>
      <c r="F44" s="1665"/>
      <c r="G44" s="1665"/>
      <c r="H44" s="1665"/>
      <c r="I44" s="1665"/>
      <c r="J44" s="1665"/>
    </row>
    <row r="45" spans="2:10" ht="19.899999999999999" customHeight="1">
      <c r="B45" s="1643" t="s">
        <v>679</v>
      </c>
      <c r="C45" s="1643"/>
      <c r="D45" s="1643"/>
      <c r="E45" s="1643"/>
      <c r="F45" s="1643"/>
      <c r="G45" s="1643"/>
      <c r="H45" s="1643"/>
      <c r="I45" s="1643"/>
      <c r="J45" s="1643"/>
    </row>
    <row r="46" spans="2:10" ht="19.899999999999999" customHeight="1">
      <c r="B46" s="1643" t="s">
        <v>1864</v>
      </c>
      <c r="C46" s="1643"/>
      <c r="D46" s="1643"/>
      <c r="E46" s="1643"/>
      <c r="F46" s="1643"/>
      <c r="G46" s="1643"/>
      <c r="H46" s="1643"/>
      <c r="I46" s="1643"/>
      <c r="J46" s="1643"/>
    </row>
    <row r="47" spans="2:10" ht="19.899999999999999" customHeight="1">
      <c r="B47" s="1643" t="s">
        <v>1875</v>
      </c>
      <c r="C47" s="1643"/>
      <c r="D47" s="1643"/>
      <c r="E47" s="1643"/>
      <c r="F47" s="1643"/>
      <c r="G47" s="1643"/>
      <c r="H47" s="1643"/>
      <c r="I47" s="1643"/>
      <c r="J47" s="1643"/>
    </row>
    <row r="48" spans="2:10" ht="19.899999999999999" customHeight="1">
      <c r="B48" s="1643"/>
      <c r="C48" s="1643"/>
      <c r="D48" s="1643"/>
      <c r="E48" s="1643"/>
      <c r="F48" s="1643"/>
      <c r="G48" s="1643"/>
      <c r="H48" s="1643"/>
      <c r="I48" s="1643"/>
      <c r="J48" s="1643"/>
    </row>
    <row r="49" spans="2:10" ht="19.899999999999999" customHeight="1">
      <c r="B49" s="1643"/>
      <c r="C49" s="1643"/>
      <c r="D49" s="1643"/>
      <c r="E49" s="1643"/>
      <c r="F49" s="1643"/>
      <c r="G49" s="1643"/>
      <c r="H49" s="1643"/>
      <c r="I49" s="1643"/>
      <c r="J49" s="1643"/>
    </row>
    <row r="50" spans="2:10" ht="19.899999999999999" customHeight="1">
      <c r="B50" s="1643"/>
      <c r="C50" s="1643"/>
      <c r="D50" s="1643"/>
      <c r="E50" s="1643"/>
      <c r="F50" s="1643"/>
      <c r="G50" s="1643"/>
      <c r="H50" s="1643"/>
      <c r="I50" s="1643"/>
      <c r="J50" s="1643"/>
    </row>
    <row r="51" spans="2:10" ht="19.899999999999999" customHeight="1">
      <c r="B51" s="1643"/>
      <c r="C51" s="1644"/>
      <c r="D51" s="1644"/>
      <c r="E51" s="1644"/>
      <c r="F51" s="1644"/>
      <c r="G51" s="1644"/>
      <c r="H51" s="1644"/>
      <c r="I51" s="1644"/>
      <c r="J51" s="1644"/>
    </row>
    <row r="52" spans="2:10" ht="19.899999999999999" customHeight="1">
      <c r="B52" s="1644"/>
      <c r="C52" s="1644"/>
      <c r="D52" s="1644"/>
      <c r="E52" s="1644"/>
      <c r="F52" s="1644"/>
      <c r="G52" s="1644"/>
      <c r="H52" s="1644"/>
      <c r="I52" s="1644"/>
      <c r="J52" s="1644"/>
    </row>
    <row r="53" spans="2:10" ht="20.100000000000001" customHeight="1">
      <c r="B53" s="1643"/>
      <c r="C53" s="1643"/>
      <c r="D53" s="1643"/>
      <c r="E53" s="1643"/>
      <c r="F53" s="1643"/>
      <c r="G53" s="1643"/>
      <c r="H53" s="1643"/>
      <c r="I53" s="1643"/>
      <c r="J53" s="1379"/>
    </row>
    <row r="54" spans="2:10" ht="20.100000000000001" customHeight="1">
      <c r="B54" s="1643"/>
      <c r="C54" s="1643"/>
      <c r="D54" s="1643"/>
      <c r="E54" s="1643"/>
      <c r="F54" s="1643"/>
      <c r="G54" s="1643"/>
      <c r="H54" s="1643"/>
      <c r="I54" s="1643"/>
    </row>
    <row r="55" spans="2:10" ht="20.100000000000001" customHeight="1">
      <c r="B55" s="1643"/>
      <c r="C55" s="1643"/>
      <c r="D55" s="1643"/>
      <c r="E55" s="1643"/>
      <c r="F55" s="1643"/>
      <c r="G55" s="1643"/>
      <c r="H55" s="1643"/>
      <c r="I55" s="1643"/>
    </row>
    <row r="56" spans="2:10" ht="20.100000000000001" customHeight="1">
      <c r="B56" s="1643"/>
      <c r="C56" s="1643"/>
      <c r="D56" s="1643"/>
      <c r="E56" s="1643"/>
      <c r="F56" s="1643"/>
      <c r="G56" s="1643"/>
      <c r="H56" s="1643"/>
      <c r="I56" s="1643"/>
    </row>
    <row r="57" spans="2:10" ht="20.100000000000001" customHeight="1">
      <c r="B57" s="1643"/>
      <c r="C57" s="1643"/>
      <c r="D57" s="1643"/>
      <c r="E57" s="1643"/>
      <c r="F57" s="1643"/>
      <c r="G57" s="1643"/>
      <c r="H57" s="1643"/>
      <c r="I57" s="1643"/>
    </row>
    <row r="58" spans="2:10" ht="20.100000000000001" customHeight="1">
      <c r="B58" s="1643"/>
      <c r="C58" s="1643"/>
      <c r="D58" s="1643"/>
      <c r="E58" s="1643"/>
      <c r="F58" s="1643"/>
      <c r="G58" s="1643"/>
      <c r="H58" s="1643"/>
      <c r="I58" s="1643"/>
    </row>
    <row r="59" spans="2:10" ht="20.100000000000001" customHeight="1"/>
    <row r="60" spans="2:10" ht="20.100000000000001" customHeight="1"/>
  </sheetData>
  <mergeCells count="24">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 ref="B57:I57"/>
    <mergeCell ref="B58:I58"/>
    <mergeCell ref="B50:J50"/>
    <mergeCell ref="B51:J52"/>
    <mergeCell ref="B53:I53"/>
    <mergeCell ref="B54:I54"/>
    <mergeCell ref="B55:I55"/>
    <mergeCell ref="B56:I56"/>
  </mergeCells>
  <phoneticPr fontId="142" type="noConversion"/>
  <hyperlinks>
    <hyperlink ref="K1" location="目录!A1" display="返回目录"/>
  </hyperlinks>
  <pageMargins left="0.25" right="0.25" top="0.75" bottom="0.75" header="0.3" footer="0.3"/>
  <pageSetup paperSize="9" scale="74"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6699FF"/>
    <pageSetUpPr fitToPage="1"/>
  </sheetPr>
  <dimension ref="A1:K79"/>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60" customWidth="1"/>
    <col min="2" max="2" width="20.625" style="60" customWidth="1"/>
    <col min="3" max="7" width="10.75" style="60" customWidth="1"/>
    <col min="8" max="8" width="12.5" style="60" customWidth="1"/>
    <col min="9" max="9" width="25.625" style="60" customWidth="1"/>
    <col min="10" max="10" width="10.625" style="60" customWidth="1"/>
    <col min="11" max="11" width="12.25" style="60" customWidth="1"/>
    <col min="12" max="16384" width="9" style="60"/>
  </cols>
  <sheetData>
    <row r="1" spans="1:11" ht="57" customHeight="1">
      <c r="A1" s="1668" t="s">
        <v>1207</v>
      </c>
      <c r="B1" s="1668"/>
      <c r="C1" s="1668"/>
      <c r="D1" s="1668"/>
      <c r="E1" s="1668"/>
      <c r="F1" s="1668"/>
      <c r="G1" s="1668"/>
      <c r="H1" s="1668"/>
      <c r="I1" s="1668"/>
      <c r="J1" s="1668"/>
      <c r="K1" s="3" t="s">
        <v>23</v>
      </c>
    </row>
    <row r="2" spans="1:11" ht="15" thickBot="1"/>
    <row r="3" spans="1:11" ht="22.9" customHeight="1" thickBot="1">
      <c r="B3" s="383" t="s">
        <v>136</v>
      </c>
      <c r="C3" s="1666" t="s">
        <v>748</v>
      </c>
      <c r="D3" s="1666"/>
      <c r="E3" s="356" t="s">
        <v>138</v>
      </c>
      <c r="F3" s="356" t="s">
        <v>139</v>
      </c>
      <c r="G3" s="356" t="s">
        <v>140</v>
      </c>
      <c r="H3" s="356" t="s">
        <v>141</v>
      </c>
      <c r="I3" s="356" t="s">
        <v>194</v>
      </c>
    </row>
    <row r="4" spans="1:11" ht="22.9" customHeight="1" thickBot="1">
      <c r="B4" s="382" t="s">
        <v>1120</v>
      </c>
      <c r="C4" s="1667" t="s">
        <v>542</v>
      </c>
      <c r="D4" s="1667"/>
      <c r="E4" s="357" t="s">
        <v>800</v>
      </c>
      <c r="F4" s="358"/>
      <c r="G4" s="358"/>
      <c r="H4" s="360" t="s">
        <v>751</v>
      </c>
      <c r="I4" s="358"/>
    </row>
    <row r="5" spans="1:11" ht="22.9" customHeight="1" thickBot="1">
      <c r="B5" s="382" t="s">
        <v>1119</v>
      </c>
      <c r="C5" s="1667" t="s">
        <v>542</v>
      </c>
      <c r="D5" s="1667"/>
      <c r="E5" s="357" t="s">
        <v>799</v>
      </c>
      <c r="F5" s="359"/>
      <c r="G5" s="359"/>
      <c r="H5" s="360" t="s">
        <v>751</v>
      </c>
      <c r="I5" s="1214" t="s">
        <v>745</v>
      </c>
    </row>
    <row r="6" spans="1:11" ht="22.9" customHeight="1">
      <c r="B6" s="61" t="s">
        <v>602</v>
      </c>
      <c r="C6" s="351" t="s">
        <v>763</v>
      </c>
      <c r="D6" s="78"/>
      <c r="E6" s="78"/>
      <c r="F6" s="78"/>
      <c r="H6" s="61" t="s">
        <v>26</v>
      </c>
      <c r="I6" s="64">
        <v>46028</v>
      </c>
      <c r="J6" s="355" t="s">
        <v>740</v>
      </c>
    </row>
    <row r="7" spans="1:11" ht="22.9" customHeight="1" thickBot="1">
      <c r="B7" s="1669" t="s">
        <v>1121</v>
      </c>
      <c r="C7" s="1669"/>
      <c r="D7" s="1669"/>
      <c r="E7" s="1669"/>
      <c r="F7" s="1669"/>
      <c r="G7" s="1669"/>
      <c r="H7" s="1669"/>
      <c r="I7" s="1669"/>
      <c r="J7" s="69"/>
    </row>
    <row r="8" spans="1:11" ht="22.9" customHeight="1" thickBot="1">
      <c r="B8" s="196" t="s">
        <v>387</v>
      </c>
      <c r="C8" s="202" t="s">
        <v>241</v>
      </c>
      <c r="D8" s="202" t="s">
        <v>242</v>
      </c>
      <c r="E8" s="202" t="s">
        <v>243</v>
      </c>
      <c r="F8" s="202" t="s">
        <v>244</v>
      </c>
      <c r="G8" s="202" t="s">
        <v>389</v>
      </c>
      <c r="H8" s="202" t="s">
        <v>245</v>
      </c>
      <c r="I8" s="448" t="s">
        <v>142</v>
      </c>
      <c r="J8" s="415" t="s">
        <v>771</v>
      </c>
    </row>
    <row r="9" spans="1:11" ht="22.9" customHeight="1">
      <c r="B9" s="214" t="s">
        <v>224</v>
      </c>
      <c r="C9" s="218">
        <v>46</v>
      </c>
      <c r="D9" s="218">
        <v>46</v>
      </c>
      <c r="E9" s="218">
        <v>46</v>
      </c>
      <c r="F9" s="218">
        <v>46</v>
      </c>
      <c r="G9" s="218" t="s">
        <v>209</v>
      </c>
      <c r="H9" s="218" t="s">
        <v>213</v>
      </c>
      <c r="I9" s="443" t="s">
        <v>395</v>
      </c>
      <c r="J9" s="315"/>
    </row>
    <row r="10" spans="1:11" ht="22.9" customHeight="1">
      <c r="B10" s="539" t="s">
        <v>42</v>
      </c>
      <c r="C10" s="540">
        <v>57</v>
      </c>
      <c r="D10" s="540">
        <v>57</v>
      </c>
      <c r="E10" s="540">
        <v>57</v>
      </c>
      <c r="F10" s="540">
        <v>57</v>
      </c>
      <c r="G10" s="540" t="s">
        <v>209</v>
      </c>
      <c r="H10" s="540" t="s">
        <v>537</v>
      </c>
      <c r="I10" s="541" t="s">
        <v>865</v>
      </c>
      <c r="J10" s="835" t="s">
        <v>1178</v>
      </c>
    </row>
    <row r="11" spans="1:11" ht="22.9" customHeight="1">
      <c r="B11" s="539" t="s">
        <v>108</v>
      </c>
      <c r="C11" s="540">
        <v>42</v>
      </c>
      <c r="D11" s="540">
        <v>42</v>
      </c>
      <c r="E11" s="540">
        <v>42</v>
      </c>
      <c r="F11" s="540">
        <v>42</v>
      </c>
      <c r="G11" s="540" t="s">
        <v>209</v>
      </c>
      <c r="H11" s="540" t="s">
        <v>443</v>
      </c>
      <c r="I11" s="541" t="s">
        <v>475</v>
      </c>
      <c r="J11" s="451"/>
    </row>
    <row r="12" spans="1:11" ht="30" customHeight="1">
      <c r="B12" s="539" t="s">
        <v>47</v>
      </c>
      <c r="C12" s="540">
        <v>40</v>
      </c>
      <c r="D12" s="540">
        <v>40</v>
      </c>
      <c r="E12" s="540">
        <v>40</v>
      </c>
      <c r="F12" s="540">
        <v>40</v>
      </c>
      <c r="G12" s="540" t="s">
        <v>175</v>
      </c>
      <c r="H12" s="540" t="s">
        <v>213</v>
      </c>
      <c r="I12" s="541" t="s">
        <v>932</v>
      </c>
      <c r="J12" s="451"/>
    </row>
    <row r="13" spans="1:11" ht="22.9" customHeight="1">
      <c r="B13" s="539" t="s">
        <v>52</v>
      </c>
      <c r="C13" s="540">
        <v>43</v>
      </c>
      <c r="D13" s="540">
        <v>43</v>
      </c>
      <c r="E13" s="540">
        <v>43</v>
      </c>
      <c r="F13" s="540">
        <v>43</v>
      </c>
      <c r="G13" s="540" t="s">
        <v>209</v>
      </c>
      <c r="H13" s="540" t="s">
        <v>213</v>
      </c>
      <c r="I13" s="541" t="s">
        <v>933</v>
      </c>
      <c r="J13" s="451"/>
    </row>
    <row r="14" spans="1:11" ht="22.9" customHeight="1">
      <c r="B14" s="539" t="s">
        <v>225</v>
      </c>
      <c r="C14" s="540">
        <v>42</v>
      </c>
      <c r="D14" s="540">
        <v>42</v>
      </c>
      <c r="E14" s="540">
        <v>42</v>
      </c>
      <c r="F14" s="540">
        <v>42</v>
      </c>
      <c r="G14" s="540" t="s">
        <v>209</v>
      </c>
      <c r="H14" s="540" t="s">
        <v>443</v>
      </c>
      <c r="I14" s="541" t="s">
        <v>476</v>
      </c>
      <c r="J14" s="451"/>
    </row>
    <row r="15" spans="1:11" ht="22.9" customHeight="1">
      <c r="B15" s="219" t="s">
        <v>202</v>
      </c>
      <c r="C15" s="201">
        <v>42</v>
      </c>
      <c r="D15" s="201">
        <v>42</v>
      </c>
      <c r="E15" s="201">
        <v>42</v>
      </c>
      <c r="F15" s="201">
        <v>42</v>
      </c>
      <c r="G15" s="201" t="s">
        <v>209</v>
      </c>
      <c r="H15" s="201" t="s">
        <v>442</v>
      </c>
      <c r="I15" s="444" t="s">
        <v>394</v>
      </c>
      <c r="J15" s="446"/>
    </row>
    <row r="16" spans="1:11" ht="22.9" customHeight="1">
      <c r="B16" s="219" t="s">
        <v>226</v>
      </c>
      <c r="C16" s="201">
        <v>44</v>
      </c>
      <c r="D16" s="201">
        <v>44</v>
      </c>
      <c r="E16" s="201">
        <v>44</v>
      </c>
      <c r="F16" s="201">
        <v>44</v>
      </c>
      <c r="G16" s="201" t="s">
        <v>209</v>
      </c>
      <c r="H16" s="201" t="s">
        <v>406</v>
      </c>
      <c r="I16" s="444" t="s">
        <v>407</v>
      </c>
      <c r="J16" s="446"/>
    </row>
    <row r="17" spans="2:10" ht="22.9" customHeight="1">
      <c r="B17" s="219" t="s">
        <v>62</v>
      </c>
      <c r="C17" s="201">
        <v>43</v>
      </c>
      <c r="D17" s="201">
        <v>43</v>
      </c>
      <c r="E17" s="201">
        <v>43</v>
      </c>
      <c r="F17" s="201">
        <v>43</v>
      </c>
      <c r="G17" s="201" t="s">
        <v>209</v>
      </c>
      <c r="H17" s="201" t="s">
        <v>213</v>
      </c>
      <c r="I17" s="444" t="s">
        <v>404</v>
      </c>
      <c r="J17" s="446"/>
    </row>
    <row r="18" spans="2:10" ht="22.9" customHeight="1">
      <c r="B18" s="219" t="s">
        <v>111</v>
      </c>
      <c r="C18" s="201">
        <v>42</v>
      </c>
      <c r="D18" s="201">
        <v>42</v>
      </c>
      <c r="E18" s="201">
        <v>42</v>
      </c>
      <c r="F18" s="201">
        <v>42</v>
      </c>
      <c r="G18" s="201" t="s">
        <v>209</v>
      </c>
      <c r="H18" s="201" t="s">
        <v>442</v>
      </c>
      <c r="I18" s="444" t="s">
        <v>478</v>
      </c>
      <c r="J18" s="446"/>
    </row>
    <row r="19" spans="2:10" ht="22.9" customHeight="1">
      <c r="B19" s="219" t="s">
        <v>95</v>
      </c>
      <c r="C19" s="201">
        <v>42</v>
      </c>
      <c r="D19" s="201">
        <v>42</v>
      </c>
      <c r="E19" s="201">
        <v>42</v>
      </c>
      <c r="F19" s="201">
        <v>42</v>
      </c>
      <c r="G19" s="201" t="s">
        <v>209</v>
      </c>
      <c r="H19" s="201" t="s">
        <v>443</v>
      </c>
      <c r="I19" s="444" t="s">
        <v>401</v>
      </c>
      <c r="J19" s="446"/>
    </row>
    <row r="20" spans="2:10" ht="22.9" customHeight="1">
      <c r="B20" s="219" t="s">
        <v>100</v>
      </c>
      <c r="C20" s="201">
        <v>41</v>
      </c>
      <c r="D20" s="201">
        <v>41</v>
      </c>
      <c r="E20" s="201">
        <v>41</v>
      </c>
      <c r="F20" s="201">
        <v>41</v>
      </c>
      <c r="G20" s="201" t="s">
        <v>209</v>
      </c>
      <c r="H20" s="201" t="s">
        <v>443</v>
      </c>
      <c r="I20" s="444" t="s">
        <v>392</v>
      </c>
      <c r="J20" s="834" t="s">
        <v>1181</v>
      </c>
    </row>
    <row r="21" spans="2:10" ht="22.9" customHeight="1">
      <c r="B21" s="219" t="s">
        <v>74</v>
      </c>
      <c r="C21" s="201">
        <v>61</v>
      </c>
      <c r="D21" s="201">
        <v>61</v>
      </c>
      <c r="E21" s="201">
        <v>61</v>
      </c>
      <c r="F21" s="201">
        <v>61</v>
      </c>
      <c r="G21" s="201" t="s">
        <v>209</v>
      </c>
      <c r="H21" s="201" t="s">
        <v>443</v>
      </c>
      <c r="I21" s="444" t="s">
        <v>477</v>
      </c>
      <c r="J21" s="834" t="s">
        <v>1177</v>
      </c>
    </row>
    <row r="22" spans="2:10" ht="22.9" customHeight="1">
      <c r="B22" s="219" t="s">
        <v>63</v>
      </c>
      <c r="C22" s="201">
        <v>43</v>
      </c>
      <c r="D22" s="201">
        <v>43</v>
      </c>
      <c r="E22" s="201">
        <v>43</v>
      </c>
      <c r="F22" s="201">
        <v>43</v>
      </c>
      <c r="G22" s="201" t="s">
        <v>209</v>
      </c>
      <c r="H22" s="201" t="s">
        <v>398</v>
      </c>
      <c r="I22" s="444" t="s">
        <v>399</v>
      </c>
      <c r="J22" s="834" t="s">
        <v>1181</v>
      </c>
    </row>
    <row r="23" spans="2:10" ht="22.9" customHeight="1">
      <c r="B23" s="219" t="s">
        <v>56</v>
      </c>
      <c r="C23" s="201">
        <v>42</v>
      </c>
      <c r="D23" s="201">
        <v>42</v>
      </c>
      <c r="E23" s="201">
        <v>42</v>
      </c>
      <c r="F23" s="201">
        <v>42</v>
      </c>
      <c r="G23" s="201" t="s">
        <v>209</v>
      </c>
      <c r="H23" s="201" t="s">
        <v>213</v>
      </c>
      <c r="I23" s="444" t="s">
        <v>866</v>
      </c>
      <c r="J23" s="446"/>
    </row>
    <row r="24" spans="2:10" ht="22.9" customHeight="1">
      <c r="B24" s="219" t="s">
        <v>89</v>
      </c>
      <c r="C24" s="201">
        <v>42</v>
      </c>
      <c r="D24" s="201">
        <v>42</v>
      </c>
      <c r="E24" s="201">
        <v>42</v>
      </c>
      <c r="F24" s="201">
        <v>42</v>
      </c>
      <c r="G24" s="201" t="s">
        <v>209</v>
      </c>
      <c r="H24" s="201" t="s">
        <v>442</v>
      </c>
      <c r="I24" s="444" t="s">
        <v>867</v>
      </c>
      <c r="J24" s="446"/>
    </row>
    <row r="25" spans="2:10" ht="22.9" customHeight="1">
      <c r="B25" s="219" t="s">
        <v>145</v>
      </c>
      <c r="C25" s="201">
        <v>42</v>
      </c>
      <c r="D25" s="201">
        <v>42</v>
      </c>
      <c r="E25" s="201">
        <v>42</v>
      </c>
      <c r="F25" s="201">
        <v>42</v>
      </c>
      <c r="G25" s="201" t="s">
        <v>209</v>
      </c>
      <c r="H25" s="201" t="s">
        <v>442</v>
      </c>
      <c r="I25" s="444" t="s">
        <v>397</v>
      </c>
      <c r="J25" s="834" t="s">
        <v>1179</v>
      </c>
    </row>
    <row r="26" spans="2:10" ht="22.9" customHeight="1">
      <c r="B26" s="219" t="s">
        <v>104</v>
      </c>
      <c r="C26" s="201">
        <v>55</v>
      </c>
      <c r="D26" s="201">
        <v>55</v>
      </c>
      <c r="E26" s="201">
        <v>55</v>
      </c>
      <c r="F26" s="201">
        <v>55</v>
      </c>
      <c r="G26" s="201" t="s">
        <v>209</v>
      </c>
      <c r="H26" s="201" t="s">
        <v>398</v>
      </c>
      <c r="I26" s="444" t="s">
        <v>472</v>
      </c>
      <c r="J26" s="834" t="s">
        <v>1177</v>
      </c>
    </row>
    <row r="27" spans="2:10" ht="22.9" customHeight="1">
      <c r="B27" s="219" t="s">
        <v>106</v>
      </c>
      <c r="C27" s="201">
        <v>42</v>
      </c>
      <c r="D27" s="201">
        <v>42</v>
      </c>
      <c r="E27" s="201">
        <v>42</v>
      </c>
      <c r="F27" s="201">
        <v>42</v>
      </c>
      <c r="G27" s="201" t="s">
        <v>209</v>
      </c>
      <c r="H27" s="201" t="s">
        <v>213</v>
      </c>
      <c r="I27" s="444" t="s">
        <v>405</v>
      </c>
      <c r="J27" s="446"/>
    </row>
    <row r="28" spans="2:10" ht="22.9" customHeight="1">
      <c r="B28" s="219" t="s">
        <v>227</v>
      </c>
      <c r="C28" s="201">
        <v>44</v>
      </c>
      <c r="D28" s="201">
        <v>44</v>
      </c>
      <c r="E28" s="201">
        <v>44</v>
      </c>
      <c r="F28" s="201">
        <v>44</v>
      </c>
      <c r="G28" s="201" t="s">
        <v>209</v>
      </c>
      <c r="H28" s="201" t="s">
        <v>443</v>
      </c>
      <c r="I28" s="444" t="s">
        <v>408</v>
      </c>
      <c r="J28" s="446"/>
    </row>
    <row r="29" spans="2:10" ht="22.9" customHeight="1">
      <c r="B29" s="219" t="s">
        <v>212</v>
      </c>
      <c r="C29" s="201">
        <v>42</v>
      </c>
      <c r="D29" s="201">
        <v>42</v>
      </c>
      <c r="E29" s="201">
        <v>42</v>
      </c>
      <c r="F29" s="201">
        <v>42</v>
      </c>
      <c r="G29" s="201" t="s">
        <v>209</v>
      </c>
      <c r="H29" s="201" t="s">
        <v>444</v>
      </c>
      <c r="I29" s="444" t="s">
        <v>672</v>
      </c>
      <c r="J29" s="446"/>
    </row>
    <row r="30" spans="2:10" ht="22.9" customHeight="1">
      <c r="B30" s="219" t="s">
        <v>228</v>
      </c>
      <c r="C30" s="201">
        <v>50</v>
      </c>
      <c r="D30" s="201">
        <v>50</v>
      </c>
      <c r="E30" s="201">
        <v>50</v>
      </c>
      <c r="F30" s="201">
        <v>50</v>
      </c>
      <c r="G30" s="201" t="s">
        <v>209</v>
      </c>
      <c r="H30" s="201" t="s">
        <v>213</v>
      </c>
      <c r="I30" s="444" t="s">
        <v>396</v>
      </c>
      <c r="J30" s="446"/>
    </row>
    <row r="31" spans="2:10" ht="22.9" customHeight="1">
      <c r="B31" s="219" t="s">
        <v>80</v>
      </c>
      <c r="C31" s="201">
        <v>53</v>
      </c>
      <c r="D31" s="201">
        <v>53</v>
      </c>
      <c r="E31" s="201">
        <v>53</v>
      </c>
      <c r="F31" s="201">
        <v>53</v>
      </c>
      <c r="G31" s="201" t="s">
        <v>209</v>
      </c>
      <c r="H31" s="201" t="s">
        <v>443</v>
      </c>
      <c r="I31" s="444" t="s">
        <v>402</v>
      </c>
      <c r="J31" s="834" t="s">
        <v>1180</v>
      </c>
    </row>
    <row r="32" spans="2:10" ht="22.9" customHeight="1">
      <c r="B32" s="219" t="s">
        <v>211</v>
      </c>
      <c r="C32" s="201">
        <v>43</v>
      </c>
      <c r="D32" s="201">
        <v>43</v>
      </c>
      <c r="E32" s="201">
        <v>43</v>
      </c>
      <c r="F32" s="201">
        <v>43</v>
      </c>
      <c r="G32" s="201" t="s">
        <v>209</v>
      </c>
      <c r="H32" s="201" t="s">
        <v>445</v>
      </c>
      <c r="I32" s="444" t="s">
        <v>403</v>
      </c>
      <c r="J32" s="446"/>
    </row>
    <row r="33" spans="2:10" ht="22.9" customHeight="1">
      <c r="B33" s="219" t="s">
        <v>98</v>
      </c>
      <c r="C33" s="201">
        <v>43</v>
      </c>
      <c r="D33" s="201">
        <v>43</v>
      </c>
      <c r="E33" s="201">
        <v>43</v>
      </c>
      <c r="F33" s="201">
        <v>43</v>
      </c>
      <c r="G33" s="201" t="s">
        <v>209</v>
      </c>
      <c r="H33" s="201" t="s">
        <v>444</v>
      </c>
      <c r="I33" s="444" t="s">
        <v>393</v>
      </c>
      <c r="J33" s="446"/>
    </row>
    <row r="34" spans="2:10" ht="22.9" customHeight="1">
      <c r="B34" s="219" t="s">
        <v>144</v>
      </c>
      <c r="C34" s="201">
        <v>65</v>
      </c>
      <c r="D34" s="201">
        <v>65</v>
      </c>
      <c r="E34" s="201">
        <v>65</v>
      </c>
      <c r="F34" s="201">
        <v>65</v>
      </c>
      <c r="G34" s="201" t="s">
        <v>209</v>
      </c>
      <c r="H34" s="201" t="s">
        <v>213</v>
      </c>
      <c r="I34" s="444" t="s">
        <v>400</v>
      </c>
      <c r="J34" s="834" t="s">
        <v>1177</v>
      </c>
    </row>
    <row r="35" spans="2:10" ht="22.9" customHeight="1">
      <c r="B35" s="219" t="s">
        <v>208</v>
      </c>
      <c r="C35" s="201">
        <v>42</v>
      </c>
      <c r="D35" s="201">
        <v>42</v>
      </c>
      <c r="E35" s="201">
        <v>42</v>
      </c>
      <c r="F35" s="201">
        <v>42</v>
      </c>
      <c r="G35" s="201" t="s">
        <v>175</v>
      </c>
      <c r="H35" s="201" t="s">
        <v>467</v>
      </c>
      <c r="I35" s="444" t="s">
        <v>548</v>
      </c>
      <c r="J35" s="446"/>
    </row>
    <row r="36" spans="2:10" ht="22.9" customHeight="1">
      <c r="B36" s="219" t="s">
        <v>88</v>
      </c>
      <c r="C36" s="201">
        <v>51</v>
      </c>
      <c r="D36" s="201">
        <v>51</v>
      </c>
      <c r="E36" s="201">
        <v>51</v>
      </c>
      <c r="F36" s="201">
        <v>51</v>
      </c>
      <c r="G36" s="201" t="s">
        <v>175</v>
      </c>
      <c r="H36" s="201" t="s">
        <v>520</v>
      </c>
      <c r="I36" s="444" t="s">
        <v>868</v>
      </c>
      <c r="J36" s="446"/>
    </row>
    <row r="37" spans="2:10" ht="22.9" customHeight="1">
      <c r="B37" s="219" t="s">
        <v>82</v>
      </c>
      <c r="C37" s="201">
        <v>46</v>
      </c>
      <c r="D37" s="201">
        <v>46</v>
      </c>
      <c r="E37" s="201">
        <v>46</v>
      </c>
      <c r="F37" s="201">
        <v>46</v>
      </c>
      <c r="G37" s="201" t="s">
        <v>175</v>
      </c>
      <c r="H37" s="201" t="s">
        <v>443</v>
      </c>
      <c r="I37" s="444" t="s">
        <v>390</v>
      </c>
      <c r="J37" s="834" t="s">
        <v>1179</v>
      </c>
    </row>
    <row r="38" spans="2:10" ht="22.9" customHeight="1">
      <c r="B38" s="219" t="s">
        <v>71</v>
      </c>
      <c r="C38" s="201">
        <v>42</v>
      </c>
      <c r="D38" s="201">
        <v>42</v>
      </c>
      <c r="E38" s="201">
        <v>42</v>
      </c>
      <c r="F38" s="201">
        <v>42</v>
      </c>
      <c r="G38" s="201" t="s">
        <v>175</v>
      </c>
      <c r="H38" s="201" t="s">
        <v>442</v>
      </c>
      <c r="I38" s="444" t="s">
        <v>391</v>
      </c>
      <c r="J38" s="446"/>
    </row>
    <row r="39" spans="2:10" ht="22.9" customHeight="1">
      <c r="B39" s="219" t="s">
        <v>200</v>
      </c>
      <c r="C39" s="201">
        <v>42</v>
      </c>
      <c r="D39" s="201">
        <v>42</v>
      </c>
      <c r="E39" s="201">
        <v>42</v>
      </c>
      <c r="F39" s="201">
        <v>42</v>
      </c>
      <c r="G39" s="201" t="s">
        <v>175</v>
      </c>
      <c r="H39" s="201" t="s">
        <v>455</v>
      </c>
      <c r="I39" s="444" t="s">
        <v>471</v>
      </c>
      <c r="J39" s="446"/>
    </row>
    <row r="40" spans="2:10" ht="22.9" customHeight="1" thickBot="1">
      <c r="B40" s="215" t="s">
        <v>118</v>
      </c>
      <c r="C40" s="220">
        <v>46</v>
      </c>
      <c r="D40" s="220">
        <v>46</v>
      </c>
      <c r="E40" s="220">
        <v>46</v>
      </c>
      <c r="F40" s="220">
        <v>46</v>
      </c>
      <c r="G40" s="220" t="s">
        <v>175</v>
      </c>
      <c r="H40" s="220" t="s">
        <v>213</v>
      </c>
      <c r="I40" s="445" t="s">
        <v>869</v>
      </c>
      <c r="J40" s="838" t="s">
        <v>1179</v>
      </c>
    </row>
    <row r="41" spans="2:10" ht="22.9" customHeight="1">
      <c r="B41" s="197"/>
      <c r="C41" s="198"/>
      <c r="D41" s="198"/>
      <c r="E41" s="198"/>
      <c r="F41" s="198"/>
      <c r="G41" s="198"/>
      <c r="H41" s="198"/>
      <c r="I41" s="198"/>
      <c r="J41" s="198"/>
    </row>
    <row r="42" spans="2:10" ht="22.9" customHeight="1" thickBot="1">
      <c r="B42" s="1671" t="s">
        <v>1512</v>
      </c>
      <c r="C42" s="1671"/>
      <c r="D42" s="1671"/>
      <c r="E42" s="1671"/>
      <c r="F42" s="1671"/>
      <c r="G42" s="1671"/>
      <c r="H42" s="1671"/>
      <c r="I42" s="1671"/>
      <c r="J42" s="198"/>
    </row>
    <row r="43" spans="2:10" ht="22.9" customHeight="1" thickBot="1">
      <c r="B43" s="196" t="s">
        <v>387</v>
      </c>
      <c r="C43" s="202" t="s">
        <v>241</v>
      </c>
      <c r="D43" s="202" t="s">
        <v>242</v>
      </c>
      <c r="E43" s="202" t="s">
        <v>243</v>
      </c>
      <c r="F43" s="202" t="s">
        <v>244</v>
      </c>
      <c r="G43" s="202" t="s">
        <v>389</v>
      </c>
      <c r="H43" s="202" t="s">
        <v>245</v>
      </c>
      <c r="I43" s="448" t="s">
        <v>142</v>
      </c>
      <c r="J43" s="415" t="s">
        <v>772</v>
      </c>
    </row>
    <row r="44" spans="2:10" ht="22.9" customHeight="1">
      <c r="B44" s="313" t="s">
        <v>42</v>
      </c>
      <c r="C44" s="314">
        <v>58</v>
      </c>
      <c r="D44" s="314">
        <v>58</v>
      </c>
      <c r="E44" s="314">
        <v>58</v>
      </c>
      <c r="F44" s="314">
        <v>58</v>
      </c>
      <c r="G44" s="314" t="s">
        <v>175</v>
      </c>
      <c r="H44" s="314" t="s">
        <v>448</v>
      </c>
      <c r="I44" s="449" t="s">
        <v>449</v>
      </c>
      <c r="J44" s="836" t="s">
        <v>1182</v>
      </c>
    </row>
    <row r="45" spans="2:10" ht="22.9" customHeight="1">
      <c r="B45" s="316" t="s">
        <v>108</v>
      </c>
      <c r="C45" s="218">
        <v>43</v>
      </c>
      <c r="D45" s="218">
        <v>43</v>
      </c>
      <c r="E45" s="218">
        <v>43</v>
      </c>
      <c r="F45" s="218">
        <v>43</v>
      </c>
      <c r="G45" s="317" t="s">
        <v>175</v>
      </c>
      <c r="H45" s="317" t="s">
        <v>269</v>
      </c>
      <c r="I45" s="444" t="s">
        <v>870</v>
      </c>
      <c r="J45" s="446"/>
    </row>
    <row r="46" spans="2:10" ht="22.9" customHeight="1">
      <c r="B46" s="316" t="s">
        <v>52</v>
      </c>
      <c r="C46" s="317">
        <v>43</v>
      </c>
      <c r="D46" s="317">
        <v>43</v>
      </c>
      <c r="E46" s="317">
        <v>43</v>
      </c>
      <c r="F46" s="317">
        <v>43</v>
      </c>
      <c r="G46" s="317" t="s">
        <v>175</v>
      </c>
      <c r="H46" s="317" t="s">
        <v>269</v>
      </c>
      <c r="I46" s="444" t="s">
        <v>871</v>
      </c>
      <c r="J46" s="446"/>
    </row>
    <row r="47" spans="2:10" ht="22.9" customHeight="1">
      <c r="B47" s="316" t="s">
        <v>115</v>
      </c>
      <c r="C47" s="317">
        <v>60</v>
      </c>
      <c r="D47" s="317">
        <v>60</v>
      </c>
      <c r="E47" s="317">
        <v>60</v>
      </c>
      <c r="F47" s="317">
        <v>60</v>
      </c>
      <c r="G47" s="317" t="s">
        <v>175</v>
      </c>
      <c r="H47" s="317" t="s">
        <v>448</v>
      </c>
      <c r="I47" s="444" t="s">
        <v>872</v>
      </c>
      <c r="J47" s="446"/>
    </row>
    <row r="48" spans="2:10" ht="22.9" customHeight="1">
      <c r="B48" s="316" t="s">
        <v>82</v>
      </c>
      <c r="C48" s="218">
        <v>52</v>
      </c>
      <c r="D48" s="218">
        <v>52</v>
      </c>
      <c r="E48" s="218">
        <v>52</v>
      </c>
      <c r="F48" s="218">
        <v>52</v>
      </c>
      <c r="G48" s="317" t="s">
        <v>175</v>
      </c>
      <c r="H48" s="317" t="s">
        <v>450</v>
      </c>
      <c r="I48" s="444" t="s">
        <v>873</v>
      </c>
      <c r="J48" s="834" t="s">
        <v>1179</v>
      </c>
    </row>
    <row r="49" spans="2:10" ht="22.9" customHeight="1">
      <c r="B49" s="316" t="s">
        <v>215</v>
      </c>
      <c r="C49" s="317">
        <v>57</v>
      </c>
      <c r="D49" s="317">
        <v>57</v>
      </c>
      <c r="E49" s="317">
        <v>57</v>
      </c>
      <c r="F49" s="317">
        <v>57</v>
      </c>
      <c r="G49" s="317" t="s">
        <v>175</v>
      </c>
      <c r="H49" s="317" t="s">
        <v>268</v>
      </c>
      <c r="I49" s="444" t="s">
        <v>501</v>
      </c>
      <c r="J49" s="446"/>
    </row>
    <row r="50" spans="2:10" ht="22.9" customHeight="1">
      <c r="B50" s="316" t="s">
        <v>111</v>
      </c>
      <c r="C50" s="218">
        <v>46</v>
      </c>
      <c r="D50" s="218">
        <v>46</v>
      </c>
      <c r="E50" s="218">
        <v>46</v>
      </c>
      <c r="F50" s="218">
        <v>46</v>
      </c>
      <c r="G50" s="317" t="s">
        <v>175</v>
      </c>
      <c r="H50" s="317" t="s">
        <v>495</v>
      </c>
      <c r="I50" s="444" t="s">
        <v>496</v>
      </c>
      <c r="J50" s="446"/>
    </row>
    <row r="51" spans="2:10" ht="22.9" customHeight="1">
      <c r="B51" s="316" t="s">
        <v>95</v>
      </c>
      <c r="C51" s="317">
        <v>46</v>
      </c>
      <c r="D51" s="317">
        <v>46</v>
      </c>
      <c r="E51" s="317">
        <v>46</v>
      </c>
      <c r="F51" s="317">
        <v>46</v>
      </c>
      <c r="G51" s="317" t="s">
        <v>175</v>
      </c>
      <c r="H51" s="317" t="s">
        <v>451</v>
      </c>
      <c r="I51" s="444" t="s">
        <v>452</v>
      </c>
      <c r="J51" s="446"/>
    </row>
    <row r="52" spans="2:10" ht="22.9" customHeight="1">
      <c r="B52" s="316" t="s">
        <v>63</v>
      </c>
      <c r="C52" s="317">
        <v>47</v>
      </c>
      <c r="D52" s="317">
        <v>47</v>
      </c>
      <c r="E52" s="317">
        <v>47</v>
      </c>
      <c r="F52" s="317">
        <v>47</v>
      </c>
      <c r="G52" s="317" t="s">
        <v>175</v>
      </c>
      <c r="H52" s="317" t="s">
        <v>385</v>
      </c>
      <c r="I52" s="444" t="s">
        <v>453</v>
      </c>
      <c r="J52" s="834" t="s">
        <v>1179</v>
      </c>
    </row>
    <row r="53" spans="2:10" ht="22.9" customHeight="1">
      <c r="B53" s="316" t="s">
        <v>56</v>
      </c>
      <c r="C53" s="218">
        <v>41</v>
      </c>
      <c r="D53" s="218">
        <v>41</v>
      </c>
      <c r="E53" s="218">
        <v>41</v>
      </c>
      <c r="F53" s="218">
        <v>41</v>
      </c>
      <c r="G53" s="218" t="s">
        <v>175</v>
      </c>
      <c r="H53" s="218" t="s">
        <v>629</v>
      </c>
      <c r="I53" s="443" t="s">
        <v>57</v>
      </c>
      <c r="J53" s="451"/>
    </row>
    <row r="54" spans="2:10" ht="22.9" customHeight="1">
      <c r="B54" s="316" t="s">
        <v>104</v>
      </c>
      <c r="C54" s="317">
        <v>60</v>
      </c>
      <c r="D54" s="317">
        <v>60</v>
      </c>
      <c r="E54" s="317">
        <v>60</v>
      </c>
      <c r="F54" s="317">
        <v>60</v>
      </c>
      <c r="G54" s="317" t="s">
        <v>175</v>
      </c>
      <c r="H54" s="317" t="s">
        <v>448</v>
      </c>
      <c r="I54" s="444" t="s">
        <v>454</v>
      </c>
      <c r="J54" s="834" t="s">
        <v>1182</v>
      </c>
    </row>
    <row r="55" spans="2:10" ht="22.9" customHeight="1">
      <c r="B55" s="316" t="s">
        <v>106</v>
      </c>
      <c r="C55" s="317">
        <v>43</v>
      </c>
      <c r="D55" s="317">
        <v>43</v>
      </c>
      <c r="E55" s="317">
        <v>43</v>
      </c>
      <c r="F55" s="317">
        <v>43</v>
      </c>
      <c r="G55" s="317" t="s">
        <v>175</v>
      </c>
      <c r="H55" s="317" t="s">
        <v>455</v>
      </c>
      <c r="I55" s="444" t="s">
        <v>456</v>
      </c>
      <c r="J55" s="446"/>
    </row>
    <row r="56" spans="2:10" ht="22.9" customHeight="1">
      <c r="B56" s="318" t="s">
        <v>212</v>
      </c>
      <c r="C56" s="317">
        <v>44</v>
      </c>
      <c r="D56" s="317">
        <v>44</v>
      </c>
      <c r="E56" s="317">
        <v>44</v>
      </c>
      <c r="F56" s="317">
        <v>44</v>
      </c>
      <c r="G56" s="327" t="s">
        <v>175</v>
      </c>
      <c r="H56" s="327" t="s">
        <v>457</v>
      </c>
      <c r="I56" s="450" t="s">
        <v>458</v>
      </c>
      <c r="J56" s="452"/>
    </row>
    <row r="57" spans="2:10" ht="22.9" customHeight="1">
      <c r="B57" s="318" t="s">
        <v>228</v>
      </c>
      <c r="C57" s="319">
        <v>47</v>
      </c>
      <c r="D57" s="319">
        <v>47</v>
      </c>
      <c r="E57" s="319">
        <v>47</v>
      </c>
      <c r="F57" s="319">
        <v>47</v>
      </c>
      <c r="G57" s="319" t="s">
        <v>175</v>
      </c>
      <c r="H57" s="319" t="s">
        <v>497</v>
      </c>
      <c r="I57" s="450" t="s">
        <v>498</v>
      </c>
      <c r="J57" s="452"/>
    </row>
    <row r="58" spans="2:10" ht="22.9" customHeight="1">
      <c r="B58" s="318" t="s">
        <v>118</v>
      </c>
      <c r="C58" s="319">
        <v>52</v>
      </c>
      <c r="D58" s="319">
        <v>52</v>
      </c>
      <c r="E58" s="319">
        <v>52</v>
      </c>
      <c r="F58" s="319">
        <v>52</v>
      </c>
      <c r="G58" s="319" t="s">
        <v>175</v>
      </c>
      <c r="H58" s="319" t="s">
        <v>459</v>
      </c>
      <c r="I58" s="450" t="s">
        <v>460</v>
      </c>
      <c r="J58" s="452"/>
    </row>
    <row r="59" spans="2:10" ht="22.9" customHeight="1">
      <c r="B59" s="318" t="s">
        <v>80</v>
      </c>
      <c r="C59" s="319">
        <v>46</v>
      </c>
      <c r="D59" s="319">
        <v>46</v>
      </c>
      <c r="E59" s="319">
        <v>46</v>
      </c>
      <c r="F59" s="319">
        <v>46</v>
      </c>
      <c r="G59" s="319" t="s">
        <v>175</v>
      </c>
      <c r="H59" s="319" t="s">
        <v>461</v>
      </c>
      <c r="I59" s="450" t="s">
        <v>462</v>
      </c>
      <c r="J59" s="837" t="s">
        <v>1178</v>
      </c>
    </row>
    <row r="60" spans="2:10" ht="22.9" customHeight="1">
      <c r="B60" s="318" t="s">
        <v>211</v>
      </c>
      <c r="C60" s="319">
        <v>45</v>
      </c>
      <c r="D60" s="319">
        <v>45</v>
      </c>
      <c r="E60" s="319">
        <v>45</v>
      </c>
      <c r="F60" s="319">
        <v>45</v>
      </c>
      <c r="G60" s="319" t="s">
        <v>175</v>
      </c>
      <c r="H60" s="319" t="s">
        <v>459</v>
      </c>
      <c r="I60" s="450" t="s">
        <v>463</v>
      </c>
      <c r="J60" s="452"/>
    </row>
    <row r="61" spans="2:10" ht="22.9" customHeight="1">
      <c r="B61" s="542" t="s">
        <v>98</v>
      </c>
      <c r="C61" s="543">
        <v>43</v>
      </c>
      <c r="D61" s="543">
        <v>43</v>
      </c>
      <c r="E61" s="543">
        <v>43</v>
      </c>
      <c r="F61" s="543">
        <v>43</v>
      </c>
      <c r="G61" s="543" t="s">
        <v>175</v>
      </c>
      <c r="H61" s="543" t="s">
        <v>464</v>
      </c>
      <c r="I61" s="450" t="s">
        <v>465</v>
      </c>
      <c r="J61" s="544"/>
    </row>
    <row r="62" spans="2:10" ht="22.9" customHeight="1">
      <c r="B62" s="318" t="s">
        <v>68</v>
      </c>
      <c r="C62" s="327">
        <v>55</v>
      </c>
      <c r="D62" s="327">
        <v>55</v>
      </c>
      <c r="E62" s="327">
        <v>55</v>
      </c>
      <c r="F62" s="327">
        <v>55</v>
      </c>
      <c r="G62" s="319" t="s">
        <v>175</v>
      </c>
      <c r="H62" s="319" t="s">
        <v>448</v>
      </c>
      <c r="I62" s="450" t="s">
        <v>466</v>
      </c>
      <c r="J62" s="452"/>
    </row>
    <row r="63" spans="2:10" ht="22.9" customHeight="1" thickBot="1">
      <c r="B63" s="215" t="s">
        <v>217</v>
      </c>
      <c r="C63" s="320">
        <v>63</v>
      </c>
      <c r="D63" s="320">
        <v>63</v>
      </c>
      <c r="E63" s="320">
        <v>63</v>
      </c>
      <c r="F63" s="320">
        <v>63</v>
      </c>
      <c r="G63" s="321" t="s">
        <v>175</v>
      </c>
      <c r="H63" s="321" t="s">
        <v>110</v>
      </c>
      <c r="I63" s="445" t="s">
        <v>502</v>
      </c>
      <c r="J63" s="447"/>
    </row>
    <row r="64" spans="2:10" ht="19.899999999999999" customHeight="1">
      <c r="B64" s="1670" t="s">
        <v>131</v>
      </c>
      <c r="C64" s="1670"/>
      <c r="D64" s="1670"/>
      <c r="E64" s="1670"/>
      <c r="F64" s="1670"/>
      <c r="G64" s="1670"/>
      <c r="H64" s="1670"/>
      <c r="I64" s="1670"/>
      <c r="J64" s="1670"/>
    </row>
    <row r="65" spans="2:10" ht="19.899999999999999" customHeight="1">
      <c r="B65" s="1493" t="s">
        <v>679</v>
      </c>
      <c r="C65" s="1493"/>
      <c r="D65" s="1493"/>
      <c r="E65" s="1493"/>
      <c r="F65" s="1493"/>
      <c r="G65" s="1493"/>
      <c r="H65" s="1493"/>
      <c r="I65" s="1493"/>
      <c r="J65" s="1493"/>
    </row>
    <row r="66" spans="2:10" ht="19.899999999999999" customHeight="1">
      <c r="B66" s="1493" t="s">
        <v>479</v>
      </c>
      <c r="C66" s="1493"/>
      <c r="D66" s="1493"/>
      <c r="E66" s="1493"/>
      <c r="F66" s="1493"/>
      <c r="G66" s="1493"/>
      <c r="H66" s="1493"/>
      <c r="I66" s="1493"/>
      <c r="J66" s="1493"/>
    </row>
    <row r="67" spans="2:10" ht="19.899999999999999" customHeight="1">
      <c r="B67" s="1493" t="s">
        <v>480</v>
      </c>
      <c r="C67" s="1493"/>
      <c r="D67" s="1493"/>
      <c r="E67" s="1493"/>
      <c r="F67" s="1493"/>
      <c r="G67" s="1493"/>
      <c r="H67" s="1493"/>
      <c r="I67" s="1493"/>
      <c r="J67" s="1493"/>
    </row>
    <row r="68" spans="2:10" ht="19.899999999999999" customHeight="1">
      <c r="B68" s="1493" t="s">
        <v>481</v>
      </c>
      <c r="C68" s="1493"/>
      <c r="D68" s="1493"/>
      <c r="E68" s="1493"/>
      <c r="F68" s="1493"/>
      <c r="G68" s="1493"/>
      <c r="H68" s="1493"/>
      <c r="I68" s="1493"/>
      <c r="J68" s="1493"/>
    </row>
    <row r="69" spans="2:10" ht="19.899999999999999" customHeight="1">
      <c r="B69" s="1493" t="s">
        <v>469</v>
      </c>
      <c r="C69" s="1493"/>
      <c r="D69" s="1493"/>
      <c r="E69" s="1493"/>
      <c r="F69" s="1493"/>
      <c r="G69" s="1493"/>
      <c r="H69" s="1493"/>
      <c r="I69" s="1493"/>
      <c r="J69" s="1493"/>
    </row>
    <row r="70" spans="2:10" ht="19.899999999999999" customHeight="1">
      <c r="B70" s="1493" t="s">
        <v>470</v>
      </c>
      <c r="C70" s="1493"/>
      <c r="D70" s="1493"/>
      <c r="E70" s="1493"/>
      <c r="F70" s="1493"/>
      <c r="G70" s="1493"/>
      <c r="H70" s="1493"/>
      <c r="I70" s="1493"/>
      <c r="J70" s="1493"/>
    </row>
    <row r="71" spans="2:10" ht="19.899999999999999" customHeight="1">
      <c r="B71" s="1493" t="s">
        <v>1513</v>
      </c>
      <c r="C71" s="1491"/>
      <c r="D71" s="1491"/>
      <c r="E71" s="1491"/>
      <c r="F71" s="1491"/>
      <c r="G71" s="1491"/>
      <c r="H71" s="1491"/>
      <c r="I71" s="1491"/>
      <c r="J71" s="1491"/>
    </row>
    <row r="72" spans="2:10" ht="19.899999999999999" customHeight="1">
      <c r="B72" s="1491"/>
      <c r="C72" s="1491"/>
      <c r="D72" s="1491"/>
      <c r="E72" s="1491"/>
      <c r="F72" s="1491"/>
      <c r="G72" s="1491"/>
      <c r="H72" s="1491"/>
      <c r="I72" s="1491"/>
      <c r="J72" s="1491"/>
    </row>
    <row r="73" spans="2:10" ht="19.899999999999999" customHeight="1">
      <c r="B73" s="1578" t="s">
        <v>482</v>
      </c>
      <c r="C73" s="1578"/>
      <c r="D73" s="1578"/>
      <c r="E73" s="1578"/>
      <c r="F73" s="1578"/>
      <c r="G73" s="1578"/>
      <c r="H73" s="1578"/>
      <c r="I73" s="1578"/>
      <c r="J73" s="1578"/>
    </row>
    <row r="74" spans="2:10" ht="19.899999999999999" customHeight="1">
      <c r="B74" s="1578" t="s">
        <v>483</v>
      </c>
      <c r="C74" s="1578"/>
      <c r="D74" s="1578"/>
      <c r="E74" s="1578"/>
      <c r="F74" s="1578"/>
      <c r="G74" s="1578"/>
      <c r="H74" s="1578"/>
      <c r="I74" s="1578"/>
      <c r="J74" s="1578"/>
    </row>
    <row r="75" spans="2:10" ht="20.100000000000001" customHeight="1">
      <c r="B75" s="1578" t="s">
        <v>789</v>
      </c>
      <c r="C75" s="1578"/>
      <c r="D75" s="1578"/>
      <c r="E75" s="1578"/>
      <c r="F75" s="1578"/>
      <c r="G75" s="1578"/>
      <c r="H75" s="1578"/>
      <c r="I75" s="1578"/>
      <c r="J75" s="1578"/>
    </row>
    <row r="76" spans="2:10" ht="20.100000000000001" customHeight="1">
      <c r="B76" s="1578" t="s">
        <v>790</v>
      </c>
      <c r="C76" s="1578"/>
      <c r="D76" s="1578"/>
      <c r="E76" s="1578"/>
      <c r="F76" s="1578"/>
      <c r="G76" s="1578"/>
      <c r="H76" s="1578"/>
      <c r="I76" s="1578"/>
      <c r="J76" s="1578"/>
    </row>
    <row r="77" spans="2:10" ht="20.100000000000001" customHeight="1">
      <c r="B77" s="1578" t="s">
        <v>1208</v>
      </c>
      <c r="C77" s="1578"/>
      <c r="D77" s="1578"/>
      <c r="E77" s="1578"/>
      <c r="F77" s="1578"/>
      <c r="G77" s="1578"/>
      <c r="H77" s="1578"/>
      <c r="I77" s="1578"/>
    </row>
    <row r="78" spans="2:10" ht="20.100000000000001" customHeight="1">
      <c r="B78" s="1578" t="s">
        <v>1020</v>
      </c>
      <c r="C78" s="1578"/>
      <c r="D78" s="1578"/>
      <c r="E78" s="1578"/>
      <c r="F78" s="1578"/>
      <c r="G78" s="1578"/>
      <c r="H78" s="1578"/>
      <c r="I78" s="1578"/>
    </row>
    <row r="79" spans="2:10">
      <c r="B79" s="1578" t="s">
        <v>1209</v>
      </c>
      <c r="C79" s="1578"/>
      <c r="D79" s="1578"/>
      <c r="E79" s="1578"/>
      <c r="F79" s="1578"/>
      <c r="G79" s="1578"/>
      <c r="H79" s="1578"/>
      <c r="I79" s="1578"/>
    </row>
  </sheetData>
  <mergeCells count="21">
    <mergeCell ref="B79:I79"/>
    <mergeCell ref="A1:J1"/>
    <mergeCell ref="B7:I7"/>
    <mergeCell ref="B74:J74"/>
    <mergeCell ref="B73:J73"/>
    <mergeCell ref="B69:J69"/>
    <mergeCell ref="B70:J70"/>
    <mergeCell ref="B64:J64"/>
    <mergeCell ref="B65:J65"/>
    <mergeCell ref="B66:J66"/>
    <mergeCell ref="B67:J67"/>
    <mergeCell ref="B68:J68"/>
    <mergeCell ref="B71:J72"/>
    <mergeCell ref="B42:I42"/>
    <mergeCell ref="C4:D4"/>
    <mergeCell ref="B78:I78"/>
    <mergeCell ref="C3:D3"/>
    <mergeCell ref="C5:D5"/>
    <mergeCell ref="B77:I77"/>
    <mergeCell ref="B75:J75"/>
    <mergeCell ref="B76:J76"/>
  </mergeCells>
  <phoneticPr fontId="142" type="noConversion"/>
  <hyperlinks>
    <hyperlink ref="K1" location="目录!A1" display="返回目录"/>
  </hyperlinks>
  <pageMargins left="0.25" right="0.25" top="0.75" bottom="0.75" header="0.3" footer="0.3"/>
  <pageSetup paperSize="9" scale="54"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79" customWidth="1"/>
    <col min="2" max="2" width="18.5" style="479" bestFit="1" customWidth="1"/>
    <col min="3" max="3" width="10" style="479" bestFit="1" customWidth="1"/>
    <col min="4" max="4" width="9.625" style="479" bestFit="1" customWidth="1"/>
    <col min="5" max="5" width="8.125" style="479" bestFit="1" customWidth="1"/>
    <col min="6" max="6" width="9" style="479" bestFit="1" customWidth="1"/>
    <col min="7" max="7" width="9" style="479" customWidth="1"/>
    <col min="8" max="8" width="14.375" style="479" bestFit="1" customWidth="1"/>
    <col min="9" max="9" width="9.5" style="479" bestFit="1" customWidth="1"/>
    <col min="10" max="10" width="26.5" style="479" bestFit="1" customWidth="1"/>
    <col min="11" max="11" width="8.75" style="479" bestFit="1" customWidth="1"/>
    <col min="12" max="12" width="10.625" style="479" customWidth="1"/>
    <col min="13" max="13" width="11.875" style="479" customWidth="1"/>
    <col min="14" max="16384" width="9" style="479"/>
  </cols>
  <sheetData>
    <row r="1" spans="1:13" ht="81.400000000000006" customHeight="1" thickBot="1">
      <c r="A1" s="1688" t="s">
        <v>1891</v>
      </c>
      <c r="B1" s="1688"/>
      <c r="C1" s="1688"/>
      <c r="D1" s="1688"/>
      <c r="E1" s="1688"/>
      <c r="F1" s="1688"/>
      <c r="G1" s="1688"/>
      <c r="H1" s="1688"/>
      <c r="I1" s="1688"/>
      <c r="J1" s="1688"/>
      <c r="K1" s="1688"/>
      <c r="L1" s="500"/>
      <c r="M1" s="478" t="s">
        <v>23</v>
      </c>
    </row>
    <row r="2" spans="1:13" ht="19.899999999999999" customHeight="1">
      <c r="B2" s="480" t="s">
        <v>136</v>
      </c>
      <c r="C2" s="481" t="s">
        <v>233</v>
      </c>
      <c r="D2" s="810" t="s">
        <v>138</v>
      </c>
      <c r="E2" s="810" t="s">
        <v>139</v>
      </c>
      <c r="F2" s="810" t="s">
        <v>943</v>
      </c>
      <c r="G2" s="810" t="s">
        <v>141</v>
      </c>
      <c r="H2" s="1689" t="s">
        <v>500</v>
      </c>
      <c r="I2" s="1690"/>
      <c r="J2" s="1691"/>
    </row>
    <row r="3" spans="1:13" ht="19.899999999999999" customHeight="1" thickBot="1">
      <c r="B3" s="482" t="s">
        <v>1895</v>
      </c>
      <c r="C3" s="1380" t="s">
        <v>940</v>
      </c>
      <c r="D3" s="1023" t="s">
        <v>1857</v>
      </c>
      <c r="E3" s="1023"/>
      <c r="F3" s="1023"/>
      <c r="G3" s="1023" t="s">
        <v>807</v>
      </c>
      <c r="H3" s="1692"/>
      <c r="I3" s="1693"/>
      <c r="J3" s="1694"/>
    </row>
    <row r="4" spans="1:13" ht="19.899999999999999" customHeight="1" thickBot="1">
      <c r="B4" s="483" t="s">
        <v>602</v>
      </c>
      <c r="C4" s="484"/>
      <c r="D4" s="484"/>
      <c r="E4" s="484"/>
      <c r="F4" s="484"/>
      <c r="G4" s="484"/>
      <c r="H4" s="485" t="s">
        <v>26</v>
      </c>
      <c r="I4" s="485"/>
      <c r="J4" s="486">
        <v>46038</v>
      </c>
      <c r="K4" s="487" t="s">
        <v>813</v>
      </c>
    </row>
    <row r="5" spans="1:13" ht="19.899999999999999" customHeight="1">
      <c r="B5" s="488" t="s">
        <v>1876</v>
      </c>
      <c r="C5" s="499" t="s">
        <v>154</v>
      </c>
      <c r="D5" s="499" t="s">
        <v>161</v>
      </c>
      <c r="E5" s="499" t="s">
        <v>155</v>
      </c>
      <c r="F5" s="499" t="s">
        <v>156</v>
      </c>
      <c r="G5" s="499" t="s">
        <v>39</v>
      </c>
      <c r="H5" s="499" t="s">
        <v>389</v>
      </c>
      <c r="I5" s="499" t="s">
        <v>245</v>
      </c>
      <c r="J5" s="499" t="s">
        <v>142</v>
      </c>
      <c r="K5" s="489" t="s">
        <v>1877</v>
      </c>
    </row>
    <row r="6" spans="1:13" ht="19.899999999999999" customHeight="1">
      <c r="B6" s="538" t="s">
        <v>42</v>
      </c>
      <c r="C6" s="1381">
        <v>72</v>
      </c>
      <c r="D6" s="1381">
        <v>69</v>
      </c>
      <c r="E6" s="1381">
        <v>69</v>
      </c>
      <c r="F6" s="1381">
        <v>68</v>
      </c>
      <c r="G6" s="1381" t="s">
        <v>489</v>
      </c>
      <c r="H6" s="1382" t="s">
        <v>175</v>
      </c>
      <c r="I6" s="1382" t="s">
        <v>897</v>
      </c>
      <c r="J6" s="1383" t="s">
        <v>898</v>
      </c>
      <c r="K6" s="1024"/>
    </row>
    <row r="7" spans="1:13" ht="19.899999999999999" customHeight="1">
      <c r="B7" s="538" t="s">
        <v>47</v>
      </c>
      <c r="C7" s="1381">
        <v>47</v>
      </c>
      <c r="D7" s="1381">
        <v>47</v>
      </c>
      <c r="E7" s="1381">
        <v>47</v>
      </c>
      <c r="F7" s="1381">
        <v>47</v>
      </c>
      <c r="G7" s="1381" t="s">
        <v>489</v>
      </c>
      <c r="H7" s="1382" t="s">
        <v>175</v>
      </c>
      <c r="I7" s="1382" t="s">
        <v>213</v>
      </c>
      <c r="J7" s="1383" t="s">
        <v>899</v>
      </c>
      <c r="K7" s="1024"/>
    </row>
    <row r="8" spans="1:13" ht="19.899999999999999" customHeight="1">
      <c r="B8" s="538" t="s">
        <v>58</v>
      </c>
      <c r="C8" s="1381">
        <v>78</v>
      </c>
      <c r="D8" s="1381">
        <v>70</v>
      </c>
      <c r="E8" s="1381">
        <v>65</v>
      </c>
      <c r="F8" s="1381">
        <v>62</v>
      </c>
      <c r="G8" s="1381" t="s">
        <v>489</v>
      </c>
      <c r="H8" s="1382" t="s">
        <v>175</v>
      </c>
      <c r="I8" s="1382" t="s">
        <v>900</v>
      </c>
      <c r="J8" s="1383" t="s">
        <v>901</v>
      </c>
      <c r="K8" s="1024"/>
    </row>
    <row r="9" spans="1:13" ht="19.899999999999999" customHeight="1">
      <c r="B9" s="538" t="s">
        <v>86</v>
      </c>
      <c r="C9" s="1381">
        <v>49</v>
      </c>
      <c r="D9" s="1381">
        <v>49</v>
      </c>
      <c r="E9" s="1381">
        <v>49</v>
      </c>
      <c r="F9" s="1381">
        <v>49</v>
      </c>
      <c r="G9" s="1381" t="s">
        <v>489</v>
      </c>
      <c r="H9" s="1382" t="s">
        <v>175</v>
      </c>
      <c r="I9" s="1382" t="s">
        <v>897</v>
      </c>
      <c r="J9" s="1383" t="s">
        <v>898</v>
      </c>
      <c r="K9" s="1024"/>
    </row>
    <row r="10" spans="1:13" ht="19.899999999999999" customHeight="1">
      <c r="B10" s="538" t="s">
        <v>202</v>
      </c>
      <c r="C10" s="1381">
        <v>53</v>
      </c>
      <c r="D10" s="1381">
        <v>53</v>
      </c>
      <c r="E10" s="1381">
        <v>52</v>
      </c>
      <c r="F10" s="1381">
        <v>52</v>
      </c>
      <c r="G10" s="1381" t="s">
        <v>489</v>
      </c>
      <c r="H10" s="1382" t="s">
        <v>175</v>
      </c>
      <c r="I10" s="1382" t="s">
        <v>97</v>
      </c>
      <c r="J10" s="1383" t="s">
        <v>902</v>
      </c>
      <c r="K10" s="1024"/>
    </row>
    <row r="11" spans="1:13" ht="19.899999999999999" customHeight="1">
      <c r="B11" s="538" t="s">
        <v>82</v>
      </c>
      <c r="C11" s="1381">
        <v>49</v>
      </c>
      <c r="D11" s="1381">
        <v>49</v>
      </c>
      <c r="E11" s="1381">
        <v>49</v>
      </c>
      <c r="F11" s="1381">
        <v>49</v>
      </c>
      <c r="G11" s="1381" t="s">
        <v>489</v>
      </c>
      <c r="H11" s="1382" t="s">
        <v>175</v>
      </c>
      <c r="I11" s="1382" t="s">
        <v>213</v>
      </c>
      <c r="J11" s="1383" t="s">
        <v>903</v>
      </c>
      <c r="K11" s="1024"/>
    </row>
    <row r="12" spans="1:13" ht="19.899999999999999" customHeight="1">
      <c r="B12" s="538" t="s">
        <v>71</v>
      </c>
      <c r="C12" s="1381">
        <v>49</v>
      </c>
      <c r="D12" s="1381">
        <v>49</v>
      </c>
      <c r="E12" s="1381">
        <v>49</v>
      </c>
      <c r="F12" s="1381">
        <v>49</v>
      </c>
      <c r="G12" s="1381" t="s">
        <v>489</v>
      </c>
      <c r="H12" s="1382" t="s">
        <v>175</v>
      </c>
      <c r="I12" s="1382" t="s">
        <v>213</v>
      </c>
      <c r="J12" s="1383" t="s">
        <v>904</v>
      </c>
      <c r="K12" s="1024"/>
    </row>
    <row r="13" spans="1:13" ht="19.899999999999999" customHeight="1">
      <c r="B13" s="538" t="s">
        <v>95</v>
      </c>
      <c r="C13" s="1381">
        <v>68</v>
      </c>
      <c r="D13" s="1381">
        <v>68</v>
      </c>
      <c r="E13" s="1381">
        <v>67</v>
      </c>
      <c r="F13" s="1381">
        <v>67</v>
      </c>
      <c r="G13" s="1381" t="s">
        <v>489</v>
      </c>
      <c r="H13" s="1382" t="s">
        <v>175</v>
      </c>
      <c r="I13" s="1382" t="s">
        <v>905</v>
      </c>
      <c r="J13" s="1383" t="s">
        <v>906</v>
      </c>
      <c r="K13" s="1024"/>
    </row>
    <row r="14" spans="1:13" ht="19.899999999999999" customHeight="1">
      <c r="B14" s="538" t="s">
        <v>705</v>
      </c>
      <c r="C14" s="1381">
        <v>62</v>
      </c>
      <c r="D14" s="1381">
        <v>60</v>
      </c>
      <c r="E14" s="1381">
        <v>59</v>
      </c>
      <c r="F14" s="1381">
        <v>59</v>
      </c>
      <c r="G14" s="1381" t="s">
        <v>489</v>
      </c>
      <c r="H14" s="1382" t="s">
        <v>175</v>
      </c>
      <c r="I14" s="1382" t="s">
        <v>70</v>
      </c>
      <c r="J14" s="1383" t="s">
        <v>907</v>
      </c>
      <c r="K14" s="1024"/>
    </row>
    <row r="15" spans="1:13" ht="19.899999999999999" customHeight="1">
      <c r="B15" s="538" t="s">
        <v>100</v>
      </c>
      <c r="C15" s="1381">
        <v>49</v>
      </c>
      <c r="D15" s="1381">
        <v>49</v>
      </c>
      <c r="E15" s="1381">
        <v>49</v>
      </c>
      <c r="F15" s="1381">
        <v>49</v>
      </c>
      <c r="G15" s="1381" t="s">
        <v>489</v>
      </c>
      <c r="H15" s="1382" t="s">
        <v>175</v>
      </c>
      <c r="I15" s="1382" t="s">
        <v>213</v>
      </c>
      <c r="J15" s="1383" t="s">
        <v>908</v>
      </c>
      <c r="K15" s="1024"/>
    </row>
    <row r="16" spans="1:13" ht="19.899999999999999" customHeight="1">
      <c r="B16" s="538" t="s">
        <v>56</v>
      </c>
      <c r="C16" s="1381">
        <v>47</v>
      </c>
      <c r="D16" s="1381">
        <v>47</v>
      </c>
      <c r="E16" s="1381">
        <v>47</v>
      </c>
      <c r="F16" s="1381">
        <v>47</v>
      </c>
      <c r="G16" s="1381" t="s">
        <v>489</v>
      </c>
      <c r="H16" s="1382" t="s">
        <v>175</v>
      </c>
      <c r="I16" s="1382" t="s">
        <v>909</v>
      </c>
      <c r="J16" s="1383" t="s">
        <v>910</v>
      </c>
      <c r="K16" s="1024"/>
    </row>
    <row r="17" spans="2:12" ht="19.899999999999999" customHeight="1">
      <c r="B17" s="538" t="s">
        <v>104</v>
      </c>
      <c r="C17" s="1381">
        <v>72</v>
      </c>
      <c r="D17" s="1381">
        <v>69</v>
      </c>
      <c r="E17" s="1381">
        <v>69</v>
      </c>
      <c r="F17" s="1381">
        <v>68</v>
      </c>
      <c r="G17" s="1381" t="s">
        <v>489</v>
      </c>
      <c r="H17" s="1382" t="s">
        <v>175</v>
      </c>
      <c r="I17" s="1382" t="s">
        <v>911</v>
      </c>
      <c r="J17" s="1383" t="s">
        <v>912</v>
      </c>
      <c r="K17" s="1024"/>
    </row>
    <row r="18" spans="2:12" ht="19.899999999999999" customHeight="1">
      <c r="B18" s="538" t="s">
        <v>106</v>
      </c>
      <c r="C18" s="1381">
        <v>58</v>
      </c>
      <c r="D18" s="1381">
        <v>58</v>
      </c>
      <c r="E18" s="1381">
        <v>57</v>
      </c>
      <c r="F18" s="1381">
        <v>57</v>
      </c>
      <c r="G18" s="1381" t="s">
        <v>489</v>
      </c>
      <c r="H18" s="1382" t="s">
        <v>175</v>
      </c>
      <c r="I18" s="1382" t="s">
        <v>913</v>
      </c>
      <c r="J18" s="1383" t="s">
        <v>914</v>
      </c>
      <c r="K18" s="1024"/>
    </row>
    <row r="19" spans="2:12" ht="19.899999999999999" customHeight="1">
      <c r="B19" s="538" t="s">
        <v>227</v>
      </c>
      <c r="C19" s="1381">
        <v>47</v>
      </c>
      <c r="D19" s="1381">
        <v>47</v>
      </c>
      <c r="E19" s="1381">
        <v>47</v>
      </c>
      <c r="F19" s="1381">
        <v>47</v>
      </c>
      <c r="G19" s="1381" t="s">
        <v>489</v>
      </c>
      <c r="H19" s="1382" t="s">
        <v>175</v>
      </c>
      <c r="I19" s="1382" t="s">
        <v>911</v>
      </c>
      <c r="J19" s="1383" t="s">
        <v>915</v>
      </c>
      <c r="K19" s="1024"/>
    </row>
    <row r="20" spans="2:12" ht="19.899999999999999" customHeight="1">
      <c r="B20" s="538" t="s">
        <v>228</v>
      </c>
      <c r="C20" s="1381">
        <v>73</v>
      </c>
      <c r="D20" s="1381">
        <v>73</v>
      </c>
      <c r="E20" s="1381">
        <v>64</v>
      </c>
      <c r="F20" s="1381">
        <v>64</v>
      </c>
      <c r="G20" s="1381" t="s">
        <v>489</v>
      </c>
      <c r="H20" s="1382" t="s">
        <v>175</v>
      </c>
      <c r="I20" s="1382" t="s">
        <v>92</v>
      </c>
      <c r="J20" s="1383" t="s">
        <v>916</v>
      </c>
      <c r="K20" s="1024"/>
    </row>
    <row r="21" spans="2:12" ht="19.899999999999999" customHeight="1">
      <c r="B21" s="538" t="s">
        <v>80</v>
      </c>
      <c r="C21" s="1381">
        <v>47</v>
      </c>
      <c r="D21" s="1381">
        <v>47</v>
      </c>
      <c r="E21" s="1381">
        <v>47</v>
      </c>
      <c r="F21" s="1381">
        <v>47</v>
      </c>
      <c r="G21" s="1381" t="s">
        <v>489</v>
      </c>
      <c r="H21" s="1382" t="s">
        <v>175</v>
      </c>
      <c r="I21" s="1382" t="s">
        <v>213</v>
      </c>
      <c r="J21" s="1383" t="s">
        <v>917</v>
      </c>
      <c r="K21" s="1024"/>
    </row>
    <row r="22" spans="2:12" ht="19.899999999999999" customHeight="1">
      <c r="B22" s="538" t="s">
        <v>143</v>
      </c>
      <c r="C22" s="1381">
        <v>47</v>
      </c>
      <c r="D22" s="1381">
        <v>47</v>
      </c>
      <c r="E22" s="1381">
        <v>47</v>
      </c>
      <c r="F22" s="1381">
        <v>47</v>
      </c>
      <c r="G22" s="1381" t="s">
        <v>489</v>
      </c>
      <c r="H22" s="1382" t="s">
        <v>175</v>
      </c>
      <c r="I22" s="1382" t="s">
        <v>918</v>
      </c>
      <c r="J22" s="1383" t="s">
        <v>919</v>
      </c>
      <c r="K22" s="1024"/>
    </row>
    <row r="23" spans="2:12" ht="19.899999999999999" customHeight="1">
      <c r="B23" s="538" t="s">
        <v>474</v>
      </c>
      <c r="C23" s="1381">
        <v>47</v>
      </c>
      <c r="D23" s="1381">
        <v>47</v>
      </c>
      <c r="E23" s="1381">
        <v>47</v>
      </c>
      <c r="F23" s="1381">
        <v>47</v>
      </c>
      <c r="G23" s="1381" t="s">
        <v>489</v>
      </c>
      <c r="H23" s="1382" t="s">
        <v>175</v>
      </c>
      <c r="I23" s="1382" t="s">
        <v>269</v>
      </c>
      <c r="J23" s="1383" t="s">
        <v>920</v>
      </c>
      <c r="K23" s="1024"/>
    </row>
    <row r="24" spans="2:12" ht="19.899999999999999" customHeight="1">
      <c r="B24" s="538" t="s">
        <v>98</v>
      </c>
      <c r="C24" s="1381">
        <v>53</v>
      </c>
      <c r="D24" s="1381">
        <v>53</v>
      </c>
      <c r="E24" s="1381">
        <v>53</v>
      </c>
      <c r="F24" s="1381">
        <v>53</v>
      </c>
      <c r="G24" s="1381" t="s">
        <v>489</v>
      </c>
      <c r="H24" s="1382" t="s">
        <v>175</v>
      </c>
      <c r="I24" s="1382" t="s">
        <v>97</v>
      </c>
      <c r="J24" s="1383" t="s">
        <v>921</v>
      </c>
      <c r="K24" s="1024"/>
    </row>
    <row r="25" spans="2:12" ht="19.899999999999999" customHeight="1" thickBot="1">
      <c r="B25" s="538" t="s">
        <v>144</v>
      </c>
      <c r="C25" s="1381">
        <v>94</v>
      </c>
      <c r="D25" s="1381">
        <v>94</v>
      </c>
      <c r="E25" s="1381">
        <v>80</v>
      </c>
      <c r="F25" s="1381">
        <v>80</v>
      </c>
      <c r="G25" s="1381" t="s">
        <v>489</v>
      </c>
      <c r="H25" s="1382" t="s">
        <v>175</v>
      </c>
      <c r="I25" s="1382" t="s">
        <v>911</v>
      </c>
      <c r="J25" s="1383" t="s">
        <v>922</v>
      </c>
      <c r="K25" s="1024"/>
    </row>
    <row r="26" spans="2:12" ht="19.899999999999999" customHeight="1">
      <c r="B26" s="1695" t="s">
        <v>203</v>
      </c>
      <c r="C26" s="1696"/>
      <c r="D26" s="499" t="s">
        <v>161</v>
      </c>
      <c r="E26" s="499" t="s">
        <v>155</v>
      </c>
      <c r="F26" s="499" t="s">
        <v>156</v>
      </c>
      <c r="G26" s="1697" t="s">
        <v>153</v>
      </c>
      <c r="H26" s="1696"/>
      <c r="I26" s="1697" t="s">
        <v>1878</v>
      </c>
      <c r="J26" s="1696"/>
      <c r="K26" s="489" t="s">
        <v>731</v>
      </c>
    </row>
    <row r="27" spans="2:12" ht="19.899999999999999" customHeight="1">
      <c r="B27" s="1673" t="s">
        <v>805</v>
      </c>
      <c r="C27" s="1674"/>
      <c r="D27" s="494">
        <v>-2</v>
      </c>
      <c r="E27" s="1384">
        <f>D27</f>
        <v>-2</v>
      </c>
      <c r="F27" s="1384">
        <f>D27</f>
        <v>-2</v>
      </c>
      <c r="G27" s="1679" t="s">
        <v>1871</v>
      </c>
      <c r="H27" s="1680"/>
      <c r="I27" s="1681"/>
      <c r="J27" s="1682"/>
      <c r="K27" s="1027"/>
    </row>
    <row r="28" spans="2:12" ht="19.899999999999999" customHeight="1">
      <c r="B28" s="1675"/>
      <c r="C28" s="1676"/>
      <c r="D28" s="494">
        <v>-5</v>
      </c>
      <c r="E28" s="1384">
        <f>D28</f>
        <v>-5</v>
      </c>
      <c r="F28" s="1384">
        <f>D28</f>
        <v>-5</v>
      </c>
      <c r="G28" s="1679" t="s">
        <v>1872</v>
      </c>
      <c r="H28" s="1680"/>
      <c r="I28" s="1681"/>
      <c r="J28" s="1682"/>
      <c r="K28" s="1027"/>
    </row>
    <row r="29" spans="2:12" ht="19.899999999999999" customHeight="1">
      <c r="B29" s="1675"/>
      <c r="C29" s="1676"/>
      <c r="D29" s="494">
        <v>-6</v>
      </c>
      <c r="E29" s="1384">
        <f>D29</f>
        <v>-6</v>
      </c>
      <c r="F29" s="1384">
        <f>D29</f>
        <v>-6</v>
      </c>
      <c r="G29" s="1679" t="s">
        <v>1873</v>
      </c>
      <c r="H29" s="1680"/>
      <c r="I29" s="1681"/>
      <c r="J29" s="1682"/>
      <c r="K29" s="1027"/>
    </row>
    <row r="30" spans="2:12" ht="19.899999999999999" customHeight="1" thickBot="1">
      <c r="B30" s="1677"/>
      <c r="C30" s="1678"/>
      <c r="D30" s="1385">
        <v>-6</v>
      </c>
      <c r="E30" s="1385">
        <f>D30</f>
        <v>-6</v>
      </c>
      <c r="F30" s="1385">
        <f>D30</f>
        <v>-6</v>
      </c>
      <c r="G30" s="1683" t="s">
        <v>1874</v>
      </c>
      <c r="H30" s="1684"/>
      <c r="I30" s="1685"/>
      <c r="J30" s="1686"/>
      <c r="K30" s="1032"/>
    </row>
    <row r="31" spans="2:12" ht="19.899999999999999" customHeight="1">
      <c r="B31" s="1415" t="s">
        <v>484</v>
      </c>
      <c r="C31" s="1415"/>
      <c r="D31" s="1415"/>
      <c r="E31" s="1415"/>
      <c r="F31" s="1415"/>
      <c r="G31" s="1415"/>
      <c r="H31" s="1415"/>
      <c r="I31" s="1415"/>
      <c r="J31" s="1415"/>
      <c r="K31" s="1415"/>
      <c r="L31" s="504"/>
    </row>
    <row r="32" spans="2:12" ht="19.899999999999999" customHeight="1">
      <c r="B32" s="1672" t="s">
        <v>1879</v>
      </c>
      <c r="C32" s="1672"/>
      <c r="D32" s="1672"/>
      <c r="E32" s="1672"/>
      <c r="F32" s="1672"/>
      <c r="G32" s="1672"/>
      <c r="H32" s="1672"/>
      <c r="I32" s="1672"/>
      <c r="J32" s="1672"/>
      <c r="K32" s="1672"/>
      <c r="L32" s="1033"/>
    </row>
    <row r="33" spans="2:13" ht="24.95" customHeight="1">
      <c r="B33" s="1687" t="s">
        <v>1880</v>
      </c>
      <c r="C33" s="1672"/>
      <c r="D33" s="1672"/>
      <c r="E33" s="1672"/>
      <c r="F33" s="1672"/>
      <c r="G33" s="1672"/>
      <c r="H33" s="1672"/>
      <c r="I33" s="1672"/>
      <c r="J33" s="1672"/>
      <c r="K33" s="1672"/>
      <c r="L33" s="1314"/>
      <c r="M33" s="498"/>
    </row>
    <row r="34" spans="2:13" ht="19.899999999999999" customHeight="1">
      <c r="B34" s="1672" t="s">
        <v>1881</v>
      </c>
      <c r="C34" s="1672"/>
      <c r="D34" s="1672"/>
      <c r="E34" s="1672"/>
      <c r="F34" s="1672"/>
      <c r="G34" s="1672"/>
      <c r="H34" s="1672"/>
      <c r="I34" s="1672"/>
      <c r="J34" s="1672"/>
      <c r="K34" s="1672"/>
      <c r="L34" s="1314"/>
      <c r="M34" s="498"/>
    </row>
    <row r="35" spans="2:13" ht="19.899999999999999" customHeight="1">
      <c r="B35" s="1672"/>
      <c r="C35" s="1672"/>
      <c r="D35" s="1672"/>
      <c r="E35" s="1672"/>
      <c r="F35" s="1672"/>
      <c r="G35" s="1672"/>
      <c r="H35" s="1672"/>
      <c r="I35" s="1672"/>
      <c r="J35" s="1672"/>
      <c r="K35" s="1672"/>
      <c r="L35" s="1314"/>
      <c r="M35" s="498"/>
    </row>
    <row r="36" spans="2:13" ht="19.899999999999999" customHeight="1">
      <c r="B36" s="1672"/>
      <c r="C36" s="1672"/>
      <c r="D36" s="1672"/>
      <c r="E36" s="1672"/>
      <c r="F36" s="1672"/>
      <c r="G36" s="1672"/>
      <c r="H36" s="1672"/>
      <c r="I36" s="1672"/>
      <c r="J36" s="1672"/>
      <c r="K36" s="1672"/>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A1:K1"/>
    <mergeCell ref="H2:J2"/>
    <mergeCell ref="H3:J3"/>
    <mergeCell ref="B26:C26"/>
    <mergeCell ref="G26:H26"/>
    <mergeCell ref="I26:J26"/>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91"/>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207" customWidth="1"/>
    <col min="2" max="2" width="29.5" style="1207" bestFit="1" customWidth="1"/>
    <col min="3" max="6" width="10.625" style="1207" customWidth="1"/>
    <col min="7" max="7" width="23.625" style="1207" bestFit="1" customWidth="1"/>
    <col min="8" max="8" width="7.5" style="1207" bestFit="1" customWidth="1"/>
    <col min="9" max="9" width="17.125" style="1207" customWidth="1"/>
    <col min="10" max="10" width="13.25" style="1207" customWidth="1"/>
    <col min="11" max="11" width="15.375" style="1207" customWidth="1"/>
    <col min="12" max="16384" width="9" style="1207"/>
  </cols>
  <sheetData>
    <row r="1" spans="1:9" s="181" customFormat="1" ht="66" customHeight="1" thickBot="1">
      <c r="A1" s="1699" t="s">
        <v>1677</v>
      </c>
      <c r="B1" s="1699"/>
      <c r="C1" s="1699"/>
      <c r="D1" s="1699"/>
      <c r="E1" s="1699"/>
      <c r="F1" s="1699"/>
      <c r="G1" s="1699"/>
      <c r="H1" s="1699"/>
      <c r="I1" s="258" t="s">
        <v>492</v>
      </c>
    </row>
    <row r="2" spans="1:9" ht="19.899999999999999" customHeight="1">
      <c r="B2" s="799" t="s">
        <v>136</v>
      </c>
      <c r="C2" s="1206" t="s">
        <v>1261</v>
      </c>
      <c r="D2" s="1206" t="s">
        <v>138</v>
      </c>
      <c r="E2" s="1205" t="s">
        <v>382</v>
      </c>
      <c r="F2" s="1700" t="s">
        <v>754</v>
      </c>
      <c r="G2" s="1701"/>
    </row>
    <row r="3" spans="1:9" ht="19.899999999999999" customHeight="1" thickBot="1">
      <c r="B3" s="894" t="s">
        <v>1692</v>
      </c>
      <c r="C3" s="1208" t="s">
        <v>1678</v>
      </c>
      <c r="D3" s="1208"/>
      <c r="E3" s="1209"/>
      <c r="F3" s="1702"/>
      <c r="G3" s="1703"/>
    </row>
    <row r="4" spans="1:9" ht="19.899999999999999" customHeight="1" thickBot="1">
      <c r="B4" s="183" t="s">
        <v>24</v>
      </c>
      <c r="C4" s="183" t="s">
        <v>25</v>
      </c>
      <c r="D4" s="1275"/>
      <c r="E4" s="1275"/>
      <c r="F4" s="184" t="s">
        <v>26</v>
      </c>
      <c r="G4" s="205">
        <v>46014</v>
      </c>
      <c r="H4" s="354" t="s">
        <v>1786</v>
      </c>
    </row>
    <row r="5" spans="1:9" ht="19.899999999999999" customHeight="1" thickBot="1">
      <c r="B5" s="260" t="s">
        <v>1787</v>
      </c>
      <c r="C5" s="261" t="s">
        <v>1788</v>
      </c>
      <c r="D5" s="261" t="s">
        <v>1789</v>
      </c>
      <c r="E5" s="261" t="s">
        <v>1790</v>
      </c>
      <c r="F5" s="261" t="s">
        <v>1791</v>
      </c>
      <c r="G5" s="1038" t="s">
        <v>1792</v>
      </c>
      <c r="H5" s="1038" t="s">
        <v>1793</v>
      </c>
    </row>
    <row r="6" spans="1:9" ht="20.100000000000001" customHeight="1">
      <c r="B6" s="1039" t="s">
        <v>1681</v>
      </c>
      <c r="C6" s="800">
        <v>26</v>
      </c>
      <c r="D6" s="800">
        <v>26</v>
      </c>
      <c r="E6" s="800">
        <v>25</v>
      </c>
      <c r="F6" s="801">
        <v>25</v>
      </c>
      <c r="G6" s="1210" t="s">
        <v>1794</v>
      </c>
      <c r="H6" s="804"/>
    </row>
    <row r="7" spans="1:9" ht="19.899999999999999" customHeight="1">
      <c r="B7" s="690" t="s">
        <v>1795</v>
      </c>
      <c r="C7" s="1276">
        <v>27</v>
      </c>
      <c r="D7" s="1276">
        <v>27</v>
      </c>
      <c r="E7" s="1276">
        <v>26</v>
      </c>
      <c r="F7" s="1277">
        <v>26</v>
      </c>
      <c r="G7" s="1210" t="s">
        <v>1796</v>
      </c>
      <c r="H7" s="1278"/>
    </row>
    <row r="8" spans="1:9" ht="19.899999999999999" customHeight="1">
      <c r="B8" s="690" t="s">
        <v>1797</v>
      </c>
      <c r="C8" s="1276">
        <v>28</v>
      </c>
      <c r="D8" s="1276">
        <v>28</v>
      </c>
      <c r="E8" s="1276">
        <v>27</v>
      </c>
      <c r="F8" s="1277">
        <v>27</v>
      </c>
      <c r="G8" s="1210" t="s">
        <v>1794</v>
      </c>
      <c r="H8" s="1278"/>
    </row>
    <row r="9" spans="1:9" ht="19.899999999999999" customHeight="1">
      <c r="B9" s="690" t="s">
        <v>1682</v>
      </c>
      <c r="C9" s="1276">
        <v>30</v>
      </c>
      <c r="D9" s="1276">
        <v>30</v>
      </c>
      <c r="E9" s="1276">
        <v>29</v>
      </c>
      <c r="F9" s="1277">
        <v>29</v>
      </c>
      <c r="G9" s="1210" t="s">
        <v>1796</v>
      </c>
      <c r="H9" s="1278"/>
    </row>
    <row r="10" spans="1:9" ht="19.899999999999999" customHeight="1">
      <c r="B10" s="690" t="s">
        <v>1798</v>
      </c>
      <c r="C10" s="1276">
        <v>31</v>
      </c>
      <c r="D10" s="1276">
        <v>31</v>
      </c>
      <c r="E10" s="1276">
        <v>30</v>
      </c>
      <c r="F10" s="1277">
        <v>30</v>
      </c>
      <c r="G10" s="1210" t="s">
        <v>1796</v>
      </c>
      <c r="H10" s="1278"/>
    </row>
    <row r="11" spans="1:9" ht="19.899999999999999" customHeight="1">
      <c r="B11" s="690" t="s">
        <v>1799</v>
      </c>
      <c r="C11" s="1276">
        <v>32</v>
      </c>
      <c r="D11" s="1276">
        <v>32</v>
      </c>
      <c r="E11" s="1276">
        <v>31</v>
      </c>
      <c r="F11" s="1279">
        <v>31</v>
      </c>
      <c r="G11" s="1210" t="s">
        <v>1800</v>
      </c>
      <c r="H11" s="1280"/>
    </row>
    <row r="12" spans="1:9" ht="19.899999999999999" customHeight="1">
      <c r="B12" s="690" t="s">
        <v>1680</v>
      </c>
      <c r="C12" s="1276">
        <v>34</v>
      </c>
      <c r="D12" s="1276">
        <v>34</v>
      </c>
      <c r="E12" s="1276">
        <v>33</v>
      </c>
      <c r="F12" s="1277">
        <v>33</v>
      </c>
      <c r="G12" s="1210" t="s">
        <v>1796</v>
      </c>
      <c r="H12" s="1278"/>
    </row>
    <row r="13" spans="1:9" ht="19.899999999999999" customHeight="1">
      <c r="B13" s="690" t="s">
        <v>1679</v>
      </c>
      <c r="C13" s="1276">
        <v>37</v>
      </c>
      <c r="D13" s="1276">
        <v>37</v>
      </c>
      <c r="E13" s="1276">
        <v>36</v>
      </c>
      <c r="F13" s="1277">
        <v>36</v>
      </c>
      <c r="G13" s="1210" t="s">
        <v>1794</v>
      </c>
      <c r="H13" s="1278"/>
    </row>
    <row r="14" spans="1:9" ht="19.899999999999999" customHeight="1">
      <c r="B14" s="690" t="s">
        <v>1801</v>
      </c>
      <c r="C14" s="1276">
        <v>39</v>
      </c>
      <c r="D14" s="1276">
        <v>39</v>
      </c>
      <c r="E14" s="1276">
        <v>38</v>
      </c>
      <c r="F14" s="1277">
        <v>38</v>
      </c>
      <c r="G14" s="1210" t="s">
        <v>1796</v>
      </c>
      <c r="H14" s="1278"/>
    </row>
    <row r="15" spans="1:9" ht="19.899999999999999" customHeight="1">
      <c r="B15" s="690" t="s">
        <v>1802</v>
      </c>
      <c r="C15" s="1276">
        <v>41</v>
      </c>
      <c r="D15" s="1276">
        <v>41</v>
      </c>
      <c r="E15" s="1276">
        <v>40</v>
      </c>
      <c r="F15" s="1277">
        <v>40</v>
      </c>
      <c r="G15" s="1210" t="s">
        <v>1796</v>
      </c>
      <c r="H15" s="1278"/>
    </row>
    <row r="16" spans="1:9" ht="19.899999999999999" customHeight="1">
      <c r="B16" s="690" t="s">
        <v>1688</v>
      </c>
      <c r="C16" s="1276">
        <v>23</v>
      </c>
      <c r="D16" s="1276">
        <v>23</v>
      </c>
      <c r="E16" s="1276">
        <v>22</v>
      </c>
      <c r="F16" s="1277">
        <v>22</v>
      </c>
      <c r="G16" s="1210" t="s">
        <v>1796</v>
      </c>
      <c r="H16" s="1278"/>
    </row>
    <row r="17" spans="2:8" ht="19.899999999999999" customHeight="1">
      <c r="B17" s="690" t="s">
        <v>1803</v>
      </c>
      <c r="C17" s="1276">
        <v>24</v>
      </c>
      <c r="D17" s="1276">
        <v>24</v>
      </c>
      <c r="E17" s="1276">
        <v>23</v>
      </c>
      <c r="F17" s="1277">
        <v>23</v>
      </c>
      <c r="G17" s="1210" t="s">
        <v>1796</v>
      </c>
      <c r="H17" s="1278"/>
    </row>
    <row r="18" spans="2:8" ht="19.899999999999999" customHeight="1">
      <c r="B18" s="690" t="s">
        <v>1804</v>
      </c>
      <c r="C18" s="1276">
        <v>25</v>
      </c>
      <c r="D18" s="1276">
        <v>25</v>
      </c>
      <c r="E18" s="1276">
        <v>24</v>
      </c>
      <c r="F18" s="1277">
        <v>24</v>
      </c>
      <c r="G18" s="1210" t="s">
        <v>1796</v>
      </c>
      <c r="H18" s="1278"/>
    </row>
    <row r="19" spans="2:8" ht="19.899999999999999" customHeight="1">
      <c r="B19" s="690" t="s">
        <v>1805</v>
      </c>
      <c r="C19" s="1276">
        <v>26</v>
      </c>
      <c r="D19" s="1276">
        <v>26</v>
      </c>
      <c r="E19" s="1276">
        <v>25</v>
      </c>
      <c r="F19" s="1277">
        <v>25</v>
      </c>
      <c r="G19" s="1210" t="s">
        <v>1796</v>
      </c>
      <c r="H19" s="1278"/>
    </row>
    <row r="20" spans="2:8" ht="19.899999999999999" customHeight="1">
      <c r="B20" s="690" t="s">
        <v>1806</v>
      </c>
      <c r="C20" s="1276">
        <v>27</v>
      </c>
      <c r="D20" s="1276">
        <v>27</v>
      </c>
      <c r="E20" s="1276">
        <v>26</v>
      </c>
      <c r="F20" s="1277">
        <v>26</v>
      </c>
      <c r="G20" s="1210" t="s">
        <v>1794</v>
      </c>
      <c r="H20" s="1278"/>
    </row>
    <row r="21" spans="2:8" ht="19.899999999999999" customHeight="1">
      <c r="B21" s="690" t="s">
        <v>1807</v>
      </c>
      <c r="C21" s="1276">
        <v>28</v>
      </c>
      <c r="D21" s="1276">
        <v>28</v>
      </c>
      <c r="E21" s="1276">
        <v>27</v>
      </c>
      <c r="F21" s="1277">
        <v>27</v>
      </c>
      <c r="G21" s="1210" t="s">
        <v>1796</v>
      </c>
      <c r="H21" s="1278"/>
    </row>
    <row r="22" spans="2:8" ht="19.899999999999999" customHeight="1">
      <c r="B22" s="690" t="s">
        <v>1689</v>
      </c>
      <c r="C22" s="1276">
        <v>29</v>
      </c>
      <c r="D22" s="1276">
        <v>29</v>
      </c>
      <c r="E22" s="1276">
        <v>28</v>
      </c>
      <c r="F22" s="1277">
        <v>28</v>
      </c>
      <c r="G22" s="1210" t="s">
        <v>1796</v>
      </c>
      <c r="H22" s="1278"/>
    </row>
    <row r="23" spans="2:8" ht="19.899999999999999" customHeight="1">
      <c r="B23" s="690" t="s">
        <v>1687</v>
      </c>
      <c r="C23" s="1276">
        <v>30</v>
      </c>
      <c r="D23" s="1276">
        <v>30</v>
      </c>
      <c r="E23" s="1276">
        <v>29</v>
      </c>
      <c r="F23" s="1277">
        <v>29</v>
      </c>
      <c r="G23" s="1210" t="s">
        <v>1796</v>
      </c>
      <c r="H23" s="1278"/>
    </row>
    <row r="24" spans="2:8" ht="19.899999999999999" customHeight="1">
      <c r="B24" s="690" t="s">
        <v>1686</v>
      </c>
      <c r="C24" s="1276">
        <v>31</v>
      </c>
      <c r="D24" s="1276">
        <v>31</v>
      </c>
      <c r="E24" s="1276">
        <v>30</v>
      </c>
      <c r="F24" s="1277">
        <v>30</v>
      </c>
      <c r="G24" s="1210" t="s">
        <v>1796</v>
      </c>
      <c r="H24" s="1278"/>
    </row>
    <row r="25" spans="2:8" ht="19.899999999999999" customHeight="1">
      <c r="B25" s="690" t="s">
        <v>1808</v>
      </c>
      <c r="C25" s="1276">
        <v>32</v>
      </c>
      <c r="D25" s="1276">
        <v>32</v>
      </c>
      <c r="E25" s="1276">
        <v>31</v>
      </c>
      <c r="F25" s="1277">
        <v>31</v>
      </c>
      <c r="G25" s="1210" t="s">
        <v>1809</v>
      </c>
      <c r="H25" s="1278"/>
    </row>
    <row r="26" spans="2:8" ht="19.899999999999999" customHeight="1">
      <c r="B26" s="690" t="s">
        <v>1810</v>
      </c>
      <c r="C26" s="1276">
        <v>33</v>
      </c>
      <c r="D26" s="1276">
        <v>33</v>
      </c>
      <c r="E26" s="1276">
        <v>32</v>
      </c>
      <c r="F26" s="1277">
        <v>32</v>
      </c>
      <c r="G26" s="1210" t="s">
        <v>1796</v>
      </c>
      <c r="H26" s="1278"/>
    </row>
    <row r="27" spans="2:8" ht="19.899999999999999" customHeight="1">
      <c r="B27" s="690" t="s">
        <v>1811</v>
      </c>
      <c r="C27" s="1276">
        <v>34</v>
      </c>
      <c r="D27" s="1276">
        <v>34</v>
      </c>
      <c r="E27" s="1276">
        <v>33</v>
      </c>
      <c r="F27" s="1277">
        <v>33</v>
      </c>
      <c r="G27" s="1210" t="s">
        <v>1796</v>
      </c>
      <c r="H27" s="1278"/>
    </row>
    <row r="28" spans="2:8" ht="19.899999999999999" customHeight="1">
      <c r="B28" s="690" t="s">
        <v>1812</v>
      </c>
      <c r="C28" s="1276">
        <v>35</v>
      </c>
      <c r="D28" s="1276">
        <v>35</v>
      </c>
      <c r="E28" s="1276">
        <v>34</v>
      </c>
      <c r="F28" s="1277">
        <v>34</v>
      </c>
      <c r="G28" s="1210" t="s">
        <v>1796</v>
      </c>
      <c r="H28" s="1278"/>
    </row>
    <row r="29" spans="2:8" ht="19.899999999999999" customHeight="1">
      <c r="B29" s="690" t="s">
        <v>1813</v>
      </c>
      <c r="C29" s="1276">
        <v>36</v>
      </c>
      <c r="D29" s="1276">
        <v>36</v>
      </c>
      <c r="E29" s="1276">
        <v>35</v>
      </c>
      <c r="F29" s="1277">
        <v>35</v>
      </c>
      <c r="G29" s="1210" t="s">
        <v>1796</v>
      </c>
      <c r="H29" s="1278"/>
    </row>
    <row r="30" spans="2:8" ht="19.899999999999999" customHeight="1">
      <c r="B30" s="690" t="s">
        <v>1814</v>
      </c>
      <c r="C30" s="1276">
        <v>37</v>
      </c>
      <c r="D30" s="1276">
        <v>37</v>
      </c>
      <c r="E30" s="1276">
        <v>36</v>
      </c>
      <c r="F30" s="1277">
        <v>36</v>
      </c>
      <c r="G30" s="1210" t="s">
        <v>1796</v>
      </c>
      <c r="H30" s="1278"/>
    </row>
    <row r="31" spans="2:8" ht="19.899999999999999" customHeight="1">
      <c r="B31" s="690" t="s">
        <v>1815</v>
      </c>
      <c r="C31" s="1276">
        <v>38</v>
      </c>
      <c r="D31" s="1276">
        <v>38</v>
      </c>
      <c r="E31" s="1276">
        <v>37</v>
      </c>
      <c r="F31" s="1277">
        <v>37</v>
      </c>
      <c r="G31" s="1210" t="s">
        <v>1796</v>
      </c>
      <c r="H31" s="1278"/>
    </row>
    <row r="32" spans="2:8" ht="19.899999999999999" customHeight="1">
      <c r="B32" s="690" t="s">
        <v>1816</v>
      </c>
      <c r="C32" s="1276">
        <v>39</v>
      </c>
      <c r="D32" s="1276">
        <v>39</v>
      </c>
      <c r="E32" s="1276">
        <v>38</v>
      </c>
      <c r="F32" s="1277">
        <v>38</v>
      </c>
      <c r="G32" s="1210" t="s">
        <v>1800</v>
      </c>
      <c r="H32" s="1278"/>
    </row>
    <row r="33" spans="1:11" ht="19.899999999999999" customHeight="1">
      <c r="B33" s="690" t="s">
        <v>1817</v>
      </c>
      <c r="C33" s="1276">
        <v>40</v>
      </c>
      <c r="D33" s="1276">
        <v>40</v>
      </c>
      <c r="E33" s="1276">
        <v>39</v>
      </c>
      <c r="F33" s="1277">
        <v>39</v>
      </c>
      <c r="G33" s="1210" t="s">
        <v>1794</v>
      </c>
      <c r="H33" s="1278"/>
    </row>
    <row r="34" spans="1:11" ht="19.899999999999999" customHeight="1">
      <c r="B34" s="690" t="s">
        <v>1684</v>
      </c>
      <c r="C34" s="1276">
        <v>37</v>
      </c>
      <c r="D34" s="1276">
        <v>37</v>
      </c>
      <c r="E34" s="1276">
        <v>36</v>
      </c>
      <c r="F34" s="1277">
        <v>36</v>
      </c>
      <c r="G34" s="1210" t="s">
        <v>1800</v>
      </c>
      <c r="H34" s="1278"/>
    </row>
    <row r="35" spans="1:11" ht="19.899999999999999" customHeight="1">
      <c r="B35" s="1281" t="s">
        <v>1818</v>
      </c>
      <c r="C35" s="1282">
        <v>38</v>
      </c>
      <c r="D35" s="1282">
        <v>38</v>
      </c>
      <c r="E35" s="1282">
        <v>37</v>
      </c>
      <c r="F35" s="1283">
        <v>37</v>
      </c>
      <c r="G35" s="1210" t="s">
        <v>1796</v>
      </c>
      <c r="H35" s="263"/>
    </row>
    <row r="36" spans="1:11" ht="19.899999999999999" customHeight="1">
      <c r="B36" s="1281" t="s">
        <v>1388</v>
      </c>
      <c r="C36" s="1282">
        <v>43</v>
      </c>
      <c r="D36" s="1282">
        <v>43</v>
      </c>
      <c r="E36" s="1282">
        <v>42</v>
      </c>
      <c r="F36" s="1283">
        <v>42</v>
      </c>
      <c r="G36" s="1210" t="s">
        <v>1796</v>
      </c>
      <c r="H36" s="263"/>
    </row>
    <row r="37" spans="1:11" ht="19.899999999999999" customHeight="1">
      <c r="B37" s="1281" t="s">
        <v>1819</v>
      </c>
      <c r="C37" s="1282">
        <v>44</v>
      </c>
      <c r="D37" s="1282">
        <v>44</v>
      </c>
      <c r="E37" s="1282">
        <v>43</v>
      </c>
      <c r="F37" s="1283">
        <v>43</v>
      </c>
      <c r="G37" s="1210" t="s">
        <v>1796</v>
      </c>
      <c r="H37" s="263"/>
    </row>
    <row r="38" spans="1:11" ht="19.899999999999999" customHeight="1">
      <c r="B38" s="1281" t="s">
        <v>1820</v>
      </c>
      <c r="C38" s="1282">
        <v>45</v>
      </c>
      <c r="D38" s="1282">
        <v>45</v>
      </c>
      <c r="E38" s="1282">
        <v>44</v>
      </c>
      <c r="F38" s="1283">
        <v>44</v>
      </c>
      <c r="G38" s="1210" t="s">
        <v>1794</v>
      </c>
      <c r="H38" s="263"/>
    </row>
    <row r="39" spans="1:11" ht="19.899999999999999" customHeight="1">
      <c r="B39" s="1281" t="s">
        <v>1821</v>
      </c>
      <c r="C39" s="1282">
        <v>46</v>
      </c>
      <c r="D39" s="1282">
        <v>46</v>
      </c>
      <c r="E39" s="1282">
        <v>45</v>
      </c>
      <c r="F39" s="1283">
        <v>45</v>
      </c>
      <c r="G39" s="1210" t="s">
        <v>1796</v>
      </c>
      <c r="H39" s="263"/>
    </row>
    <row r="40" spans="1:11" ht="19.899999999999999" customHeight="1">
      <c r="B40" s="1281" t="s">
        <v>1822</v>
      </c>
      <c r="C40" s="1282">
        <v>47</v>
      </c>
      <c r="D40" s="1282">
        <v>47</v>
      </c>
      <c r="E40" s="1282">
        <v>46</v>
      </c>
      <c r="F40" s="1283">
        <v>46</v>
      </c>
      <c r="G40" s="1210" t="s">
        <v>1796</v>
      </c>
      <c r="H40" s="263"/>
    </row>
    <row r="41" spans="1:11" ht="19.899999999999999" customHeight="1">
      <c r="B41" s="1281" t="s">
        <v>1683</v>
      </c>
      <c r="C41" s="1282">
        <v>49</v>
      </c>
      <c r="D41" s="1282">
        <v>49</v>
      </c>
      <c r="E41" s="1282">
        <v>48</v>
      </c>
      <c r="F41" s="1283">
        <v>48</v>
      </c>
      <c r="G41" s="1210" t="s">
        <v>1796</v>
      </c>
      <c r="H41" s="263"/>
    </row>
    <row r="42" spans="1:11" ht="19.899999999999999" customHeight="1">
      <c r="B42" s="1281" t="s">
        <v>1823</v>
      </c>
      <c r="C42" s="1282">
        <v>50</v>
      </c>
      <c r="D42" s="1282">
        <v>50</v>
      </c>
      <c r="E42" s="1282">
        <v>49</v>
      </c>
      <c r="F42" s="1283">
        <v>49</v>
      </c>
      <c r="G42" s="1210" t="s">
        <v>1796</v>
      </c>
      <c r="H42" s="263"/>
    </row>
    <row r="43" spans="1:11" ht="19.899999999999999" customHeight="1">
      <c r="B43" s="1281" t="s">
        <v>1685</v>
      </c>
      <c r="C43" s="1282">
        <v>52</v>
      </c>
      <c r="D43" s="1282">
        <v>52</v>
      </c>
      <c r="E43" s="1282">
        <v>51</v>
      </c>
      <c r="F43" s="1283">
        <v>51</v>
      </c>
      <c r="G43" s="1210" t="s">
        <v>1796</v>
      </c>
      <c r="H43" s="263"/>
    </row>
    <row r="44" spans="1:11" ht="19.899999999999999" customHeight="1">
      <c r="B44" s="1281" t="s">
        <v>1824</v>
      </c>
      <c r="C44" s="1282">
        <v>53</v>
      </c>
      <c r="D44" s="1282">
        <v>53</v>
      </c>
      <c r="E44" s="1282">
        <v>52</v>
      </c>
      <c r="F44" s="1283">
        <v>52</v>
      </c>
      <c r="G44" s="1210" t="s">
        <v>1796</v>
      </c>
      <c r="H44" s="263"/>
    </row>
    <row r="45" spans="1:11" ht="19.899999999999999" customHeight="1" thickBot="1">
      <c r="B45" s="324" t="s">
        <v>71</v>
      </c>
      <c r="C45" s="1211">
        <v>47</v>
      </c>
      <c r="D45" s="1211">
        <v>47</v>
      </c>
      <c r="E45" s="1211">
        <v>46</v>
      </c>
      <c r="F45" s="1284">
        <v>46</v>
      </c>
      <c r="G45" s="1285" t="s">
        <v>1809</v>
      </c>
      <c r="H45" s="1286"/>
    </row>
    <row r="46" spans="1:11" s="185" customFormat="1" ht="19.899999999999999" customHeight="1">
      <c r="A46" s="1207"/>
      <c r="B46" s="1704" t="s">
        <v>383</v>
      </c>
      <c r="C46" s="1704"/>
      <c r="D46" s="1704"/>
      <c r="E46" s="1704"/>
      <c r="F46" s="1704"/>
      <c r="G46" s="1704"/>
      <c r="H46" s="1704"/>
      <c r="I46" s="1207"/>
      <c r="J46" s="1207"/>
      <c r="K46" s="1207"/>
    </row>
    <row r="47" spans="1:11" s="185" customFormat="1" ht="19.899999999999999" customHeight="1">
      <c r="A47" s="1207"/>
      <c r="B47" s="1698" t="s">
        <v>679</v>
      </c>
      <c r="C47" s="1698"/>
      <c r="D47" s="1698"/>
      <c r="E47" s="1698"/>
      <c r="F47" s="1698"/>
      <c r="G47" s="1698"/>
      <c r="H47" s="1698"/>
      <c r="I47" s="1207"/>
      <c r="J47" s="1207"/>
      <c r="K47" s="1207"/>
    </row>
    <row r="48" spans="1:11" s="185" customFormat="1" ht="19.899999999999999" customHeight="1">
      <c r="A48" s="1207"/>
      <c r="B48" s="1698" t="s">
        <v>1690</v>
      </c>
      <c r="C48" s="1698"/>
      <c r="D48" s="1698"/>
      <c r="E48" s="1698"/>
      <c r="F48" s="1698"/>
      <c r="G48" s="1698"/>
      <c r="H48" s="1698"/>
      <c r="I48" s="1207"/>
      <c r="J48" s="1207"/>
      <c r="K48" s="1207"/>
    </row>
    <row r="49" spans="1:11" s="185" customFormat="1" ht="20.100000000000001" customHeight="1">
      <c r="A49" s="1207"/>
      <c r="B49" s="1698" t="s">
        <v>1691</v>
      </c>
      <c r="C49" s="1698"/>
      <c r="D49" s="1698"/>
      <c r="E49" s="1698"/>
      <c r="F49" s="1698"/>
      <c r="G49" s="1698"/>
      <c r="H49" s="1698"/>
      <c r="I49" s="1207"/>
      <c r="J49" s="1207"/>
      <c r="K49" s="1207"/>
    </row>
    <row r="50" spans="1:11" s="185" customFormat="1" ht="19.899999999999999" customHeight="1">
      <c r="A50" s="1207"/>
      <c r="B50" s="1698"/>
      <c r="C50" s="1698"/>
      <c r="D50" s="1698"/>
      <c r="E50" s="1698"/>
      <c r="F50" s="1698"/>
      <c r="G50" s="1698"/>
      <c r="H50" s="1698"/>
      <c r="I50" s="1207"/>
      <c r="J50" s="1207"/>
      <c r="K50" s="1207"/>
    </row>
    <row r="51" spans="1:11" s="185" customFormat="1" ht="19.899999999999999" customHeight="1">
      <c r="A51" s="1207"/>
      <c r="B51" s="1698"/>
      <c r="C51" s="1698"/>
      <c r="D51" s="1698"/>
      <c r="E51" s="1698"/>
      <c r="F51" s="1698"/>
      <c r="G51" s="1698"/>
      <c r="H51" s="1698"/>
      <c r="I51" s="1207"/>
      <c r="J51" s="1207"/>
      <c r="K51" s="1207"/>
    </row>
    <row r="52" spans="1:11" s="185" customFormat="1" ht="20.100000000000001" customHeight="1">
      <c r="A52" s="1207"/>
      <c r="B52" s="1698"/>
      <c r="C52" s="1698"/>
      <c r="D52" s="1698"/>
      <c r="E52" s="1698"/>
      <c r="F52" s="1698"/>
      <c r="G52" s="1698"/>
      <c r="H52" s="1698"/>
      <c r="I52" s="1207"/>
      <c r="J52" s="1207"/>
      <c r="K52" s="1207"/>
    </row>
    <row r="53" spans="1:11" s="185" customFormat="1" ht="19.899999999999999" customHeight="1">
      <c r="A53" s="1207"/>
      <c r="B53" s="1698"/>
      <c r="C53" s="1698"/>
      <c r="D53" s="1698"/>
      <c r="E53" s="1698"/>
      <c r="F53" s="1698"/>
      <c r="G53" s="1698"/>
      <c r="H53" s="1698"/>
      <c r="I53" s="1207"/>
      <c r="J53" s="1207"/>
      <c r="K53" s="1207"/>
    </row>
    <row r="54" spans="1:11" s="185" customFormat="1" ht="19.899999999999999" customHeight="1">
      <c r="A54" s="1207"/>
      <c r="B54" s="1698"/>
      <c r="C54" s="1698"/>
      <c r="D54" s="1698"/>
      <c r="E54" s="1698"/>
      <c r="F54" s="1698"/>
      <c r="G54" s="1698"/>
      <c r="H54" s="1698"/>
      <c r="I54" s="1207"/>
      <c r="J54" s="1207"/>
      <c r="K54" s="1207"/>
    </row>
    <row r="55" spans="1:11" s="185" customFormat="1" ht="19.899999999999999" customHeight="1">
      <c r="A55" s="1207"/>
      <c r="B55" s="1698"/>
      <c r="C55" s="1698"/>
      <c r="D55" s="1698"/>
      <c r="E55" s="1698"/>
      <c r="F55" s="1698"/>
      <c r="G55" s="1698"/>
      <c r="H55" s="1698"/>
      <c r="I55" s="1207"/>
      <c r="J55" s="1207"/>
      <c r="K55" s="1207"/>
    </row>
    <row r="56" spans="1:11" s="185" customFormat="1" ht="19.899999999999999" customHeight="1">
      <c r="A56" s="1207"/>
      <c r="B56" s="1207"/>
      <c r="C56" s="1207"/>
      <c r="D56" s="1207"/>
      <c r="E56" s="1207"/>
      <c r="F56" s="1207"/>
      <c r="G56" s="1207"/>
      <c r="H56" s="1207"/>
      <c r="I56" s="1207"/>
      <c r="J56" s="1207"/>
      <c r="K56" s="1207"/>
    </row>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row r="69" spans="5:8" ht="19.899999999999999" customHeight="1"/>
    <row r="70" spans="5:8" ht="19.899999999999999" customHeight="1"/>
    <row r="71" spans="5:8" ht="19.899999999999999" customHeight="1"/>
    <row r="72" spans="5:8" ht="19.899999999999999" customHeight="1"/>
    <row r="73" spans="5:8" ht="19.899999999999999" customHeight="1"/>
    <row r="74" spans="5:8" ht="19.899999999999999" customHeight="1">
      <c r="E74" s="264"/>
      <c r="F74" s="264"/>
      <c r="G74" s="264"/>
      <c r="H74" s="264"/>
    </row>
    <row r="75" spans="5:8" ht="19.899999999999999" customHeight="1">
      <c r="E75" s="1212"/>
      <c r="F75" s="1212"/>
      <c r="G75" s="1212"/>
      <c r="H75" s="1212"/>
    </row>
    <row r="76" spans="5:8" ht="19.899999999999999" customHeight="1">
      <c r="E76" s="180"/>
      <c r="F76" s="180"/>
      <c r="G76" s="180"/>
      <c r="H76" s="180"/>
    </row>
    <row r="77" spans="5:8" ht="19.899999999999999" customHeight="1">
      <c r="E77" s="179"/>
      <c r="F77" s="179"/>
      <c r="G77" s="179"/>
      <c r="H77" s="179"/>
    </row>
    <row r="78" spans="5:8" ht="19.899999999999999" customHeight="1">
      <c r="E78" s="180"/>
      <c r="F78" s="180"/>
      <c r="G78" s="180"/>
      <c r="H78" s="180"/>
    </row>
    <row r="79" spans="5:8" ht="19.899999999999999" customHeight="1">
      <c r="E79" s="256"/>
      <c r="F79" s="256"/>
      <c r="G79" s="256"/>
      <c r="H79" s="256"/>
    </row>
    <row r="80" spans="5:8" ht="19.899999999999999" customHeight="1">
      <c r="E80" s="1213"/>
      <c r="F80" s="1213"/>
      <c r="G80" s="1213"/>
      <c r="H80" s="1213"/>
    </row>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sheetData>
  <mergeCells count="13">
    <mergeCell ref="B48:H48"/>
    <mergeCell ref="A1:H1"/>
    <mergeCell ref="F2:G2"/>
    <mergeCell ref="F3:G3"/>
    <mergeCell ref="B46:H46"/>
    <mergeCell ref="B47:H47"/>
    <mergeCell ref="B55:H55"/>
    <mergeCell ref="B49:H49"/>
    <mergeCell ref="B50:H50"/>
    <mergeCell ref="B51:H51"/>
    <mergeCell ref="B52:H52"/>
    <mergeCell ref="B53:H53"/>
    <mergeCell ref="B54:H54"/>
  </mergeCells>
  <phoneticPr fontId="142" type="noConversion"/>
  <hyperlinks>
    <hyperlink ref="I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sqref="A1:H1"/>
    </sheetView>
  </sheetViews>
  <sheetFormatPr defaultColWidth="9" defaultRowHeight="14.25"/>
  <cols>
    <col min="1" max="1" width="1.625" style="893" customWidth="1"/>
    <col min="2" max="2" width="29.5" style="893" bestFit="1" customWidth="1"/>
    <col min="3" max="6" width="10.625" style="893" customWidth="1"/>
    <col min="7" max="7" width="23.625" style="893" bestFit="1" customWidth="1"/>
    <col min="8" max="8" width="7.5" style="893" bestFit="1" customWidth="1"/>
    <col min="9" max="9" width="17.125" style="893" customWidth="1"/>
    <col min="10" max="10" width="13.25" style="893" customWidth="1"/>
    <col min="11" max="11" width="15.375" style="893" customWidth="1"/>
    <col min="12" max="16384" width="9" style="893"/>
  </cols>
  <sheetData>
    <row r="1" spans="1:9" s="181" customFormat="1" ht="66" customHeight="1" thickBot="1">
      <c r="A1" s="1699" t="s">
        <v>1288</v>
      </c>
      <c r="B1" s="1699"/>
      <c r="C1" s="1699"/>
      <c r="D1" s="1699"/>
      <c r="E1" s="1699"/>
      <c r="F1" s="1699"/>
      <c r="G1" s="1699"/>
      <c r="H1" s="1699"/>
      <c r="I1" s="258" t="s">
        <v>1290</v>
      </c>
    </row>
    <row r="2" spans="1:9" ht="19.899999999999999" customHeight="1">
      <c r="B2" s="799" t="s">
        <v>136</v>
      </c>
      <c r="C2" s="889" t="s">
        <v>1261</v>
      </c>
      <c r="D2" s="889" t="s">
        <v>138</v>
      </c>
      <c r="E2" s="890" t="s">
        <v>382</v>
      </c>
      <c r="F2" s="1700" t="s">
        <v>1262</v>
      </c>
      <c r="G2" s="1701"/>
    </row>
    <row r="3" spans="1:9" ht="19.899999999999999" customHeight="1" thickBot="1">
      <c r="B3" s="894" t="s">
        <v>1827</v>
      </c>
      <c r="C3" s="895" t="s">
        <v>1263</v>
      </c>
      <c r="D3" s="895" t="s">
        <v>704</v>
      </c>
      <c r="E3" s="896"/>
      <c r="F3" s="1705"/>
      <c r="G3" s="1706"/>
    </row>
    <row r="4" spans="1:9" ht="19.899999999999999" customHeight="1" thickBot="1">
      <c r="B4" s="183" t="s">
        <v>24</v>
      </c>
      <c r="C4" s="183" t="s">
        <v>25</v>
      </c>
      <c r="F4" s="184" t="s">
        <v>26</v>
      </c>
      <c r="G4" s="205">
        <v>46035</v>
      </c>
      <c r="H4" s="354" t="s">
        <v>744</v>
      </c>
    </row>
    <row r="5" spans="1:9" ht="19.899999999999999" customHeight="1" thickBot="1">
      <c r="B5" s="260" t="s">
        <v>1264</v>
      </c>
      <c r="C5" s="261" t="s">
        <v>29</v>
      </c>
      <c r="D5" s="261" t="s">
        <v>30</v>
      </c>
      <c r="E5" s="261" t="s">
        <v>32</v>
      </c>
      <c r="F5" s="262" t="s">
        <v>33</v>
      </c>
      <c r="G5" s="892" t="s">
        <v>500</v>
      </c>
      <c r="H5" s="892" t="s">
        <v>731</v>
      </c>
    </row>
    <row r="6" spans="1:9" ht="20.100000000000001" customHeight="1">
      <c r="B6" s="1039" t="s">
        <v>1265</v>
      </c>
      <c r="C6" s="800">
        <v>57</v>
      </c>
      <c r="D6" s="800">
        <v>40</v>
      </c>
      <c r="E6" s="800">
        <v>36</v>
      </c>
      <c r="F6" s="801">
        <v>35</v>
      </c>
      <c r="G6" s="897" t="s">
        <v>1266</v>
      </c>
      <c r="H6" s="804"/>
    </row>
    <row r="7" spans="1:9" ht="19.899999999999999" customHeight="1">
      <c r="B7" s="690" t="s">
        <v>42</v>
      </c>
      <c r="C7" s="874">
        <v>61</v>
      </c>
      <c r="D7" s="874">
        <v>55</v>
      </c>
      <c r="E7" s="874">
        <v>55</v>
      </c>
      <c r="F7" s="875">
        <v>54</v>
      </c>
      <c r="G7" s="897" t="s">
        <v>1266</v>
      </c>
      <c r="H7" s="898"/>
    </row>
    <row r="8" spans="1:9" ht="19.899999999999999" customHeight="1">
      <c r="B8" s="690" t="s">
        <v>224</v>
      </c>
      <c r="C8" s="874">
        <v>57</v>
      </c>
      <c r="D8" s="874">
        <v>48</v>
      </c>
      <c r="E8" s="874">
        <v>47</v>
      </c>
      <c r="F8" s="875">
        <v>47</v>
      </c>
      <c r="G8" s="897" t="s">
        <v>1267</v>
      </c>
      <c r="H8" s="898"/>
    </row>
    <row r="9" spans="1:9" ht="19.899999999999999" customHeight="1">
      <c r="B9" s="690" t="s">
        <v>108</v>
      </c>
      <c r="C9" s="874">
        <v>57</v>
      </c>
      <c r="D9" s="874">
        <v>40</v>
      </c>
      <c r="E9" s="874">
        <v>36</v>
      </c>
      <c r="F9" s="875">
        <v>35</v>
      </c>
      <c r="G9" s="897" t="s">
        <v>1266</v>
      </c>
      <c r="H9" s="898"/>
    </row>
    <row r="10" spans="1:9" ht="19.899999999999999" customHeight="1">
      <c r="B10" s="690" t="s">
        <v>1268</v>
      </c>
      <c r="C10" s="874">
        <v>57</v>
      </c>
      <c r="D10" s="874">
        <v>40</v>
      </c>
      <c r="E10" s="874">
        <v>38</v>
      </c>
      <c r="F10" s="875">
        <v>38</v>
      </c>
      <c r="G10" s="897" t="s">
        <v>1266</v>
      </c>
      <c r="H10" s="898"/>
    </row>
    <row r="11" spans="1:9" ht="19.899999999999999" customHeight="1">
      <c r="B11" s="690" t="s">
        <v>1269</v>
      </c>
      <c r="C11" s="874">
        <v>57</v>
      </c>
      <c r="D11" s="874">
        <v>50</v>
      </c>
      <c r="E11" s="874">
        <v>48</v>
      </c>
      <c r="F11" s="878">
        <v>47</v>
      </c>
      <c r="G11" s="897" t="s">
        <v>1266</v>
      </c>
      <c r="H11" s="899"/>
    </row>
    <row r="12" spans="1:9" ht="19.899999999999999" customHeight="1">
      <c r="B12" s="690" t="s">
        <v>47</v>
      </c>
      <c r="C12" s="874">
        <v>57</v>
      </c>
      <c r="D12" s="874">
        <v>40</v>
      </c>
      <c r="E12" s="874">
        <v>37</v>
      </c>
      <c r="F12" s="875">
        <v>36</v>
      </c>
      <c r="G12" s="897" t="s">
        <v>1266</v>
      </c>
      <c r="H12" s="898"/>
    </row>
    <row r="13" spans="1:9" ht="19.899999999999999" customHeight="1">
      <c r="B13" s="690" t="s">
        <v>214</v>
      </c>
      <c r="C13" s="874">
        <v>59</v>
      </c>
      <c r="D13" s="874">
        <v>50</v>
      </c>
      <c r="E13" s="874">
        <v>49</v>
      </c>
      <c r="F13" s="875">
        <v>49</v>
      </c>
      <c r="G13" s="897" t="s">
        <v>1266</v>
      </c>
      <c r="H13" s="898"/>
    </row>
    <row r="14" spans="1:9" ht="19.899999999999999" customHeight="1">
      <c r="B14" s="690" t="s">
        <v>1270</v>
      </c>
      <c r="C14" s="874">
        <v>65</v>
      </c>
      <c r="D14" s="874">
        <v>54</v>
      </c>
      <c r="E14" s="874">
        <v>53</v>
      </c>
      <c r="F14" s="875">
        <v>53</v>
      </c>
      <c r="G14" s="897" t="s">
        <v>1267</v>
      </c>
      <c r="H14" s="898"/>
    </row>
    <row r="15" spans="1:9" ht="19.899999999999999" customHeight="1">
      <c r="B15" s="690" t="s">
        <v>52</v>
      </c>
      <c r="C15" s="874">
        <v>57</v>
      </c>
      <c r="D15" s="874">
        <v>40</v>
      </c>
      <c r="E15" s="874">
        <v>37</v>
      </c>
      <c r="F15" s="875">
        <v>36</v>
      </c>
      <c r="G15" s="897" t="s">
        <v>1266</v>
      </c>
      <c r="H15" s="898"/>
    </row>
    <row r="16" spans="1:9" ht="19.899999999999999" customHeight="1">
      <c r="B16" s="690" t="s">
        <v>117</v>
      </c>
      <c r="C16" s="874">
        <v>66</v>
      </c>
      <c r="D16" s="874">
        <v>60</v>
      </c>
      <c r="E16" s="874">
        <v>59</v>
      </c>
      <c r="F16" s="875">
        <v>58</v>
      </c>
      <c r="G16" s="897" t="s">
        <v>1266</v>
      </c>
      <c r="H16" s="898"/>
    </row>
    <row r="17" spans="2:8" ht="19.899999999999999" customHeight="1">
      <c r="B17" s="690" t="s">
        <v>1560</v>
      </c>
      <c r="C17" s="874">
        <v>57</v>
      </c>
      <c r="D17" s="874">
        <v>46</v>
      </c>
      <c r="E17" s="874">
        <v>46</v>
      </c>
      <c r="F17" s="875">
        <v>45</v>
      </c>
      <c r="G17" s="900" t="s">
        <v>1271</v>
      </c>
      <c r="H17" s="898"/>
    </row>
    <row r="18" spans="2:8" ht="19.899999999999999" customHeight="1">
      <c r="B18" s="690" t="s">
        <v>225</v>
      </c>
      <c r="C18" s="874">
        <v>57</v>
      </c>
      <c r="D18" s="874">
        <v>40</v>
      </c>
      <c r="E18" s="874">
        <v>38</v>
      </c>
      <c r="F18" s="875">
        <v>37</v>
      </c>
      <c r="G18" s="897" t="s">
        <v>1266</v>
      </c>
      <c r="H18" s="898"/>
    </row>
    <row r="19" spans="2:8" ht="19.899999999999999" customHeight="1">
      <c r="B19" s="690" t="s">
        <v>202</v>
      </c>
      <c r="C19" s="874">
        <v>57</v>
      </c>
      <c r="D19" s="874">
        <v>40</v>
      </c>
      <c r="E19" s="874">
        <v>38</v>
      </c>
      <c r="F19" s="875">
        <v>37</v>
      </c>
      <c r="G19" s="897" t="s">
        <v>1266</v>
      </c>
      <c r="H19" s="898"/>
    </row>
    <row r="20" spans="2:8" ht="19.899999999999999" customHeight="1">
      <c r="B20" s="690" t="s">
        <v>226</v>
      </c>
      <c r="C20" s="874">
        <v>57</v>
      </c>
      <c r="D20" s="874">
        <v>48</v>
      </c>
      <c r="E20" s="874">
        <v>47</v>
      </c>
      <c r="F20" s="875">
        <v>46</v>
      </c>
      <c r="G20" s="897" t="s">
        <v>1266</v>
      </c>
      <c r="H20" s="898"/>
    </row>
    <row r="21" spans="2:8" ht="19.899999999999999" customHeight="1">
      <c r="B21" s="690" t="s">
        <v>1559</v>
      </c>
      <c r="C21" s="874">
        <v>59</v>
      </c>
      <c r="D21" s="874">
        <v>52</v>
      </c>
      <c r="E21" s="874">
        <v>51</v>
      </c>
      <c r="F21" s="875">
        <v>51</v>
      </c>
      <c r="G21" s="900" t="s">
        <v>1271</v>
      </c>
      <c r="H21" s="898"/>
    </row>
    <row r="22" spans="2:8" ht="19.899999999999999" customHeight="1">
      <c r="B22" s="690" t="s">
        <v>215</v>
      </c>
      <c r="C22" s="874">
        <v>59</v>
      </c>
      <c r="D22" s="874">
        <v>50</v>
      </c>
      <c r="E22" s="874">
        <v>49</v>
      </c>
      <c r="F22" s="875">
        <v>49</v>
      </c>
      <c r="G22" s="897" t="s">
        <v>1266</v>
      </c>
      <c r="H22" s="898"/>
    </row>
    <row r="23" spans="2:8" ht="19.899999999999999" customHeight="1">
      <c r="B23" s="690" t="s">
        <v>208</v>
      </c>
      <c r="C23" s="874">
        <v>56</v>
      </c>
      <c r="D23" s="874">
        <v>47</v>
      </c>
      <c r="E23" s="874">
        <v>47</v>
      </c>
      <c r="F23" s="875">
        <v>46</v>
      </c>
      <c r="G23" s="897" t="s">
        <v>1266</v>
      </c>
      <c r="H23" s="898"/>
    </row>
    <row r="24" spans="2:8" ht="19.899999999999999" customHeight="1">
      <c r="B24" s="690" t="s">
        <v>93</v>
      </c>
      <c r="C24" s="874">
        <v>57</v>
      </c>
      <c r="D24" s="874">
        <v>52</v>
      </c>
      <c r="E24" s="874">
        <v>51</v>
      </c>
      <c r="F24" s="875">
        <v>51</v>
      </c>
      <c r="G24" s="897" t="s">
        <v>1267</v>
      </c>
      <c r="H24" s="898"/>
    </row>
    <row r="25" spans="2:8" ht="19.899999999999999" customHeight="1">
      <c r="B25" s="690" t="s">
        <v>62</v>
      </c>
      <c r="C25" s="874">
        <v>57</v>
      </c>
      <c r="D25" s="874">
        <v>50</v>
      </c>
      <c r="E25" s="874">
        <v>47</v>
      </c>
      <c r="F25" s="875">
        <v>46</v>
      </c>
      <c r="G25" s="897" t="s">
        <v>1266</v>
      </c>
      <c r="H25" s="898"/>
    </row>
    <row r="26" spans="2:8" ht="19.899999999999999" customHeight="1">
      <c r="B26" s="690" t="s">
        <v>71</v>
      </c>
      <c r="C26" s="874">
        <v>57</v>
      </c>
      <c r="D26" s="874">
        <v>49</v>
      </c>
      <c r="E26" s="874">
        <v>46</v>
      </c>
      <c r="F26" s="875">
        <v>45</v>
      </c>
      <c r="G26" s="897" t="s">
        <v>1267</v>
      </c>
      <c r="H26" s="898"/>
    </row>
    <row r="27" spans="2:8" ht="19.899999999999999" customHeight="1">
      <c r="B27" s="690" t="s">
        <v>111</v>
      </c>
      <c r="C27" s="874">
        <v>57</v>
      </c>
      <c r="D27" s="874">
        <v>48</v>
      </c>
      <c r="E27" s="874">
        <v>46</v>
      </c>
      <c r="F27" s="875">
        <v>45</v>
      </c>
      <c r="G27" s="897" t="s">
        <v>1266</v>
      </c>
      <c r="H27" s="898"/>
    </row>
    <row r="28" spans="2:8" ht="19.899999999999999" customHeight="1">
      <c r="B28" s="690" t="s">
        <v>95</v>
      </c>
      <c r="C28" s="874">
        <v>57</v>
      </c>
      <c r="D28" s="874">
        <v>44</v>
      </c>
      <c r="E28" s="874">
        <v>44</v>
      </c>
      <c r="F28" s="875">
        <v>43</v>
      </c>
      <c r="G28" s="897" t="s">
        <v>1267</v>
      </c>
      <c r="H28" s="898"/>
    </row>
    <row r="29" spans="2:8" ht="19.899999999999999" customHeight="1">
      <c r="B29" s="690" t="s">
        <v>90</v>
      </c>
      <c r="C29" s="874">
        <v>57</v>
      </c>
      <c r="D29" s="874">
        <v>49</v>
      </c>
      <c r="E29" s="874">
        <v>48</v>
      </c>
      <c r="F29" s="875">
        <v>48</v>
      </c>
      <c r="G29" s="897" t="s">
        <v>1266</v>
      </c>
      <c r="H29" s="898"/>
    </row>
    <row r="30" spans="2:8" ht="19.899999999999999" customHeight="1">
      <c r="B30" s="690" t="s">
        <v>100</v>
      </c>
      <c r="C30" s="874">
        <v>57</v>
      </c>
      <c r="D30" s="874">
        <v>40</v>
      </c>
      <c r="E30" s="874">
        <v>38</v>
      </c>
      <c r="F30" s="875">
        <v>38</v>
      </c>
      <c r="G30" s="897" t="s">
        <v>1267</v>
      </c>
      <c r="H30" s="898"/>
    </row>
    <row r="31" spans="2:8" ht="19.899999999999999" customHeight="1">
      <c r="B31" s="690" t="s">
        <v>63</v>
      </c>
      <c r="C31" s="874">
        <v>59</v>
      </c>
      <c r="D31" s="874">
        <v>50</v>
      </c>
      <c r="E31" s="874">
        <v>49</v>
      </c>
      <c r="F31" s="875">
        <v>49</v>
      </c>
      <c r="G31" s="897" t="s">
        <v>1266</v>
      </c>
      <c r="H31" s="898"/>
    </row>
    <row r="32" spans="2:8" ht="19.899999999999999" customHeight="1">
      <c r="B32" s="690" t="s">
        <v>1272</v>
      </c>
      <c r="C32" s="874">
        <v>57</v>
      </c>
      <c r="D32" s="874">
        <v>49</v>
      </c>
      <c r="E32" s="874">
        <v>49</v>
      </c>
      <c r="F32" s="875">
        <v>48</v>
      </c>
      <c r="G32" s="897" t="s">
        <v>1266</v>
      </c>
      <c r="H32" s="898"/>
    </row>
    <row r="33" spans="2:8" ht="19.899999999999999" customHeight="1">
      <c r="B33" s="690" t="s">
        <v>1558</v>
      </c>
      <c r="C33" s="874">
        <v>57</v>
      </c>
      <c r="D33" s="874">
        <v>40</v>
      </c>
      <c r="E33" s="874">
        <v>37</v>
      </c>
      <c r="F33" s="875">
        <v>36</v>
      </c>
      <c r="G33" s="900" t="s">
        <v>1273</v>
      </c>
      <c r="H33" s="898"/>
    </row>
    <row r="34" spans="2:8" ht="19.899999999999999" customHeight="1">
      <c r="B34" s="690" t="s">
        <v>266</v>
      </c>
      <c r="C34" s="874">
        <v>57</v>
      </c>
      <c r="D34" s="874">
        <v>46</v>
      </c>
      <c r="E34" s="874">
        <v>46</v>
      </c>
      <c r="F34" s="875">
        <v>45</v>
      </c>
      <c r="G34" s="897" t="s">
        <v>1267</v>
      </c>
      <c r="H34" s="898"/>
    </row>
    <row r="35" spans="2:8" ht="19.899999999999999" customHeight="1">
      <c r="B35" s="891" t="s">
        <v>89</v>
      </c>
      <c r="C35" s="876">
        <v>57</v>
      </c>
      <c r="D35" s="876">
        <v>43</v>
      </c>
      <c r="E35" s="876">
        <v>41</v>
      </c>
      <c r="F35" s="877">
        <v>41</v>
      </c>
      <c r="G35" s="897" t="s">
        <v>1266</v>
      </c>
      <c r="H35" s="263"/>
    </row>
    <row r="36" spans="2:8" ht="19.899999999999999" customHeight="1">
      <c r="B36" s="891" t="s">
        <v>145</v>
      </c>
      <c r="C36" s="876">
        <v>57</v>
      </c>
      <c r="D36" s="876">
        <v>49</v>
      </c>
      <c r="E36" s="876">
        <v>47</v>
      </c>
      <c r="F36" s="877">
        <v>46</v>
      </c>
      <c r="G36" s="897" t="s">
        <v>1266</v>
      </c>
      <c r="H36" s="263"/>
    </row>
    <row r="37" spans="2:8" ht="19.899999999999999" customHeight="1">
      <c r="B37" s="891" t="s">
        <v>88</v>
      </c>
      <c r="C37" s="876">
        <v>57</v>
      </c>
      <c r="D37" s="876">
        <v>44</v>
      </c>
      <c r="E37" s="876">
        <v>43</v>
      </c>
      <c r="F37" s="877">
        <v>41</v>
      </c>
      <c r="G37" s="897" t="s">
        <v>1266</v>
      </c>
      <c r="H37" s="263"/>
    </row>
    <row r="38" spans="2:8" ht="19.899999999999999" customHeight="1">
      <c r="B38" s="891" t="s">
        <v>104</v>
      </c>
      <c r="C38" s="876">
        <v>60</v>
      </c>
      <c r="D38" s="876">
        <v>55</v>
      </c>
      <c r="E38" s="876">
        <v>55</v>
      </c>
      <c r="F38" s="877">
        <v>55</v>
      </c>
      <c r="G38" s="897" t="s">
        <v>1267</v>
      </c>
      <c r="H38" s="263"/>
    </row>
    <row r="39" spans="2:8" ht="19.899999999999999" customHeight="1">
      <c r="B39" s="891" t="s">
        <v>120</v>
      </c>
      <c r="C39" s="876">
        <v>59</v>
      </c>
      <c r="D39" s="876">
        <v>53</v>
      </c>
      <c r="E39" s="876">
        <v>52</v>
      </c>
      <c r="F39" s="877">
        <v>51</v>
      </c>
      <c r="G39" s="897" t="s">
        <v>1266</v>
      </c>
      <c r="H39" s="263"/>
    </row>
    <row r="40" spans="2:8" ht="19.899999999999999" customHeight="1">
      <c r="B40" s="891" t="s">
        <v>1274</v>
      </c>
      <c r="C40" s="876">
        <v>56</v>
      </c>
      <c r="D40" s="876">
        <v>51</v>
      </c>
      <c r="E40" s="876">
        <v>49</v>
      </c>
      <c r="F40" s="877">
        <v>48</v>
      </c>
      <c r="G40" s="897" t="s">
        <v>1267</v>
      </c>
      <c r="H40" s="263"/>
    </row>
    <row r="41" spans="2:8" ht="19.899999999999999" customHeight="1">
      <c r="B41" s="891" t="s">
        <v>1275</v>
      </c>
      <c r="C41" s="876">
        <v>57</v>
      </c>
      <c r="D41" s="876">
        <v>40</v>
      </c>
      <c r="E41" s="876">
        <v>38</v>
      </c>
      <c r="F41" s="877">
        <v>37</v>
      </c>
      <c r="G41" s="897" t="s">
        <v>1266</v>
      </c>
      <c r="H41" s="263"/>
    </row>
    <row r="42" spans="2:8" ht="19.899999999999999" customHeight="1">
      <c r="B42" s="891" t="s">
        <v>66</v>
      </c>
      <c r="C42" s="876">
        <v>59</v>
      </c>
      <c r="D42" s="876">
        <v>50</v>
      </c>
      <c r="E42" s="876">
        <v>49</v>
      </c>
      <c r="F42" s="877">
        <v>49</v>
      </c>
      <c r="G42" s="897" t="s">
        <v>1266</v>
      </c>
      <c r="H42" s="263"/>
    </row>
    <row r="43" spans="2:8" ht="19.899999999999999" customHeight="1">
      <c r="B43" s="891" t="s">
        <v>1557</v>
      </c>
      <c r="C43" s="876">
        <v>58</v>
      </c>
      <c r="D43" s="876">
        <v>51</v>
      </c>
      <c r="E43" s="876">
        <v>50</v>
      </c>
      <c r="F43" s="877">
        <v>50</v>
      </c>
      <c r="G43" s="900" t="s">
        <v>1271</v>
      </c>
      <c r="H43" s="263"/>
    </row>
    <row r="44" spans="2:8" ht="19.899999999999999" customHeight="1">
      <c r="B44" s="891" t="s">
        <v>106</v>
      </c>
      <c r="C44" s="876">
        <v>57</v>
      </c>
      <c r="D44" s="876">
        <v>40</v>
      </c>
      <c r="E44" s="876">
        <v>37</v>
      </c>
      <c r="F44" s="877">
        <v>36</v>
      </c>
      <c r="G44" s="901" t="s">
        <v>1266</v>
      </c>
      <c r="H44" s="263"/>
    </row>
    <row r="45" spans="2:8" ht="19.899999999999999" customHeight="1">
      <c r="B45" s="891" t="s">
        <v>227</v>
      </c>
      <c r="C45" s="876">
        <v>57</v>
      </c>
      <c r="D45" s="876">
        <v>45</v>
      </c>
      <c r="E45" s="876">
        <v>44</v>
      </c>
      <c r="F45" s="877">
        <v>43</v>
      </c>
      <c r="G45" s="901" t="s">
        <v>1267</v>
      </c>
      <c r="H45" s="263"/>
    </row>
    <row r="46" spans="2:8" ht="19.899999999999999" customHeight="1">
      <c r="B46" s="891" t="s">
        <v>267</v>
      </c>
      <c r="C46" s="876">
        <v>57</v>
      </c>
      <c r="D46" s="876">
        <v>46</v>
      </c>
      <c r="E46" s="876">
        <v>46</v>
      </c>
      <c r="F46" s="877">
        <v>45</v>
      </c>
      <c r="G46" s="901" t="s">
        <v>1266</v>
      </c>
      <c r="H46" s="263"/>
    </row>
    <row r="47" spans="2:8" ht="19.899999999999999" customHeight="1">
      <c r="B47" s="891" t="s">
        <v>212</v>
      </c>
      <c r="C47" s="876">
        <v>57</v>
      </c>
      <c r="D47" s="876">
        <v>48</v>
      </c>
      <c r="E47" s="876">
        <v>47</v>
      </c>
      <c r="F47" s="877">
        <v>46</v>
      </c>
      <c r="G47" s="901" t="s">
        <v>1266</v>
      </c>
      <c r="H47" s="263"/>
    </row>
    <row r="48" spans="2:8" ht="19.899999999999999" customHeight="1">
      <c r="B48" s="891" t="s">
        <v>228</v>
      </c>
      <c r="C48" s="876">
        <v>59</v>
      </c>
      <c r="D48" s="876">
        <v>50</v>
      </c>
      <c r="E48" s="876">
        <v>49</v>
      </c>
      <c r="F48" s="877">
        <v>47</v>
      </c>
      <c r="G48" s="901" t="s">
        <v>1266</v>
      </c>
      <c r="H48" s="263"/>
    </row>
    <row r="49" spans="1:11" ht="19.899999999999999" customHeight="1">
      <c r="B49" s="891" t="s">
        <v>1556</v>
      </c>
      <c r="C49" s="876">
        <v>57</v>
      </c>
      <c r="D49" s="876">
        <v>40</v>
      </c>
      <c r="E49" s="876">
        <v>39</v>
      </c>
      <c r="F49" s="877">
        <v>38</v>
      </c>
      <c r="G49" s="901" t="s">
        <v>1276</v>
      </c>
      <c r="H49" s="263"/>
    </row>
    <row r="50" spans="1:11" ht="19.899999999999999" customHeight="1">
      <c r="B50" s="891" t="s">
        <v>80</v>
      </c>
      <c r="C50" s="876">
        <v>57</v>
      </c>
      <c r="D50" s="876">
        <v>49</v>
      </c>
      <c r="E50" s="876">
        <v>48</v>
      </c>
      <c r="F50" s="877">
        <v>47</v>
      </c>
      <c r="G50" s="901" t="s">
        <v>1267</v>
      </c>
      <c r="H50" s="263"/>
    </row>
    <row r="51" spans="1:11" ht="19.899999999999999" customHeight="1">
      <c r="B51" s="891" t="s">
        <v>211</v>
      </c>
      <c r="C51" s="876">
        <v>57</v>
      </c>
      <c r="D51" s="876">
        <v>40</v>
      </c>
      <c r="E51" s="876">
        <v>36</v>
      </c>
      <c r="F51" s="877">
        <v>35</v>
      </c>
      <c r="G51" s="901" t="s">
        <v>1266</v>
      </c>
      <c r="H51" s="263"/>
    </row>
    <row r="52" spans="1:11" ht="19.899999999999999" customHeight="1">
      <c r="B52" s="891" t="s">
        <v>1277</v>
      </c>
      <c r="C52" s="876">
        <v>57</v>
      </c>
      <c r="D52" s="876">
        <v>52</v>
      </c>
      <c r="E52" s="876">
        <v>51</v>
      </c>
      <c r="F52" s="877">
        <v>51</v>
      </c>
      <c r="G52" s="901" t="s">
        <v>1266</v>
      </c>
      <c r="H52" s="263"/>
    </row>
    <row r="53" spans="1:11" ht="19.899999999999999" customHeight="1">
      <c r="B53" s="891" t="s">
        <v>146</v>
      </c>
      <c r="C53" s="876">
        <v>57</v>
      </c>
      <c r="D53" s="876">
        <v>49</v>
      </c>
      <c r="E53" s="876">
        <v>49</v>
      </c>
      <c r="F53" s="877">
        <v>48</v>
      </c>
      <c r="G53" s="901" t="s">
        <v>1266</v>
      </c>
      <c r="H53" s="263"/>
    </row>
    <row r="54" spans="1:11" ht="19.899999999999999" customHeight="1">
      <c r="B54" s="891" t="s">
        <v>98</v>
      </c>
      <c r="C54" s="876">
        <v>57</v>
      </c>
      <c r="D54" s="876">
        <v>42</v>
      </c>
      <c r="E54" s="876">
        <v>41</v>
      </c>
      <c r="F54" s="877">
        <v>40</v>
      </c>
      <c r="G54" s="901" t="s">
        <v>1266</v>
      </c>
      <c r="H54" s="263"/>
    </row>
    <row r="55" spans="1:11" ht="19.899999999999999" customHeight="1">
      <c r="B55" s="891" t="s">
        <v>144</v>
      </c>
      <c r="C55" s="876">
        <v>68</v>
      </c>
      <c r="D55" s="876">
        <v>64</v>
      </c>
      <c r="E55" s="876">
        <v>64</v>
      </c>
      <c r="F55" s="877">
        <v>62</v>
      </c>
      <c r="G55" s="901" t="s">
        <v>1266</v>
      </c>
      <c r="H55" s="263"/>
    </row>
    <row r="56" spans="1:11" ht="19.899999999999999" customHeight="1" thickBot="1">
      <c r="B56" s="324" t="s">
        <v>1278</v>
      </c>
      <c r="C56" s="689">
        <v>62</v>
      </c>
      <c r="D56" s="689">
        <v>49</v>
      </c>
      <c r="E56" s="689">
        <v>48</v>
      </c>
      <c r="F56" s="805">
        <v>47</v>
      </c>
      <c r="G56" s="902" t="s">
        <v>1267</v>
      </c>
      <c r="H56" s="507"/>
    </row>
    <row r="57" spans="1:11" s="185" customFormat="1" ht="19.899999999999999" customHeight="1">
      <c r="A57" s="893"/>
      <c r="B57" s="1704" t="s">
        <v>1279</v>
      </c>
      <c r="C57" s="1704"/>
      <c r="D57" s="1704"/>
      <c r="E57" s="1704"/>
      <c r="F57" s="1704"/>
      <c r="G57" s="1704"/>
      <c r="H57" s="1704"/>
      <c r="I57" s="893"/>
      <c r="J57" s="893"/>
      <c r="K57" s="893"/>
    </row>
    <row r="58" spans="1:11" s="185" customFormat="1" ht="19.899999999999999" customHeight="1">
      <c r="A58" s="893"/>
      <c r="B58" s="1698" t="s">
        <v>1600</v>
      </c>
      <c r="C58" s="1698"/>
      <c r="D58" s="1698"/>
      <c r="E58" s="1698"/>
      <c r="F58" s="1698"/>
      <c r="G58" s="1698"/>
      <c r="H58" s="1698"/>
      <c r="I58" s="893"/>
      <c r="J58" s="893"/>
      <c r="K58" s="893"/>
    </row>
    <row r="59" spans="1:11" s="185" customFormat="1" ht="19.899999999999999" customHeight="1">
      <c r="A59" s="893"/>
      <c r="B59" s="1698" t="s">
        <v>1280</v>
      </c>
      <c r="C59" s="1698"/>
      <c r="D59" s="1698"/>
      <c r="E59" s="1698"/>
      <c r="F59" s="1698"/>
      <c r="G59" s="1698"/>
      <c r="H59" s="1698"/>
      <c r="I59" s="893"/>
      <c r="J59" s="893"/>
      <c r="K59" s="893"/>
    </row>
    <row r="60" spans="1:11" s="185" customFormat="1" ht="30" customHeight="1">
      <c r="A60" s="893"/>
      <c r="B60" s="1698" t="s">
        <v>1281</v>
      </c>
      <c r="C60" s="1698"/>
      <c r="D60" s="1698"/>
      <c r="E60" s="1698"/>
      <c r="F60" s="1698"/>
      <c r="G60" s="1698"/>
      <c r="H60" s="1698"/>
      <c r="I60" s="893"/>
      <c r="J60" s="893"/>
      <c r="K60" s="893"/>
    </row>
    <row r="61" spans="1:11" s="185" customFormat="1" ht="19.899999999999999" customHeight="1">
      <c r="A61" s="893"/>
      <c r="B61" s="1698" t="s">
        <v>1282</v>
      </c>
      <c r="C61" s="1698"/>
      <c r="D61" s="1698"/>
      <c r="E61" s="1698"/>
      <c r="F61" s="1698"/>
      <c r="G61" s="1698"/>
      <c r="H61" s="1698"/>
      <c r="I61" s="893"/>
      <c r="J61" s="893"/>
      <c r="K61" s="893"/>
    </row>
    <row r="62" spans="1:11" s="185" customFormat="1" ht="19.899999999999999" customHeight="1">
      <c r="A62" s="893"/>
      <c r="B62" s="1698" t="s">
        <v>1283</v>
      </c>
      <c r="C62" s="1698"/>
      <c r="D62" s="1698"/>
      <c r="E62" s="1698"/>
      <c r="F62" s="1698"/>
      <c r="G62" s="1698"/>
      <c r="H62" s="1698"/>
      <c r="I62" s="893"/>
      <c r="J62" s="893"/>
      <c r="K62" s="893"/>
    </row>
    <row r="63" spans="1:11" s="185" customFormat="1" ht="20.100000000000001" customHeight="1">
      <c r="A63" s="893"/>
      <c r="B63" s="1698" t="s">
        <v>1284</v>
      </c>
      <c r="C63" s="1698"/>
      <c r="D63" s="1698"/>
      <c r="E63" s="1698"/>
      <c r="F63" s="1698"/>
      <c r="G63" s="1698"/>
      <c r="H63" s="1698"/>
      <c r="I63" s="893"/>
      <c r="J63" s="893"/>
      <c r="K63" s="893"/>
    </row>
    <row r="64" spans="1:11" s="185" customFormat="1" ht="19.899999999999999" customHeight="1">
      <c r="A64" s="893"/>
      <c r="B64" s="1698" t="s">
        <v>1285</v>
      </c>
      <c r="C64" s="1698"/>
      <c r="D64" s="1698"/>
      <c r="E64" s="1698"/>
      <c r="F64" s="1698"/>
      <c r="G64" s="1698"/>
      <c r="H64" s="1698"/>
      <c r="I64" s="893"/>
      <c r="J64" s="893"/>
      <c r="K64" s="893"/>
    </row>
    <row r="65" spans="1:11" s="185" customFormat="1" ht="19.899999999999999" customHeight="1">
      <c r="A65" s="893"/>
      <c r="B65" s="1698"/>
      <c r="C65" s="1698"/>
      <c r="D65" s="1698"/>
      <c r="E65" s="1698"/>
      <c r="F65" s="1698"/>
      <c r="G65" s="1698"/>
      <c r="H65" s="1698"/>
      <c r="I65" s="893"/>
      <c r="J65" s="893"/>
      <c r="K65" s="893"/>
    </row>
    <row r="66" spans="1:11" s="185" customFormat="1" ht="19.899999999999999" customHeight="1">
      <c r="A66" s="893"/>
      <c r="B66" s="1698"/>
      <c r="C66" s="1698"/>
      <c r="D66" s="1698"/>
      <c r="E66" s="1698"/>
      <c r="F66" s="1698"/>
      <c r="G66" s="1698"/>
      <c r="H66" s="1698"/>
      <c r="I66" s="893"/>
      <c r="J66" s="893"/>
      <c r="K66" s="893"/>
    </row>
    <row r="67" spans="1:11" s="185" customFormat="1" ht="19.899999999999999" customHeight="1">
      <c r="A67" s="893"/>
      <c r="B67" s="893"/>
      <c r="C67" s="893"/>
      <c r="D67" s="893"/>
      <c r="E67" s="893"/>
      <c r="F67" s="893"/>
      <c r="G67" s="893"/>
      <c r="H67" s="893"/>
      <c r="I67" s="893"/>
      <c r="J67" s="893"/>
      <c r="K67" s="893"/>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264"/>
      <c r="F85" s="264"/>
      <c r="G85" s="264"/>
      <c r="H85" s="264"/>
    </row>
    <row r="86" spans="5:8" ht="19.899999999999999" customHeight="1">
      <c r="E86" s="808"/>
      <c r="F86" s="808"/>
      <c r="G86" s="808"/>
      <c r="H86" s="808"/>
    </row>
    <row r="87" spans="5:8" ht="19.899999999999999" customHeight="1">
      <c r="E87" s="180"/>
      <c r="F87" s="180"/>
      <c r="G87" s="180"/>
      <c r="H87" s="180"/>
    </row>
    <row r="88" spans="5:8" ht="19.899999999999999" customHeight="1">
      <c r="E88" s="179"/>
      <c r="F88" s="179"/>
      <c r="G88" s="179"/>
      <c r="H88" s="179"/>
    </row>
    <row r="89" spans="5:8" ht="19.899999999999999" customHeight="1">
      <c r="E89" s="180"/>
      <c r="F89" s="180"/>
      <c r="G89" s="180"/>
      <c r="H89" s="180"/>
    </row>
    <row r="90" spans="5:8" ht="19.899999999999999" customHeight="1">
      <c r="E90" s="256"/>
      <c r="F90" s="256"/>
      <c r="G90" s="256"/>
      <c r="H90" s="256"/>
    </row>
    <row r="91" spans="5:8" ht="19.899999999999999" customHeight="1">
      <c r="E91" s="809"/>
      <c r="F91" s="809"/>
      <c r="G91" s="809"/>
      <c r="H91" s="809"/>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59:H59"/>
    <mergeCell ref="A1:H1"/>
    <mergeCell ref="F2:G2"/>
    <mergeCell ref="F3:G3"/>
    <mergeCell ref="B57:H57"/>
    <mergeCell ref="B58:H58"/>
    <mergeCell ref="B66:H66"/>
    <mergeCell ref="B60:H60"/>
    <mergeCell ref="B61:H61"/>
    <mergeCell ref="B62:H62"/>
    <mergeCell ref="B63:H63"/>
    <mergeCell ref="B64:H64"/>
    <mergeCell ref="B65:H65"/>
  </mergeCells>
  <phoneticPr fontId="142" type="noConversion"/>
  <hyperlinks>
    <hyperlink ref="I1" location="目录!A1" display="返回目录"/>
  </hyperlinks>
  <pageMargins left="0.25" right="0.25" top="0.75" bottom="0.75" header="0.3" footer="0.3"/>
  <pageSetup paperSize="9" scale="4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sqref="A1:J1"/>
    </sheetView>
  </sheetViews>
  <sheetFormatPr defaultColWidth="9" defaultRowHeight="14.25"/>
  <cols>
    <col min="1" max="1" width="1.625" style="1040" customWidth="1"/>
    <col min="2" max="2" width="29.5" style="1040" bestFit="1" customWidth="1"/>
    <col min="3" max="7" width="10.625" style="1040" customWidth="1"/>
    <col min="8" max="8" width="18.5" style="1040" bestFit="1" customWidth="1"/>
    <col min="9" max="9" width="36.25" style="1040" customWidth="1"/>
    <col min="10" max="10" width="8.75" style="1040" bestFit="1" customWidth="1"/>
    <col min="11" max="11" width="17.125" style="1040" customWidth="1"/>
    <col min="12" max="12" width="13.25" style="1040" customWidth="1"/>
    <col min="13" max="13" width="15.375" style="1040" customWidth="1"/>
    <col min="14" max="16384" width="9" style="1040"/>
  </cols>
  <sheetData>
    <row r="1" spans="1:11" s="181" customFormat="1" ht="66" customHeight="1" thickBot="1">
      <c r="A1" s="1699" t="s">
        <v>1455</v>
      </c>
      <c r="B1" s="1699"/>
      <c r="C1" s="1699"/>
      <c r="D1" s="1699"/>
      <c r="E1" s="1699"/>
      <c r="F1" s="1699"/>
      <c r="G1" s="1699"/>
      <c r="H1" s="1699"/>
      <c r="I1" s="1699"/>
      <c r="J1" s="1699"/>
      <c r="K1" s="258" t="s">
        <v>23</v>
      </c>
    </row>
    <row r="2" spans="1:11" ht="19.899999999999999" customHeight="1">
      <c r="B2" s="799" t="s">
        <v>136</v>
      </c>
      <c r="C2" s="1708" t="s">
        <v>953</v>
      </c>
      <c r="D2" s="1709"/>
      <c r="E2" s="1708" t="s">
        <v>138</v>
      </c>
      <c r="F2" s="1709"/>
      <c r="G2" s="1035" t="s">
        <v>382</v>
      </c>
      <c r="H2" s="1700" t="s">
        <v>754</v>
      </c>
      <c r="I2" s="1701"/>
    </row>
    <row r="3" spans="1:11" ht="19.899999999999999" customHeight="1">
      <c r="B3" s="879" t="s">
        <v>1456</v>
      </c>
      <c r="C3" s="1710" t="s">
        <v>1457</v>
      </c>
      <c r="D3" s="1711"/>
      <c r="E3" s="1710" t="s">
        <v>1467</v>
      </c>
      <c r="F3" s="1711"/>
      <c r="G3" s="880"/>
      <c r="H3" s="1712" t="s">
        <v>1144</v>
      </c>
      <c r="I3" s="1713"/>
    </row>
    <row r="4" spans="1:11" ht="19.899999999999999" customHeight="1">
      <c r="B4" s="1714" t="s">
        <v>1255</v>
      </c>
      <c r="C4" s="1715"/>
      <c r="D4" s="1715"/>
      <c r="E4" s="1715"/>
      <c r="F4" s="1715"/>
      <c r="G4" s="1715"/>
      <c r="H4" s="1715"/>
      <c r="I4" s="1716"/>
    </row>
    <row r="5" spans="1:11" ht="19.899999999999999" customHeight="1" thickBot="1">
      <c r="B5" s="1717" t="s">
        <v>1458</v>
      </c>
      <c r="C5" s="1718"/>
      <c r="D5" s="1718"/>
      <c r="E5" s="1718"/>
      <c r="F5" s="1718"/>
      <c r="G5" s="1718"/>
      <c r="H5" s="1718"/>
      <c r="I5" s="1719"/>
    </row>
    <row r="6" spans="1:11" ht="20.100000000000001" customHeight="1">
      <c r="B6" s="1720"/>
      <c r="C6" s="1721"/>
      <c r="D6" s="1721"/>
      <c r="E6" s="1721"/>
      <c r="F6" s="1721"/>
      <c r="G6" s="1721"/>
      <c r="H6" s="1721"/>
      <c r="I6" s="1721"/>
      <c r="J6" s="1721"/>
    </row>
    <row r="7" spans="1:11" ht="19.899999999999999" customHeight="1" thickBot="1">
      <c r="B7" s="183" t="s">
        <v>24</v>
      </c>
      <c r="C7" s="183" t="s">
        <v>25</v>
      </c>
      <c r="D7" s="1203"/>
      <c r="E7" s="1203"/>
      <c r="F7" s="1203"/>
      <c r="G7" s="1203"/>
      <c r="H7" s="184" t="s">
        <v>26</v>
      </c>
      <c r="I7" s="205">
        <v>46046</v>
      </c>
      <c r="J7" s="354" t="s">
        <v>744</v>
      </c>
    </row>
    <row r="8" spans="1:11" ht="19.899999999999999" customHeight="1" thickBot="1">
      <c r="B8" s="260" t="s">
        <v>628</v>
      </c>
      <c r="C8" s="261" t="s">
        <v>29</v>
      </c>
      <c r="D8" s="261" t="s">
        <v>30</v>
      </c>
      <c r="E8" s="261" t="s">
        <v>32</v>
      </c>
      <c r="F8" s="262" t="s">
        <v>33</v>
      </c>
      <c r="G8" s="798" t="s">
        <v>34</v>
      </c>
      <c r="H8" s="798" t="s">
        <v>1149</v>
      </c>
      <c r="I8" s="1038" t="s">
        <v>775</v>
      </c>
      <c r="J8" s="1038" t="s">
        <v>1459</v>
      </c>
    </row>
    <row r="9" spans="1:11" ht="20.100000000000001" customHeight="1">
      <c r="B9" s="1039" t="s">
        <v>71</v>
      </c>
      <c r="C9" s="800">
        <v>77</v>
      </c>
      <c r="D9" s="800">
        <v>42</v>
      </c>
      <c r="E9" s="800">
        <v>41</v>
      </c>
      <c r="F9" s="801">
        <v>40</v>
      </c>
      <c r="G9" s="801">
        <v>39</v>
      </c>
      <c r="H9" s="802" t="s">
        <v>1151</v>
      </c>
      <c r="I9" s="803" t="s">
        <v>1567</v>
      </c>
      <c r="J9" s="804"/>
    </row>
    <row r="10" spans="1:11" ht="19.899999999999999" customHeight="1">
      <c r="B10" s="690" t="s">
        <v>115</v>
      </c>
      <c r="C10" s="874">
        <v>86</v>
      </c>
      <c r="D10" s="874">
        <v>56</v>
      </c>
      <c r="E10" s="874">
        <v>51</v>
      </c>
      <c r="F10" s="875">
        <v>49</v>
      </c>
      <c r="G10" s="875">
        <v>47</v>
      </c>
      <c r="H10" s="959" t="s">
        <v>1162</v>
      </c>
      <c r="I10" s="803" t="s">
        <v>1569</v>
      </c>
      <c r="J10" s="960"/>
    </row>
    <row r="11" spans="1:11" ht="19.899999999999999" customHeight="1">
      <c r="B11" s="690" t="s">
        <v>216</v>
      </c>
      <c r="C11" s="874">
        <v>86</v>
      </c>
      <c r="D11" s="874">
        <v>61</v>
      </c>
      <c r="E11" s="874">
        <v>58</v>
      </c>
      <c r="F11" s="875">
        <v>57</v>
      </c>
      <c r="G11" s="875">
        <v>56</v>
      </c>
      <c r="H11" s="959" t="s">
        <v>1162</v>
      </c>
      <c r="I11" s="803" t="s">
        <v>1569</v>
      </c>
      <c r="J11" s="960"/>
    </row>
    <row r="12" spans="1:11" ht="19.899999999999999" customHeight="1">
      <c r="B12" s="690" t="s">
        <v>1165</v>
      </c>
      <c r="C12" s="874">
        <v>82</v>
      </c>
      <c r="D12" s="874">
        <v>57</v>
      </c>
      <c r="E12" s="874">
        <v>49</v>
      </c>
      <c r="F12" s="875">
        <v>47</v>
      </c>
      <c r="G12" s="875">
        <v>46</v>
      </c>
      <c r="H12" s="959" t="s">
        <v>1162</v>
      </c>
      <c r="I12" s="803" t="s">
        <v>1569</v>
      </c>
      <c r="J12" s="960"/>
    </row>
    <row r="13" spans="1:11" ht="19.899999999999999" customHeight="1">
      <c r="B13" s="690" t="s">
        <v>217</v>
      </c>
      <c r="C13" s="874">
        <v>109</v>
      </c>
      <c r="D13" s="874">
        <v>66</v>
      </c>
      <c r="E13" s="874">
        <v>52</v>
      </c>
      <c r="F13" s="875">
        <v>48</v>
      </c>
      <c r="G13" s="875">
        <v>46</v>
      </c>
      <c r="H13" s="959" t="s">
        <v>1162</v>
      </c>
      <c r="I13" s="803" t="s">
        <v>1572</v>
      </c>
      <c r="J13" s="960"/>
    </row>
    <row r="14" spans="1:11" ht="19.899999999999999" customHeight="1">
      <c r="B14" s="690" t="s">
        <v>62</v>
      </c>
      <c r="C14" s="874">
        <v>72</v>
      </c>
      <c r="D14" s="874">
        <v>50</v>
      </c>
      <c r="E14" s="874">
        <v>43</v>
      </c>
      <c r="F14" s="878">
        <v>42</v>
      </c>
      <c r="G14" s="878">
        <v>40</v>
      </c>
      <c r="H14" s="961" t="s">
        <v>1333</v>
      </c>
      <c r="I14" s="803" t="s">
        <v>1562</v>
      </c>
      <c r="J14" s="962"/>
    </row>
    <row r="15" spans="1:11" ht="19.899999999999999" customHeight="1">
      <c r="B15" s="690" t="s">
        <v>214</v>
      </c>
      <c r="C15" s="874">
        <v>82</v>
      </c>
      <c r="D15" s="874">
        <v>61</v>
      </c>
      <c r="E15" s="874">
        <v>57</v>
      </c>
      <c r="F15" s="875">
        <v>56</v>
      </c>
      <c r="G15" s="875">
        <v>54</v>
      </c>
      <c r="H15" s="959" t="s">
        <v>1161</v>
      </c>
      <c r="I15" s="803" t="s">
        <v>1562</v>
      </c>
      <c r="J15" s="960"/>
    </row>
    <row r="16" spans="1:11" ht="19.899999999999999" customHeight="1">
      <c r="B16" s="690" t="s">
        <v>68</v>
      </c>
      <c r="C16" s="874">
        <v>78</v>
      </c>
      <c r="D16" s="874">
        <v>46</v>
      </c>
      <c r="E16" s="874">
        <v>45</v>
      </c>
      <c r="F16" s="875">
        <v>44</v>
      </c>
      <c r="G16" s="878">
        <v>43</v>
      </c>
      <c r="H16" s="959" t="s">
        <v>1162</v>
      </c>
      <c r="I16" s="803" t="s">
        <v>1570</v>
      </c>
      <c r="J16" s="960"/>
    </row>
    <row r="17" spans="2:10" ht="19.899999999999999" customHeight="1">
      <c r="B17" s="690" t="s">
        <v>117</v>
      </c>
      <c r="C17" s="874">
        <v>81</v>
      </c>
      <c r="D17" s="874">
        <v>54</v>
      </c>
      <c r="E17" s="874">
        <v>50</v>
      </c>
      <c r="F17" s="875">
        <v>49</v>
      </c>
      <c r="G17" s="875">
        <v>46</v>
      </c>
      <c r="H17" s="959" t="s">
        <v>1162</v>
      </c>
      <c r="I17" s="803" t="s">
        <v>1562</v>
      </c>
      <c r="J17" s="960"/>
    </row>
    <row r="18" spans="2:10" ht="19.899999999999999" customHeight="1">
      <c r="B18" s="690" t="s">
        <v>215</v>
      </c>
      <c r="C18" s="874">
        <v>80</v>
      </c>
      <c r="D18" s="874">
        <v>52</v>
      </c>
      <c r="E18" s="874">
        <v>49</v>
      </c>
      <c r="F18" s="875">
        <v>48</v>
      </c>
      <c r="G18" s="878">
        <v>47</v>
      </c>
      <c r="H18" s="959" t="s">
        <v>1164</v>
      </c>
      <c r="I18" s="803" t="s">
        <v>1562</v>
      </c>
      <c r="J18" s="960"/>
    </row>
    <row r="19" spans="2:10" ht="19.899999999999999" customHeight="1">
      <c r="B19" s="690" t="s">
        <v>66</v>
      </c>
      <c r="C19" s="874">
        <v>86</v>
      </c>
      <c r="D19" s="874">
        <v>56</v>
      </c>
      <c r="E19" s="874">
        <v>51</v>
      </c>
      <c r="F19" s="875">
        <v>49</v>
      </c>
      <c r="G19" s="875">
        <v>47</v>
      </c>
      <c r="H19" s="959" t="s">
        <v>1164</v>
      </c>
      <c r="I19" s="1006" t="s">
        <v>1562</v>
      </c>
      <c r="J19" s="960"/>
    </row>
    <row r="20" spans="2:10" ht="19.899999999999999" customHeight="1">
      <c r="B20" s="690" t="s">
        <v>113</v>
      </c>
      <c r="C20" s="874">
        <v>79</v>
      </c>
      <c r="D20" s="874">
        <v>53</v>
      </c>
      <c r="E20" s="874">
        <v>50</v>
      </c>
      <c r="F20" s="875">
        <v>48</v>
      </c>
      <c r="G20" s="878">
        <v>46</v>
      </c>
      <c r="H20" s="959" t="s">
        <v>1162</v>
      </c>
      <c r="I20" s="1006" t="s">
        <v>1562</v>
      </c>
      <c r="J20" s="960"/>
    </row>
    <row r="21" spans="2:10" ht="19.899999999999999" customHeight="1">
      <c r="B21" s="690" t="s">
        <v>73</v>
      </c>
      <c r="C21" s="874">
        <v>88</v>
      </c>
      <c r="D21" s="874">
        <v>62</v>
      </c>
      <c r="E21" s="874">
        <v>57</v>
      </c>
      <c r="F21" s="875">
        <v>56</v>
      </c>
      <c r="G21" s="878">
        <v>53</v>
      </c>
      <c r="H21" s="959" t="s">
        <v>1160</v>
      </c>
      <c r="I21" s="1006" t="s">
        <v>1562</v>
      </c>
      <c r="J21" s="960"/>
    </row>
    <row r="22" spans="2:10" ht="19.899999999999999" customHeight="1">
      <c r="B22" s="690" t="s">
        <v>143</v>
      </c>
      <c r="C22" s="874">
        <v>80</v>
      </c>
      <c r="D22" s="874">
        <v>48</v>
      </c>
      <c r="E22" s="874">
        <v>46</v>
      </c>
      <c r="F22" s="875">
        <v>45</v>
      </c>
      <c r="G22" s="878">
        <v>44</v>
      </c>
      <c r="H22" s="959" t="s">
        <v>1161</v>
      </c>
      <c r="I22" s="1006" t="s">
        <v>1562</v>
      </c>
      <c r="J22" s="960"/>
    </row>
    <row r="23" spans="2:10" ht="19.899999999999999" customHeight="1">
      <c r="B23" s="690" t="s">
        <v>63</v>
      </c>
      <c r="C23" s="874">
        <v>92</v>
      </c>
      <c r="D23" s="874">
        <v>63</v>
      </c>
      <c r="E23" s="874">
        <v>56</v>
      </c>
      <c r="F23" s="875">
        <v>55</v>
      </c>
      <c r="G23" s="875">
        <v>54</v>
      </c>
      <c r="H23" s="959" t="s">
        <v>1164</v>
      </c>
      <c r="I23" s="1006" t="s">
        <v>1568</v>
      </c>
      <c r="J23" s="960"/>
    </row>
    <row r="24" spans="2:10" ht="19.899999999999999" customHeight="1">
      <c r="B24" s="690" t="s">
        <v>202</v>
      </c>
      <c r="C24" s="874">
        <v>72</v>
      </c>
      <c r="D24" s="874">
        <v>49</v>
      </c>
      <c r="E24" s="874">
        <v>46</v>
      </c>
      <c r="F24" s="875">
        <v>45</v>
      </c>
      <c r="G24" s="875">
        <v>45</v>
      </c>
      <c r="H24" s="959" t="s">
        <v>1561</v>
      </c>
      <c r="I24" s="1006" t="s">
        <v>1564</v>
      </c>
      <c r="J24" s="960"/>
    </row>
    <row r="25" spans="2:10" ht="19.899999999999999" customHeight="1">
      <c r="B25" s="690" t="s">
        <v>89</v>
      </c>
      <c r="C25" s="874">
        <v>78</v>
      </c>
      <c r="D25" s="874">
        <v>55</v>
      </c>
      <c r="E25" s="874">
        <v>52</v>
      </c>
      <c r="F25" s="875">
        <v>51</v>
      </c>
      <c r="G25" s="878">
        <v>51</v>
      </c>
      <c r="H25" s="959" t="s">
        <v>1561</v>
      </c>
      <c r="I25" s="1006" t="s">
        <v>1563</v>
      </c>
      <c r="J25" s="960"/>
    </row>
    <row r="26" spans="2:10" ht="19.899999999999999" customHeight="1">
      <c r="B26" s="690" t="s">
        <v>200</v>
      </c>
      <c r="C26" s="874">
        <v>78</v>
      </c>
      <c r="D26" s="874">
        <v>55</v>
      </c>
      <c r="E26" s="874">
        <v>52</v>
      </c>
      <c r="F26" s="875">
        <v>51</v>
      </c>
      <c r="G26" s="875">
        <v>51</v>
      </c>
      <c r="H26" s="959" t="s">
        <v>1561</v>
      </c>
      <c r="I26" s="1006" t="s">
        <v>1563</v>
      </c>
      <c r="J26" s="960"/>
    </row>
    <row r="27" spans="2:10" ht="19.899999999999999" customHeight="1">
      <c r="B27" s="690" t="s">
        <v>88</v>
      </c>
      <c r="C27" s="874">
        <v>76</v>
      </c>
      <c r="D27" s="874">
        <v>57</v>
      </c>
      <c r="E27" s="874">
        <v>54</v>
      </c>
      <c r="F27" s="875">
        <v>53</v>
      </c>
      <c r="G27" s="878">
        <v>53</v>
      </c>
      <c r="H27" s="959" t="s">
        <v>1561</v>
      </c>
      <c r="I27" s="1006" t="s">
        <v>1563</v>
      </c>
      <c r="J27" s="960"/>
    </row>
    <row r="28" spans="2:10" s="1133" customFormat="1" ht="19.899999999999999" customHeight="1">
      <c r="B28" s="690" t="s">
        <v>208</v>
      </c>
      <c r="C28" s="874">
        <v>75</v>
      </c>
      <c r="D28" s="874">
        <v>57</v>
      </c>
      <c r="E28" s="874">
        <v>54</v>
      </c>
      <c r="F28" s="875">
        <v>53</v>
      </c>
      <c r="G28" s="878">
        <v>53</v>
      </c>
      <c r="H28" s="959" t="s">
        <v>1561</v>
      </c>
      <c r="I28" s="1006" t="s">
        <v>1563</v>
      </c>
      <c r="J28" s="1134"/>
    </row>
    <row r="29" spans="2:10" s="1133" customFormat="1" ht="19.899999999999999" customHeight="1">
      <c r="B29" s="690" t="s">
        <v>271</v>
      </c>
      <c r="C29" s="874">
        <v>98</v>
      </c>
      <c r="D29" s="874">
        <v>79</v>
      </c>
      <c r="E29" s="874">
        <v>74</v>
      </c>
      <c r="F29" s="875">
        <v>71</v>
      </c>
      <c r="G29" s="878">
        <v>65</v>
      </c>
      <c r="H29" s="959" t="s">
        <v>1164</v>
      </c>
      <c r="I29" s="1006" t="s">
        <v>1568</v>
      </c>
      <c r="J29" s="1134"/>
    </row>
    <row r="30" spans="2:10" s="1133" customFormat="1" ht="19.899999999999999" customHeight="1">
      <c r="B30" s="690" t="s">
        <v>275</v>
      </c>
      <c r="C30" s="874">
        <v>99</v>
      </c>
      <c r="D30" s="874">
        <v>79</v>
      </c>
      <c r="E30" s="874">
        <v>74</v>
      </c>
      <c r="F30" s="875">
        <v>71</v>
      </c>
      <c r="G30" s="878">
        <v>65</v>
      </c>
      <c r="H30" s="959" t="s">
        <v>1164</v>
      </c>
      <c r="I30" s="1006" t="s">
        <v>1568</v>
      </c>
      <c r="J30" s="1134"/>
    </row>
    <row r="31" spans="2:10" s="1133" customFormat="1" ht="19.899999999999999" customHeight="1">
      <c r="B31" s="690" t="s">
        <v>1612</v>
      </c>
      <c r="C31" s="874">
        <v>85</v>
      </c>
      <c r="D31" s="874">
        <v>53</v>
      </c>
      <c r="E31" s="874">
        <v>51</v>
      </c>
      <c r="F31" s="875">
        <v>50</v>
      </c>
      <c r="G31" s="878">
        <v>48</v>
      </c>
      <c r="H31" s="959" t="s">
        <v>1166</v>
      </c>
      <c r="I31" s="1006" t="s">
        <v>1571</v>
      </c>
      <c r="J31" s="1134"/>
    </row>
    <row r="32" spans="2:10" s="1133" customFormat="1" ht="19.899999999999999" customHeight="1">
      <c r="B32" s="690" t="s">
        <v>118</v>
      </c>
      <c r="C32" s="874">
        <v>89</v>
      </c>
      <c r="D32" s="874">
        <v>57</v>
      </c>
      <c r="E32" s="874">
        <v>53</v>
      </c>
      <c r="F32" s="875">
        <v>50</v>
      </c>
      <c r="G32" s="878">
        <v>49</v>
      </c>
      <c r="H32" s="959" t="s">
        <v>1166</v>
      </c>
      <c r="I32" s="1006" t="s">
        <v>1569</v>
      </c>
      <c r="J32" s="1134"/>
    </row>
    <row r="33" spans="2:11" ht="19.899999999999999" customHeight="1">
      <c r="B33" s="690" t="s">
        <v>223</v>
      </c>
      <c r="C33" s="874">
        <v>75</v>
      </c>
      <c r="D33" s="874">
        <v>62</v>
      </c>
      <c r="E33" s="874">
        <v>58</v>
      </c>
      <c r="F33" s="875">
        <v>55</v>
      </c>
      <c r="G33" s="878">
        <v>51</v>
      </c>
      <c r="H33" s="959" t="s">
        <v>1162</v>
      </c>
      <c r="I33" s="1006" t="s">
        <v>1613</v>
      </c>
      <c r="J33" s="960"/>
    </row>
    <row r="34" spans="2:11" ht="19.899999999999999" customHeight="1">
      <c r="B34" s="690" t="s">
        <v>222</v>
      </c>
      <c r="C34" s="874">
        <v>76</v>
      </c>
      <c r="D34" s="874">
        <v>63</v>
      </c>
      <c r="E34" s="874">
        <v>62</v>
      </c>
      <c r="F34" s="875">
        <v>61</v>
      </c>
      <c r="G34" s="878">
        <v>55</v>
      </c>
      <c r="H34" s="959" t="s">
        <v>1164</v>
      </c>
      <c r="I34" s="1006" t="s">
        <v>1613</v>
      </c>
      <c r="J34" s="960"/>
    </row>
    <row r="35" spans="2:11" s="1133" customFormat="1" ht="19.899999999999999" customHeight="1">
      <c r="B35" s="690" t="s">
        <v>1565</v>
      </c>
      <c r="C35" s="874">
        <v>74</v>
      </c>
      <c r="D35" s="874">
        <v>58</v>
      </c>
      <c r="E35" s="874">
        <v>56</v>
      </c>
      <c r="F35" s="875">
        <v>53</v>
      </c>
      <c r="G35" s="878">
        <v>52</v>
      </c>
      <c r="H35" s="959" t="s">
        <v>97</v>
      </c>
      <c r="I35" s="1006" t="s">
        <v>1566</v>
      </c>
      <c r="J35" s="1134"/>
    </row>
    <row r="36" spans="2:11" ht="19.899999999999999" customHeight="1">
      <c r="B36" s="690" t="s">
        <v>1152</v>
      </c>
      <c r="C36" s="874">
        <v>87</v>
      </c>
      <c r="D36" s="874">
        <v>74</v>
      </c>
      <c r="E36" s="874">
        <v>73</v>
      </c>
      <c r="F36" s="875">
        <v>71</v>
      </c>
      <c r="G36" s="878">
        <v>70</v>
      </c>
      <c r="H36" s="959" t="s">
        <v>1162</v>
      </c>
      <c r="I36" s="1006" t="s">
        <v>1614</v>
      </c>
      <c r="J36" s="960"/>
    </row>
    <row r="37" spans="2:11" ht="19.899999999999999" customHeight="1">
      <c r="B37" s="690" t="s">
        <v>1153</v>
      </c>
      <c r="C37" s="874">
        <v>87</v>
      </c>
      <c r="D37" s="874">
        <v>74</v>
      </c>
      <c r="E37" s="874">
        <v>73</v>
      </c>
      <c r="F37" s="875">
        <v>71</v>
      </c>
      <c r="G37" s="878">
        <v>70</v>
      </c>
      <c r="H37" s="959" t="s">
        <v>1160</v>
      </c>
      <c r="I37" s="1006" t="s">
        <v>1615</v>
      </c>
      <c r="J37" s="960"/>
    </row>
    <row r="38" spans="2:11" ht="19.899999999999999" customHeight="1">
      <c r="B38" s="690" t="s">
        <v>1154</v>
      </c>
      <c r="C38" s="874">
        <v>87</v>
      </c>
      <c r="D38" s="874">
        <v>74</v>
      </c>
      <c r="E38" s="874">
        <v>73</v>
      </c>
      <c r="F38" s="875">
        <v>71</v>
      </c>
      <c r="G38" s="878">
        <v>70</v>
      </c>
      <c r="H38" s="959" t="s">
        <v>1160</v>
      </c>
      <c r="I38" s="1006" t="s">
        <v>1615</v>
      </c>
      <c r="J38" s="960"/>
    </row>
    <row r="39" spans="2:11" ht="19.899999999999999" customHeight="1">
      <c r="B39" s="690" t="s">
        <v>1573</v>
      </c>
      <c r="C39" s="874">
        <v>87</v>
      </c>
      <c r="D39" s="874">
        <v>74</v>
      </c>
      <c r="E39" s="874">
        <v>73</v>
      </c>
      <c r="F39" s="875">
        <v>71</v>
      </c>
      <c r="G39" s="878">
        <v>70</v>
      </c>
      <c r="H39" s="959" t="s">
        <v>1160</v>
      </c>
      <c r="I39" s="1006" t="s">
        <v>1615</v>
      </c>
      <c r="J39" s="960"/>
    </row>
    <row r="40" spans="2:11" ht="19.899999999999999" customHeight="1">
      <c r="B40" s="690" t="s">
        <v>220</v>
      </c>
      <c r="C40" s="874">
        <v>87</v>
      </c>
      <c r="D40" s="874">
        <v>74</v>
      </c>
      <c r="E40" s="874">
        <v>73</v>
      </c>
      <c r="F40" s="875">
        <v>71</v>
      </c>
      <c r="G40" s="878">
        <v>70</v>
      </c>
      <c r="H40" s="959" t="s">
        <v>1160</v>
      </c>
      <c r="I40" s="1006" t="s">
        <v>1615</v>
      </c>
      <c r="J40" s="960"/>
    </row>
    <row r="41" spans="2:11" ht="19.899999999999999" customHeight="1">
      <c r="B41" s="690" t="s">
        <v>221</v>
      </c>
      <c r="C41" s="874">
        <v>79</v>
      </c>
      <c r="D41" s="874">
        <v>66</v>
      </c>
      <c r="E41" s="874">
        <v>65</v>
      </c>
      <c r="F41" s="875">
        <v>63</v>
      </c>
      <c r="G41" s="878">
        <v>61</v>
      </c>
      <c r="H41" s="959" t="s">
        <v>1167</v>
      </c>
      <c r="I41" s="1006" t="s">
        <v>1615</v>
      </c>
      <c r="J41" s="960"/>
    </row>
    <row r="42" spans="2:11" ht="19.899999999999999" customHeight="1">
      <c r="B42" s="690" t="s">
        <v>218</v>
      </c>
      <c r="C42" s="874">
        <v>67</v>
      </c>
      <c r="D42" s="874">
        <v>52</v>
      </c>
      <c r="E42" s="874">
        <v>51</v>
      </c>
      <c r="F42" s="875">
        <v>50</v>
      </c>
      <c r="G42" s="875">
        <v>49</v>
      </c>
      <c r="H42" s="959" t="s">
        <v>1167</v>
      </c>
      <c r="I42" s="1006" t="s">
        <v>1616</v>
      </c>
      <c r="J42" s="960"/>
    </row>
    <row r="43" spans="2:11" ht="19.899999999999999" customHeight="1">
      <c r="B43" s="690" t="s">
        <v>219</v>
      </c>
      <c r="C43" s="874">
        <v>67</v>
      </c>
      <c r="D43" s="874">
        <v>52</v>
      </c>
      <c r="E43" s="874">
        <v>51</v>
      </c>
      <c r="F43" s="875">
        <v>50</v>
      </c>
      <c r="G43" s="875">
        <v>49</v>
      </c>
      <c r="H43" s="959" t="s">
        <v>1167</v>
      </c>
      <c r="I43" s="1006" t="s">
        <v>1616</v>
      </c>
      <c r="J43" s="960"/>
    </row>
    <row r="44" spans="2:11" s="1159" customFormat="1" ht="19.899999999999999" customHeight="1">
      <c r="B44" s="1160" t="s">
        <v>1388</v>
      </c>
      <c r="C44" s="1161">
        <v>70</v>
      </c>
      <c r="D44" s="1161">
        <v>55</v>
      </c>
      <c r="E44" s="1161">
        <v>54</v>
      </c>
      <c r="F44" s="1162">
        <v>52</v>
      </c>
      <c r="G44" s="1162">
        <v>51</v>
      </c>
      <c r="H44" s="1163" t="s">
        <v>1162</v>
      </c>
      <c r="I44" s="1164" t="s">
        <v>1615</v>
      </c>
      <c r="J44" s="263"/>
    </row>
    <row r="45" spans="2:11" ht="19.899999999999999" customHeight="1" thickBot="1">
      <c r="B45" s="324" t="s">
        <v>1390</v>
      </c>
      <c r="C45" s="689">
        <v>70</v>
      </c>
      <c r="D45" s="689">
        <v>55</v>
      </c>
      <c r="E45" s="689">
        <v>54</v>
      </c>
      <c r="F45" s="805">
        <v>52</v>
      </c>
      <c r="G45" s="805">
        <v>51</v>
      </c>
      <c r="H45" s="806" t="s">
        <v>1162</v>
      </c>
      <c r="I45" s="807" t="s">
        <v>1615</v>
      </c>
      <c r="J45" s="507"/>
    </row>
    <row r="46" spans="2:11" s="185" customFormat="1" ht="19.899999999999999" customHeight="1" thickBot="1">
      <c r="B46" s="512"/>
      <c r="C46" s="512"/>
      <c r="D46" s="513"/>
      <c r="E46" s="513"/>
      <c r="F46" s="512"/>
      <c r="G46" s="512"/>
      <c r="H46" s="512"/>
      <c r="I46" s="512"/>
      <c r="J46" s="514"/>
      <c r="K46" s="1040"/>
    </row>
    <row r="47" spans="2:11" s="185" customFormat="1" ht="19.899999999999999" customHeight="1" thickBot="1">
      <c r="B47" s="1722" t="s">
        <v>203</v>
      </c>
      <c r="C47" s="1723"/>
      <c r="D47" s="1724"/>
      <c r="E47" s="261" t="s">
        <v>32</v>
      </c>
      <c r="F47" s="262" t="s">
        <v>33</v>
      </c>
      <c r="G47" s="798" t="s">
        <v>34</v>
      </c>
      <c r="H47" s="505" t="s">
        <v>468</v>
      </c>
      <c r="I47" s="1038" t="s">
        <v>1460</v>
      </c>
      <c r="J47" s="1005" t="s">
        <v>731</v>
      </c>
    </row>
    <row r="48" spans="2:11" s="185" customFormat="1" ht="19.899999999999999" customHeight="1">
      <c r="B48" s="1725" t="s">
        <v>1461</v>
      </c>
      <c r="C48" s="1726"/>
      <c r="D48" s="1727"/>
      <c r="E48" s="511">
        <v>-3</v>
      </c>
      <c r="F48" s="511">
        <f>E48</f>
        <v>-3</v>
      </c>
      <c r="G48" s="510">
        <f>E48</f>
        <v>-3</v>
      </c>
      <c r="H48" s="1002" t="s">
        <v>1337</v>
      </c>
      <c r="I48" s="1036"/>
      <c r="J48" s="508"/>
    </row>
    <row r="49" spans="1:13" s="185" customFormat="1" ht="19.899999999999999" customHeight="1">
      <c r="B49" s="1728"/>
      <c r="C49" s="1729"/>
      <c r="D49" s="1730"/>
      <c r="E49" s="506">
        <v>-4</v>
      </c>
      <c r="F49" s="506">
        <f>E49</f>
        <v>-4</v>
      </c>
      <c r="G49" s="1000">
        <f>E49</f>
        <v>-4</v>
      </c>
      <c r="H49" s="1003" t="s">
        <v>1338</v>
      </c>
      <c r="I49" s="1037"/>
      <c r="J49" s="963"/>
    </row>
    <row r="50" spans="1:13" s="185" customFormat="1" ht="19.899999999999999" customHeight="1">
      <c r="B50" s="1728"/>
      <c r="C50" s="1729"/>
      <c r="D50" s="1730"/>
      <c r="E50" s="506">
        <v>-5</v>
      </c>
      <c r="F50" s="506">
        <f>E50</f>
        <v>-5</v>
      </c>
      <c r="G50" s="1000">
        <f>E50</f>
        <v>-5</v>
      </c>
      <c r="H50" s="1003" t="s">
        <v>1339</v>
      </c>
      <c r="I50" s="1037"/>
      <c r="J50" s="963"/>
    </row>
    <row r="51" spans="1:13" s="185" customFormat="1" ht="19.899999999999999" customHeight="1" thickBot="1">
      <c r="B51" s="1731"/>
      <c r="C51" s="1732"/>
      <c r="D51" s="1733"/>
      <c r="E51" s="691">
        <v>-5</v>
      </c>
      <c r="F51" s="691">
        <f>E51</f>
        <v>-5</v>
      </c>
      <c r="G51" s="1001">
        <f>E51</f>
        <v>-5</v>
      </c>
      <c r="H51" s="1004" t="s">
        <v>1340</v>
      </c>
      <c r="I51" s="862"/>
      <c r="J51" s="509"/>
    </row>
    <row r="52" spans="1:13" s="185" customFormat="1" ht="19.899999999999999" customHeight="1">
      <c r="A52" s="1040"/>
      <c r="B52" s="1707" t="s">
        <v>383</v>
      </c>
      <c r="C52" s="1707"/>
      <c r="D52" s="1707"/>
      <c r="E52" s="1707"/>
      <c r="F52" s="1707"/>
      <c r="G52" s="1707"/>
      <c r="H52" s="1707"/>
      <c r="I52" s="1707"/>
      <c r="J52" s="1707"/>
      <c r="K52" s="1040"/>
      <c r="L52" s="1040"/>
      <c r="M52" s="1040"/>
    </row>
    <row r="53" spans="1:13" s="185" customFormat="1" ht="19.899999999999999" customHeight="1">
      <c r="A53" s="1040"/>
      <c r="B53" s="1698" t="s">
        <v>1334</v>
      </c>
      <c r="C53" s="1698"/>
      <c r="D53" s="1698"/>
      <c r="E53" s="1698"/>
      <c r="F53" s="1698"/>
      <c r="G53" s="1698"/>
      <c r="H53" s="1698"/>
      <c r="I53" s="1698"/>
      <c r="J53" s="1698"/>
      <c r="K53" s="1040"/>
      <c r="L53" s="1040"/>
      <c r="M53" s="1040"/>
    </row>
    <row r="54" spans="1:13" s="185" customFormat="1" ht="19.899999999999999" customHeight="1">
      <c r="A54" s="1040"/>
      <c r="B54" s="1698" t="s">
        <v>1462</v>
      </c>
      <c r="C54" s="1698"/>
      <c r="D54" s="1698"/>
      <c r="E54" s="1698"/>
      <c r="F54" s="1698"/>
      <c r="G54" s="1698"/>
      <c r="H54" s="1698"/>
      <c r="I54" s="1698"/>
      <c r="J54" s="1698"/>
      <c r="K54" s="1040"/>
      <c r="L54" s="1040"/>
      <c r="M54" s="1040"/>
    </row>
    <row r="55" spans="1:13" s="185" customFormat="1" ht="19.899999999999999" customHeight="1">
      <c r="A55" s="1040"/>
      <c r="B55" s="1698"/>
      <c r="C55" s="1698"/>
      <c r="D55" s="1698"/>
      <c r="E55" s="1698"/>
      <c r="F55" s="1698"/>
      <c r="G55" s="1698"/>
      <c r="H55" s="1698"/>
      <c r="I55" s="1698"/>
      <c r="J55" s="1698"/>
      <c r="K55" s="1040"/>
      <c r="L55" s="1040"/>
      <c r="M55" s="1040"/>
    </row>
    <row r="56" spans="1:13" s="185" customFormat="1" ht="19.899999999999999" customHeight="1">
      <c r="A56" s="1040"/>
      <c r="B56" s="1698"/>
      <c r="C56" s="1698"/>
      <c r="D56" s="1698"/>
      <c r="E56" s="1698"/>
      <c r="F56" s="1698"/>
      <c r="G56" s="1698"/>
      <c r="H56" s="1698"/>
      <c r="I56" s="1698"/>
      <c r="J56" s="1698"/>
      <c r="K56" s="1040"/>
      <c r="L56" s="1040"/>
      <c r="M56" s="1040"/>
    </row>
    <row r="57" spans="1:13" s="185" customFormat="1" ht="19.899999999999999" customHeight="1">
      <c r="A57" s="1040"/>
      <c r="B57" s="1698"/>
      <c r="C57" s="1698"/>
      <c r="D57" s="1698"/>
      <c r="E57" s="1698"/>
      <c r="F57" s="1698"/>
      <c r="G57" s="1698"/>
      <c r="H57" s="1698"/>
      <c r="I57" s="1698"/>
      <c r="J57" s="1698"/>
      <c r="K57" s="1040"/>
      <c r="L57" s="1040"/>
      <c r="M57" s="1040"/>
    </row>
    <row r="58" spans="1:13" s="185" customFormat="1" ht="19.899999999999999" customHeight="1">
      <c r="A58" s="1040"/>
      <c r="B58" s="1698"/>
      <c r="C58" s="1698"/>
      <c r="D58" s="1698"/>
      <c r="E58" s="1698"/>
      <c r="F58" s="1698"/>
      <c r="G58" s="1698"/>
      <c r="H58" s="1698"/>
      <c r="I58" s="1698"/>
      <c r="J58" s="1698"/>
      <c r="K58" s="1040"/>
      <c r="L58" s="1040"/>
      <c r="M58" s="1040"/>
    </row>
    <row r="59" spans="1:13" s="185" customFormat="1" ht="19.899999999999999" customHeight="1">
      <c r="A59" s="1040"/>
      <c r="B59" s="1698"/>
      <c r="C59" s="1698"/>
      <c r="D59" s="1698"/>
      <c r="E59" s="1698"/>
      <c r="F59" s="1698"/>
      <c r="G59" s="1698"/>
      <c r="H59" s="1698"/>
      <c r="I59" s="1698"/>
      <c r="J59" s="1698"/>
      <c r="K59" s="1040"/>
      <c r="L59" s="1040"/>
      <c r="M59" s="1040"/>
    </row>
    <row r="60" spans="1:13" s="185" customFormat="1" ht="19.899999999999999" customHeight="1">
      <c r="A60" s="1040"/>
      <c r="B60" s="1698"/>
      <c r="C60" s="1698"/>
      <c r="D60" s="1698"/>
      <c r="E60" s="1698"/>
      <c r="F60" s="1698"/>
      <c r="G60" s="1698"/>
      <c r="H60" s="1698"/>
      <c r="I60" s="1698"/>
      <c r="J60" s="1698"/>
      <c r="K60" s="1040"/>
      <c r="L60" s="1040"/>
      <c r="M60" s="1040"/>
    </row>
    <row r="61" spans="1:13" s="185" customFormat="1" ht="19.899999999999999" customHeight="1">
      <c r="A61" s="1040"/>
      <c r="B61" s="1698"/>
      <c r="C61" s="1698"/>
      <c r="D61" s="1698"/>
      <c r="E61" s="1698"/>
      <c r="F61" s="1698"/>
      <c r="G61" s="1698"/>
      <c r="H61" s="1698"/>
      <c r="I61" s="1698"/>
      <c r="J61" s="1698"/>
      <c r="K61" s="1040"/>
      <c r="L61" s="1040"/>
      <c r="M61" s="1040"/>
    </row>
    <row r="62" spans="1:13" s="185" customFormat="1" ht="19.899999999999999" customHeight="1">
      <c r="A62" s="1040"/>
      <c r="B62" s="1040"/>
      <c r="C62" s="1040"/>
      <c r="D62" s="1040"/>
      <c r="E62" s="1040"/>
      <c r="F62" s="1040"/>
      <c r="G62" s="1040"/>
      <c r="H62" s="1040"/>
      <c r="I62" s="1040"/>
      <c r="J62" s="1040"/>
      <c r="K62" s="1040"/>
      <c r="L62" s="1040"/>
      <c r="M62" s="1040"/>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264"/>
      <c r="F80" s="264"/>
      <c r="G80" s="264"/>
      <c r="H80" s="264"/>
      <c r="I80" s="264"/>
      <c r="J80" s="264"/>
    </row>
    <row r="81" spans="5:10" ht="19.899999999999999" customHeight="1">
      <c r="E81" s="1041"/>
      <c r="F81" s="1041"/>
      <c r="G81" s="1041"/>
      <c r="H81" s="1041"/>
      <c r="I81" s="1041"/>
      <c r="J81" s="1041"/>
    </row>
    <row r="82" spans="5:10" ht="19.899999999999999" customHeight="1">
      <c r="E82" s="180"/>
      <c r="F82" s="180"/>
      <c r="G82" s="180"/>
      <c r="H82" s="180"/>
      <c r="I82" s="180"/>
      <c r="J82" s="180"/>
    </row>
    <row r="83" spans="5:10" ht="19.899999999999999" customHeight="1">
      <c r="E83" s="179"/>
      <c r="F83" s="179"/>
      <c r="G83" s="179"/>
      <c r="H83" s="179"/>
      <c r="I83" s="179"/>
      <c r="J83" s="179"/>
    </row>
    <row r="84" spans="5:10" ht="19.899999999999999" customHeight="1">
      <c r="E84" s="180"/>
      <c r="F84" s="180"/>
      <c r="G84" s="180"/>
      <c r="H84" s="180"/>
      <c r="I84" s="180"/>
      <c r="J84" s="180"/>
    </row>
    <row r="85" spans="5:10" ht="19.899999999999999" customHeight="1">
      <c r="E85" s="256"/>
      <c r="F85" s="256"/>
      <c r="G85" s="256"/>
      <c r="H85" s="256"/>
      <c r="I85" s="256"/>
      <c r="J85" s="256"/>
    </row>
    <row r="86" spans="5:10" ht="19.899999999999999" customHeight="1">
      <c r="E86" s="1042"/>
      <c r="F86" s="1042"/>
      <c r="G86" s="1042"/>
      <c r="H86" s="1042"/>
      <c r="I86" s="1042"/>
      <c r="J86" s="1042"/>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9:J59"/>
    <mergeCell ref="B60:J60"/>
    <mergeCell ref="B61:J61"/>
    <mergeCell ref="B53:J53"/>
    <mergeCell ref="B54:J54"/>
    <mergeCell ref="B55:J55"/>
    <mergeCell ref="B56:J56"/>
    <mergeCell ref="B57:J57"/>
    <mergeCell ref="B58:J58"/>
    <mergeCell ref="B52:J52"/>
    <mergeCell ref="A1:J1"/>
    <mergeCell ref="C2:D2"/>
    <mergeCell ref="E2:F2"/>
    <mergeCell ref="H2:I2"/>
    <mergeCell ref="C3:D3"/>
    <mergeCell ref="E3:F3"/>
    <mergeCell ref="H3:I3"/>
    <mergeCell ref="B4:I4"/>
    <mergeCell ref="B5:I5"/>
    <mergeCell ref="B6:J6"/>
    <mergeCell ref="B47:D47"/>
    <mergeCell ref="B48:D51"/>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activeCell="K1" sqref="K1"/>
    </sheetView>
  </sheetViews>
  <sheetFormatPr defaultColWidth="9" defaultRowHeight="14.25"/>
  <cols>
    <col min="1" max="1" width="1.625" style="999" customWidth="1"/>
    <col min="2" max="2" width="29.5" style="999" bestFit="1" customWidth="1"/>
    <col min="3" max="7" width="10.625" style="999" customWidth="1"/>
    <col min="8" max="8" width="18.5" style="999" bestFit="1" customWidth="1"/>
    <col min="9" max="9" width="36.25" style="999" customWidth="1"/>
    <col min="10" max="10" width="8.75" style="999" bestFit="1" customWidth="1"/>
    <col min="11" max="11" width="17.125" style="999" customWidth="1"/>
    <col min="12" max="12" width="13.25" style="999" customWidth="1"/>
    <col min="13" max="13" width="15.375" style="999" customWidth="1"/>
    <col min="14" max="16384" width="9" style="999"/>
  </cols>
  <sheetData>
    <row r="1" spans="1:11" s="181" customFormat="1" ht="66" customHeight="1" thickBot="1">
      <c r="A1" s="1699" t="s">
        <v>1229</v>
      </c>
      <c r="B1" s="1699"/>
      <c r="C1" s="1699"/>
      <c r="D1" s="1699"/>
      <c r="E1" s="1699"/>
      <c r="F1" s="1699"/>
      <c r="G1" s="1699"/>
      <c r="H1" s="1699"/>
      <c r="I1" s="1699"/>
      <c r="J1" s="1699"/>
      <c r="K1" s="258" t="s">
        <v>23</v>
      </c>
    </row>
    <row r="2" spans="1:11" ht="19.899999999999999" customHeight="1">
      <c r="B2" s="799" t="s">
        <v>136</v>
      </c>
      <c r="C2" s="1708" t="s">
        <v>953</v>
      </c>
      <c r="D2" s="1709"/>
      <c r="E2" s="1708" t="s">
        <v>138</v>
      </c>
      <c r="F2" s="1709"/>
      <c r="G2" s="995" t="s">
        <v>954</v>
      </c>
      <c r="H2" s="1700" t="s">
        <v>1143</v>
      </c>
      <c r="I2" s="1701"/>
    </row>
    <row r="3" spans="1:11" ht="19.899999999999999" customHeight="1">
      <c r="B3" s="879" t="s">
        <v>1454</v>
      </c>
      <c r="C3" s="1710" t="s">
        <v>1145</v>
      </c>
      <c r="D3" s="1711"/>
      <c r="E3" s="1710" t="s">
        <v>1451</v>
      </c>
      <c r="F3" s="1711"/>
      <c r="G3" s="880"/>
      <c r="H3" s="1712" t="s">
        <v>1144</v>
      </c>
      <c r="I3" s="1713"/>
    </row>
    <row r="4" spans="1:11" ht="19.899999999999999" customHeight="1">
      <c r="B4" s="879" t="s">
        <v>1453</v>
      </c>
      <c r="C4" s="1710" t="s">
        <v>1448</v>
      </c>
      <c r="D4" s="1711"/>
      <c r="E4" s="1710" t="s">
        <v>1447</v>
      </c>
      <c r="F4" s="1711"/>
      <c r="G4" s="880"/>
      <c r="H4" s="1712" t="s">
        <v>1146</v>
      </c>
      <c r="I4" s="1713"/>
    </row>
    <row r="5" spans="1:11" ht="19.899999999999999" customHeight="1">
      <c r="B5" s="879" t="s">
        <v>1449</v>
      </c>
      <c r="C5" s="1710" t="s">
        <v>1450</v>
      </c>
      <c r="D5" s="1711"/>
      <c r="E5" s="1710" t="s">
        <v>1147</v>
      </c>
      <c r="F5" s="1711"/>
      <c r="G5" s="880"/>
      <c r="H5" s="1712" t="s">
        <v>1144</v>
      </c>
      <c r="I5" s="1713"/>
    </row>
    <row r="6" spans="1:11" ht="19.899999999999999" customHeight="1">
      <c r="B6" s="1714" t="s">
        <v>1255</v>
      </c>
      <c r="C6" s="1715"/>
      <c r="D6" s="1715"/>
      <c r="E6" s="1715"/>
      <c r="F6" s="1715"/>
      <c r="G6" s="1715"/>
      <c r="H6" s="1715"/>
      <c r="I6" s="1716"/>
    </row>
    <row r="7" spans="1:11" ht="19.899999999999999" customHeight="1" thickBot="1">
      <c r="B7" s="1717" t="s">
        <v>1452</v>
      </c>
      <c r="C7" s="1718"/>
      <c r="D7" s="1718"/>
      <c r="E7" s="1718"/>
      <c r="F7" s="1718"/>
      <c r="G7" s="1718"/>
      <c r="H7" s="1718"/>
      <c r="I7" s="1719"/>
    </row>
    <row r="8" spans="1:11" ht="20.100000000000001" customHeight="1">
      <c r="B8" s="1720"/>
      <c r="C8" s="1721"/>
      <c r="D8" s="1721"/>
      <c r="E8" s="1721"/>
      <c r="F8" s="1721"/>
      <c r="G8" s="1721"/>
      <c r="H8" s="1721"/>
      <c r="I8" s="1721"/>
      <c r="J8" s="1721"/>
    </row>
    <row r="9" spans="1:11" ht="19.899999999999999" customHeight="1" thickBot="1">
      <c r="B9" s="183" t="s">
        <v>24</v>
      </c>
      <c r="C9" s="183" t="s">
        <v>25</v>
      </c>
      <c r="H9" s="184" t="s">
        <v>26</v>
      </c>
      <c r="I9" s="205">
        <v>46046</v>
      </c>
      <c r="J9" s="354" t="s">
        <v>1189</v>
      </c>
    </row>
    <row r="10" spans="1:11" ht="19.899999999999999" customHeight="1" thickBot="1">
      <c r="B10" s="260" t="s">
        <v>1148</v>
      </c>
      <c r="C10" s="261" t="s">
        <v>29</v>
      </c>
      <c r="D10" s="261" t="s">
        <v>30</v>
      </c>
      <c r="E10" s="261" t="s">
        <v>32</v>
      </c>
      <c r="F10" s="262" t="s">
        <v>33</v>
      </c>
      <c r="G10" s="798" t="s">
        <v>34</v>
      </c>
      <c r="H10" s="798" t="s">
        <v>1149</v>
      </c>
      <c r="I10" s="998" t="s">
        <v>775</v>
      </c>
      <c r="J10" s="998" t="s">
        <v>1150</v>
      </c>
    </row>
    <row r="11" spans="1:11" ht="20.100000000000001" customHeight="1">
      <c r="B11" s="1039" t="s">
        <v>71</v>
      </c>
      <c r="C11" s="800">
        <v>77</v>
      </c>
      <c r="D11" s="800">
        <v>42</v>
      </c>
      <c r="E11" s="800">
        <v>41</v>
      </c>
      <c r="F11" s="801">
        <v>40</v>
      </c>
      <c r="G11" s="801">
        <v>39</v>
      </c>
      <c r="H11" s="802" t="s">
        <v>1151</v>
      </c>
      <c r="I11" s="803" t="s">
        <v>1567</v>
      </c>
      <c r="J11" s="804"/>
    </row>
    <row r="12" spans="1:11" ht="19.899999999999999" customHeight="1">
      <c r="B12" s="690" t="s">
        <v>115</v>
      </c>
      <c r="C12" s="874">
        <v>86</v>
      </c>
      <c r="D12" s="874">
        <v>56</v>
      </c>
      <c r="E12" s="874">
        <v>51</v>
      </c>
      <c r="F12" s="875">
        <v>49</v>
      </c>
      <c r="G12" s="875">
        <v>47</v>
      </c>
      <c r="H12" s="959" t="s">
        <v>1162</v>
      </c>
      <c r="I12" s="803" t="s">
        <v>1569</v>
      </c>
      <c r="J12" s="960"/>
    </row>
    <row r="13" spans="1:11" ht="19.899999999999999" customHeight="1">
      <c r="B13" s="690" t="s">
        <v>216</v>
      </c>
      <c r="C13" s="874">
        <v>86</v>
      </c>
      <c r="D13" s="874">
        <v>61</v>
      </c>
      <c r="E13" s="874">
        <v>58</v>
      </c>
      <c r="F13" s="875">
        <v>57</v>
      </c>
      <c r="G13" s="875">
        <v>56</v>
      </c>
      <c r="H13" s="959" t="s">
        <v>1162</v>
      </c>
      <c r="I13" s="803" t="s">
        <v>1569</v>
      </c>
      <c r="J13" s="960"/>
    </row>
    <row r="14" spans="1:11" ht="19.899999999999999" customHeight="1">
      <c r="B14" s="690" t="s">
        <v>1165</v>
      </c>
      <c r="C14" s="874">
        <v>82</v>
      </c>
      <c r="D14" s="874">
        <v>57</v>
      </c>
      <c r="E14" s="874">
        <v>49</v>
      </c>
      <c r="F14" s="875">
        <v>47</v>
      </c>
      <c r="G14" s="875">
        <v>46</v>
      </c>
      <c r="H14" s="959" t="s">
        <v>1162</v>
      </c>
      <c r="I14" s="803" t="s">
        <v>1569</v>
      </c>
      <c r="J14" s="960"/>
    </row>
    <row r="15" spans="1:11" ht="19.899999999999999" customHeight="1">
      <c r="B15" s="690" t="s">
        <v>217</v>
      </c>
      <c r="C15" s="874">
        <v>109</v>
      </c>
      <c r="D15" s="874">
        <v>66</v>
      </c>
      <c r="E15" s="874">
        <v>52</v>
      </c>
      <c r="F15" s="875">
        <v>48</v>
      </c>
      <c r="G15" s="875">
        <v>46</v>
      </c>
      <c r="H15" s="959" t="s">
        <v>1162</v>
      </c>
      <c r="I15" s="803" t="s">
        <v>1572</v>
      </c>
      <c r="J15" s="960"/>
    </row>
    <row r="16" spans="1:11" ht="19.899999999999999" customHeight="1">
      <c r="B16" s="690" t="s">
        <v>62</v>
      </c>
      <c r="C16" s="874">
        <v>72</v>
      </c>
      <c r="D16" s="874">
        <v>50</v>
      </c>
      <c r="E16" s="874">
        <v>43</v>
      </c>
      <c r="F16" s="878">
        <v>42</v>
      </c>
      <c r="G16" s="878">
        <v>40</v>
      </c>
      <c r="H16" s="961" t="s">
        <v>1333</v>
      </c>
      <c r="I16" s="803" t="s">
        <v>1562</v>
      </c>
      <c r="J16" s="962"/>
    </row>
    <row r="17" spans="2:10" ht="19.899999999999999" customHeight="1">
      <c r="B17" s="690" t="s">
        <v>214</v>
      </c>
      <c r="C17" s="874">
        <v>82</v>
      </c>
      <c r="D17" s="874">
        <v>61</v>
      </c>
      <c r="E17" s="874">
        <v>57</v>
      </c>
      <c r="F17" s="875">
        <v>56</v>
      </c>
      <c r="G17" s="875">
        <v>54</v>
      </c>
      <c r="H17" s="959" t="s">
        <v>1161</v>
      </c>
      <c r="I17" s="803" t="s">
        <v>1562</v>
      </c>
      <c r="J17" s="960"/>
    </row>
    <row r="18" spans="2:10" ht="19.899999999999999" customHeight="1">
      <c r="B18" s="690" t="s">
        <v>68</v>
      </c>
      <c r="C18" s="874">
        <v>78</v>
      </c>
      <c r="D18" s="874">
        <v>46</v>
      </c>
      <c r="E18" s="874">
        <v>45</v>
      </c>
      <c r="F18" s="875">
        <v>44</v>
      </c>
      <c r="G18" s="878">
        <v>43</v>
      </c>
      <c r="H18" s="959" t="s">
        <v>1162</v>
      </c>
      <c r="I18" s="803" t="s">
        <v>1570</v>
      </c>
      <c r="J18" s="960"/>
    </row>
    <row r="19" spans="2:10" ht="19.899999999999999" customHeight="1">
      <c r="B19" s="690" t="s">
        <v>117</v>
      </c>
      <c r="C19" s="874">
        <v>81</v>
      </c>
      <c r="D19" s="874">
        <v>54</v>
      </c>
      <c r="E19" s="874">
        <v>50</v>
      </c>
      <c r="F19" s="875">
        <v>49</v>
      </c>
      <c r="G19" s="875">
        <v>46</v>
      </c>
      <c r="H19" s="959" t="s">
        <v>1162</v>
      </c>
      <c r="I19" s="803" t="s">
        <v>1562</v>
      </c>
      <c r="J19" s="960"/>
    </row>
    <row r="20" spans="2:10" ht="19.899999999999999" customHeight="1">
      <c r="B20" s="690" t="s">
        <v>215</v>
      </c>
      <c r="C20" s="874">
        <v>80</v>
      </c>
      <c r="D20" s="874">
        <v>52</v>
      </c>
      <c r="E20" s="874">
        <v>49</v>
      </c>
      <c r="F20" s="875">
        <v>48</v>
      </c>
      <c r="G20" s="878">
        <v>47</v>
      </c>
      <c r="H20" s="959" t="s">
        <v>1164</v>
      </c>
      <c r="I20" s="803" t="s">
        <v>1562</v>
      </c>
      <c r="J20" s="960"/>
    </row>
    <row r="21" spans="2:10" ht="19.899999999999999" customHeight="1">
      <c r="B21" s="690" t="s">
        <v>66</v>
      </c>
      <c r="C21" s="874">
        <v>86</v>
      </c>
      <c r="D21" s="874">
        <v>56</v>
      </c>
      <c r="E21" s="874">
        <v>51</v>
      </c>
      <c r="F21" s="875">
        <v>49</v>
      </c>
      <c r="G21" s="875">
        <v>47</v>
      </c>
      <c r="H21" s="959" t="s">
        <v>1164</v>
      </c>
      <c r="I21" s="1006" t="s">
        <v>1562</v>
      </c>
      <c r="J21" s="960"/>
    </row>
    <row r="22" spans="2:10" ht="19.899999999999999" customHeight="1">
      <c r="B22" s="690" t="s">
        <v>113</v>
      </c>
      <c r="C22" s="874">
        <v>79</v>
      </c>
      <c r="D22" s="874">
        <v>53</v>
      </c>
      <c r="E22" s="874">
        <v>50</v>
      </c>
      <c r="F22" s="875">
        <v>48</v>
      </c>
      <c r="G22" s="878">
        <v>46</v>
      </c>
      <c r="H22" s="959" t="s">
        <v>1162</v>
      </c>
      <c r="I22" s="1006" t="s">
        <v>1562</v>
      </c>
      <c r="J22" s="960"/>
    </row>
    <row r="23" spans="2:10" ht="19.899999999999999" customHeight="1">
      <c r="B23" s="690" t="s">
        <v>73</v>
      </c>
      <c r="C23" s="874">
        <v>88</v>
      </c>
      <c r="D23" s="874">
        <v>62</v>
      </c>
      <c r="E23" s="874">
        <v>57</v>
      </c>
      <c r="F23" s="875">
        <v>56</v>
      </c>
      <c r="G23" s="878">
        <v>53</v>
      </c>
      <c r="H23" s="959" t="s">
        <v>1160</v>
      </c>
      <c r="I23" s="1006" t="s">
        <v>1562</v>
      </c>
      <c r="J23" s="960"/>
    </row>
    <row r="24" spans="2:10" ht="19.899999999999999" customHeight="1">
      <c r="B24" s="690" t="s">
        <v>143</v>
      </c>
      <c r="C24" s="874">
        <v>80</v>
      </c>
      <c r="D24" s="874">
        <v>48</v>
      </c>
      <c r="E24" s="874">
        <v>46</v>
      </c>
      <c r="F24" s="875">
        <v>45</v>
      </c>
      <c r="G24" s="878">
        <v>44</v>
      </c>
      <c r="H24" s="959" t="s">
        <v>1161</v>
      </c>
      <c r="I24" s="1006" t="s">
        <v>1562</v>
      </c>
      <c r="J24" s="960"/>
    </row>
    <row r="25" spans="2:10" ht="19.899999999999999" customHeight="1">
      <c r="B25" s="690" t="s">
        <v>63</v>
      </c>
      <c r="C25" s="874">
        <v>92</v>
      </c>
      <c r="D25" s="874">
        <v>63</v>
      </c>
      <c r="E25" s="874">
        <v>56</v>
      </c>
      <c r="F25" s="875">
        <v>55</v>
      </c>
      <c r="G25" s="875">
        <v>54</v>
      </c>
      <c r="H25" s="959" t="s">
        <v>1164</v>
      </c>
      <c r="I25" s="1006" t="s">
        <v>1568</v>
      </c>
      <c r="J25" s="960"/>
    </row>
    <row r="26" spans="2:10" ht="19.899999999999999" customHeight="1">
      <c r="B26" s="690" t="s">
        <v>202</v>
      </c>
      <c r="C26" s="874">
        <v>72</v>
      </c>
      <c r="D26" s="874">
        <v>49</v>
      </c>
      <c r="E26" s="874">
        <v>46</v>
      </c>
      <c r="F26" s="875">
        <v>45</v>
      </c>
      <c r="G26" s="875">
        <v>45</v>
      </c>
      <c r="H26" s="959" t="s">
        <v>1561</v>
      </c>
      <c r="I26" s="1006" t="s">
        <v>1564</v>
      </c>
      <c r="J26" s="960"/>
    </row>
    <row r="27" spans="2:10" ht="19.899999999999999" customHeight="1">
      <c r="B27" s="690" t="s">
        <v>89</v>
      </c>
      <c r="C27" s="874">
        <v>78</v>
      </c>
      <c r="D27" s="874">
        <v>55</v>
      </c>
      <c r="E27" s="874">
        <v>52</v>
      </c>
      <c r="F27" s="875">
        <v>51</v>
      </c>
      <c r="G27" s="878">
        <v>51</v>
      </c>
      <c r="H27" s="959" t="s">
        <v>1561</v>
      </c>
      <c r="I27" s="1006" t="s">
        <v>1563</v>
      </c>
      <c r="J27" s="960"/>
    </row>
    <row r="28" spans="2:10" ht="19.899999999999999" customHeight="1">
      <c r="B28" s="690" t="s">
        <v>200</v>
      </c>
      <c r="C28" s="874">
        <v>78</v>
      </c>
      <c r="D28" s="874">
        <v>55</v>
      </c>
      <c r="E28" s="874">
        <v>52</v>
      </c>
      <c r="F28" s="875">
        <v>51</v>
      </c>
      <c r="G28" s="875">
        <v>51</v>
      </c>
      <c r="H28" s="959" t="s">
        <v>1561</v>
      </c>
      <c r="I28" s="1006" t="s">
        <v>1563</v>
      </c>
      <c r="J28" s="960"/>
    </row>
    <row r="29" spans="2:10" ht="19.899999999999999" customHeight="1">
      <c r="B29" s="690" t="s">
        <v>88</v>
      </c>
      <c r="C29" s="874">
        <v>76</v>
      </c>
      <c r="D29" s="874">
        <v>57</v>
      </c>
      <c r="E29" s="874">
        <v>54</v>
      </c>
      <c r="F29" s="875">
        <v>53</v>
      </c>
      <c r="G29" s="878">
        <v>53</v>
      </c>
      <c r="H29" s="959" t="s">
        <v>1561</v>
      </c>
      <c r="I29" s="1006" t="s">
        <v>1563</v>
      </c>
      <c r="J29" s="960"/>
    </row>
    <row r="30" spans="2:10" ht="19.899999999999999" customHeight="1">
      <c r="B30" s="690" t="s">
        <v>208</v>
      </c>
      <c r="C30" s="874">
        <v>75</v>
      </c>
      <c r="D30" s="874">
        <v>57</v>
      </c>
      <c r="E30" s="874">
        <v>54</v>
      </c>
      <c r="F30" s="875">
        <v>53</v>
      </c>
      <c r="G30" s="878">
        <v>53</v>
      </c>
      <c r="H30" s="959" t="s">
        <v>1561</v>
      </c>
      <c r="I30" s="1006" t="s">
        <v>1563</v>
      </c>
      <c r="J30" s="960"/>
    </row>
    <row r="31" spans="2:10" s="1133" customFormat="1" ht="19.899999999999999" customHeight="1">
      <c r="B31" s="690" t="s">
        <v>271</v>
      </c>
      <c r="C31" s="874">
        <v>98</v>
      </c>
      <c r="D31" s="874">
        <v>79</v>
      </c>
      <c r="E31" s="874">
        <v>74</v>
      </c>
      <c r="F31" s="875">
        <v>71</v>
      </c>
      <c r="G31" s="878">
        <v>65</v>
      </c>
      <c r="H31" s="959" t="s">
        <v>1164</v>
      </c>
      <c r="I31" s="1006" t="s">
        <v>1568</v>
      </c>
      <c r="J31" s="1134"/>
    </row>
    <row r="32" spans="2:10" s="1133" customFormat="1" ht="19.899999999999999" customHeight="1">
      <c r="B32" s="690" t="s">
        <v>275</v>
      </c>
      <c r="C32" s="874">
        <v>99</v>
      </c>
      <c r="D32" s="874">
        <v>79</v>
      </c>
      <c r="E32" s="874">
        <v>74</v>
      </c>
      <c r="F32" s="875">
        <v>71</v>
      </c>
      <c r="G32" s="878">
        <v>65</v>
      </c>
      <c r="H32" s="959" t="s">
        <v>1164</v>
      </c>
      <c r="I32" s="1006" t="s">
        <v>1568</v>
      </c>
      <c r="J32" s="1134"/>
    </row>
    <row r="33" spans="2:10" s="1133" customFormat="1" ht="19.899999999999999" customHeight="1">
      <c r="B33" s="690" t="s">
        <v>58</v>
      </c>
      <c r="C33" s="874">
        <v>145</v>
      </c>
      <c r="D33" s="874">
        <v>138</v>
      </c>
      <c r="E33" s="874">
        <v>136</v>
      </c>
      <c r="F33" s="875">
        <v>128</v>
      </c>
      <c r="G33" s="878">
        <v>118</v>
      </c>
      <c r="H33" s="959" t="s">
        <v>1163</v>
      </c>
      <c r="I33" s="1006" t="s">
        <v>1906</v>
      </c>
      <c r="J33" s="1134"/>
    </row>
    <row r="34" spans="2:10" s="1133" customFormat="1" ht="19.899999999999999" customHeight="1">
      <c r="B34" s="690" t="s">
        <v>1612</v>
      </c>
      <c r="C34" s="874">
        <v>85</v>
      </c>
      <c r="D34" s="874">
        <v>53</v>
      </c>
      <c r="E34" s="874">
        <v>51</v>
      </c>
      <c r="F34" s="875">
        <v>50</v>
      </c>
      <c r="G34" s="878">
        <v>48</v>
      </c>
      <c r="H34" s="959" t="s">
        <v>1166</v>
      </c>
      <c r="I34" s="1006" t="s">
        <v>1571</v>
      </c>
      <c r="J34" s="1134"/>
    </row>
    <row r="35" spans="2:10" s="1133" customFormat="1" ht="19.899999999999999" customHeight="1">
      <c r="B35" s="690" t="s">
        <v>118</v>
      </c>
      <c r="C35" s="874">
        <v>89</v>
      </c>
      <c r="D35" s="874">
        <v>57</v>
      </c>
      <c r="E35" s="874">
        <v>53</v>
      </c>
      <c r="F35" s="875">
        <v>50</v>
      </c>
      <c r="G35" s="878">
        <v>49</v>
      </c>
      <c r="H35" s="959" t="s">
        <v>1166</v>
      </c>
      <c r="I35" s="1006" t="s">
        <v>1569</v>
      </c>
      <c r="J35" s="1134"/>
    </row>
    <row r="36" spans="2:10" s="1133" customFormat="1" ht="19.899999999999999" customHeight="1">
      <c r="B36" s="690" t="s">
        <v>223</v>
      </c>
      <c r="C36" s="874">
        <v>75</v>
      </c>
      <c r="D36" s="874">
        <v>62</v>
      </c>
      <c r="E36" s="874">
        <v>58</v>
      </c>
      <c r="F36" s="875">
        <v>55</v>
      </c>
      <c r="G36" s="878">
        <v>51</v>
      </c>
      <c r="H36" s="959" t="s">
        <v>1162</v>
      </c>
      <c r="I36" s="1006" t="s">
        <v>1613</v>
      </c>
      <c r="J36" s="1134"/>
    </row>
    <row r="37" spans="2:10" ht="19.899999999999999" customHeight="1">
      <c r="B37" s="690" t="s">
        <v>222</v>
      </c>
      <c r="C37" s="874">
        <v>76</v>
      </c>
      <c r="D37" s="874">
        <v>63</v>
      </c>
      <c r="E37" s="874">
        <v>62</v>
      </c>
      <c r="F37" s="875">
        <v>61</v>
      </c>
      <c r="G37" s="878">
        <v>55</v>
      </c>
      <c r="H37" s="959" t="s">
        <v>1164</v>
      </c>
      <c r="I37" s="1006" t="s">
        <v>1613</v>
      </c>
      <c r="J37" s="960"/>
    </row>
    <row r="38" spans="2:10" ht="19.899999999999999" customHeight="1">
      <c r="B38" s="690" t="s">
        <v>1565</v>
      </c>
      <c r="C38" s="874">
        <v>74</v>
      </c>
      <c r="D38" s="874">
        <v>58</v>
      </c>
      <c r="E38" s="874">
        <v>56</v>
      </c>
      <c r="F38" s="875">
        <v>53</v>
      </c>
      <c r="G38" s="878">
        <v>52</v>
      </c>
      <c r="H38" s="959" t="s">
        <v>97</v>
      </c>
      <c r="I38" s="1006" t="s">
        <v>1566</v>
      </c>
      <c r="J38" s="960"/>
    </row>
    <row r="39" spans="2:10" ht="19.899999999999999" customHeight="1">
      <c r="B39" s="690" t="s">
        <v>1152</v>
      </c>
      <c r="C39" s="874">
        <v>87</v>
      </c>
      <c r="D39" s="874">
        <v>74</v>
      </c>
      <c r="E39" s="874">
        <v>73</v>
      </c>
      <c r="F39" s="875">
        <v>71</v>
      </c>
      <c r="G39" s="878">
        <v>70</v>
      </c>
      <c r="H39" s="959" t="s">
        <v>1162</v>
      </c>
      <c r="I39" s="1006" t="s">
        <v>1614</v>
      </c>
      <c r="J39" s="960"/>
    </row>
    <row r="40" spans="2:10" ht="19.899999999999999" customHeight="1">
      <c r="B40" s="690" t="s">
        <v>1153</v>
      </c>
      <c r="C40" s="874">
        <v>87</v>
      </c>
      <c r="D40" s="874">
        <v>74</v>
      </c>
      <c r="E40" s="874">
        <v>73</v>
      </c>
      <c r="F40" s="875">
        <v>71</v>
      </c>
      <c r="G40" s="878">
        <v>70</v>
      </c>
      <c r="H40" s="959" t="s">
        <v>1160</v>
      </c>
      <c r="I40" s="1006" t="s">
        <v>1615</v>
      </c>
      <c r="J40" s="960"/>
    </row>
    <row r="41" spans="2:10" ht="19.899999999999999" customHeight="1">
      <c r="B41" s="690" t="s">
        <v>1154</v>
      </c>
      <c r="C41" s="874">
        <v>87</v>
      </c>
      <c r="D41" s="874">
        <v>74</v>
      </c>
      <c r="E41" s="874">
        <v>73</v>
      </c>
      <c r="F41" s="875">
        <v>71</v>
      </c>
      <c r="G41" s="878">
        <v>70</v>
      </c>
      <c r="H41" s="959" t="s">
        <v>1160</v>
      </c>
      <c r="I41" s="1006" t="s">
        <v>1615</v>
      </c>
      <c r="J41" s="960"/>
    </row>
    <row r="42" spans="2:10" s="1014" customFormat="1" ht="19.899999999999999" customHeight="1">
      <c r="B42" s="690" t="s">
        <v>1573</v>
      </c>
      <c r="C42" s="874">
        <v>87</v>
      </c>
      <c r="D42" s="874">
        <v>74</v>
      </c>
      <c r="E42" s="874">
        <v>73</v>
      </c>
      <c r="F42" s="875">
        <v>71</v>
      </c>
      <c r="G42" s="878">
        <v>70</v>
      </c>
      <c r="H42" s="959" t="s">
        <v>1160</v>
      </c>
      <c r="I42" s="1006" t="s">
        <v>1615</v>
      </c>
      <c r="J42" s="960"/>
    </row>
    <row r="43" spans="2:10" ht="19.899999999999999" customHeight="1">
      <c r="B43" s="690" t="s">
        <v>220</v>
      </c>
      <c r="C43" s="874">
        <v>87</v>
      </c>
      <c r="D43" s="874">
        <v>74</v>
      </c>
      <c r="E43" s="874">
        <v>73</v>
      </c>
      <c r="F43" s="875">
        <v>71</v>
      </c>
      <c r="G43" s="878">
        <v>70</v>
      </c>
      <c r="H43" s="959" t="s">
        <v>1160</v>
      </c>
      <c r="I43" s="1006" t="s">
        <v>1615</v>
      </c>
      <c r="J43" s="960"/>
    </row>
    <row r="44" spans="2:10" ht="19.899999999999999" customHeight="1">
      <c r="B44" s="690" t="s">
        <v>221</v>
      </c>
      <c r="C44" s="874">
        <v>79</v>
      </c>
      <c r="D44" s="874">
        <v>66</v>
      </c>
      <c r="E44" s="874">
        <v>65</v>
      </c>
      <c r="F44" s="875">
        <v>63</v>
      </c>
      <c r="G44" s="878">
        <v>61</v>
      </c>
      <c r="H44" s="959" t="s">
        <v>1167</v>
      </c>
      <c r="I44" s="1006" t="s">
        <v>1615</v>
      </c>
      <c r="J44" s="960"/>
    </row>
    <row r="45" spans="2:10" ht="19.899999999999999" customHeight="1">
      <c r="B45" s="690" t="s">
        <v>218</v>
      </c>
      <c r="C45" s="874">
        <v>67</v>
      </c>
      <c r="D45" s="874">
        <v>52</v>
      </c>
      <c r="E45" s="874">
        <v>51</v>
      </c>
      <c r="F45" s="875">
        <v>50</v>
      </c>
      <c r="G45" s="875">
        <v>49</v>
      </c>
      <c r="H45" s="959" t="s">
        <v>1167</v>
      </c>
      <c r="I45" s="1006" t="s">
        <v>1616</v>
      </c>
      <c r="J45" s="960"/>
    </row>
    <row r="46" spans="2:10" ht="19.899999999999999" customHeight="1">
      <c r="B46" s="690" t="s">
        <v>219</v>
      </c>
      <c r="C46" s="874">
        <v>67</v>
      </c>
      <c r="D46" s="874">
        <v>52</v>
      </c>
      <c r="E46" s="874">
        <v>51</v>
      </c>
      <c r="F46" s="875">
        <v>50</v>
      </c>
      <c r="G46" s="875">
        <v>49</v>
      </c>
      <c r="H46" s="959" t="s">
        <v>1167</v>
      </c>
      <c r="I46" s="1006" t="s">
        <v>1616</v>
      </c>
      <c r="J46" s="960"/>
    </row>
    <row r="47" spans="2:10" s="1159" customFormat="1" ht="19.899999999999999" customHeight="1">
      <c r="B47" s="1160" t="s">
        <v>1388</v>
      </c>
      <c r="C47" s="1161">
        <v>70</v>
      </c>
      <c r="D47" s="1161">
        <v>55</v>
      </c>
      <c r="E47" s="1161">
        <v>54</v>
      </c>
      <c r="F47" s="1162">
        <v>52</v>
      </c>
      <c r="G47" s="1162">
        <v>51</v>
      </c>
      <c r="H47" s="1163" t="s">
        <v>1162</v>
      </c>
      <c r="I47" s="1164" t="s">
        <v>1615</v>
      </c>
      <c r="J47" s="263"/>
    </row>
    <row r="48" spans="2:10" ht="19.899999999999999" customHeight="1" thickBot="1">
      <c r="B48" s="324" t="s">
        <v>1390</v>
      </c>
      <c r="C48" s="689">
        <v>70</v>
      </c>
      <c r="D48" s="689">
        <v>55</v>
      </c>
      <c r="E48" s="689">
        <v>54</v>
      </c>
      <c r="F48" s="805">
        <v>52</v>
      </c>
      <c r="G48" s="805">
        <v>51</v>
      </c>
      <c r="H48" s="806" t="s">
        <v>1162</v>
      </c>
      <c r="I48" s="807" t="s">
        <v>1615</v>
      </c>
      <c r="J48" s="507"/>
    </row>
    <row r="49" spans="1:13" s="185" customFormat="1" ht="19.899999999999999" customHeight="1" thickBot="1">
      <c r="B49" s="512"/>
      <c r="C49" s="512"/>
      <c r="D49" s="513"/>
      <c r="E49" s="513"/>
      <c r="F49" s="512"/>
      <c r="G49" s="512"/>
      <c r="H49" s="512"/>
      <c r="I49" s="512"/>
      <c r="J49" s="514"/>
      <c r="K49" s="999"/>
    </row>
    <row r="50" spans="1:13" s="185" customFormat="1" ht="19.899999999999999" customHeight="1" thickBot="1">
      <c r="B50" s="1722" t="s">
        <v>203</v>
      </c>
      <c r="C50" s="1723"/>
      <c r="D50" s="1724"/>
      <c r="E50" s="261" t="s">
        <v>32</v>
      </c>
      <c r="F50" s="262" t="s">
        <v>33</v>
      </c>
      <c r="G50" s="798" t="s">
        <v>34</v>
      </c>
      <c r="H50" s="505" t="s">
        <v>468</v>
      </c>
      <c r="I50" s="998" t="s">
        <v>775</v>
      </c>
      <c r="J50" s="1005" t="s">
        <v>731</v>
      </c>
    </row>
    <row r="51" spans="1:13" s="185" customFormat="1" ht="19.899999999999999" customHeight="1">
      <c r="B51" s="1725" t="s">
        <v>1155</v>
      </c>
      <c r="C51" s="1726"/>
      <c r="D51" s="1727"/>
      <c r="E51" s="511">
        <v>-3</v>
      </c>
      <c r="F51" s="511">
        <f>E51</f>
        <v>-3</v>
      </c>
      <c r="G51" s="510">
        <f>E51</f>
        <v>-3</v>
      </c>
      <c r="H51" s="1002" t="s">
        <v>1337</v>
      </c>
      <c r="I51" s="996"/>
      <c r="J51" s="508"/>
    </row>
    <row r="52" spans="1:13" s="185" customFormat="1" ht="19.899999999999999" customHeight="1">
      <c r="B52" s="1728"/>
      <c r="C52" s="1729"/>
      <c r="D52" s="1730"/>
      <c r="E52" s="506">
        <v>-4</v>
      </c>
      <c r="F52" s="506">
        <f>E52</f>
        <v>-4</v>
      </c>
      <c r="G52" s="1000">
        <f>E52</f>
        <v>-4</v>
      </c>
      <c r="H52" s="1003" t="s">
        <v>1338</v>
      </c>
      <c r="I52" s="997"/>
      <c r="J52" s="963"/>
    </row>
    <row r="53" spans="1:13" s="185" customFormat="1" ht="19.899999999999999" customHeight="1">
      <c r="B53" s="1728"/>
      <c r="C53" s="1729"/>
      <c r="D53" s="1730"/>
      <c r="E53" s="506">
        <v>-5</v>
      </c>
      <c r="F53" s="506">
        <f>E53</f>
        <v>-5</v>
      </c>
      <c r="G53" s="1000">
        <f>E53</f>
        <v>-5</v>
      </c>
      <c r="H53" s="1003" t="s">
        <v>1339</v>
      </c>
      <c r="I53" s="997"/>
      <c r="J53" s="963"/>
    </row>
    <row r="54" spans="1:13" s="185" customFormat="1" ht="19.899999999999999" customHeight="1" thickBot="1">
      <c r="B54" s="1731"/>
      <c r="C54" s="1732"/>
      <c r="D54" s="1733"/>
      <c r="E54" s="691">
        <v>-5</v>
      </c>
      <c r="F54" s="691">
        <f>E54</f>
        <v>-5</v>
      </c>
      <c r="G54" s="1001">
        <f>E54</f>
        <v>-5</v>
      </c>
      <c r="H54" s="1004" t="s">
        <v>1340</v>
      </c>
      <c r="I54" s="862"/>
      <c r="J54" s="509"/>
    </row>
    <row r="55" spans="1:13" s="185" customFormat="1" ht="19.899999999999999" customHeight="1">
      <c r="A55" s="999"/>
      <c r="B55" s="1707" t="s">
        <v>801</v>
      </c>
      <c r="C55" s="1707"/>
      <c r="D55" s="1707"/>
      <c r="E55" s="1707"/>
      <c r="F55" s="1707"/>
      <c r="G55" s="1707"/>
      <c r="H55" s="1707"/>
      <c r="I55" s="1707"/>
      <c r="J55" s="1707"/>
      <c r="K55" s="999"/>
      <c r="L55" s="999"/>
      <c r="M55" s="999"/>
    </row>
    <row r="56" spans="1:13" s="185" customFormat="1" ht="19.899999999999999" customHeight="1">
      <c r="A56" s="999"/>
      <c r="B56" s="1698" t="s">
        <v>1418</v>
      </c>
      <c r="C56" s="1698"/>
      <c r="D56" s="1698"/>
      <c r="E56" s="1698"/>
      <c r="F56" s="1698"/>
      <c r="G56" s="1698"/>
      <c r="H56" s="1698"/>
      <c r="I56" s="1698"/>
      <c r="J56" s="1698"/>
      <c r="K56" s="999"/>
      <c r="L56" s="999"/>
      <c r="M56" s="999"/>
    </row>
    <row r="57" spans="1:13" s="185" customFormat="1" ht="19.899999999999999" customHeight="1">
      <c r="A57" s="999"/>
      <c r="B57" s="1698" t="s">
        <v>1191</v>
      </c>
      <c r="C57" s="1698"/>
      <c r="D57" s="1698"/>
      <c r="E57" s="1698"/>
      <c r="F57" s="1698"/>
      <c r="G57" s="1698"/>
      <c r="H57" s="1698"/>
      <c r="I57" s="1698"/>
      <c r="J57" s="1698"/>
      <c r="K57" s="999"/>
      <c r="L57" s="999"/>
      <c r="M57" s="999"/>
    </row>
    <row r="58" spans="1:13" s="185" customFormat="1" ht="19.899999999999999" customHeight="1">
      <c r="A58" s="999"/>
      <c r="B58" s="1698"/>
      <c r="C58" s="1698"/>
      <c r="D58" s="1698"/>
      <c r="E58" s="1698"/>
      <c r="F58" s="1698"/>
      <c r="G58" s="1698"/>
      <c r="H58" s="1698"/>
      <c r="I58" s="1698"/>
      <c r="J58" s="1698"/>
      <c r="K58" s="999"/>
      <c r="L58" s="999"/>
      <c r="M58" s="999"/>
    </row>
    <row r="59" spans="1:13" s="185" customFormat="1" ht="19.899999999999999" customHeight="1">
      <c r="A59" s="999"/>
      <c r="B59" s="1698"/>
      <c r="C59" s="1698"/>
      <c r="D59" s="1698"/>
      <c r="E59" s="1698"/>
      <c r="F59" s="1698"/>
      <c r="G59" s="1698"/>
      <c r="H59" s="1698"/>
      <c r="I59" s="1698"/>
      <c r="J59" s="1698"/>
      <c r="K59" s="999"/>
      <c r="L59" s="999"/>
      <c r="M59" s="999"/>
    </row>
    <row r="60" spans="1:13" s="185" customFormat="1" ht="19.899999999999999" customHeight="1">
      <c r="A60" s="999"/>
      <c r="B60" s="1698"/>
      <c r="C60" s="1698"/>
      <c r="D60" s="1698"/>
      <c r="E60" s="1698"/>
      <c r="F60" s="1698"/>
      <c r="G60" s="1698"/>
      <c r="H60" s="1698"/>
      <c r="I60" s="1698"/>
      <c r="J60" s="1698"/>
      <c r="K60" s="999"/>
      <c r="L60" s="999"/>
      <c r="M60" s="999"/>
    </row>
    <row r="61" spans="1:13" s="185" customFormat="1" ht="19.899999999999999" customHeight="1">
      <c r="A61" s="999"/>
      <c r="B61" s="1698"/>
      <c r="C61" s="1698"/>
      <c r="D61" s="1698"/>
      <c r="E61" s="1698"/>
      <c r="F61" s="1698"/>
      <c r="G61" s="1698"/>
      <c r="H61" s="1698"/>
      <c r="I61" s="1698"/>
      <c r="J61" s="1698"/>
      <c r="K61" s="999"/>
      <c r="L61" s="999"/>
      <c r="M61" s="999"/>
    </row>
    <row r="62" spans="1:13" s="185" customFormat="1" ht="19.899999999999999" customHeight="1">
      <c r="A62" s="999"/>
      <c r="B62" s="1698"/>
      <c r="C62" s="1698"/>
      <c r="D62" s="1698"/>
      <c r="E62" s="1698"/>
      <c r="F62" s="1698"/>
      <c r="G62" s="1698"/>
      <c r="H62" s="1698"/>
      <c r="I62" s="1698"/>
      <c r="J62" s="1698"/>
      <c r="K62" s="999"/>
      <c r="L62" s="999"/>
      <c r="M62" s="999"/>
    </row>
    <row r="63" spans="1:13" s="185" customFormat="1" ht="19.899999999999999" customHeight="1">
      <c r="A63" s="999"/>
      <c r="B63" s="1698"/>
      <c r="C63" s="1698"/>
      <c r="D63" s="1698"/>
      <c r="E63" s="1698"/>
      <c r="F63" s="1698"/>
      <c r="G63" s="1698"/>
      <c r="H63" s="1698"/>
      <c r="I63" s="1698"/>
      <c r="J63" s="1698"/>
      <c r="K63" s="999"/>
      <c r="L63" s="999"/>
      <c r="M63" s="999"/>
    </row>
    <row r="64" spans="1:13" s="185" customFormat="1" ht="19.899999999999999" customHeight="1">
      <c r="A64" s="999"/>
      <c r="B64" s="1698"/>
      <c r="C64" s="1698"/>
      <c r="D64" s="1698"/>
      <c r="E64" s="1698"/>
      <c r="F64" s="1698"/>
      <c r="G64" s="1698"/>
      <c r="H64" s="1698"/>
      <c r="I64" s="1698"/>
      <c r="J64" s="1698"/>
      <c r="K64" s="999"/>
      <c r="L64" s="999"/>
      <c r="M64" s="999"/>
    </row>
    <row r="65" spans="1:13" s="185" customFormat="1" ht="19.899999999999999" customHeight="1">
      <c r="A65" s="999"/>
      <c r="B65" s="999"/>
      <c r="C65" s="999"/>
      <c r="D65" s="999"/>
      <c r="E65" s="999"/>
      <c r="F65" s="999"/>
      <c r="G65" s="999"/>
      <c r="H65" s="999"/>
      <c r="I65" s="999"/>
      <c r="J65" s="999"/>
      <c r="K65" s="999"/>
      <c r="L65" s="999"/>
      <c r="M65" s="999"/>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264"/>
      <c r="F83" s="264"/>
      <c r="G83" s="264"/>
      <c r="H83" s="264"/>
      <c r="I83" s="264"/>
      <c r="J83" s="264"/>
    </row>
    <row r="84" spans="5:10" ht="19.899999999999999" customHeight="1">
      <c r="E84" s="808"/>
      <c r="F84" s="808"/>
      <c r="G84" s="808"/>
      <c r="H84" s="808"/>
      <c r="I84" s="808"/>
      <c r="J84" s="808"/>
    </row>
    <row r="85" spans="5:10" ht="19.899999999999999" customHeight="1">
      <c r="E85" s="180"/>
      <c r="F85" s="180"/>
      <c r="G85" s="180"/>
      <c r="H85" s="180"/>
      <c r="I85" s="180"/>
      <c r="J85" s="180"/>
    </row>
    <row r="86" spans="5:10" ht="19.899999999999999" customHeight="1">
      <c r="E86" s="179"/>
      <c r="F86" s="179"/>
      <c r="G86" s="179"/>
      <c r="H86" s="179"/>
      <c r="I86" s="179"/>
      <c r="J86" s="179"/>
    </row>
    <row r="87" spans="5:10" ht="19.899999999999999" customHeight="1">
      <c r="E87" s="180"/>
      <c r="F87" s="180"/>
      <c r="G87" s="180"/>
      <c r="H87" s="180"/>
      <c r="I87" s="180"/>
      <c r="J87" s="180"/>
    </row>
    <row r="88" spans="5:10" ht="19.899999999999999" customHeight="1">
      <c r="E88" s="256"/>
      <c r="F88" s="256"/>
      <c r="G88" s="256"/>
      <c r="H88" s="256"/>
      <c r="I88" s="256"/>
      <c r="J88" s="256"/>
    </row>
    <row r="89" spans="5:10" ht="19.899999999999999" customHeight="1">
      <c r="E89" s="809"/>
      <c r="F89" s="809"/>
      <c r="G89" s="809"/>
      <c r="H89" s="809"/>
      <c r="I89" s="809"/>
      <c r="J89" s="809"/>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A1:J1"/>
    <mergeCell ref="C2:D2"/>
    <mergeCell ref="E2:F2"/>
    <mergeCell ref="H2:I2"/>
    <mergeCell ref="C3:D3"/>
    <mergeCell ref="E3:F3"/>
    <mergeCell ref="H3:I3"/>
    <mergeCell ref="C4:D4"/>
    <mergeCell ref="E4:F4"/>
    <mergeCell ref="H4:I4"/>
    <mergeCell ref="C5:D5"/>
    <mergeCell ref="E5:F5"/>
    <mergeCell ref="H5:I5"/>
    <mergeCell ref="B6:I6"/>
    <mergeCell ref="B7:I7"/>
    <mergeCell ref="B8:J8"/>
    <mergeCell ref="B50:D50"/>
    <mergeCell ref="B51:D54"/>
    <mergeCell ref="B61:J61"/>
    <mergeCell ref="B62:J62"/>
    <mergeCell ref="B63:J63"/>
    <mergeCell ref="B64:J64"/>
    <mergeCell ref="B55:J55"/>
    <mergeCell ref="B56:J56"/>
    <mergeCell ref="B57:J57"/>
    <mergeCell ref="B58:J58"/>
    <mergeCell ref="B59:J59"/>
    <mergeCell ref="B60:J60"/>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6699FF"/>
    <pageSetUpPr fitToPage="1"/>
  </sheetPr>
  <dimension ref="A1:L57"/>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479" customWidth="1"/>
    <col min="2" max="2" width="28" style="479" customWidth="1"/>
    <col min="3" max="3" width="10" style="479" bestFit="1" customWidth="1"/>
    <col min="4" max="4" width="9.625" style="479" bestFit="1" customWidth="1"/>
    <col min="5" max="5" width="8.125" style="479" bestFit="1" customWidth="1"/>
    <col min="6" max="6" width="9" style="479" bestFit="1" customWidth="1"/>
    <col min="7" max="7" width="10.5" style="479" bestFit="1" customWidth="1"/>
    <col min="8" max="8" width="14.375" style="479" bestFit="1" customWidth="1"/>
    <col min="9" max="9" width="26.5" style="479" bestFit="1" customWidth="1"/>
    <col min="10" max="10" width="8.75" style="479" bestFit="1" customWidth="1"/>
    <col min="11" max="11" width="10.625" style="479" customWidth="1"/>
    <col min="12" max="12" width="11.875" style="479" customWidth="1"/>
    <col min="13" max="16384" width="9" style="479"/>
  </cols>
  <sheetData>
    <row r="1" spans="1:12" ht="81.400000000000006" customHeight="1" thickBot="1">
      <c r="A1" s="1688" t="s">
        <v>1126</v>
      </c>
      <c r="B1" s="1688"/>
      <c r="C1" s="1688"/>
      <c r="D1" s="1688"/>
      <c r="E1" s="1688"/>
      <c r="F1" s="1688"/>
      <c r="G1" s="1688"/>
      <c r="H1" s="1688"/>
      <c r="I1" s="1688"/>
      <c r="J1" s="1688"/>
      <c r="K1" s="500"/>
      <c r="L1" s="478" t="s">
        <v>23</v>
      </c>
    </row>
    <row r="2" spans="1:12" ht="19.899999999999999" customHeight="1">
      <c r="B2" s="480" t="s">
        <v>136</v>
      </c>
      <c r="C2" s="481" t="s">
        <v>233</v>
      </c>
      <c r="D2" s="810" t="s">
        <v>138</v>
      </c>
      <c r="E2" s="810" t="s">
        <v>139</v>
      </c>
      <c r="F2" s="810" t="s">
        <v>943</v>
      </c>
      <c r="G2" s="810" t="s">
        <v>141</v>
      </c>
      <c r="H2" s="1689" t="s">
        <v>500</v>
      </c>
      <c r="I2" s="1691"/>
    </row>
    <row r="3" spans="1:12" ht="19.899999999999999" customHeight="1" thickBot="1">
      <c r="B3" s="482" t="s">
        <v>1405</v>
      </c>
      <c r="C3" s="570" t="s">
        <v>1420</v>
      </c>
      <c r="D3" s="780" t="s">
        <v>1438</v>
      </c>
      <c r="E3" s="780"/>
      <c r="F3" s="780"/>
      <c r="G3" s="780"/>
      <c r="H3" s="1734"/>
      <c r="I3" s="1735"/>
    </row>
    <row r="4" spans="1:12" ht="19.899999999999999" customHeight="1" thickBot="1">
      <c r="B4" s="483" t="s">
        <v>1319</v>
      </c>
      <c r="C4" s="484"/>
      <c r="D4" s="484"/>
      <c r="E4" s="484"/>
      <c r="F4" s="484"/>
      <c r="G4" s="484"/>
      <c r="H4" s="485" t="s">
        <v>26</v>
      </c>
      <c r="I4" s="486">
        <v>46035</v>
      </c>
      <c r="J4" s="487" t="s">
        <v>813</v>
      </c>
    </row>
    <row r="5" spans="1:12" ht="19.899999999999999" customHeight="1">
      <c r="B5" s="488" t="s">
        <v>152</v>
      </c>
      <c r="C5" s="499" t="s">
        <v>1413</v>
      </c>
      <c r="D5" s="499" t="s">
        <v>1414</v>
      </c>
      <c r="E5" s="499" t="s">
        <v>1415</v>
      </c>
      <c r="F5" s="499" t="s">
        <v>1416</v>
      </c>
      <c r="G5" s="499" t="s">
        <v>1417</v>
      </c>
      <c r="H5" s="499" t="s">
        <v>1406</v>
      </c>
      <c r="I5" s="499" t="s">
        <v>142</v>
      </c>
      <c r="J5" s="489" t="s">
        <v>731</v>
      </c>
    </row>
    <row r="6" spans="1:12" ht="19.899999999999999" customHeight="1">
      <c r="B6" s="538" t="s">
        <v>1546</v>
      </c>
      <c r="C6" s="951">
        <v>66</v>
      </c>
      <c r="D6" s="951">
        <v>55</v>
      </c>
      <c r="E6" s="951">
        <v>50</v>
      </c>
      <c r="F6" s="951">
        <v>49</v>
      </c>
      <c r="G6" s="951">
        <v>48</v>
      </c>
      <c r="H6" s="952" t="s">
        <v>213</v>
      </c>
      <c r="I6" s="953" t="s">
        <v>1407</v>
      </c>
      <c r="J6" s="491"/>
    </row>
    <row r="7" spans="1:12" ht="19.899999999999999" customHeight="1">
      <c r="B7" s="538" t="s">
        <v>1547</v>
      </c>
      <c r="C7" s="951">
        <v>66</v>
      </c>
      <c r="D7" s="951">
        <v>54</v>
      </c>
      <c r="E7" s="951">
        <v>49</v>
      </c>
      <c r="F7" s="951">
        <v>48</v>
      </c>
      <c r="G7" s="951">
        <v>47</v>
      </c>
      <c r="H7" s="952" t="s">
        <v>1408</v>
      </c>
      <c r="I7" s="953" t="s">
        <v>1407</v>
      </c>
      <c r="J7" s="491"/>
    </row>
    <row r="8" spans="1:12" ht="19.899999999999999" customHeight="1">
      <c r="B8" s="538" t="s">
        <v>42</v>
      </c>
      <c r="C8" s="951">
        <v>108</v>
      </c>
      <c r="D8" s="951">
        <v>67</v>
      </c>
      <c r="E8" s="951">
        <v>62</v>
      </c>
      <c r="F8" s="951">
        <v>59</v>
      </c>
      <c r="G8" s="951">
        <v>56</v>
      </c>
      <c r="H8" s="952" t="s">
        <v>897</v>
      </c>
      <c r="I8" s="953" t="s">
        <v>1407</v>
      </c>
      <c r="J8" s="491"/>
    </row>
    <row r="9" spans="1:12" ht="19.899999999999999" customHeight="1">
      <c r="B9" s="538" t="s">
        <v>47</v>
      </c>
      <c r="C9" s="951">
        <v>97</v>
      </c>
      <c r="D9" s="951">
        <v>57</v>
      </c>
      <c r="E9" s="951">
        <v>52</v>
      </c>
      <c r="F9" s="951">
        <v>49</v>
      </c>
      <c r="G9" s="951">
        <v>47</v>
      </c>
      <c r="H9" s="952" t="s">
        <v>213</v>
      </c>
      <c r="I9" s="953" t="s">
        <v>1407</v>
      </c>
      <c r="J9" s="491"/>
    </row>
    <row r="10" spans="1:12" ht="19.899999999999999" customHeight="1">
      <c r="B10" s="538" t="s">
        <v>58</v>
      </c>
      <c r="C10" s="951">
        <v>120</v>
      </c>
      <c r="D10" s="951">
        <v>67</v>
      </c>
      <c r="E10" s="951">
        <v>62</v>
      </c>
      <c r="F10" s="951">
        <v>58</v>
      </c>
      <c r="G10" s="951">
        <v>56</v>
      </c>
      <c r="H10" s="952" t="s">
        <v>1409</v>
      </c>
      <c r="I10" s="1217" t="s">
        <v>1706</v>
      </c>
      <c r="J10" s="491"/>
    </row>
    <row r="11" spans="1:12" ht="19.899999999999999" customHeight="1">
      <c r="B11" s="538" t="s">
        <v>86</v>
      </c>
      <c r="C11" s="951">
        <v>118</v>
      </c>
      <c r="D11" s="951">
        <v>65</v>
      </c>
      <c r="E11" s="951">
        <v>60</v>
      </c>
      <c r="F11" s="951">
        <v>57</v>
      </c>
      <c r="G11" s="951">
        <v>55</v>
      </c>
      <c r="H11" s="952" t="s">
        <v>1410</v>
      </c>
      <c r="I11" s="953" t="s">
        <v>1407</v>
      </c>
      <c r="J11" s="491"/>
    </row>
    <row r="12" spans="1:12" ht="19.899999999999999" customHeight="1">
      <c r="B12" s="538" t="s">
        <v>202</v>
      </c>
      <c r="C12" s="951">
        <v>82</v>
      </c>
      <c r="D12" s="951">
        <v>51</v>
      </c>
      <c r="E12" s="951">
        <v>46</v>
      </c>
      <c r="F12" s="951">
        <v>45</v>
      </c>
      <c r="G12" s="951">
        <v>44</v>
      </c>
      <c r="H12" s="952" t="s">
        <v>1411</v>
      </c>
      <c r="I12" s="953" t="s">
        <v>1407</v>
      </c>
      <c r="J12" s="491"/>
    </row>
    <row r="13" spans="1:12" ht="19.899999999999999" customHeight="1">
      <c r="B13" s="538" t="s">
        <v>100</v>
      </c>
      <c r="C13" s="951">
        <v>102</v>
      </c>
      <c r="D13" s="951">
        <v>75</v>
      </c>
      <c r="E13" s="951">
        <v>70</v>
      </c>
      <c r="F13" s="951">
        <v>68</v>
      </c>
      <c r="G13" s="951">
        <v>67</v>
      </c>
      <c r="H13" s="952" t="s">
        <v>213</v>
      </c>
      <c r="I13" s="1131" t="s">
        <v>1407</v>
      </c>
      <c r="J13" s="1024"/>
    </row>
    <row r="14" spans="1:12" ht="19.899999999999999" customHeight="1">
      <c r="B14" s="538" t="s">
        <v>82</v>
      </c>
      <c r="C14" s="951">
        <v>98</v>
      </c>
      <c r="D14" s="951">
        <v>60</v>
      </c>
      <c r="E14" s="951">
        <v>55</v>
      </c>
      <c r="F14" s="951">
        <v>52</v>
      </c>
      <c r="G14" s="951">
        <v>49</v>
      </c>
      <c r="H14" s="952" t="s">
        <v>213</v>
      </c>
      <c r="I14" s="953" t="s">
        <v>1407</v>
      </c>
      <c r="J14" s="491"/>
    </row>
    <row r="15" spans="1:12" ht="19.899999999999999" customHeight="1">
      <c r="B15" s="538" t="s">
        <v>71</v>
      </c>
      <c r="C15" s="951">
        <v>98</v>
      </c>
      <c r="D15" s="951">
        <v>62</v>
      </c>
      <c r="E15" s="951">
        <v>57</v>
      </c>
      <c r="F15" s="951">
        <v>53</v>
      </c>
      <c r="G15" s="951">
        <v>51</v>
      </c>
      <c r="H15" s="952" t="s">
        <v>213</v>
      </c>
      <c r="I15" s="953" t="s">
        <v>1407</v>
      </c>
      <c r="J15" s="491"/>
    </row>
    <row r="16" spans="1:12" ht="19.899999999999999" customHeight="1">
      <c r="B16" s="538" t="s">
        <v>56</v>
      </c>
      <c r="C16" s="951">
        <v>98</v>
      </c>
      <c r="D16" s="951">
        <v>58</v>
      </c>
      <c r="E16" s="951">
        <v>53</v>
      </c>
      <c r="F16" s="951">
        <v>50</v>
      </c>
      <c r="G16" s="951">
        <v>48</v>
      </c>
      <c r="H16" s="952" t="s">
        <v>1412</v>
      </c>
      <c r="I16" s="953" t="s">
        <v>1407</v>
      </c>
      <c r="J16" s="491"/>
    </row>
    <row r="17" spans="2:12" ht="19.899999999999999" customHeight="1">
      <c r="B17" s="538" t="s">
        <v>104</v>
      </c>
      <c r="C17" s="951">
        <v>108</v>
      </c>
      <c r="D17" s="951">
        <v>67</v>
      </c>
      <c r="E17" s="951">
        <v>62</v>
      </c>
      <c r="F17" s="951">
        <v>59</v>
      </c>
      <c r="G17" s="951">
        <v>56</v>
      </c>
      <c r="H17" s="952" t="s">
        <v>918</v>
      </c>
      <c r="I17" s="953" t="s">
        <v>1407</v>
      </c>
      <c r="J17" s="491"/>
    </row>
    <row r="18" spans="2:12" ht="19.899999999999999" customHeight="1">
      <c r="B18" s="538" t="s">
        <v>106</v>
      </c>
      <c r="C18" s="951">
        <v>98</v>
      </c>
      <c r="D18" s="951">
        <v>63</v>
      </c>
      <c r="E18" s="951">
        <v>58</v>
      </c>
      <c r="F18" s="951">
        <v>54</v>
      </c>
      <c r="G18" s="951">
        <v>53</v>
      </c>
      <c r="H18" s="952" t="s">
        <v>523</v>
      </c>
      <c r="I18" s="953" t="s">
        <v>1407</v>
      </c>
      <c r="J18" s="491"/>
    </row>
    <row r="19" spans="2:12" ht="19.899999999999999" customHeight="1">
      <c r="B19" s="538" t="s">
        <v>227</v>
      </c>
      <c r="C19" s="951">
        <v>98</v>
      </c>
      <c r="D19" s="951">
        <v>58</v>
      </c>
      <c r="E19" s="951">
        <v>53</v>
      </c>
      <c r="F19" s="951">
        <v>50</v>
      </c>
      <c r="G19" s="951">
        <v>48</v>
      </c>
      <c r="H19" s="952" t="s">
        <v>918</v>
      </c>
      <c r="I19" s="953" t="s">
        <v>1407</v>
      </c>
      <c r="J19" s="491"/>
    </row>
    <row r="20" spans="2:12" ht="19.899999999999999" customHeight="1">
      <c r="B20" s="538" t="s">
        <v>228</v>
      </c>
      <c r="C20" s="951">
        <v>108</v>
      </c>
      <c r="D20" s="951">
        <v>67</v>
      </c>
      <c r="E20" s="951">
        <v>62</v>
      </c>
      <c r="F20" s="951">
        <v>59</v>
      </c>
      <c r="G20" s="951">
        <v>56</v>
      </c>
      <c r="H20" s="952" t="s">
        <v>92</v>
      </c>
      <c r="I20" s="953" t="s">
        <v>1407</v>
      </c>
      <c r="J20" s="491"/>
    </row>
    <row r="21" spans="2:12" ht="19.899999999999999" customHeight="1">
      <c r="B21" s="538" t="s">
        <v>80</v>
      </c>
      <c r="C21" s="951">
        <v>97</v>
      </c>
      <c r="D21" s="951">
        <v>57</v>
      </c>
      <c r="E21" s="951">
        <v>52</v>
      </c>
      <c r="F21" s="951">
        <v>49</v>
      </c>
      <c r="G21" s="951">
        <v>47</v>
      </c>
      <c r="H21" s="952" t="s">
        <v>213</v>
      </c>
      <c r="I21" s="953" t="s">
        <v>1407</v>
      </c>
      <c r="J21" s="491"/>
    </row>
    <row r="22" spans="2:12" ht="19.899999999999999" customHeight="1">
      <c r="B22" s="538" t="s">
        <v>144</v>
      </c>
      <c r="C22" s="951">
        <v>118</v>
      </c>
      <c r="D22" s="951">
        <v>67</v>
      </c>
      <c r="E22" s="951">
        <v>62</v>
      </c>
      <c r="F22" s="951">
        <v>59</v>
      </c>
      <c r="G22" s="951">
        <v>58</v>
      </c>
      <c r="H22" s="952" t="s">
        <v>911</v>
      </c>
      <c r="I22" s="1217" t="s">
        <v>1784</v>
      </c>
      <c r="J22" s="491"/>
    </row>
    <row r="23" spans="2:12" ht="19.899999999999999" customHeight="1">
      <c r="B23" s="538" t="s">
        <v>98</v>
      </c>
      <c r="C23" s="951">
        <v>98</v>
      </c>
      <c r="D23" s="951">
        <v>79</v>
      </c>
      <c r="E23" s="951">
        <v>74</v>
      </c>
      <c r="F23" s="951">
        <v>72</v>
      </c>
      <c r="G23" s="951">
        <v>71</v>
      </c>
      <c r="H23" s="952"/>
      <c r="I23" s="953" t="s">
        <v>1407</v>
      </c>
      <c r="J23" s="491"/>
    </row>
    <row r="24" spans="2:12" ht="19.899999999999999" customHeight="1">
      <c r="B24" s="538" t="s">
        <v>705</v>
      </c>
      <c r="C24" s="951">
        <v>105</v>
      </c>
      <c r="D24" s="951">
        <v>71</v>
      </c>
      <c r="E24" s="951">
        <v>66</v>
      </c>
      <c r="F24" s="951">
        <v>61</v>
      </c>
      <c r="G24" s="951">
        <v>60</v>
      </c>
      <c r="H24" s="952"/>
      <c r="I24" s="953" t="s">
        <v>1407</v>
      </c>
      <c r="J24" s="491"/>
    </row>
    <row r="25" spans="2:12" ht="19.899999999999999" customHeight="1" thickBot="1">
      <c r="B25" s="538" t="s">
        <v>95</v>
      </c>
      <c r="C25" s="951">
        <v>98</v>
      </c>
      <c r="D25" s="951">
        <v>79</v>
      </c>
      <c r="E25" s="951">
        <v>74</v>
      </c>
      <c r="F25" s="951">
        <v>72</v>
      </c>
      <c r="G25" s="951">
        <v>71</v>
      </c>
      <c r="H25" s="952"/>
      <c r="I25" s="953" t="s">
        <v>1407</v>
      </c>
      <c r="J25" s="491"/>
    </row>
    <row r="26" spans="2:12" ht="19.899999999999999" customHeight="1">
      <c r="B26" s="1695" t="s">
        <v>203</v>
      </c>
      <c r="C26" s="1736"/>
      <c r="D26" s="1696"/>
      <c r="E26" s="499" t="s">
        <v>155</v>
      </c>
      <c r="F26" s="499" t="s">
        <v>156</v>
      </c>
      <c r="G26" s="499" t="s">
        <v>153</v>
      </c>
      <c r="H26" s="499" t="s">
        <v>804</v>
      </c>
      <c r="I26" s="1018"/>
      <c r="J26" s="489" t="s">
        <v>731</v>
      </c>
    </row>
    <row r="27" spans="2:12" ht="19.899999999999999" customHeight="1">
      <c r="B27" s="1737" t="s">
        <v>1419</v>
      </c>
      <c r="C27" s="1738"/>
      <c r="D27" s="1674"/>
      <c r="E27" s="493">
        <v>-2</v>
      </c>
      <c r="F27" s="493">
        <f>E27</f>
        <v>-2</v>
      </c>
      <c r="G27" s="495" t="s">
        <v>816</v>
      </c>
      <c r="H27" s="490" t="s">
        <v>175</v>
      </c>
      <c r="I27" s="1020"/>
      <c r="J27" s="502"/>
    </row>
    <row r="28" spans="2:12" ht="19.899999999999999" customHeight="1">
      <c r="B28" s="1675"/>
      <c r="C28" s="1739"/>
      <c r="D28" s="1676"/>
      <c r="E28" s="493">
        <v>-3</v>
      </c>
      <c r="F28" s="493">
        <f>E28</f>
        <v>-3</v>
      </c>
      <c r="G28" s="492" t="s">
        <v>724</v>
      </c>
      <c r="H28" s="490" t="s">
        <v>175</v>
      </c>
      <c r="I28" s="1020"/>
      <c r="J28" s="502"/>
    </row>
    <row r="29" spans="2:12" ht="19.899999999999999" customHeight="1" thickBot="1">
      <c r="B29" s="1677"/>
      <c r="C29" s="1740"/>
      <c r="D29" s="1678"/>
      <c r="E29" s="496">
        <v>-4</v>
      </c>
      <c r="F29" s="496">
        <f>E29</f>
        <v>-4</v>
      </c>
      <c r="G29" s="497" t="s">
        <v>810</v>
      </c>
      <c r="H29" s="1022" t="s">
        <v>175</v>
      </c>
      <c r="I29" s="1021"/>
      <c r="J29" s="501"/>
    </row>
    <row r="30" spans="2:12" ht="19.899999999999999" customHeight="1">
      <c r="B30" s="1415" t="s">
        <v>484</v>
      </c>
      <c r="C30" s="1415"/>
      <c r="D30" s="1415"/>
      <c r="E30" s="1415"/>
      <c r="F30" s="1415"/>
      <c r="G30" s="1415"/>
      <c r="H30" s="1415"/>
      <c r="I30" s="1415"/>
      <c r="J30" s="1415"/>
      <c r="K30" s="504"/>
    </row>
    <row r="31" spans="2:12" ht="19.899999999999999" customHeight="1">
      <c r="B31" s="1741" t="s">
        <v>1439</v>
      </c>
      <c r="C31" s="1741"/>
      <c r="D31" s="1741"/>
      <c r="E31" s="1741"/>
      <c r="F31" s="1741"/>
      <c r="G31" s="1741"/>
      <c r="H31" s="1741"/>
      <c r="I31" s="1741"/>
      <c r="J31" s="1741"/>
      <c r="K31" s="569"/>
    </row>
    <row r="32" spans="2:12" ht="19.899999999999999" customHeight="1">
      <c r="B32" s="1741" t="s">
        <v>1440</v>
      </c>
      <c r="C32" s="1741"/>
      <c r="D32" s="1741"/>
      <c r="E32" s="1741"/>
      <c r="F32" s="1741"/>
      <c r="G32" s="1741"/>
      <c r="H32" s="1741"/>
      <c r="I32" s="1741"/>
      <c r="J32" s="1741"/>
      <c r="K32" s="568"/>
      <c r="L32" s="498"/>
    </row>
    <row r="33" spans="2:12" ht="19.899999999999999" customHeight="1">
      <c r="B33" s="1741" t="s">
        <v>1441</v>
      </c>
      <c r="C33" s="1741"/>
      <c r="D33" s="1741"/>
      <c r="E33" s="1741"/>
      <c r="F33" s="1741"/>
      <c r="G33" s="1741"/>
      <c r="H33" s="1741"/>
      <c r="I33" s="1741"/>
      <c r="J33" s="1741"/>
      <c r="K33" s="568"/>
      <c r="L33" s="498"/>
    </row>
    <row r="34" spans="2:12" ht="19.899999999999999" customHeight="1">
      <c r="B34" s="1741"/>
      <c r="C34" s="1741"/>
      <c r="D34" s="1741"/>
      <c r="E34" s="1741"/>
      <c r="F34" s="1741"/>
      <c r="G34" s="1741"/>
      <c r="H34" s="1741"/>
      <c r="I34" s="1741"/>
      <c r="J34" s="1741"/>
      <c r="K34" s="568"/>
      <c r="L34" s="498"/>
    </row>
    <row r="35" spans="2:12" ht="19.899999999999999" customHeight="1">
      <c r="B35" s="1741"/>
      <c r="C35" s="1741"/>
      <c r="D35" s="1741"/>
      <c r="E35" s="1741"/>
      <c r="F35" s="1741"/>
      <c r="G35" s="1741"/>
      <c r="H35" s="1741"/>
      <c r="I35" s="1741"/>
      <c r="J35" s="1741"/>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11">
    <mergeCell ref="B33:J33"/>
    <mergeCell ref="B34:J34"/>
    <mergeCell ref="B31:J31"/>
    <mergeCell ref="B35:J35"/>
    <mergeCell ref="B32:J32"/>
    <mergeCell ref="A1:J1"/>
    <mergeCell ref="B30:J30"/>
    <mergeCell ref="H2:I2"/>
    <mergeCell ref="H3:I3"/>
    <mergeCell ref="B26:D26"/>
    <mergeCell ref="B27:D29"/>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5" customWidth="1"/>
    <col min="2" max="9" width="10.375" style="85" customWidth="1"/>
    <col min="10" max="10" width="10.375" style="86" customWidth="1"/>
    <col min="11" max="12" width="10.375" style="85" customWidth="1"/>
    <col min="13" max="16384" width="9" style="85"/>
  </cols>
  <sheetData>
    <row r="1" spans="1:11" ht="50.65" customHeight="1">
      <c r="A1" s="1762" t="s">
        <v>229</v>
      </c>
      <c r="B1" s="1762"/>
      <c r="C1" s="1762"/>
      <c r="D1" s="1762"/>
      <c r="E1" s="1762"/>
      <c r="F1" s="1762"/>
      <c r="G1" s="1762"/>
      <c r="H1" s="1762"/>
      <c r="I1" s="1762"/>
      <c r="J1" s="100"/>
    </row>
    <row r="2" spans="1:11" ht="22.5">
      <c r="A2" s="1763"/>
      <c r="B2" s="1763"/>
      <c r="C2" s="1763"/>
      <c r="D2" s="1763"/>
      <c r="E2" s="1763"/>
      <c r="F2" s="1763"/>
      <c r="G2" s="1763"/>
      <c r="H2" s="1763"/>
      <c r="I2" s="1763"/>
      <c r="J2" s="101" t="s">
        <v>230</v>
      </c>
      <c r="K2" s="102"/>
    </row>
    <row r="3" spans="1:11" s="82" customFormat="1" ht="20.25" customHeight="1">
      <c r="A3" s="87" t="s">
        <v>231</v>
      </c>
      <c r="B3" s="87"/>
      <c r="C3" s="87"/>
      <c r="D3" s="88"/>
      <c r="E3" s="88"/>
      <c r="F3" s="88"/>
      <c r="G3" s="88"/>
      <c r="H3" s="88"/>
      <c r="I3" s="103" t="s">
        <v>232</v>
      </c>
      <c r="J3" s="104"/>
      <c r="K3" s="105"/>
    </row>
    <row r="4" spans="1:11" ht="20.25" customHeight="1">
      <c r="A4" s="89" t="s">
        <v>136</v>
      </c>
      <c r="B4" s="1764" t="s">
        <v>233</v>
      </c>
      <c r="C4" s="1765"/>
      <c r="D4" s="1764" t="s">
        <v>138</v>
      </c>
      <c r="E4" s="1765"/>
      <c r="F4" s="90" t="s">
        <v>139</v>
      </c>
      <c r="G4" s="90" t="s">
        <v>140</v>
      </c>
      <c r="H4" s="1766" t="s">
        <v>234</v>
      </c>
      <c r="I4" s="1767"/>
      <c r="J4" s="85"/>
    </row>
    <row r="5" spans="1:11" ht="20.25" customHeight="1">
      <c r="A5" s="91" t="s">
        <v>235</v>
      </c>
      <c r="B5" s="1753" t="s">
        <v>236</v>
      </c>
      <c r="C5" s="1754"/>
      <c r="D5" s="1755" t="s">
        <v>237</v>
      </c>
      <c r="E5" s="1756"/>
      <c r="F5" s="92" t="s">
        <v>238</v>
      </c>
      <c r="G5" s="92" t="s">
        <v>239</v>
      </c>
      <c r="H5" s="1757" t="s">
        <v>240</v>
      </c>
      <c r="I5" s="1758"/>
      <c r="J5" s="85"/>
    </row>
    <row r="6" spans="1:11" ht="20.25" customHeight="1">
      <c r="A6" s="1759"/>
      <c r="B6" s="1759"/>
      <c r="C6" s="1759"/>
      <c r="D6" s="1759"/>
      <c r="E6" s="1759"/>
      <c r="F6" s="1759"/>
      <c r="G6" s="1759"/>
      <c r="H6" s="1759"/>
      <c r="I6" s="1759"/>
      <c r="J6" s="106"/>
      <c r="K6" s="107"/>
    </row>
    <row r="7" spans="1:11" ht="20.25" customHeight="1">
      <c r="A7" s="93" t="s">
        <v>152</v>
      </c>
      <c r="B7" s="94" t="s">
        <v>241</v>
      </c>
      <c r="C7" s="94" t="s">
        <v>242</v>
      </c>
      <c r="D7" s="94" t="s">
        <v>243</v>
      </c>
      <c r="E7" s="94" t="s">
        <v>244</v>
      </c>
      <c r="F7" s="1760" t="s">
        <v>245</v>
      </c>
      <c r="G7" s="1760"/>
      <c r="H7" s="1760" t="s">
        <v>142</v>
      </c>
      <c r="I7" s="1761"/>
      <c r="J7" s="85"/>
    </row>
    <row r="8" spans="1:11" s="83" customFormat="1" ht="20.25" customHeight="1">
      <c r="A8" s="95" t="s">
        <v>246</v>
      </c>
      <c r="B8" s="96">
        <v>80</v>
      </c>
      <c r="C8" s="96">
        <v>79</v>
      </c>
      <c r="D8" s="96">
        <v>78</v>
      </c>
      <c r="E8" s="96">
        <v>78</v>
      </c>
      <c r="F8" s="1748" t="s">
        <v>247</v>
      </c>
      <c r="G8" s="1748"/>
      <c r="H8" s="1748" t="s">
        <v>248</v>
      </c>
      <c r="I8" s="1749"/>
    </row>
    <row r="9" spans="1:11" s="83" customFormat="1" ht="20.25" customHeight="1">
      <c r="A9" s="95" t="s">
        <v>246</v>
      </c>
      <c r="B9" s="96">
        <v>70</v>
      </c>
      <c r="C9" s="96">
        <v>69</v>
      </c>
      <c r="D9" s="96">
        <v>68</v>
      </c>
      <c r="E9" s="96">
        <v>68</v>
      </c>
      <c r="F9" s="1748" t="s">
        <v>247</v>
      </c>
      <c r="G9" s="1748"/>
      <c r="H9" s="1748" t="s">
        <v>249</v>
      </c>
      <c r="I9" s="1749"/>
    </row>
    <row r="10" spans="1:11" ht="20.25" customHeight="1">
      <c r="A10" s="97" t="s">
        <v>250</v>
      </c>
      <c r="B10" s="96"/>
      <c r="C10" s="96"/>
      <c r="D10" s="96"/>
      <c r="E10" s="96"/>
      <c r="F10" s="1748"/>
      <c r="G10" s="1748"/>
      <c r="H10" s="1748"/>
      <c r="I10" s="1749"/>
      <c r="J10" s="85"/>
    </row>
    <row r="11" spans="1:11" s="83" customFormat="1" ht="20.25" customHeight="1">
      <c r="A11" s="95" t="s">
        <v>251</v>
      </c>
      <c r="B11" s="96"/>
      <c r="C11" s="96">
        <v>69</v>
      </c>
      <c r="D11" s="96">
        <v>68</v>
      </c>
      <c r="E11" s="96">
        <v>68</v>
      </c>
      <c r="F11" s="1748"/>
      <c r="G11" s="1748"/>
      <c r="H11" s="1748" t="s">
        <v>248</v>
      </c>
      <c r="I11" s="1749"/>
    </row>
    <row r="12" spans="1:11" s="83" customFormat="1" ht="20.25" customHeight="1">
      <c r="A12" s="95"/>
      <c r="B12" s="96"/>
      <c r="C12" s="96">
        <v>64</v>
      </c>
      <c r="D12" s="96">
        <v>63</v>
      </c>
      <c r="E12" s="96">
        <v>63</v>
      </c>
      <c r="F12" s="1748"/>
      <c r="G12" s="1748"/>
      <c r="H12" s="1748" t="s">
        <v>249</v>
      </c>
      <c r="I12" s="1749"/>
    </row>
    <row r="13" spans="1:11" ht="20.25" customHeight="1">
      <c r="A13" s="95" t="s">
        <v>252</v>
      </c>
      <c r="B13" s="96"/>
      <c r="C13" s="96">
        <v>64</v>
      </c>
      <c r="D13" s="96">
        <v>63</v>
      </c>
      <c r="E13" s="96">
        <v>63</v>
      </c>
      <c r="F13" s="1748"/>
      <c r="G13" s="1748"/>
      <c r="H13" s="1748" t="s">
        <v>248</v>
      </c>
      <c r="I13" s="1749"/>
      <c r="J13" s="85"/>
    </row>
    <row r="14" spans="1:11" ht="20.25" customHeight="1">
      <c r="A14" s="95"/>
      <c r="B14" s="96"/>
      <c r="C14" s="96">
        <v>59</v>
      </c>
      <c r="D14" s="96">
        <v>58</v>
      </c>
      <c r="E14" s="96">
        <v>58</v>
      </c>
      <c r="F14" s="1748"/>
      <c r="G14" s="1748"/>
      <c r="H14" s="1748" t="s">
        <v>249</v>
      </c>
      <c r="I14" s="1749"/>
      <c r="J14" s="85"/>
    </row>
    <row r="15" spans="1:11" ht="20.25" customHeight="1">
      <c r="A15" s="95" t="s">
        <v>253</v>
      </c>
      <c r="B15" s="96"/>
      <c r="C15" s="96">
        <v>59</v>
      </c>
      <c r="D15" s="96">
        <v>58</v>
      </c>
      <c r="E15" s="96">
        <v>58</v>
      </c>
      <c r="F15" s="1748"/>
      <c r="G15" s="1748"/>
      <c r="H15" s="1748" t="s">
        <v>248</v>
      </c>
      <c r="I15" s="1749"/>
      <c r="J15" s="85"/>
    </row>
    <row r="16" spans="1:11" ht="20.25" customHeight="1">
      <c r="A16" s="95"/>
      <c r="B16" s="96"/>
      <c r="C16" s="96">
        <v>54</v>
      </c>
      <c r="D16" s="96">
        <v>53</v>
      </c>
      <c r="E16" s="96">
        <v>53</v>
      </c>
      <c r="F16" s="1748"/>
      <c r="G16" s="1748"/>
      <c r="H16" s="1748" t="s">
        <v>249</v>
      </c>
      <c r="I16" s="1749"/>
      <c r="J16" s="85"/>
    </row>
    <row r="17" spans="1:10" ht="20.25" customHeight="1">
      <c r="A17" s="95"/>
      <c r="B17" s="96"/>
      <c r="C17" s="96"/>
      <c r="D17" s="96"/>
      <c r="E17" s="96"/>
      <c r="F17" s="1748"/>
      <c r="G17" s="1748"/>
      <c r="H17" s="1748"/>
      <c r="I17" s="1749"/>
      <c r="J17" s="85"/>
    </row>
    <row r="18" spans="1:10" ht="20.25" customHeight="1">
      <c r="A18" s="95" t="s">
        <v>254</v>
      </c>
      <c r="B18" s="96">
        <v>73</v>
      </c>
      <c r="C18" s="96">
        <v>72</v>
      </c>
      <c r="D18" s="96">
        <v>71</v>
      </c>
      <c r="E18" s="96">
        <v>71</v>
      </c>
      <c r="F18" s="1748" t="s">
        <v>247</v>
      </c>
      <c r="G18" s="1748"/>
      <c r="H18" s="1748" t="s">
        <v>255</v>
      </c>
      <c r="I18" s="1749"/>
      <c r="J18" s="85"/>
    </row>
    <row r="19" spans="1:10">
      <c r="A19" s="95" t="s">
        <v>254</v>
      </c>
      <c r="B19" s="96">
        <v>63</v>
      </c>
      <c r="C19" s="96">
        <v>62</v>
      </c>
      <c r="D19" s="96">
        <v>61</v>
      </c>
      <c r="E19" s="96">
        <v>61</v>
      </c>
      <c r="F19" s="1748" t="s">
        <v>247</v>
      </c>
      <c r="G19" s="1748"/>
      <c r="H19" s="1748" t="s">
        <v>256</v>
      </c>
      <c r="I19" s="1749"/>
      <c r="J19" s="85"/>
    </row>
    <row r="20" spans="1:10">
      <c r="A20" s="97" t="s">
        <v>257</v>
      </c>
      <c r="B20" s="96"/>
      <c r="C20" s="96"/>
      <c r="D20" s="96"/>
      <c r="E20" s="96"/>
      <c r="F20" s="1748"/>
      <c r="G20" s="1748"/>
      <c r="H20" s="1748"/>
      <c r="I20" s="1749"/>
      <c r="J20" s="85"/>
    </row>
    <row r="21" spans="1:10">
      <c r="A21" s="95" t="s">
        <v>251</v>
      </c>
      <c r="B21" s="96"/>
      <c r="C21" s="96">
        <v>59</v>
      </c>
      <c r="D21" s="96">
        <v>58</v>
      </c>
      <c r="E21" s="96">
        <v>58</v>
      </c>
      <c r="F21" s="1748"/>
      <c r="G21" s="1748"/>
      <c r="H21" s="1748" t="s">
        <v>248</v>
      </c>
      <c r="I21" s="1749"/>
      <c r="J21" s="85"/>
    </row>
    <row r="22" spans="1:10" s="84" customFormat="1" ht="15">
      <c r="A22" s="95"/>
      <c r="B22" s="96"/>
      <c r="C22" s="96">
        <v>54</v>
      </c>
      <c r="D22" s="96">
        <v>53</v>
      </c>
      <c r="E22" s="96">
        <v>53</v>
      </c>
      <c r="F22" s="1748"/>
      <c r="G22" s="1748"/>
      <c r="H22" s="1748" t="s">
        <v>249</v>
      </c>
      <c r="I22" s="1749"/>
    </row>
    <row r="23" spans="1:10">
      <c r="A23" s="95" t="s">
        <v>252</v>
      </c>
      <c r="B23" s="96"/>
      <c r="C23" s="96">
        <v>54</v>
      </c>
      <c r="D23" s="96">
        <v>53</v>
      </c>
      <c r="E23" s="96">
        <v>53</v>
      </c>
      <c r="F23" s="1748"/>
      <c r="G23" s="1748"/>
      <c r="H23" s="1748" t="s">
        <v>248</v>
      </c>
      <c r="I23" s="1749"/>
      <c r="J23" s="85"/>
    </row>
    <row r="24" spans="1:10">
      <c r="A24" s="95"/>
      <c r="B24" s="96"/>
      <c r="C24" s="96">
        <v>49</v>
      </c>
      <c r="D24" s="96">
        <v>48</v>
      </c>
      <c r="E24" s="96">
        <v>48</v>
      </c>
      <c r="F24" s="1748"/>
      <c r="G24" s="1748"/>
      <c r="H24" s="1748" t="s">
        <v>249</v>
      </c>
      <c r="I24" s="1749"/>
      <c r="J24" s="85"/>
    </row>
    <row r="25" spans="1:10">
      <c r="A25" s="95" t="s">
        <v>253</v>
      </c>
      <c r="B25" s="96"/>
      <c r="C25" s="96">
        <v>49</v>
      </c>
      <c r="D25" s="96">
        <v>48</v>
      </c>
      <c r="E25" s="96">
        <v>48</v>
      </c>
      <c r="F25" s="1748"/>
      <c r="G25" s="1748"/>
      <c r="H25" s="1748" t="s">
        <v>248</v>
      </c>
      <c r="I25" s="1749"/>
      <c r="J25" s="85"/>
    </row>
    <row r="26" spans="1:10">
      <c r="A26" s="95"/>
      <c r="B26" s="96"/>
      <c r="C26" s="96">
        <v>44</v>
      </c>
      <c r="D26" s="96">
        <v>43</v>
      </c>
      <c r="E26" s="96">
        <v>43</v>
      </c>
      <c r="F26" s="1748"/>
      <c r="G26" s="1748"/>
      <c r="H26" s="1748" t="s">
        <v>249</v>
      </c>
      <c r="I26" s="1749"/>
      <c r="J26" s="85"/>
    </row>
    <row r="27" spans="1:10">
      <c r="A27" s="1750" t="s">
        <v>258</v>
      </c>
      <c r="B27" s="1751"/>
      <c r="C27" s="1751"/>
      <c r="D27" s="1751" t="s">
        <v>259</v>
      </c>
      <c r="E27" s="1751"/>
      <c r="F27" s="1751"/>
      <c r="G27" s="1751"/>
      <c r="H27" s="1751" t="s">
        <v>260</v>
      </c>
      <c r="I27" s="1752"/>
      <c r="J27" s="85"/>
    </row>
    <row r="28" spans="1:10">
      <c r="A28" s="1744"/>
      <c r="B28" s="1745"/>
      <c r="C28" s="1745"/>
      <c r="D28" s="1745" t="s">
        <v>261</v>
      </c>
      <c r="E28" s="1745"/>
      <c r="F28" s="1745"/>
      <c r="G28" s="1745"/>
      <c r="H28" s="1745" t="s">
        <v>261</v>
      </c>
      <c r="I28" s="1746"/>
      <c r="J28" s="85"/>
    </row>
    <row r="29" spans="1:10">
      <c r="A29" s="98" t="s">
        <v>131</v>
      </c>
      <c r="B29"/>
      <c r="C29"/>
      <c r="D29"/>
      <c r="E29"/>
      <c r="F29"/>
      <c r="G29"/>
      <c r="H29"/>
      <c r="I29"/>
    </row>
    <row r="30" spans="1:10">
      <c r="A30" s="1742" t="s">
        <v>262</v>
      </c>
      <c r="B30" s="1742"/>
      <c r="C30" s="1742"/>
      <c r="D30" s="1742"/>
      <c r="E30" s="1742"/>
      <c r="F30" s="99"/>
      <c r="G30" s="82"/>
      <c r="H30" s="82"/>
      <c r="I30" s="82"/>
    </row>
    <row r="31" spans="1:10">
      <c r="A31" s="1742" t="s">
        <v>263</v>
      </c>
      <c r="B31" s="1742"/>
      <c r="C31" s="1742"/>
      <c r="D31" s="1742"/>
      <c r="E31" s="1742"/>
      <c r="F31" s="1747"/>
      <c r="G31" s="1743"/>
      <c r="H31" s="82"/>
      <c r="I31" s="82"/>
    </row>
    <row r="32" spans="1:10">
      <c r="A32" s="1742" t="s">
        <v>264</v>
      </c>
      <c r="B32" s="1742"/>
      <c r="C32" s="1742"/>
      <c r="D32" s="1742"/>
      <c r="E32" s="1742"/>
      <c r="F32" s="1743"/>
      <c r="G32" s="1743"/>
      <c r="H32" s="1743"/>
      <c r="I32" s="1743"/>
    </row>
    <row r="33" spans="1:9">
      <c r="A33" s="1742" t="s">
        <v>265</v>
      </c>
      <c r="B33" s="1742"/>
      <c r="C33" s="1742"/>
      <c r="D33" s="1742"/>
      <c r="E33" s="1742"/>
      <c r="F33" s="1743"/>
      <c r="G33" s="1743"/>
      <c r="H33" s="1743"/>
      <c r="I33" s="1743"/>
    </row>
  </sheetData>
  <mergeCells count="59">
    <mergeCell ref="A1:I1"/>
    <mergeCell ref="A2:I2"/>
    <mergeCell ref="B4:C4"/>
    <mergeCell ref="D4:E4"/>
    <mergeCell ref="H4:I4"/>
    <mergeCell ref="B5:C5"/>
    <mergeCell ref="D5:E5"/>
    <mergeCell ref="H5:I5"/>
    <mergeCell ref="A6:I6"/>
    <mergeCell ref="F7:G7"/>
    <mergeCell ref="H7:I7"/>
    <mergeCell ref="F8:G8"/>
    <mergeCell ref="H8:I8"/>
    <mergeCell ref="F9:G9"/>
    <mergeCell ref="H9:I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18:G18"/>
    <mergeCell ref="H18:I18"/>
    <mergeCell ref="F19:G19"/>
    <mergeCell ref="H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A27:C27"/>
    <mergeCell ref="D27:G27"/>
    <mergeCell ref="H27:I27"/>
    <mergeCell ref="A32:I32"/>
    <mergeCell ref="A33:I33"/>
    <mergeCell ref="A28:C28"/>
    <mergeCell ref="D28:G28"/>
    <mergeCell ref="H28:I28"/>
    <mergeCell ref="A30:E30"/>
    <mergeCell ref="A31:G31"/>
  </mergeCells>
  <phoneticPr fontId="142" type="noConversion"/>
  <hyperlinks>
    <hyperlink ref="J2" location="目录!A1" display="回目录"/>
  </hyperlinks>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79" customWidth="1"/>
    <col min="2" max="2" width="26.625" style="479" bestFit="1" customWidth="1"/>
    <col min="3" max="3" width="10" style="479" bestFit="1" customWidth="1"/>
    <col min="4" max="4" width="9.625" style="479" bestFit="1" customWidth="1"/>
    <col min="5" max="5" width="8.125" style="479" bestFit="1" customWidth="1"/>
    <col min="6" max="6" width="9" style="479" bestFit="1" customWidth="1"/>
    <col min="7" max="7" width="9" style="479" customWidth="1"/>
    <col min="8" max="8" width="14.375" style="479" bestFit="1" customWidth="1"/>
    <col min="9" max="9" width="9.5" style="479" bestFit="1" customWidth="1"/>
    <col min="10" max="10" width="26.5" style="479" bestFit="1" customWidth="1"/>
    <col min="11" max="11" width="8.75" style="479" bestFit="1" customWidth="1"/>
    <col min="12" max="12" width="10.625" style="479" customWidth="1"/>
    <col min="13" max="13" width="11.875" style="479" customWidth="1"/>
    <col min="14" max="16384" width="9" style="479"/>
  </cols>
  <sheetData>
    <row r="1" spans="1:13" ht="81.400000000000006" customHeight="1" thickBot="1">
      <c r="A1" s="1688" t="s">
        <v>1422</v>
      </c>
      <c r="B1" s="1688"/>
      <c r="C1" s="1688"/>
      <c r="D1" s="1688"/>
      <c r="E1" s="1688"/>
      <c r="F1" s="1688"/>
      <c r="G1" s="1688"/>
      <c r="H1" s="1688"/>
      <c r="I1" s="1688"/>
      <c r="J1" s="1688"/>
      <c r="K1" s="1688"/>
      <c r="L1" s="500"/>
      <c r="M1" s="478" t="s">
        <v>23</v>
      </c>
    </row>
    <row r="2" spans="1:13" ht="19.899999999999999" customHeight="1">
      <c r="B2" s="480" t="s">
        <v>136</v>
      </c>
      <c r="C2" s="481" t="s">
        <v>233</v>
      </c>
      <c r="D2" s="810" t="s">
        <v>138</v>
      </c>
      <c r="E2" s="810" t="s">
        <v>139</v>
      </c>
      <c r="F2" s="810" t="s">
        <v>943</v>
      </c>
      <c r="G2" s="810" t="s">
        <v>141</v>
      </c>
      <c r="H2" s="1689" t="s">
        <v>1423</v>
      </c>
      <c r="I2" s="1690"/>
      <c r="J2" s="1691"/>
    </row>
    <row r="3" spans="1:13" ht="19.899999999999999" customHeight="1" thickBot="1">
      <c r="B3" s="482" t="s">
        <v>1424</v>
      </c>
      <c r="C3" s="623" t="s">
        <v>940</v>
      </c>
      <c r="D3" s="1023" t="s">
        <v>1425</v>
      </c>
      <c r="E3" s="1023" t="s">
        <v>941</v>
      </c>
      <c r="F3" s="1023" t="s">
        <v>942</v>
      </c>
      <c r="G3" s="1023" t="s">
        <v>807</v>
      </c>
      <c r="H3" s="1768"/>
      <c r="I3" s="1769"/>
      <c r="J3" s="1735"/>
    </row>
    <row r="4" spans="1:13" ht="19.899999999999999" customHeight="1" thickBot="1">
      <c r="B4" s="483" t="s">
        <v>1426</v>
      </c>
      <c r="C4" s="484"/>
      <c r="D4" s="484"/>
      <c r="E4" s="484"/>
      <c r="F4" s="484"/>
      <c r="G4" s="484"/>
      <c r="H4" s="485" t="s">
        <v>26</v>
      </c>
      <c r="I4" s="485"/>
      <c r="J4" s="486">
        <v>45925</v>
      </c>
      <c r="K4" s="487" t="s">
        <v>1427</v>
      </c>
    </row>
    <row r="5" spans="1:13" ht="19.899999999999999" customHeight="1">
      <c r="B5" s="488" t="s">
        <v>1428</v>
      </c>
      <c r="C5" s="499" t="s">
        <v>154</v>
      </c>
      <c r="D5" s="499" t="s">
        <v>161</v>
      </c>
      <c r="E5" s="499" t="s">
        <v>155</v>
      </c>
      <c r="F5" s="499" t="s">
        <v>156</v>
      </c>
      <c r="G5" s="499" t="s">
        <v>39</v>
      </c>
      <c r="H5" s="499" t="s">
        <v>389</v>
      </c>
      <c r="I5" s="499" t="s">
        <v>245</v>
      </c>
      <c r="J5" s="499" t="s">
        <v>142</v>
      </c>
      <c r="K5" s="489" t="s">
        <v>1429</v>
      </c>
    </row>
    <row r="6" spans="1:13" ht="19.899999999999999" customHeight="1">
      <c r="B6" s="538" t="s">
        <v>42</v>
      </c>
      <c r="C6" s="951">
        <v>77</v>
      </c>
      <c r="D6" s="951">
        <v>73</v>
      </c>
      <c r="E6" s="951">
        <v>73</v>
      </c>
      <c r="F6" s="951">
        <v>72</v>
      </c>
      <c r="G6" s="951" t="s">
        <v>946</v>
      </c>
      <c r="H6" s="952" t="s">
        <v>175</v>
      </c>
      <c r="I6" s="952" t="s">
        <v>897</v>
      </c>
      <c r="J6" s="953" t="s">
        <v>898</v>
      </c>
      <c r="K6" s="1024"/>
    </row>
    <row r="7" spans="1:13" ht="19.899999999999999" customHeight="1">
      <c r="B7" s="538" t="s">
        <v>47</v>
      </c>
      <c r="C7" s="951">
        <v>45</v>
      </c>
      <c r="D7" s="951">
        <v>44</v>
      </c>
      <c r="E7" s="951">
        <v>44</v>
      </c>
      <c r="F7" s="951">
        <v>44</v>
      </c>
      <c r="G7" s="951" t="s">
        <v>946</v>
      </c>
      <c r="H7" s="952" t="s">
        <v>175</v>
      </c>
      <c r="I7" s="952" t="s">
        <v>213</v>
      </c>
      <c r="J7" s="953" t="s">
        <v>899</v>
      </c>
      <c r="K7" s="1024"/>
    </row>
    <row r="8" spans="1:13" ht="19.899999999999999" customHeight="1">
      <c r="B8" s="538" t="s">
        <v>58</v>
      </c>
      <c r="C8" s="951">
        <v>81</v>
      </c>
      <c r="D8" s="951">
        <v>72</v>
      </c>
      <c r="E8" s="951">
        <v>67</v>
      </c>
      <c r="F8" s="951">
        <v>64</v>
      </c>
      <c r="G8" s="951" t="s">
        <v>946</v>
      </c>
      <c r="H8" s="952" t="s">
        <v>175</v>
      </c>
      <c r="I8" s="952" t="s">
        <v>900</v>
      </c>
      <c r="J8" s="953" t="s">
        <v>901</v>
      </c>
      <c r="K8" s="1024"/>
    </row>
    <row r="9" spans="1:13" ht="19.899999999999999" customHeight="1">
      <c r="B9" s="538" t="s">
        <v>86</v>
      </c>
      <c r="C9" s="951">
        <v>46</v>
      </c>
      <c r="D9" s="951">
        <v>45</v>
      </c>
      <c r="E9" s="951">
        <v>45</v>
      </c>
      <c r="F9" s="951">
        <v>45</v>
      </c>
      <c r="G9" s="951" t="s">
        <v>946</v>
      </c>
      <c r="H9" s="952" t="s">
        <v>175</v>
      </c>
      <c r="I9" s="952" t="s">
        <v>897</v>
      </c>
      <c r="J9" s="953" t="s">
        <v>898</v>
      </c>
      <c r="K9" s="1024"/>
    </row>
    <row r="10" spans="1:13" ht="19.899999999999999" customHeight="1">
      <c r="B10" s="538" t="s">
        <v>202</v>
      </c>
      <c r="C10" s="951">
        <v>56</v>
      </c>
      <c r="D10" s="951">
        <v>55</v>
      </c>
      <c r="E10" s="951">
        <v>54</v>
      </c>
      <c r="F10" s="951">
        <v>54</v>
      </c>
      <c r="G10" s="951" t="s">
        <v>946</v>
      </c>
      <c r="H10" s="952" t="s">
        <v>175</v>
      </c>
      <c r="I10" s="952" t="s">
        <v>97</v>
      </c>
      <c r="J10" s="953" t="s">
        <v>902</v>
      </c>
      <c r="K10" s="1024"/>
    </row>
    <row r="11" spans="1:13" ht="19.899999999999999" customHeight="1">
      <c r="B11" s="538" t="s">
        <v>82</v>
      </c>
      <c r="C11" s="951">
        <v>74</v>
      </c>
      <c r="D11" s="951">
        <v>73</v>
      </c>
      <c r="E11" s="951">
        <v>72</v>
      </c>
      <c r="F11" s="951">
        <v>67</v>
      </c>
      <c r="G11" s="951" t="s">
        <v>946</v>
      </c>
      <c r="H11" s="952" t="s">
        <v>175</v>
      </c>
      <c r="I11" s="952" t="s">
        <v>213</v>
      </c>
      <c r="J11" s="953" t="s">
        <v>903</v>
      </c>
      <c r="K11" s="1024"/>
    </row>
    <row r="12" spans="1:13" ht="19.899999999999999" customHeight="1">
      <c r="B12" s="538" t="s">
        <v>71</v>
      </c>
      <c r="C12" s="951">
        <v>74</v>
      </c>
      <c r="D12" s="951">
        <v>73</v>
      </c>
      <c r="E12" s="951">
        <v>72</v>
      </c>
      <c r="F12" s="951">
        <v>67</v>
      </c>
      <c r="G12" s="951" t="s">
        <v>946</v>
      </c>
      <c r="H12" s="952" t="s">
        <v>175</v>
      </c>
      <c r="I12" s="952" t="s">
        <v>213</v>
      </c>
      <c r="J12" s="953" t="s">
        <v>904</v>
      </c>
      <c r="K12" s="1024"/>
    </row>
    <row r="13" spans="1:13" ht="19.899999999999999" customHeight="1">
      <c r="B13" s="538" t="s">
        <v>95</v>
      </c>
      <c r="C13" s="951">
        <v>73</v>
      </c>
      <c r="D13" s="951">
        <v>72</v>
      </c>
      <c r="E13" s="951">
        <v>71</v>
      </c>
      <c r="F13" s="951">
        <v>71</v>
      </c>
      <c r="G13" s="951" t="s">
        <v>946</v>
      </c>
      <c r="H13" s="952" t="s">
        <v>175</v>
      </c>
      <c r="I13" s="952" t="s">
        <v>905</v>
      </c>
      <c r="J13" s="953" t="s">
        <v>906</v>
      </c>
      <c r="K13" s="1024"/>
    </row>
    <row r="14" spans="1:13" ht="19.899999999999999" customHeight="1">
      <c r="B14" s="538" t="s">
        <v>705</v>
      </c>
      <c r="C14" s="951">
        <v>65</v>
      </c>
      <c r="D14" s="951">
        <v>62</v>
      </c>
      <c r="E14" s="951">
        <v>61</v>
      </c>
      <c r="F14" s="951">
        <v>61</v>
      </c>
      <c r="G14" s="951" t="s">
        <v>946</v>
      </c>
      <c r="H14" s="952" t="s">
        <v>175</v>
      </c>
      <c r="I14" s="952" t="s">
        <v>70</v>
      </c>
      <c r="J14" s="953" t="s">
        <v>907</v>
      </c>
      <c r="K14" s="1024"/>
    </row>
    <row r="15" spans="1:13" ht="19.899999999999999" customHeight="1">
      <c r="B15" s="538" t="s">
        <v>100</v>
      </c>
      <c r="C15" s="951">
        <v>66</v>
      </c>
      <c r="D15" s="951">
        <v>64</v>
      </c>
      <c r="E15" s="951">
        <v>64</v>
      </c>
      <c r="F15" s="951">
        <v>64</v>
      </c>
      <c r="G15" s="951" t="s">
        <v>946</v>
      </c>
      <c r="H15" s="952" t="s">
        <v>175</v>
      </c>
      <c r="I15" s="952" t="s">
        <v>213</v>
      </c>
      <c r="J15" s="953" t="s">
        <v>908</v>
      </c>
      <c r="K15" s="1024"/>
    </row>
    <row r="16" spans="1:13" ht="19.899999999999999" customHeight="1">
      <c r="B16" s="538" t="s">
        <v>56</v>
      </c>
      <c r="C16" s="951">
        <v>44</v>
      </c>
      <c r="D16" s="951">
        <v>43</v>
      </c>
      <c r="E16" s="951">
        <v>43</v>
      </c>
      <c r="F16" s="951">
        <v>43</v>
      </c>
      <c r="G16" s="951" t="s">
        <v>946</v>
      </c>
      <c r="H16" s="952" t="s">
        <v>175</v>
      </c>
      <c r="I16" s="952" t="s">
        <v>909</v>
      </c>
      <c r="J16" s="953" t="s">
        <v>910</v>
      </c>
      <c r="K16" s="1024"/>
    </row>
    <row r="17" spans="2:12" ht="19.899999999999999" customHeight="1">
      <c r="B17" s="538" t="s">
        <v>104</v>
      </c>
      <c r="C17" s="951">
        <v>77</v>
      </c>
      <c r="D17" s="951">
        <v>73</v>
      </c>
      <c r="E17" s="951">
        <v>73</v>
      </c>
      <c r="F17" s="951">
        <v>72</v>
      </c>
      <c r="G17" s="951" t="s">
        <v>946</v>
      </c>
      <c r="H17" s="952" t="s">
        <v>175</v>
      </c>
      <c r="I17" s="952" t="s">
        <v>911</v>
      </c>
      <c r="J17" s="953" t="s">
        <v>912</v>
      </c>
      <c r="K17" s="1024"/>
    </row>
    <row r="18" spans="2:12" ht="19.899999999999999" customHeight="1">
      <c r="B18" s="538" t="s">
        <v>106</v>
      </c>
      <c r="C18" s="951">
        <v>63</v>
      </c>
      <c r="D18" s="951">
        <v>62</v>
      </c>
      <c r="E18" s="951">
        <v>61</v>
      </c>
      <c r="F18" s="951">
        <v>61</v>
      </c>
      <c r="G18" s="951" t="s">
        <v>946</v>
      </c>
      <c r="H18" s="952" t="s">
        <v>175</v>
      </c>
      <c r="I18" s="952" t="s">
        <v>913</v>
      </c>
      <c r="J18" s="953" t="s">
        <v>914</v>
      </c>
      <c r="K18" s="1024"/>
    </row>
    <row r="19" spans="2:12" ht="19.899999999999999" customHeight="1">
      <c r="B19" s="538" t="s">
        <v>227</v>
      </c>
      <c r="C19" s="951">
        <v>44</v>
      </c>
      <c r="D19" s="951">
        <v>43</v>
      </c>
      <c r="E19" s="951">
        <v>43</v>
      </c>
      <c r="F19" s="951">
        <v>43</v>
      </c>
      <c r="G19" s="951" t="s">
        <v>946</v>
      </c>
      <c r="H19" s="952" t="s">
        <v>175</v>
      </c>
      <c r="I19" s="952" t="s">
        <v>911</v>
      </c>
      <c r="J19" s="953" t="s">
        <v>915</v>
      </c>
      <c r="K19" s="1024"/>
    </row>
    <row r="20" spans="2:12" ht="19.899999999999999" customHeight="1">
      <c r="B20" s="538" t="s">
        <v>228</v>
      </c>
      <c r="C20" s="951">
        <v>78</v>
      </c>
      <c r="D20" s="951">
        <v>77</v>
      </c>
      <c r="E20" s="951">
        <v>68</v>
      </c>
      <c r="F20" s="951">
        <v>68</v>
      </c>
      <c r="G20" s="951" t="s">
        <v>946</v>
      </c>
      <c r="H20" s="952" t="s">
        <v>175</v>
      </c>
      <c r="I20" s="952" t="s">
        <v>92</v>
      </c>
      <c r="J20" s="953" t="s">
        <v>916</v>
      </c>
      <c r="K20" s="1024"/>
    </row>
    <row r="21" spans="2:12" ht="19.899999999999999" customHeight="1">
      <c r="B21" s="538" t="s">
        <v>80</v>
      </c>
      <c r="C21" s="951">
        <v>46</v>
      </c>
      <c r="D21" s="951">
        <v>45</v>
      </c>
      <c r="E21" s="951">
        <v>45</v>
      </c>
      <c r="F21" s="951">
        <v>45</v>
      </c>
      <c r="G21" s="951" t="s">
        <v>946</v>
      </c>
      <c r="H21" s="952" t="s">
        <v>175</v>
      </c>
      <c r="I21" s="952" t="s">
        <v>213</v>
      </c>
      <c r="J21" s="953" t="s">
        <v>917</v>
      </c>
      <c r="K21" s="1024"/>
    </row>
    <row r="22" spans="2:12" ht="19.899999999999999" customHeight="1">
      <c r="B22" s="538" t="s">
        <v>143</v>
      </c>
      <c r="C22" s="951">
        <v>47</v>
      </c>
      <c r="D22" s="951">
        <v>46</v>
      </c>
      <c r="E22" s="951">
        <v>46</v>
      </c>
      <c r="F22" s="951">
        <v>46</v>
      </c>
      <c r="G22" s="951" t="s">
        <v>946</v>
      </c>
      <c r="H22" s="952" t="s">
        <v>175</v>
      </c>
      <c r="I22" s="952" t="s">
        <v>918</v>
      </c>
      <c r="J22" s="953" t="s">
        <v>919</v>
      </c>
      <c r="K22" s="1024"/>
    </row>
    <row r="23" spans="2:12" ht="19.899999999999999" customHeight="1">
      <c r="B23" s="538" t="s">
        <v>474</v>
      </c>
      <c r="C23" s="951">
        <v>45</v>
      </c>
      <c r="D23" s="951">
        <v>44</v>
      </c>
      <c r="E23" s="951">
        <v>44</v>
      </c>
      <c r="F23" s="951">
        <v>44</v>
      </c>
      <c r="G23" s="951" t="s">
        <v>946</v>
      </c>
      <c r="H23" s="952" t="s">
        <v>175</v>
      </c>
      <c r="I23" s="952" t="s">
        <v>269</v>
      </c>
      <c r="J23" s="953" t="s">
        <v>920</v>
      </c>
      <c r="K23" s="1024"/>
    </row>
    <row r="24" spans="2:12" ht="19.899999999999999" customHeight="1">
      <c r="B24" s="538" t="s">
        <v>98</v>
      </c>
      <c r="C24" s="951">
        <v>73</v>
      </c>
      <c r="D24" s="951">
        <v>72</v>
      </c>
      <c r="E24" s="951">
        <v>71</v>
      </c>
      <c r="F24" s="951">
        <v>71</v>
      </c>
      <c r="G24" s="951" t="s">
        <v>946</v>
      </c>
      <c r="H24" s="952" t="s">
        <v>175</v>
      </c>
      <c r="I24" s="952" t="s">
        <v>97</v>
      </c>
      <c r="J24" s="953" t="s">
        <v>921</v>
      </c>
      <c r="K24" s="1024"/>
    </row>
    <row r="25" spans="2:12" ht="19.899999999999999" customHeight="1" thickBot="1">
      <c r="B25" s="538" t="s">
        <v>144</v>
      </c>
      <c r="C25" s="951">
        <v>99</v>
      </c>
      <c r="D25" s="951">
        <v>98</v>
      </c>
      <c r="E25" s="951">
        <v>84</v>
      </c>
      <c r="F25" s="951">
        <v>84</v>
      </c>
      <c r="G25" s="951" t="s">
        <v>946</v>
      </c>
      <c r="H25" s="952" t="s">
        <v>175</v>
      </c>
      <c r="I25" s="952" t="s">
        <v>911</v>
      </c>
      <c r="J25" s="953" t="s">
        <v>922</v>
      </c>
      <c r="K25" s="1024"/>
    </row>
    <row r="26" spans="2:12" ht="19.899999999999999" customHeight="1">
      <c r="B26" s="1695" t="s">
        <v>203</v>
      </c>
      <c r="C26" s="1696"/>
      <c r="D26" s="499" t="s">
        <v>161</v>
      </c>
      <c r="E26" s="499" t="s">
        <v>155</v>
      </c>
      <c r="F26" s="499" t="s">
        <v>156</v>
      </c>
      <c r="G26" s="499" t="s">
        <v>153</v>
      </c>
      <c r="H26" s="1019" t="s">
        <v>804</v>
      </c>
      <c r="I26" s="1697" t="s">
        <v>500</v>
      </c>
      <c r="J26" s="1696"/>
      <c r="K26" s="489" t="s">
        <v>1430</v>
      </c>
    </row>
    <row r="27" spans="2:12" ht="19.899999999999999" customHeight="1">
      <c r="B27" s="1770" t="s">
        <v>1431</v>
      </c>
      <c r="C27" s="1674"/>
      <c r="D27" s="494">
        <v>-2</v>
      </c>
      <c r="E27" s="1025">
        <f>D27</f>
        <v>-2</v>
      </c>
      <c r="F27" s="1025">
        <f>D27</f>
        <v>-2</v>
      </c>
      <c r="G27" s="495" t="s">
        <v>816</v>
      </c>
      <c r="H27" s="1026" t="s">
        <v>175</v>
      </c>
      <c r="I27" s="1771"/>
      <c r="J27" s="1772"/>
      <c r="K27" s="1027"/>
    </row>
    <row r="28" spans="2:12" ht="19.899999999999999" customHeight="1">
      <c r="B28" s="1675"/>
      <c r="C28" s="1676"/>
      <c r="D28" s="494">
        <v>-2</v>
      </c>
      <c r="E28" s="1025">
        <f>D28</f>
        <v>-2</v>
      </c>
      <c r="F28" s="1025">
        <f>D28</f>
        <v>-2</v>
      </c>
      <c r="G28" s="1028" t="s">
        <v>724</v>
      </c>
      <c r="H28" s="1026" t="s">
        <v>175</v>
      </c>
      <c r="I28" s="1771"/>
      <c r="J28" s="1772"/>
      <c r="K28" s="1027"/>
    </row>
    <row r="29" spans="2:12" ht="19.899999999999999" customHeight="1">
      <c r="B29" s="1675"/>
      <c r="C29" s="1676"/>
      <c r="D29" s="494">
        <v>-2</v>
      </c>
      <c r="E29" s="1025">
        <f>D29</f>
        <v>-2</v>
      </c>
      <c r="F29" s="1025">
        <f>D29</f>
        <v>-2</v>
      </c>
      <c r="G29" s="503" t="s">
        <v>812</v>
      </c>
      <c r="H29" s="1026" t="s">
        <v>175</v>
      </c>
      <c r="I29" s="1771"/>
      <c r="J29" s="1772"/>
      <c r="K29" s="1027"/>
    </row>
    <row r="30" spans="2:12" ht="19.899999999999999" customHeight="1" thickBot="1">
      <c r="B30" s="1677"/>
      <c r="C30" s="1678"/>
      <c r="D30" s="1029">
        <v>-2</v>
      </c>
      <c r="E30" s="1029">
        <f>D30</f>
        <v>-2</v>
      </c>
      <c r="F30" s="1029">
        <f>D30</f>
        <v>-2</v>
      </c>
      <c r="G30" s="1030" t="s">
        <v>810</v>
      </c>
      <c r="H30" s="1031" t="s">
        <v>175</v>
      </c>
      <c r="I30" s="1773"/>
      <c r="J30" s="1774"/>
      <c r="K30" s="1032"/>
    </row>
    <row r="31" spans="2:12" ht="19.899999999999999" customHeight="1">
      <c r="B31" s="1415" t="s">
        <v>484</v>
      </c>
      <c r="C31" s="1415"/>
      <c r="D31" s="1415"/>
      <c r="E31" s="1415"/>
      <c r="F31" s="1415"/>
      <c r="G31" s="1415"/>
      <c r="H31" s="1415"/>
      <c r="I31" s="1415"/>
      <c r="J31" s="1415"/>
      <c r="K31" s="1415"/>
      <c r="L31" s="504"/>
    </row>
    <row r="32" spans="2:12" ht="19.899999999999999" customHeight="1">
      <c r="B32" s="1672" t="s">
        <v>885</v>
      </c>
      <c r="C32" s="1672"/>
      <c r="D32" s="1672"/>
      <c r="E32" s="1672"/>
      <c r="F32" s="1672"/>
      <c r="G32" s="1672"/>
      <c r="H32" s="1672"/>
      <c r="I32" s="1672"/>
      <c r="J32" s="1672"/>
      <c r="K32" s="1672"/>
      <c r="L32" s="1033"/>
    </row>
    <row r="33" spans="2:13" ht="19.899999999999999" customHeight="1">
      <c r="B33" s="1672" t="s">
        <v>811</v>
      </c>
      <c r="C33" s="1672"/>
      <c r="D33" s="1672"/>
      <c r="E33" s="1672"/>
      <c r="F33" s="1672"/>
      <c r="G33" s="1672"/>
      <c r="H33" s="1672"/>
      <c r="I33" s="1672"/>
      <c r="J33" s="1672"/>
      <c r="K33" s="1672"/>
      <c r="L33" s="1034"/>
      <c r="M33" s="498"/>
    </row>
    <row r="34" spans="2:13" ht="19.899999999999999" customHeight="1">
      <c r="B34" s="1672" t="s">
        <v>1432</v>
      </c>
      <c r="C34" s="1672"/>
      <c r="D34" s="1672"/>
      <c r="E34" s="1672"/>
      <c r="F34" s="1672"/>
      <c r="G34" s="1672"/>
      <c r="H34" s="1672"/>
      <c r="I34" s="1672"/>
      <c r="J34" s="1672"/>
      <c r="K34" s="1672"/>
      <c r="L34" s="1034"/>
      <c r="M34" s="498"/>
    </row>
    <row r="35" spans="2:13" ht="19.899999999999999" customHeight="1">
      <c r="B35" s="1672" t="s">
        <v>1433</v>
      </c>
      <c r="C35" s="1672"/>
      <c r="D35" s="1672"/>
      <c r="E35" s="1672"/>
      <c r="F35" s="1672"/>
      <c r="G35" s="1672"/>
      <c r="H35" s="1672"/>
      <c r="I35" s="1672"/>
      <c r="J35" s="1672"/>
      <c r="K35" s="1672"/>
      <c r="L35" s="1034"/>
      <c r="M35" s="498"/>
    </row>
    <row r="36" spans="2:13" ht="19.899999999999999" customHeight="1">
      <c r="B36" s="1672" t="s">
        <v>1434</v>
      </c>
      <c r="C36" s="1672"/>
      <c r="D36" s="1672"/>
      <c r="E36" s="1672"/>
      <c r="F36" s="1672"/>
      <c r="G36" s="1672"/>
      <c r="H36" s="1672"/>
      <c r="I36" s="1672"/>
      <c r="J36" s="1672"/>
      <c r="K36" s="1672"/>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16">
    <mergeCell ref="B36:K36"/>
    <mergeCell ref="A1:K1"/>
    <mergeCell ref="H2:J2"/>
    <mergeCell ref="H3:J3"/>
    <mergeCell ref="B26:C26"/>
    <mergeCell ref="I26:J26"/>
    <mergeCell ref="B27:C30"/>
    <mergeCell ref="I27:J27"/>
    <mergeCell ref="I28:J28"/>
    <mergeCell ref="I29:J29"/>
    <mergeCell ref="I30:J30"/>
    <mergeCell ref="B31:K31"/>
    <mergeCell ref="B32:K32"/>
    <mergeCell ref="B33:K33"/>
    <mergeCell ref="B34:K34"/>
    <mergeCell ref="B35:K35"/>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9" customWidth="1"/>
    <col min="2" max="2" width="17.875" style="189" customWidth="1"/>
    <col min="3" max="3" width="11.25" style="189" customWidth="1"/>
    <col min="4" max="6" width="10.75" style="189" customWidth="1"/>
    <col min="7" max="7" width="18.5" style="189" bestFit="1" customWidth="1"/>
    <col min="8" max="8" width="18.875" style="189" bestFit="1" customWidth="1"/>
    <col min="9" max="9" width="7.5" style="189" bestFit="1" customWidth="1"/>
    <col min="10" max="10" width="13.625" style="189" customWidth="1"/>
    <col min="11" max="11" width="12.5" style="189" customWidth="1"/>
    <col min="12" max="16384" width="9" style="189"/>
  </cols>
  <sheetData>
    <row r="1" spans="1:10" ht="62.1" customHeight="1" thickBot="1">
      <c r="A1" s="1484" t="s">
        <v>1841</v>
      </c>
      <c r="B1" s="1484"/>
      <c r="C1" s="1484"/>
      <c r="D1" s="1484"/>
      <c r="E1" s="1484"/>
      <c r="F1" s="1484"/>
      <c r="G1" s="1484"/>
      <c r="H1" s="1484"/>
      <c r="I1" s="1484"/>
      <c r="J1" s="188" t="s">
        <v>23</v>
      </c>
    </row>
    <row r="2" spans="1:10" ht="20.100000000000001" customHeight="1" thickBot="1">
      <c r="B2" s="1167" t="s">
        <v>136</v>
      </c>
      <c r="C2" s="1129" t="s">
        <v>148</v>
      </c>
      <c r="D2" s="864" t="s">
        <v>138</v>
      </c>
      <c r="E2" s="864" t="s">
        <v>139</v>
      </c>
      <c r="F2" s="864" t="s">
        <v>140</v>
      </c>
      <c r="G2" s="864" t="s">
        <v>141</v>
      </c>
      <c r="H2" s="865" t="s">
        <v>754</v>
      </c>
      <c r="I2" s="863"/>
    </row>
    <row r="3" spans="1:10" ht="20.100000000000001" customHeight="1" thickBot="1">
      <c r="B3" s="1168" t="s">
        <v>1842</v>
      </c>
      <c r="C3" s="867"/>
      <c r="D3" s="867" t="s">
        <v>1231</v>
      </c>
      <c r="E3" s="867"/>
      <c r="F3" s="867"/>
      <c r="G3" s="867" t="s">
        <v>1232</v>
      </c>
      <c r="H3" s="868"/>
      <c r="I3" s="863"/>
    </row>
    <row r="4" spans="1:10" ht="20.100000000000001" customHeight="1" thickBot="1">
      <c r="B4" s="183" t="s">
        <v>1233</v>
      </c>
      <c r="C4" s="915" t="s">
        <v>25</v>
      </c>
      <c r="D4" s="866"/>
      <c r="E4" s="866"/>
      <c r="F4" s="866"/>
      <c r="G4" s="184" t="s">
        <v>26</v>
      </c>
      <c r="H4" s="523" t="s">
        <v>1759</v>
      </c>
      <c r="I4" s="524" t="s">
        <v>740</v>
      </c>
    </row>
    <row r="5" spans="1:10" ht="20.100000000000001" customHeight="1">
      <c r="B5" s="1130" t="s">
        <v>152</v>
      </c>
      <c r="C5" s="379" t="s">
        <v>1555</v>
      </c>
      <c r="D5" s="379" t="s">
        <v>161</v>
      </c>
      <c r="E5" s="379" t="s">
        <v>155</v>
      </c>
      <c r="F5" s="379" t="s">
        <v>156</v>
      </c>
      <c r="G5" s="379" t="s">
        <v>1234</v>
      </c>
      <c r="H5" s="379" t="s">
        <v>157</v>
      </c>
      <c r="I5" s="380" t="s">
        <v>1235</v>
      </c>
    </row>
    <row r="6" spans="1:10" ht="20.100000000000001" customHeight="1">
      <c r="B6" s="1796" t="s">
        <v>837</v>
      </c>
      <c r="C6" s="869">
        <v>43</v>
      </c>
      <c r="D6" s="869">
        <f>C6-1</f>
        <v>42</v>
      </c>
      <c r="E6" s="869">
        <f>D6-1</f>
        <v>41</v>
      </c>
      <c r="F6" s="869">
        <f>E6</f>
        <v>41</v>
      </c>
      <c r="G6" s="870" t="s">
        <v>1696</v>
      </c>
      <c r="H6" s="1792" t="s">
        <v>1753</v>
      </c>
      <c r="I6" s="871"/>
    </row>
    <row r="7" spans="1:10" ht="20.100000000000001" customHeight="1">
      <c r="B7" s="1560"/>
      <c r="C7" s="869">
        <v>48</v>
      </c>
      <c r="D7" s="869">
        <f t="shared" ref="D7:E12" si="0">C7-1</f>
        <v>47</v>
      </c>
      <c r="E7" s="869">
        <f t="shared" si="0"/>
        <v>46</v>
      </c>
      <c r="F7" s="869">
        <f t="shared" ref="F7:F12" si="1">E7</f>
        <v>46</v>
      </c>
      <c r="G7" s="870" t="s">
        <v>1697</v>
      </c>
      <c r="H7" s="1793"/>
      <c r="I7" s="871"/>
    </row>
    <row r="8" spans="1:10" ht="20.100000000000001" customHeight="1">
      <c r="B8" s="1560"/>
      <c r="C8" s="869">
        <v>53</v>
      </c>
      <c r="D8" s="869">
        <f t="shared" si="0"/>
        <v>52</v>
      </c>
      <c r="E8" s="869">
        <f t="shared" si="0"/>
        <v>51</v>
      </c>
      <c r="F8" s="869">
        <f t="shared" si="1"/>
        <v>51</v>
      </c>
      <c r="G8" s="870" t="s">
        <v>1698</v>
      </c>
      <c r="H8" s="1793"/>
      <c r="I8" s="871"/>
    </row>
    <row r="9" spans="1:10" ht="20.100000000000001" customHeight="1">
      <c r="B9" s="1560"/>
      <c r="C9" s="869">
        <v>55</v>
      </c>
      <c r="D9" s="869">
        <f t="shared" si="0"/>
        <v>54</v>
      </c>
      <c r="E9" s="869">
        <f t="shared" si="0"/>
        <v>53</v>
      </c>
      <c r="F9" s="869">
        <f t="shared" si="1"/>
        <v>53</v>
      </c>
      <c r="G9" s="870" t="s">
        <v>1699</v>
      </c>
      <c r="H9" s="1793"/>
      <c r="I9" s="871"/>
    </row>
    <row r="10" spans="1:10" ht="20.100000000000001" customHeight="1">
      <c r="B10" s="1560"/>
      <c r="C10" s="869">
        <v>57</v>
      </c>
      <c r="D10" s="869">
        <f t="shared" si="0"/>
        <v>56</v>
      </c>
      <c r="E10" s="869">
        <f t="shared" si="0"/>
        <v>55</v>
      </c>
      <c r="F10" s="869">
        <f t="shared" si="1"/>
        <v>55</v>
      </c>
      <c r="G10" s="870" t="s">
        <v>1754</v>
      </c>
      <c r="H10" s="1793"/>
      <c r="I10" s="871"/>
    </row>
    <row r="11" spans="1:10" ht="20.100000000000001" customHeight="1">
      <c r="B11" s="1560"/>
      <c r="C11" s="869">
        <v>53</v>
      </c>
      <c r="D11" s="869">
        <f t="shared" si="0"/>
        <v>52</v>
      </c>
      <c r="E11" s="869">
        <f t="shared" si="0"/>
        <v>51</v>
      </c>
      <c r="F11" s="869">
        <f t="shared" si="1"/>
        <v>51</v>
      </c>
      <c r="G11" s="870" t="s">
        <v>1755</v>
      </c>
      <c r="H11" s="1793"/>
      <c r="I11" s="871"/>
    </row>
    <row r="12" spans="1:10" ht="20.100000000000001" customHeight="1">
      <c r="B12" s="1560"/>
      <c r="C12" s="869">
        <v>51</v>
      </c>
      <c r="D12" s="869">
        <f t="shared" si="0"/>
        <v>50</v>
      </c>
      <c r="E12" s="869">
        <f t="shared" si="0"/>
        <v>49</v>
      </c>
      <c r="F12" s="869">
        <f t="shared" si="1"/>
        <v>49</v>
      </c>
      <c r="G12" s="870" t="s">
        <v>1756</v>
      </c>
      <c r="H12" s="1793"/>
      <c r="I12" s="871"/>
    </row>
    <row r="13" spans="1:10" ht="20.100000000000001" customHeight="1">
      <c r="B13" s="1560"/>
      <c r="C13" s="869">
        <v>47</v>
      </c>
      <c r="D13" s="869">
        <f t="shared" ref="D13" si="2">C13-1</f>
        <v>46</v>
      </c>
      <c r="E13" s="869">
        <f t="shared" ref="E13" si="3">D13-1</f>
        <v>45</v>
      </c>
      <c r="F13" s="869">
        <f t="shared" ref="F13" si="4">E13</f>
        <v>45</v>
      </c>
      <c r="G13" s="870" t="s">
        <v>1757</v>
      </c>
      <c r="H13" s="1794"/>
      <c r="I13" s="1260"/>
    </row>
    <row r="14" spans="1:10" ht="20.100000000000001" customHeight="1" thickBot="1">
      <c r="B14" s="1797"/>
      <c r="C14" s="1132">
        <v>43</v>
      </c>
      <c r="D14" s="872">
        <f>C14-1</f>
        <v>42</v>
      </c>
      <c r="E14" s="534">
        <f>D14-1</f>
        <v>41</v>
      </c>
      <c r="F14" s="534">
        <f>E14</f>
        <v>41</v>
      </c>
      <c r="G14" s="535" t="s">
        <v>1758</v>
      </c>
      <c r="H14" s="1795"/>
      <c r="I14" s="537"/>
    </row>
    <row r="15" spans="1:10" ht="20.100000000000001" customHeight="1">
      <c r="B15" s="378"/>
      <c r="C15" s="1777"/>
      <c r="D15" s="1778"/>
      <c r="E15" s="379" t="s">
        <v>155</v>
      </c>
      <c r="F15" s="379" t="s">
        <v>156</v>
      </c>
      <c r="G15" s="379" t="s">
        <v>1236</v>
      </c>
      <c r="H15" s="379" t="s">
        <v>157</v>
      </c>
      <c r="I15" s="380" t="s">
        <v>1237</v>
      </c>
    </row>
    <row r="16" spans="1:10" ht="20.100000000000001" customHeight="1">
      <c r="B16" s="1779" t="s">
        <v>1238</v>
      </c>
      <c r="C16" s="1782" t="s">
        <v>964</v>
      </c>
      <c r="D16" s="1783"/>
      <c r="E16" s="1784" t="s">
        <v>1548</v>
      </c>
      <c r="F16" s="1785"/>
      <c r="G16" s="1786" t="s">
        <v>1239</v>
      </c>
      <c r="H16" s="1789" t="s">
        <v>1318</v>
      </c>
      <c r="I16" s="873"/>
    </row>
    <row r="17" spans="2:9" ht="20.100000000000001" customHeight="1">
      <c r="B17" s="1780"/>
      <c r="C17" s="1782" t="s">
        <v>1240</v>
      </c>
      <c r="D17" s="1783"/>
      <c r="E17" s="1784" t="s">
        <v>1248</v>
      </c>
      <c r="F17" s="1785"/>
      <c r="G17" s="1787"/>
      <c r="H17" s="1787"/>
      <c r="I17" s="873"/>
    </row>
    <row r="18" spans="2:9" ht="20.100000000000001" customHeight="1">
      <c r="B18" s="1780"/>
      <c r="C18" s="1782" t="s">
        <v>1241</v>
      </c>
      <c r="D18" s="1783"/>
      <c r="E18" s="1784" t="s">
        <v>1549</v>
      </c>
      <c r="F18" s="1785"/>
      <c r="G18" s="1787"/>
      <c r="H18" s="1787"/>
      <c r="I18" s="873"/>
    </row>
    <row r="19" spans="2:9" ht="20.100000000000001" customHeight="1">
      <c r="B19" s="1780"/>
      <c r="C19" s="1782" t="s">
        <v>835</v>
      </c>
      <c r="D19" s="1783"/>
      <c r="E19" s="1784" t="s">
        <v>1550</v>
      </c>
      <c r="F19" s="1785"/>
      <c r="G19" s="1787"/>
      <c r="H19" s="1787"/>
      <c r="I19" s="950"/>
    </row>
    <row r="20" spans="2:9" ht="20.100000000000001" customHeight="1" thickBot="1">
      <c r="B20" s="1781"/>
      <c r="C20" s="1790" t="s">
        <v>834</v>
      </c>
      <c r="D20" s="1791"/>
      <c r="E20" s="1784" t="s">
        <v>1551</v>
      </c>
      <c r="F20" s="1785"/>
      <c r="G20" s="1788"/>
      <c r="H20" s="1788"/>
      <c r="I20" s="779"/>
    </row>
    <row r="21" spans="2:9" ht="20.100000000000001" customHeight="1">
      <c r="B21" s="378"/>
      <c r="C21" s="1169"/>
      <c r="D21" s="379" t="s">
        <v>1242</v>
      </c>
      <c r="E21" s="379" t="s">
        <v>155</v>
      </c>
      <c r="F21" s="379" t="s">
        <v>156</v>
      </c>
      <c r="G21" s="379" t="s">
        <v>1243</v>
      </c>
      <c r="H21" s="379" t="s">
        <v>157</v>
      </c>
      <c r="I21" s="380" t="s">
        <v>731</v>
      </c>
    </row>
    <row r="22" spans="2:9" ht="20.100000000000001" customHeight="1">
      <c r="B22" s="1779" t="s">
        <v>1244</v>
      </c>
      <c r="C22" s="1170" t="s">
        <v>717</v>
      </c>
      <c r="D22" s="1798" t="s">
        <v>1245</v>
      </c>
      <c r="E22" s="1799"/>
      <c r="F22" s="1800"/>
      <c r="G22" s="869" t="s">
        <v>832</v>
      </c>
      <c r="H22" s="1786" t="s">
        <v>1246</v>
      </c>
      <c r="I22" s="873"/>
    </row>
    <row r="23" spans="2:9" ht="20.100000000000001" customHeight="1">
      <c r="B23" s="1780"/>
      <c r="C23" s="1170" t="s">
        <v>698</v>
      </c>
      <c r="D23" s="1798" t="s">
        <v>1552</v>
      </c>
      <c r="E23" s="1799"/>
      <c r="F23" s="1800"/>
      <c r="G23" s="869" t="s">
        <v>1247</v>
      </c>
      <c r="H23" s="1787"/>
      <c r="I23" s="873"/>
    </row>
    <row r="24" spans="2:9" ht="20.100000000000001" customHeight="1">
      <c r="B24" s="1780"/>
      <c r="C24" s="1170" t="s">
        <v>706</v>
      </c>
      <c r="D24" s="1798" t="s">
        <v>1553</v>
      </c>
      <c r="E24" s="1799"/>
      <c r="F24" s="1800"/>
      <c r="G24" s="869" t="s">
        <v>1239</v>
      </c>
      <c r="H24" s="1787"/>
      <c r="I24" s="873"/>
    </row>
    <row r="25" spans="2:9" ht="20.100000000000001" customHeight="1">
      <c r="B25" s="1780"/>
      <c r="C25" s="1170" t="s">
        <v>1075</v>
      </c>
      <c r="D25" s="1798" t="s">
        <v>1554</v>
      </c>
      <c r="E25" s="1799"/>
      <c r="F25" s="1800"/>
      <c r="G25" s="869" t="s">
        <v>1249</v>
      </c>
      <c r="H25" s="1787"/>
      <c r="I25" s="873"/>
    </row>
    <row r="26" spans="2:9" ht="20.100000000000001" customHeight="1">
      <c r="B26" s="1780"/>
      <c r="C26" s="1170" t="s">
        <v>608</v>
      </c>
      <c r="D26" s="1798" t="s">
        <v>1627</v>
      </c>
      <c r="E26" s="1799"/>
      <c r="F26" s="1800"/>
      <c r="G26" s="869" t="s">
        <v>1249</v>
      </c>
      <c r="H26" s="1787"/>
      <c r="I26" s="873"/>
    </row>
    <row r="27" spans="2:9" ht="20.100000000000001" customHeight="1" thickBot="1">
      <c r="B27" s="1781"/>
      <c r="C27" s="1171" t="s">
        <v>1624</v>
      </c>
      <c r="D27" s="1801" t="s">
        <v>1552</v>
      </c>
      <c r="E27" s="1802"/>
      <c r="F27" s="1803"/>
      <c r="G27" s="534" t="s">
        <v>1250</v>
      </c>
      <c r="H27" s="1788"/>
      <c r="I27" s="779"/>
    </row>
    <row r="28" spans="2:9" ht="20.100000000000001" customHeight="1">
      <c r="B28" s="1492" t="s">
        <v>131</v>
      </c>
      <c r="C28" s="1492"/>
      <c r="D28" s="1492"/>
      <c r="E28" s="1492"/>
      <c r="F28" s="1492"/>
      <c r="G28" s="1492"/>
      <c r="H28" s="1492"/>
      <c r="I28" s="1492"/>
    </row>
    <row r="29" spans="2:9" ht="19.899999999999999" customHeight="1">
      <c r="B29" s="1569" t="s">
        <v>1251</v>
      </c>
      <c r="C29" s="1569"/>
      <c r="D29" s="1569"/>
      <c r="E29" s="1569"/>
      <c r="F29" s="1569"/>
      <c r="G29" s="1569"/>
      <c r="H29" s="1569"/>
      <c r="I29" s="1569"/>
    </row>
    <row r="30" spans="2:9" ht="19.899999999999999" customHeight="1">
      <c r="B30" s="1399" t="s">
        <v>1252</v>
      </c>
      <c r="C30" s="1399"/>
      <c r="D30" s="1399"/>
      <c r="E30" s="1399"/>
      <c r="F30" s="1399"/>
      <c r="G30" s="1399"/>
      <c r="H30" s="1399"/>
      <c r="I30" s="1399"/>
    </row>
    <row r="31" spans="2:9" ht="20.100000000000001" customHeight="1">
      <c r="B31" s="1399" t="s">
        <v>1253</v>
      </c>
      <c r="C31" s="1399"/>
      <c r="D31" s="1399"/>
      <c r="E31" s="1399"/>
      <c r="F31" s="1399"/>
      <c r="G31" s="1399"/>
      <c r="H31" s="1399"/>
      <c r="I31" s="1399"/>
    </row>
    <row r="32" spans="2:9" ht="20.100000000000001" customHeight="1">
      <c r="B32" s="1399" t="s">
        <v>1317</v>
      </c>
      <c r="C32" s="1399"/>
      <c r="D32" s="1399"/>
      <c r="E32" s="1399"/>
      <c r="F32" s="1399"/>
      <c r="G32" s="1399"/>
      <c r="H32" s="1399"/>
      <c r="I32" s="1399"/>
    </row>
    <row r="33" spans="2:9" ht="20.100000000000001" customHeight="1">
      <c r="B33" s="1399"/>
      <c r="C33" s="1399"/>
      <c r="D33" s="1776"/>
      <c r="E33" s="1776"/>
      <c r="F33" s="1776"/>
      <c r="G33" s="1776"/>
      <c r="H33" s="1776"/>
      <c r="I33" s="1776"/>
    </row>
    <row r="34" spans="2:9" ht="20.100000000000001" customHeight="1">
      <c r="B34" s="1569"/>
      <c r="C34" s="1569"/>
      <c r="D34" s="1569"/>
      <c r="E34" s="1569"/>
      <c r="F34" s="1569"/>
      <c r="G34" s="1569"/>
      <c r="H34" s="1569"/>
      <c r="I34" s="1569"/>
    </row>
    <row r="35" spans="2:9" ht="20.100000000000001" customHeight="1">
      <c r="B35" s="1399"/>
      <c r="C35" s="1399"/>
      <c r="D35" s="1775"/>
      <c r="E35" s="1775"/>
      <c r="F35" s="1775"/>
      <c r="G35" s="1775"/>
      <c r="H35" s="1775"/>
      <c r="I35" s="1775"/>
    </row>
    <row r="36" spans="2:9" ht="20.100000000000001" customHeight="1">
      <c r="B36" s="1569"/>
      <c r="C36" s="1569"/>
      <c r="D36" s="1569"/>
      <c r="E36" s="1569"/>
      <c r="F36" s="1569"/>
      <c r="G36" s="1569"/>
      <c r="H36" s="1569"/>
      <c r="I36" s="1569"/>
    </row>
    <row r="37" spans="2:9" ht="20.100000000000001" customHeight="1">
      <c r="B37" s="1569"/>
      <c r="C37" s="1569"/>
      <c r="D37" s="1569"/>
      <c r="E37" s="1569"/>
      <c r="F37" s="1569"/>
      <c r="G37" s="1569"/>
      <c r="H37" s="1569"/>
      <c r="I37" s="1569"/>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5">
    <mergeCell ref="B6:B14"/>
    <mergeCell ref="B22:B27"/>
    <mergeCell ref="D22:F22"/>
    <mergeCell ref="H22:H27"/>
    <mergeCell ref="D23:F23"/>
    <mergeCell ref="D24:F24"/>
    <mergeCell ref="D25:F25"/>
    <mergeCell ref="D26:F26"/>
    <mergeCell ref="D27:F27"/>
    <mergeCell ref="A1:I1"/>
    <mergeCell ref="C15:D15"/>
    <mergeCell ref="B16:B20"/>
    <mergeCell ref="C16:D16"/>
    <mergeCell ref="E16:F16"/>
    <mergeCell ref="G16:G20"/>
    <mergeCell ref="H16:H20"/>
    <mergeCell ref="C17:D17"/>
    <mergeCell ref="E17:F17"/>
    <mergeCell ref="C18:D18"/>
    <mergeCell ref="E18:F18"/>
    <mergeCell ref="C20:D20"/>
    <mergeCell ref="E20:F20"/>
    <mergeCell ref="C19:D19"/>
    <mergeCell ref="E19:F19"/>
    <mergeCell ref="H6:H14"/>
    <mergeCell ref="B34:I34"/>
    <mergeCell ref="B35:I35"/>
    <mergeCell ref="B36:I36"/>
    <mergeCell ref="B37:I37"/>
    <mergeCell ref="B28:I28"/>
    <mergeCell ref="B29:I29"/>
    <mergeCell ref="B30:I30"/>
    <mergeCell ref="B31:I31"/>
    <mergeCell ref="B32:I32"/>
    <mergeCell ref="B33:I33"/>
  </mergeCells>
  <phoneticPr fontId="142" type="noConversion"/>
  <hyperlinks>
    <hyperlink ref="J1" location="目录!A1" display="返回目录"/>
  </hyperlinks>
  <pageMargins left="0.7" right="0.7" top="0.75" bottom="0.75" header="0.3" footer="0.3"/>
  <pageSetup paperSize="9" scale="91"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W96"/>
  <sheetViews>
    <sheetView showGridLines="0" zoomScaleNormal="100" workbookViewId="0">
      <selection activeCell="J1" sqref="J1"/>
    </sheetView>
  </sheetViews>
  <sheetFormatPr defaultColWidth="9" defaultRowHeight="14.25"/>
  <cols>
    <col min="1" max="1" width="2.625" style="694" customWidth="1"/>
    <col min="2" max="2" width="42.375" style="694" customWidth="1"/>
    <col min="3" max="6" width="14.625" style="694" customWidth="1"/>
    <col min="7" max="7" width="13.625" style="694" customWidth="1"/>
    <col min="8" max="8" width="22.125" style="694" bestFit="1" customWidth="1"/>
    <col min="9" max="9" width="8.625" style="694" customWidth="1"/>
    <col min="10" max="10" width="13.625" style="694" bestFit="1" customWidth="1"/>
    <col min="11" max="11" width="24.625" style="694" customWidth="1"/>
    <col min="12" max="12" width="9.125" style="694" customWidth="1"/>
    <col min="13" max="13" width="9.75" style="694" customWidth="1"/>
    <col min="14" max="14" width="10" style="694" bestFit="1" customWidth="1"/>
    <col min="15" max="15" width="9.625" style="694" bestFit="1" customWidth="1"/>
    <col min="16" max="17" width="8.625" style="694" bestFit="1" customWidth="1"/>
    <col min="18" max="18" width="13.875" style="694" bestFit="1" customWidth="1"/>
    <col min="19" max="19" width="5.125" style="694" bestFit="1" customWidth="1"/>
    <col min="20" max="20" width="5.625" style="694" bestFit="1" customWidth="1"/>
    <col min="21" max="21" width="6.625" style="694" bestFit="1" customWidth="1"/>
    <col min="22" max="16384" width="9" style="694"/>
  </cols>
  <sheetData>
    <row r="1" spans="1:23" ht="57" customHeight="1">
      <c r="A1" s="1817" t="s">
        <v>1026</v>
      </c>
      <c r="B1" s="1817"/>
      <c r="C1" s="1817"/>
      <c r="D1" s="1817"/>
      <c r="E1" s="1817"/>
      <c r="F1" s="1817"/>
      <c r="G1" s="1817"/>
      <c r="H1" s="1817"/>
      <c r="I1" s="1817"/>
      <c r="J1" s="693" t="s">
        <v>23</v>
      </c>
      <c r="K1" s="754"/>
      <c r="L1" s="754"/>
      <c r="M1" s="754"/>
      <c r="N1" s="754"/>
      <c r="O1" s="755"/>
      <c r="P1" s="755"/>
      <c r="Q1" s="755"/>
      <c r="R1" s="754"/>
      <c r="S1" s="754"/>
      <c r="T1" s="754"/>
      <c r="U1" s="754"/>
      <c r="V1" s="754"/>
      <c r="W1" s="754"/>
    </row>
    <row r="2" spans="1:23" ht="15" thickBot="1">
      <c r="K2" s="754"/>
      <c r="L2" s="754"/>
      <c r="M2" s="754"/>
      <c r="N2" s="754"/>
      <c r="O2" s="755"/>
      <c r="P2" s="755"/>
      <c r="Q2" s="755"/>
      <c r="R2" s="754"/>
      <c r="S2" s="754"/>
      <c r="T2" s="754"/>
      <c r="U2" s="754"/>
      <c r="V2" s="754"/>
      <c r="W2" s="754"/>
    </row>
    <row r="3" spans="1:23" ht="22.9" customHeight="1">
      <c r="B3" s="695" t="s">
        <v>136</v>
      </c>
      <c r="C3" s="696" t="s">
        <v>953</v>
      </c>
      <c r="D3" s="696" t="s">
        <v>138</v>
      </c>
      <c r="E3" s="696" t="s">
        <v>787</v>
      </c>
      <c r="F3" s="696" t="s">
        <v>881</v>
      </c>
      <c r="G3" s="1829" t="s">
        <v>141</v>
      </c>
      <c r="H3" s="1830"/>
      <c r="K3" s="754"/>
      <c r="L3" s="754"/>
      <c r="M3" s="754"/>
      <c r="N3" s="754"/>
      <c r="O3" s="754"/>
      <c r="P3" s="754"/>
      <c r="Q3" s="754"/>
      <c r="R3" s="754"/>
      <c r="S3" s="754"/>
      <c r="T3" s="754"/>
      <c r="U3" s="754"/>
      <c r="V3" s="754"/>
      <c r="W3" s="754"/>
    </row>
    <row r="4" spans="1:23" ht="22.9" customHeight="1">
      <c r="B4" s="697" t="s">
        <v>1027</v>
      </c>
      <c r="C4" s="698" t="s">
        <v>1028</v>
      </c>
      <c r="D4" s="699" t="s">
        <v>1029</v>
      </c>
      <c r="E4" s="700">
        <v>9.375E-2</v>
      </c>
      <c r="F4" s="700">
        <v>0.3263888888888889</v>
      </c>
      <c r="G4" s="1804" t="s">
        <v>1030</v>
      </c>
      <c r="H4" s="1805"/>
      <c r="J4" s="701"/>
      <c r="K4" s="754"/>
      <c r="L4" s="754"/>
      <c r="M4" s="754"/>
      <c r="N4" s="754"/>
      <c r="O4" s="754"/>
      <c r="P4" s="754"/>
      <c r="Q4" s="754"/>
      <c r="R4" s="754"/>
      <c r="S4" s="754"/>
      <c r="T4" s="754"/>
      <c r="U4" s="754"/>
      <c r="V4" s="754"/>
      <c r="W4" s="754"/>
    </row>
    <row r="5" spans="1:23" ht="22.9" customHeight="1">
      <c r="B5" s="702" t="s">
        <v>1031</v>
      </c>
      <c r="C5" s="698" t="s">
        <v>1032</v>
      </c>
      <c r="D5" s="698" t="s">
        <v>493</v>
      </c>
      <c r="E5" s="700">
        <v>0.41666666666666669</v>
      </c>
      <c r="F5" s="700">
        <v>0.62847222222222221</v>
      </c>
      <c r="G5" s="1804" t="s">
        <v>1033</v>
      </c>
      <c r="H5" s="1805"/>
      <c r="K5" s="754"/>
      <c r="L5" s="754"/>
      <c r="M5" s="754"/>
      <c r="N5" s="754"/>
      <c r="O5" s="754"/>
      <c r="P5" s="754"/>
      <c r="Q5" s="754"/>
      <c r="R5" s="754"/>
      <c r="S5" s="754"/>
      <c r="T5" s="754"/>
      <c r="U5" s="754"/>
      <c r="V5" s="754"/>
      <c r="W5" s="754"/>
    </row>
    <row r="6" spans="1:23" ht="22.9" customHeight="1">
      <c r="B6" s="703" t="s">
        <v>1034</v>
      </c>
      <c r="C6" s="704" t="s">
        <v>1035</v>
      </c>
      <c r="D6" s="698" t="s">
        <v>1036</v>
      </c>
      <c r="E6" s="700">
        <v>0.50694444444444442</v>
      </c>
      <c r="F6" s="700">
        <v>0.69791666666666663</v>
      </c>
      <c r="G6" s="1804" t="s">
        <v>1033</v>
      </c>
      <c r="H6" s="1805"/>
      <c r="K6" s="754"/>
      <c r="L6" s="754"/>
      <c r="M6" s="754"/>
      <c r="N6" s="754"/>
      <c r="O6" s="754"/>
      <c r="P6" s="754"/>
      <c r="Q6" s="754"/>
      <c r="R6" s="754"/>
      <c r="S6" s="754"/>
      <c r="T6" s="754"/>
      <c r="U6" s="754"/>
      <c r="V6" s="754"/>
      <c r="W6" s="754"/>
    </row>
    <row r="7" spans="1:23" ht="22.9" customHeight="1">
      <c r="B7" s="703" t="s">
        <v>1037</v>
      </c>
      <c r="C7" s="704" t="s">
        <v>1038</v>
      </c>
      <c r="D7" s="698" t="s">
        <v>1036</v>
      </c>
      <c r="E7" s="700">
        <v>0.56597222222222221</v>
      </c>
      <c r="F7" s="700">
        <v>0.70833333333333337</v>
      </c>
      <c r="G7" s="1804" t="s">
        <v>1030</v>
      </c>
      <c r="H7" s="1805"/>
      <c r="K7" s="754"/>
      <c r="L7" s="754"/>
      <c r="M7" s="754"/>
      <c r="N7" s="754"/>
      <c r="O7" s="754"/>
      <c r="P7" s="754"/>
      <c r="Q7" s="754"/>
      <c r="R7" s="754"/>
      <c r="S7" s="754"/>
      <c r="T7" s="754"/>
      <c r="U7" s="754"/>
      <c r="V7" s="754"/>
      <c r="W7" s="754"/>
    </row>
    <row r="8" spans="1:23" ht="22.9" customHeight="1">
      <c r="B8" s="703" t="s">
        <v>1039</v>
      </c>
      <c r="C8" s="704" t="s">
        <v>1040</v>
      </c>
      <c r="D8" s="698" t="s">
        <v>493</v>
      </c>
      <c r="E8" s="700">
        <v>0.46180555555555558</v>
      </c>
      <c r="F8" s="700">
        <v>0.60416666666666663</v>
      </c>
      <c r="G8" s="1804" t="s">
        <v>1041</v>
      </c>
      <c r="H8" s="1805"/>
      <c r="K8" s="754"/>
      <c r="L8" s="754"/>
      <c r="M8" s="754"/>
      <c r="N8" s="754"/>
      <c r="O8" s="754"/>
      <c r="P8" s="754"/>
      <c r="Q8" s="754"/>
      <c r="R8" s="754"/>
      <c r="S8" s="754"/>
      <c r="T8" s="754"/>
      <c r="U8" s="754"/>
      <c r="V8" s="754"/>
      <c r="W8" s="754"/>
    </row>
    <row r="9" spans="1:23" ht="22.9" customHeight="1">
      <c r="B9" s="703" t="s">
        <v>1042</v>
      </c>
      <c r="C9" s="704" t="s">
        <v>1043</v>
      </c>
      <c r="D9" s="698" t="s">
        <v>493</v>
      </c>
      <c r="E9" s="700">
        <v>0.54861111111111105</v>
      </c>
      <c r="F9" s="700">
        <v>0.69444444444444453</v>
      </c>
      <c r="G9" s="1804" t="s">
        <v>1030</v>
      </c>
      <c r="H9" s="1805"/>
      <c r="K9" s="754"/>
      <c r="L9" s="754"/>
      <c r="M9" s="754"/>
      <c r="N9" s="754"/>
      <c r="O9" s="754"/>
      <c r="P9" s="754"/>
      <c r="Q9" s="754"/>
      <c r="R9" s="754"/>
      <c r="S9" s="754"/>
      <c r="T9" s="754"/>
      <c r="U9" s="754"/>
      <c r="V9" s="754"/>
      <c r="W9" s="754"/>
    </row>
    <row r="10" spans="1:23" ht="22.9" customHeight="1">
      <c r="B10" s="705" t="s">
        <v>1044</v>
      </c>
      <c r="C10" s="706" t="s">
        <v>1045</v>
      </c>
      <c r="D10" s="707" t="s">
        <v>1036</v>
      </c>
      <c r="E10" s="708">
        <v>0.57638888888888895</v>
      </c>
      <c r="F10" s="708">
        <v>0.78819444444444453</v>
      </c>
      <c r="G10" s="1822" t="s">
        <v>1046</v>
      </c>
      <c r="H10" s="1823"/>
      <c r="K10" s="754"/>
      <c r="L10" s="754"/>
      <c r="M10" s="754"/>
      <c r="N10" s="754"/>
      <c r="O10" s="754"/>
      <c r="P10" s="754"/>
      <c r="Q10" s="754"/>
      <c r="R10" s="756"/>
      <c r="S10" s="754"/>
      <c r="T10" s="754"/>
      <c r="U10" s="754"/>
      <c r="V10" s="754"/>
      <c r="W10" s="754"/>
    </row>
    <row r="11" spans="1:23" ht="22.9" customHeight="1" thickBot="1">
      <c r="B11" s="709" t="s">
        <v>1047</v>
      </c>
      <c r="C11" s="1824" t="s">
        <v>1048</v>
      </c>
      <c r="D11" s="1825"/>
      <c r="E11" s="1825"/>
      <c r="F11" s="1825"/>
      <c r="G11" s="1825"/>
      <c r="H11" s="1826"/>
      <c r="K11" s="754"/>
      <c r="L11" s="754"/>
      <c r="M11" s="754"/>
      <c r="N11" s="754"/>
      <c r="O11" s="754"/>
      <c r="P11" s="754"/>
      <c r="Q11" s="754"/>
      <c r="R11" s="754"/>
      <c r="S11" s="754"/>
      <c r="T11" s="755"/>
      <c r="U11" s="754"/>
      <c r="V11" s="754"/>
      <c r="W11" s="754"/>
    </row>
    <row r="12" spans="1:23" ht="22.9" customHeight="1" thickBot="1">
      <c r="B12" s="710" t="s">
        <v>24</v>
      </c>
      <c r="C12" s="710" t="s">
        <v>25</v>
      </c>
      <c r="D12" s="710"/>
      <c r="E12" s="711"/>
      <c r="F12" s="1827" t="s">
        <v>1049</v>
      </c>
      <c r="G12" s="1828"/>
      <c r="H12" s="712">
        <v>45877</v>
      </c>
      <c r="I12" s="713" t="s">
        <v>1050</v>
      </c>
      <c r="K12" s="754"/>
      <c r="L12" s="754"/>
      <c r="M12" s="754"/>
      <c r="N12" s="754"/>
      <c r="O12" s="754"/>
      <c r="P12" s="754"/>
      <c r="Q12" s="754"/>
      <c r="R12" s="754"/>
      <c r="S12" s="754"/>
      <c r="T12" s="755"/>
      <c r="U12" s="755"/>
      <c r="V12" s="754"/>
      <c r="W12" s="754"/>
    </row>
    <row r="13" spans="1:23" ht="22.9" customHeight="1">
      <c r="B13" s="1809" t="s">
        <v>1053</v>
      </c>
      <c r="C13" s="1810"/>
      <c r="D13" s="1810"/>
      <c r="E13" s="1810"/>
      <c r="F13" s="1810"/>
      <c r="G13" s="1810"/>
      <c r="H13" s="1811"/>
      <c r="I13" s="714"/>
      <c r="K13" s="756"/>
      <c r="L13" s="1806"/>
      <c r="M13" s="1806"/>
      <c r="N13" s="1806"/>
      <c r="O13" s="1806"/>
      <c r="P13" s="754"/>
      <c r="Q13" s="754"/>
      <c r="R13" s="754"/>
      <c r="S13" s="754"/>
      <c r="T13" s="755"/>
      <c r="U13" s="755"/>
      <c r="V13" s="754"/>
      <c r="W13" s="754"/>
    </row>
    <row r="14" spans="1:23" ht="22.9" customHeight="1">
      <c r="B14" s="715" t="s">
        <v>387</v>
      </c>
      <c r="C14" s="716" t="s">
        <v>1054</v>
      </c>
      <c r="D14" s="716" t="s">
        <v>1055</v>
      </c>
      <c r="E14" s="716" t="s">
        <v>817</v>
      </c>
      <c r="F14" s="717" t="s">
        <v>1056</v>
      </c>
      <c r="G14" s="1807" t="s">
        <v>1057</v>
      </c>
      <c r="H14" s="1808"/>
      <c r="K14" s="754"/>
      <c r="L14" s="754"/>
      <c r="M14" s="754"/>
      <c r="N14" s="754"/>
      <c r="O14" s="754"/>
      <c r="P14" s="754"/>
      <c r="Q14" s="754"/>
      <c r="R14" s="754"/>
      <c r="S14" s="754"/>
      <c r="T14" s="755"/>
      <c r="U14" s="755"/>
      <c r="V14" s="754"/>
      <c r="W14" s="754"/>
    </row>
    <row r="15" spans="1:23" ht="26.1" customHeight="1">
      <c r="A15" s="1812"/>
      <c r="B15" s="718" t="s">
        <v>1058</v>
      </c>
      <c r="C15" s="719">
        <v>40.5</v>
      </c>
      <c r="D15" s="719">
        <v>39.5</v>
      </c>
      <c r="E15" s="719">
        <v>38.5</v>
      </c>
      <c r="F15" s="719" t="s">
        <v>1059</v>
      </c>
      <c r="G15" s="1814"/>
      <c r="H15" s="1815"/>
      <c r="I15" s="720"/>
      <c r="K15" s="754"/>
      <c r="L15" s="757"/>
      <c r="M15" s="757"/>
      <c r="N15" s="755"/>
      <c r="O15" s="755"/>
      <c r="P15" s="754"/>
      <c r="Q15" s="754"/>
      <c r="R15" s="754"/>
      <c r="S15" s="754"/>
      <c r="T15" s="758"/>
      <c r="U15" s="755"/>
      <c r="V15" s="754"/>
      <c r="W15" s="754"/>
    </row>
    <row r="16" spans="1:23" ht="26.1" customHeight="1">
      <c r="A16" s="1813"/>
      <c r="B16" s="718" t="s">
        <v>1060</v>
      </c>
      <c r="C16" s="719">
        <v>43</v>
      </c>
      <c r="D16" s="719">
        <v>42</v>
      </c>
      <c r="E16" s="719">
        <v>39</v>
      </c>
      <c r="F16" s="719" t="s">
        <v>1061</v>
      </c>
      <c r="G16" s="1814"/>
      <c r="H16" s="1815"/>
      <c r="I16" s="720"/>
      <c r="K16" s="754"/>
      <c r="L16" s="757"/>
      <c r="M16" s="757"/>
      <c r="N16" s="755"/>
      <c r="O16" s="755"/>
      <c r="P16" s="754"/>
      <c r="Q16" s="754"/>
      <c r="R16" s="754"/>
      <c r="S16" s="754"/>
      <c r="T16" s="758"/>
      <c r="U16" s="755"/>
      <c r="V16" s="754"/>
      <c r="W16" s="754"/>
    </row>
    <row r="17" spans="1:23" ht="26.1" customHeight="1">
      <c r="A17" s="1813"/>
      <c r="B17" s="718" t="s">
        <v>473</v>
      </c>
      <c r="C17" s="719">
        <v>43</v>
      </c>
      <c r="D17" s="719">
        <v>42</v>
      </c>
      <c r="E17" s="719">
        <v>40.5</v>
      </c>
      <c r="F17" s="719" t="s">
        <v>1061</v>
      </c>
      <c r="G17" s="1814"/>
      <c r="H17" s="1815"/>
      <c r="I17" s="720"/>
      <c r="K17" s="754"/>
      <c r="L17" s="757"/>
      <c r="M17" s="757"/>
      <c r="N17" s="755"/>
      <c r="O17" s="755"/>
      <c r="P17" s="754"/>
      <c r="Q17" s="754"/>
      <c r="R17" s="754"/>
      <c r="S17" s="754"/>
      <c r="T17" s="755"/>
      <c r="U17" s="755"/>
      <c r="V17" s="754"/>
      <c r="W17" s="754"/>
    </row>
    <row r="18" spans="1:23" ht="26.1" customHeight="1">
      <c r="A18" s="1813"/>
      <c r="B18" s="718" t="s">
        <v>41</v>
      </c>
      <c r="C18" s="719">
        <v>42.5</v>
      </c>
      <c r="D18" s="719">
        <v>41.5</v>
      </c>
      <c r="E18" s="719">
        <v>39.5</v>
      </c>
      <c r="F18" s="719" t="s">
        <v>1063</v>
      </c>
      <c r="G18" s="1814"/>
      <c r="H18" s="1815"/>
      <c r="I18" s="720"/>
      <c r="J18" s="721"/>
      <c r="K18" s="754"/>
      <c r="L18" s="757"/>
      <c r="M18" s="757"/>
      <c r="N18" s="755"/>
      <c r="O18" s="755"/>
      <c r="P18" s="754"/>
      <c r="Q18" s="754"/>
      <c r="R18" s="754"/>
      <c r="S18" s="754"/>
      <c r="T18" s="758"/>
      <c r="U18" s="755"/>
      <c r="V18" s="754"/>
      <c r="W18" s="754"/>
    </row>
    <row r="19" spans="1:23" ht="49.9" customHeight="1">
      <c r="A19" s="1813"/>
      <c r="B19" s="718" t="s">
        <v>1064</v>
      </c>
      <c r="C19" s="719">
        <v>43</v>
      </c>
      <c r="D19" s="719">
        <v>42</v>
      </c>
      <c r="E19" s="719">
        <v>40.5</v>
      </c>
      <c r="F19" s="719" t="s">
        <v>1061</v>
      </c>
      <c r="G19" s="1814"/>
      <c r="H19" s="1815"/>
      <c r="I19" s="720"/>
      <c r="K19" s="759"/>
      <c r="L19" s="757"/>
      <c r="M19" s="757"/>
      <c r="N19" s="755"/>
      <c r="O19" s="755"/>
      <c r="P19" s="754"/>
      <c r="Q19" s="754"/>
      <c r="R19" s="754"/>
      <c r="S19" s="754"/>
      <c r="T19" s="755"/>
      <c r="U19" s="755"/>
      <c r="V19" s="754"/>
      <c r="W19" s="754"/>
    </row>
    <row r="20" spans="1:23" ht="60" customHeight="1">
      <c r="A20" s="1813"/>
      <c r="B20" s="718" t="s">
        <v>1065</v>
      </c>
      <c r="C20" s="719">
        <v>44</v>
      </c>
      <c r="D20" s="719">
        <v>43</v>
      </c>
      <c r="E20" s="719">
        <v>41</v>
      </c>
      <c r="F20" s="719" t="s">
        <v>1066</v>
      </c>
      <c r="G20" s="1814"/>
      <c r="H20" s="1815"/>
      <c r="I20" s="720"/>
      <c r="K20" s="759"/>
      <c r="L20" s="757"/>
      <c r="M20" s="757"/>
      <c r="N20" s="755"/>
      <c r="O20" s="755"/>
      <c r="P20" s="754"/>
      <c r="Q20" s="754"/>
      <c r="R20" s="754"/>
      <c r="S20" s="755"/>
      <c r="T20" s="755"/>
      <c r="U20" s="755"/>
      <c r="V20" s="755"/>
      <c r="W20" s="754"/>
    </row>
    <row r="21" spans="1:23" ht="26.1" customHeight="1">
      <c r="A21" s="1813"/>
      <c r="B21" s="718" t="s">
        <v>1068</v>
      </c>
      <c r="C21" s="719">
        <v>45</v>
      </c>
      <c r="D21" s="719">
        <v>44</v>
      </c>
      <c r="E21" s="719">
        <v>42</v>
      </c>
      <c r="F21" s="719" t="s">
        <v>1059</v>
      </c>
      <c r="G21" s="1818"/>
      <c r="H21" s="1819"/>
      <c r="I21" s="720"/>
      <c r="K21" s="754"/>
      <c r="L21" s="757"/>
      <c r="M21" s="757"/>
      <c r="N21" s="755"/>
      <c r="O21" s="755"/>
      <c r="P21" s="754"/>
      <c r="Q21" s="754"/>
      <c r="R21" s="754"/>
      <c r="S21" s="754"/>
      <c r="T21" s="755"/>
      <c r="U21" s="755"/>
      <c r="V21" s="754"/>
      <c r="W21" s="754"/>
    </row>
    <row r="22" spans="1:23" ht="26.1" customHeight="1">
      <c r="A22" s="722"/>
      <c r="B22" s="718" t="s">
        <v>1069</v>
      </c>
      <c r="C22" s="719">
        <v>47.5</v>
      </c>
      <c r="D22" s="719">
        <v>46.5</v>
      </c>
      <c r="E22" s="719">
        <v>44.5</v>
      </c>
      <c r="F22" s="719" t="s">
        <v>1070</v>
      </c>
      <c r="G22" s="723" t="s">
        <v>1071</v>
      </c>
      <c r="H22" s="724" t="s">
        <v>1072</v>
      </c>
      <c r="K22" s="754"/>
      <c r="L22" s="757"/>
      <c r="M22" s="757"/>
      <c r="N22" s="755"/>
      <c r="O22" s="755"/>
      <c r="P22" s="754"/>
      <c r="Q22" s="754"/>
      <c r="R22" s="754"/>
      <c r="S22" s="755"/>
      <c r="T22" s="755"/>
      <c r="U22" s="755"/>
      <c r="V22" s="755"/>
      <c r="W22" s="754"/>
    </row>
    <row r="23" spans="1:23" ht="26.1" customHeight="1">
      <c r="B23" s="725" t="s">
        <v>544</v>
      </c>
      <c r="C23" s="719">
        <v>51.5</v>
      </c>
      <c r="D23" s="719">
        <v>50.5</v>
      </c>
      <c r="E23" s="719">
        <v>48</v>
      </c>
      <c r="F23" s="726" t="s">
        <v>648</v>
      </c>
      <c r="G23" s="727" t="s">
        <v>1071</v>
      </c>
      <c r="H23" s="728"/>
      <c r="K23" s="754"/>
      <c r="L23" s="757"/>
      <c r="M23" s="757"/>
      <c r="N23" s="755"/>
      <c r="O23" s="755"/>
      <c r="P23" s="754"/>
      <c r="Q23" s="754"/>
      <c r="R23" s="754"/>
      <c r="S23" s="754"/>
      <c r="T23" s="755"/>
      <c r="U23" s="755"/>
      <c r="V23" s="754"/>
      <c r="W23" s="754"/>
    </row>
    <row r="24" spans="1:23" ht="26.1" customHeight="1">
      <c r="B24" s="725" t="s">
        <v>1073</v>
      </c>
      <c r="C24" s="719">
        <v>53.5</v>
      </c>
      <c r="D24" s="719">
        <v>52.5</v>
      </c>
      <c r="E24" s="719">
        <v>50.5</v>
      </c>
      <c r="F24" s="726" t="s">
        <v>648</v>
      </c>
      <c r="G24" s="727" t="s">
        <v>1071</v>
      </c>
      <c r="H24" s="728"/>
      <c r="K24" s="754"/>
      <c r="L24" s="757"/>
      <c r="M24" s="757"/>
      <c r="N24" s="755"/>
      <c r="O24" s="755"/>
      <c r="P24" s="754"/>
      <c r="Q24" s="754"/>
      <c r="R24" s="754"/>
      <c r="S24" s="755"/>
      <c r="T24" s="755"/>
      <c r="U24" s="755"/>
      <c r="V24" s="755"/>
      <c r="W24" s="754"/>
    </row>
    <row r="25" spans="1:23" ht="26.1" customHeight="1">
      <c r="B25" s="725" t="s">
        <v>608</v>
      </c>
      <c r="C25" s="719">
        <v>59.5</v>
      </c>
      <c r="D25" s="719">
        <v>58.5</v>
      </c>
      <c r="E25" s="719">
        <v>56.5</v>
      </c>
      <c r="F25" s="726" t="s">
        <v>648</v>
      </c>
      <c r="G25" s="727" t="s">
        <v>1074</v>
      </c>
      <c r="H25" s="728"/>
      <c r="K25" s="754"/>
      <c r="L25" s="757"/>
      <c r="M25" s="757"/>
      <c r="N25" s="755"/>
      <c r="O25" s="755"/>
      <c r="P25" s="754"/>
      <c r="Q25" s="754"/>
      <c r="R25" s="754"/>
      <c r="S25" s="755"/>
      <c r="T25" s="755"/>
      <c r="U25" s="755"/>
      <c r="V25" s="755"/>
      <c r="W25" s="754"/>
    </row>
    <row r="26" spans="1:23" ht="26.1" customHeight="1">
      <c r="B26" s="729" t="s">
        <v>1051</v>
      </c>
      <c r="C26" s="730">
        <v>58</v>
      </c>
      <c r="D26" s="730">
        <v>57</v>
      </c>
      <c r="E26" s="730">
        <v>55</v>
      </c>
      <c r="F26" s="726" t="s">
        <v>122</v>
      </c>
      <c r="G26" s="726" t="s">
        <v>1052</v>
      </c>
      <c r="H26" s="731"/>
      <c r="K26" s="754"/>
      <c r="L26" s="754"/>
      <c r="M26" s="754"/>
      <c r="N26" s="754"/>
      <c r="O26" s="754"/>
      <c r="P26" s="754"/>
      <c r="Q26" s="754"/>
      <c r="R26" s="754"/>
      <c r="S26" s="755"/>
      <c r="T26" s="755"/>
      <c r="U26" s="755"/>
      <c r="V26" s="755"/>
      <c r="W26" s="754"/>
    </row>
    <row r="27" spans="1:23" ht="26.1" customHeight="1">
      <c r="B27" s="729" t="s">
        <v>104</v>
      </c>
      <c r="C27" s="730">
        <v>62</v>
      </c>
      <c r="D27" s="730">
        <v>61</v>
      </c>
      <c r="E27" s="730">
        <v>59</v>
      </c>
      <c r="F27" s="726" t="s">
        <v>653</v>
      </c>
      <c r="G27" s="726" t="s">
        <v>1076</v>
      </c>
      <c r="H27" s="731" t="s">
        <v>1077</v>
      </c>
      <c r="K27" s="754"/>
      <c r="L27" s="754"/>
      <c r="M27" s="754"/>
      <c r="N27" s="754"/>
      <c r="O27" s="754"/>
      <c r="P27" s="754"/>
      <c r="Q27" s="754"/>
      <c r="R27" s="754"/>
      <c r="S27" s="754"/>
      <c r="T27" s="755"/>
      <c r="U27" s="755"/>
      <c r="V27" s="754"/>
      <c r="W27" s="754"/>
    </row>
    <row r="28" spans="1:23" ht="26.1" customHeight="1">
      <c r="B28" s="729" t="s">
        <v>1078</v>
      </c>
      <c r="C28" s="730">
        <v>51.5</v>
      </c>
      <c r="D28" s="730">
        <v>50.5</v>
      </c>
      <c r="E28" s="730">
        <v>48.5</v>
      </c>
      <c r="F28" s="726" t="s">
        <v>488</v>
      </c>
      <c r="G28" s="726" t="s">
        <v>1052</v>
      </c>
      <c r="H28" s="731" t="s">
        <v>1077</v>
      </c>
      <c r="K28" s="754"/>
      <c r="L28" s="754"/>
      <c r="M28" s="754"/>
      <c r="N28" s="754"/>
      <c r="O28" s="754"/>
      <c r="P28" s="754"/>
      <c r="Q28" s="754"/>
      <c r="R28" s="754"/>
      <c r="S28" s="754"/>
      <c r="T28" s="758"/>
      <c r="U28" s="755"/>
      <c r="V28" s="754"/>
      <c r="W28" s="754"/>
    </row>
    <row r="29" spans="1:23" ht="26.1" customHeight="1">
      <c r="B29" s="729" t="s">
        <v>1081</v>
      </c>
      <c r="C29" s="730">
        <v>63</v>
      </c>
      <c r="D29" s="730">
        <v>62</v>
      </c>
      <c r="E29" s="730">
        <v>60</v>
      </c>
      <c r="F29" s="726" t="s">
        <v>650</v>
      </c>
      <c r="G29" s="726" t="s">
        <v>1062</v>
      </c>
      <c r="H29" s="731"/>
      <c r="K29" s="754"/>
      <c r="L29" s="754"/>
      <c r="M29" s="754"/>
      <c r="N29" s="754"/>
      <c r="O29" s="754"/>
      <c r="P29" s="754"/>
      <c r="Q29" s="754"/>
      <c r="R29" s="754"/>
      <c r="S29" s="754"/>
      <c r="T29" s="755"/>
      <c r="U29" s="755"/>
      <c r="V29" s="754"/>
      <c r="W29" s="754"/>
    </row>
    <row r="30" spans="1:23" ht="26.1" customHeight="1">
      <c r="B30" s="729" t="s">
        <v>63</v>
      </c>
      <c r="C30" s="730">
        <v>61.5</v>
      </c>
      <c r="D30" s="730">
        <v>60.5</v>
      </c>
      <c r="E30" s="730">
        <v>58.5</v>
      </c>
      <c r="F30" s="726" t="s">
        <v>651</v>
      </c>
      <c r="G30" s="726" t="s">
        <v>1052</v>
      </c>
      <c r="H30" s="731"/>
      <c r="K30" s="754"/>
      <c r="L30" s="754"/>
      <c r="M30" s="754"/>
      <c r="N30" s="754"/>
      <c r="O30" s="754"/>
      <c r="P30" s="754"/>
      <c r="Q30" s="754"/>
      <c r="R30" s="754"/>
      <c r="S30" s="755"/>
      <c r="T30" s="755"/>
      <c r="U30" s="755"/>
      <c r="V30" s="755"/>
      <c r="W30" s="754"/>
    </row>
    <row r="31" spans="1:23" ht="26.1" customHeight="1">
      <c r="B31" s="729" t="s">
        <v>1084</v>
      </c>
      <c r="C31" s="730">
        <v>64.5</v>
      </c>
      <c r="D31" s="730">
        <v>63.5</v>
      </c>
      <c r="E31" s="730">
        <v>61.5</v>
      </c>
      <c r="F31" s="726" t="s">
        <v>122</v>
      </c>
      <c r="G31" s="726" t="s">
        <v>1052</v>
      </c>
      <c r="H31" s="731"/>
      <c r="K31" s="754"/>
      <c r="L31" s="754"/>
      <c r="M31" s="754"/>
      <c r="N31" s="754"/>
      <c r="O31" s="754"/>
      <c r="P31" s="754"/>
      <c r="Q31" s="754"/>
      <c r="R31" s="754"/>
      <c r="S31" s="754"/>
      <c r="T31" s="755"/>
      <c r="U31" s="755"/>
      <c r="V31" s="754"/>
      <c r="W31" s="754"/>
    </row>
    <row r="32" spans="1:23" ht="26.1" customHeight="1">
      <c r="B32" s="729" t="s">
        <v>90</v>
      </c>
      <c r="C32" s="730">
        <v>63.5</v>
      </c>
      <c r="D32" s="730">
        <v>62.5</v>
      </c>
      <c r="E32" s="730">
        <v>60.5</v>
      </c>
      <c r="F32" s="726" t="s">
        <v>122</v>
      </c>
      <c r="G32" s="726" t="s">
        <v>1052</v>
      </c>
      <c r="H32" s="731"/>
      <c r="K32" s="754"/>
      <c r="L32" s="754"/>
      <c r="M32" s="754"/>
      <c r="N32" s="754"/>
      <c r="O32" s="754"/>
      <c r="P32" s="754"/>
      <c r="Q32" s="754"/>
      <c r="R32" s="754"/>
      <c r="S32" s="754"/>
      <c r="T32" s="755"/>
      <c r="U32" s="755"/>
      <c r="V32" s="754"/>
      <c r="W32" s="754"/>
    </row>
    <row r="33" spans="2:23" ht="35.1" customHeight="1">
      <c r="B33" s="729" t="s">
        <v>1085</v>
      </c>
      <c r="C33" s="730">
        <v>55.5</v>
      </c>
      <c r="D33" s="730">
        <v>54.5</v>
      </c>
      <c r="E33" s="730">
        <v>52.5</v>
      </c>
      <c r="F33" s="730" t="s">
        <v>122</v>
      </c>
      <c r="G33" s="730" t="s">
        <v>1086</v>
      </c>
      <c r="H33" s="732" t="s">
        <v>1087</v>
      </c>
      <c r="I33" s="733" t="s">
        <v>1088</v>
      </c>
      <c r="K33" s="754"/>
      <c r="L33" s="754"/>
      <c r="M33" s="754"/>
      <c r="N33" s="754"/>
      <c r="O33" s="754"/>
      <c r="P33" s="754"/>
      <c r="Q33" s="754"/>
      <c r="R33" s="754"/>
      <c r="S33" s="754"/>
      <c r="T33" s="755"/>
      <c r="U33" s="755"/>
      <c r="V33" s="754"/>
      <c r="W33" s="754"/>
    </row>
    <row r="34" spans="2:23" ht="35.1" customHeight="1">
      <c r="B34" s="729" t="s">
        <v>80</v>
      </c>
      <c r="C34" s="730">
        <v>57.5</v>
      </c>
      <c r="D34" s="730">
        <v>56.5</v>
      </c>
      <c r="E34" s="730">
        <v>54.5</v>
      </c>
      <c r="F34" s="726" t="s">
        <v>122</v>
      </c>
      <c r="G34" s="726" t="s">
        <v>1082</v>
      </c>
      <c r="H34" s="732" t="s">
        <v>1089</v>
      </c>
      <c r="I34" s="734"/>
      <c r="K34" s="754"/>
      <c r="L34" s="754"/>
      <c r="M34" s="754"/>
      <c r="N34" s="754"/>
      <c r="O34" s="754"/>
      <c r="P34" s="754"/>
      <c r="Q34" s="754"/>
      <c r="R34" s="754"/>
      <c r="S34" s="754"/>
      <c r="T34" s="755"/>
      <c r="U34" s="755"/>
      <c r="V34" s="754"/>
      <c r="W34" s="754"/>
    </row>
    <row r="35" spans="2:23" ht="26.1" customHeight="1">
      <c r="B35" s="729" t="s">
        <v>1091</v>
      </c>
      <c r="C35" s="730">
        <v>63</v>
      </c>
      <c r="D35" s="730">
        <v>62</v>
      </c>
      <c r="E35" s="730">
        <v>60</v>
      </c>
      <c r="F35" s="730" t="s">
        <v>651</v>
      </c>
      <c r="G35" s="730" t="s">
        <v>1092</v>
      </c>
      <c r="H35" s="731"/>
      <c r="K35" s="754"/>
      <c r="L35" s="754"/>
      <c r="M35" s="754"/>
      <c r="N35" s="754"/>
      <c r="O35" s="754"/>
      <c r="P35" s="754"/>
      <c r="Q35" s="754"/>
      <c r="R35" s="754"/>
      <c r="S35" s="754"/>
      <c r="T35" s="758"/>
      <c r="U35" s="755"/>
      <c r="V35" s="754"/>
      <c r="W35" s="754"/>
    </row>
    <row r="36" spans="2:23" ht="26.1" customHeight="1">
      <c r="B36" s="729" t="s">
        <v>111</v>
      </c>
      <c r="C36" s="730">
        <v>52.5</v>
      </c>
      <c r="D36" s="730">
        <v>51.5</v>
      </c>
      <c r="E36" s="730">
        <v>49.5</v>
      </c>
      <c r="F36" s="726" t="s">
        <v>651</v>
      </c>
      <c r="G36" s="726" t="s">
        <v>1052</v>
      </c>
      <c r="H36" s="731" t="s">
        <v>1088</v>
      </c>
      <c r="K36" s="754"/>
      <c r="L36" s="754"/>
      <c r="M36" s="754"/>
      <c r="N36" s="754"/>
      <c r="O36" s="754"/>
      <c r="P36" s="754"/>
      <c r="Q36" s="754"/>
      <c r="R36" s="754"/>
      <c r="S36" s="754"/>
      <c r="T36" s="754"/>
      <c r="U36" s="754"/>
      <c r="V36" s="754"/>
      <c r="W36" s="754"/>
    </row>
    <row r="37" spans="2:23" ht="26.1" customHeight="1">
      <c r="B37" s="729" t="s">
        <v>1093</v>
      </c>
      <c r="C37" s="730">
        <v>57</v>
      </c>
      <c r="D37" s="730">
        <v>56</v>
      </c>
      <c r="E37" s="730">
        <v>54</v>
      </c>
      <c r="F37" s="730" t="s">
        <v>122</v>
      </c>
      <c r="G37" s="730" t="s">
        <v>1067</v>
      </c>
      <c r="H37" s="731" t="s">
        <v>1088</v>
      </c>
      <c r="K37" s="754"/>
      <c r="L37" s="754"/>
      <c r="M37" s="754"/>
      <c r="N37" s="754"/>
      <c r="O37" s="754"/>
      <c r="P37" s="754"/>
      <c r="Q37" s="754"/>
      <c r="R37" s="754"/>
      <c r="S37" s="754"/>
      <c r="T37" s="754"/>
      <c r="U37" s="754"/>
      <c r="V37" s="754"/>
      <c r="W37" s="754"/>
    </row>
    <row r="38" spans="2:23" ht="26.1" customHeight="1">
      <c r="B38" s="729" t="s">
        <v>1094</v>
      </c>
      <c r="C38" s="730">
        <v>58</v>
      </c>
      <c r="D38" s="730">
        <v>57</v>
      </c>
      <c r="E38" s="730">
        <v>55</v>
      </c>
      <c r="F38" s="730" t="s">
        <v>122</v>
      </c>
      <c r="G38" s="730" t="s">
        <v>1052</v>
      </c>
      <c r="H38" s="731" t="s">
        <v>1088</v>
      </c>
      <c r="K38" s="754"/>
      <c r="L38" s="754"/>
      <c r="M38" s="754"/>
      <c r="N38" s="754"/>
      <c r="O38" s="754"/>
      <c r="P38" s="754"/>
      <c r="Q38" s="754"/>
      <c r="R38" s="754"/>
      <c r="S38" s="754"/>
      <c r="T38" s="754"/>
      <c r="U38" s="754"/>
      <c r="V38" s="754"/>
      <c r="W38" s="754"/>
    </row>
    <row r="39" spans="2:23" ht="26.1" customHeight="1">
      <c r="B39" s="729" t="s">
        <v>1075</v>
      </c>
      <c r="C39" s="730">
        <v>56.5</v>
      </c>
      <c r="D39" s="730">
        <v>55.5</v>
      </c>
      <c r="E39" s="730">
        <v>53.5</v>
      </c>
      <c r="F39" s="735" t="s">
        <v>488</v>
      </c>
      <c r="G39" s="730" t="s">
        <v>1067</v>
      </c>
      <c r="H39" s="736"/>
      <c r="K39" s="754"/>
      <c r="L39" s="754"/>
      <c r="M39" s="754"/>
      <c r="N39" s="754"/>
      <c r="O39" s="754"/>
      <c r="P39" s="754"/>
      <c r="Q39" s="754"/>
      <c r="R39" s="754"/>
      <c r="S39" s="754"/>
      <c r="T39" s="754"/>
      <c r="U39" s="754"/>
      <c r="V39" s="754"/>
      <c r="W39" s="754"/>
    </row>
    <row r="40" spans="2:23" ht="26.1" customHeight="1">
      <c r="B40" s="729" t="s">
        <v>106</v>
      </c>
      <c r="C40" s="730">
        <v>54</v>
      </c>
      <c r="D40" s="730">
        <v>53</v>
      </c>
      <c r="E40" s="730">
        <v>51</v>
      </c>
      <c r="F40" s="726" t="s">
        <v>122</v>
      </c>
      <c r="G40" s="726" t="s">
        <v>1082</v>
      </c>
      <c r="H40" s="731"/>
      <c r="I40" s="734"/>
      <c r="K40" s="754"/>
      <c r="L40" s="754"/>
      <c r="M40" s="754"/>
      <c r="N40" s="754"/>
      <c r="O40" s="754"/>
      <c r="P40" s="754"/>
      <c r="Q40" s="754"/>
      <c r="R40" s="754"/>
      <c r="S40" s="754"/>
      <c r="T40" s="754"/>
      <c r="U40" s="754"/>
      <c r="V40" s="754"/>
      <c r="W40" s="754"/>
    </row>
    <row r="41" spans="2:23" ht="26.1" customHeight="1">
      <c r="B41" s="729" t="s">
        <v>1079</v>
      </c>
      <c r="C41" s="730">
        <v>66.5</v>
      </c>
      <c r="D41" s="730">
        <v>65.5</v>
      </c>
      <c r="E41" s="730">
        <v>63.5</v>
      </c>
      <c r="F41" s="726" t="s">
        <v>653</v>
      </c>
      <c r="G41" s="726" t="s">
        <v>1080</v>
      </c>
      <c r="H41" s="731"/>
      <c r="K41" s="754"/>
      <c r="L41" s="754"/>
      <c r="M41" s="754"/>
      <c r="N41" s="754"/>
      <c r="O41" s="754"/>
      <c r="P41" s="754"/>
      <c r="Q41" s="754"/>
      <c r="R41" s="754"/>
      <c r="S41" s="754"/>
      <c r="T41" s="754"/>
      <c r="U41" s="754"/>
      <c r="V41" s="754"/>
      <c r="W41" s="754"/>
    </row>
    <row r="42" spans="2:23" ht="26.1" customHeight="1">
      <c r="B42" s="729" t="s">
        <v>1095</v>
      </c>
      <c r="C42" s="730">
        <v>64.5</v>
      </c>
      <c r="D42" s="730">
        <v>63.5</v>
      </c>
      <c r="E42" s="730">
        <v>61.5</v>
      </c>
      <c r="F42" s="726" t="s">
        <v>654</v>
      </c>
      <c r="G42" s="726" t="s">
        <v>1052</v>
      </c>
      <c r="H42" s="731" t="s">
        <v>1077</v>
      </c>
      <c r="K42" s="754"/>
      <c r="L42" s="754"/>
      <c r="M42" s="754"/>
      <c r="N42" s="754"/>
      <c r="O42" s="754"/>
      <c r="P42" s="754"/>
      <c r="Q42" s="754"/>
      <c r="R42" s="754"/>
      <c r="S42" s="754"/>
      <c r="T42" s="754"/>
      <c r="U42" s="754"/>
      <c r="V42" s="754"/>
      <c r="W42" s="754"/>
    </row>
    <row r="43" spans="2:23" ht="26.1" customHeight="1">
      <c r="B43" s="729" t="s">
        <v>1083</v>
      </c>
      <c r="C43" s="730">
        <v>52</v>
      </c>
      <c r="D43" s="730">
        <v>51</v>
      </c>
      <c r="E43" s="730">
        <v>49</v>
      </c>
      <c r="F43" s="730" t="s">
        <v>651</v>
      </c>
      <c r="G43" s="730" t="s">
        <v>1067</v>
      </c>
      <c r="H43" s="731" t="s">
        <v>1088</v>
      </c>
      <c r="K43" s="754"/>
      <c r="L43" s="754"/>
      <c r="M43" s="754"/>
      <c r="N43" s="754"/>
      <c r="O43" s="754"/>
      <c r="P43" s="754"/>
      <c r="Q43" s="754"/>
      <c r="R43" s="754"/>
      <c r="S43" s="754"/>
      <c r="T43" s="754"/>
      <c r="U43" s="754"/>
      <c r="V43" s="754"/>
      <c r="W43" s="754"/>
    </row>
    <row r="44" spans="2:23" ht="26.1" customHeight="1">
      <c r="B44" s="729" t="s">
        <v>47</v>
      </c>
      <c r="C44" s="730">
        <v>49</v>
      </c>
      <c r="D44" s="730">
        <v>48</v>
      </c>
      <c r="E44" s="730">
        <v>46</v>
      </c>
      <c r="F44" s="726" t="s">
        <v>651</v>
      </c>
      <c r="G44" s="726" t="s">
        <v>1052</v>
      </c>
      <c r="H44" s="731" t="s">
        <v>1088</v>
      </c>
      <c r="K44" s="754"/>
      <c r="L44" s="754"/>
      <c r="M44" s="754"/>
      <c r="N44" s="754"/>
      <c r="O44" s="754"/>
      <c r="P44" s="754"/>
      <c r="Q44" s="754"/>
      <c r="R44" s="754"/>
      <c r="S44" s="754"/>
      <c r="T44" s="754"/>
      <c r="U44" s="754"/>
      <c r="V44" s="754"/>
      <c r="W44" s="754"/>
    </row>
    <row r="45" spans="2:23" ht="26.1" customHeight="1">
      <c r="B45" s="729" t="s">
        <v>56</v>
      </c>
      <c r="C45" s="730">
        <v>51.5</v>
      </c>
      <c r="D45" s="730">
        <v>50.5</v>
      </c>
      <c r="E45" s="730">
        <v>48.5</v>
      </c>
      <c r="F45" s="726" t="s">
        <v>651</v>
      </c>
      <c r="G45" s="726" t="s">
        <v>1052</v>
      </c>
      <c r="H45" s="737"/>
      <c r="K45" s="754"/>
      <c r="L45" s="754"/>
      <c r="M45" s="754"/>
      <c r="N45" s="754"/>
      <c r="O45" s="754"/>
      <c r="P45" s="754"/>
      <c r="Q45" s="754"/>
      <c r="R45" s="754"/>
      <c r="S45" s="754"/>
      <c r="T45" s="754"/>
      <c r="U45" s="754"/>
      <c r="V45" s="754"/>
      <c r="W45" s="754"/>
    </row>
    <row r="46" spans="2:23" ht="26.1" customHeight="1">
      <c r="B46" s="729" t="s">
        <v>98</v>
      </c>
      <c r="C46" s="730">
        <v>50.5</v>
      </c>
      <c r="D46" s="730">
        <v>49.5</v>
      </c>
      <c r="E46" s="730">
        <v>47.5</v>
      </c>
      <c r="F46" s="726" t="s">
        <v>651</v>
      </c>
      <c r="G46" s="726" t="s">
        <v>1052</v>
      </c>
      <c r="H46" s="731"/>
      <c r="K46" s="754"/>
      <c r="L46" s="754"/>
      <c r="M46" s="754"/>
      <c r="N46" s="754"/>
      <c r="O46" s="754"/>
      <c r="P46" s="754"/>
      <c r="Q46" s="754"/>
      <c r="R46" s="754"/>
      <c r="S46" s="754"/>
      <c r="T46" s="754"/>
      <c r="U46" s="754"/>
      <c r="V46" s="754"/>
      <c r="W46" s="754"/>
    </row>
    <row r="47" spans="2:23" ht="26.1" customHeight="1">
      <c r="B47" s="729" t="s">
        <v>1090</v>
      </c>
      <c r="C47" s="730">
        <v>58</v>
      </c>
      <c r="D47" s="730">
        <v>57</v>
      </c>
      <c r="E47" s="730">
        <v>55</v>
      </c>
      <c r="F47" s="726" t="s">
        <v>651</v>
      </c>
      <c r="G47" s="726" t="s">
        <v>1086</v>
      </c>
      <c r="H47" s="738"/>
      <c r="K47" s="754"/>
      <c r="L47" s="754"/>
      <c r="M47" s="754"/>
      <c r="N47" s="754"/>
      <c r="O47" s="754"/>
      <c r="P47" s="754"/>
      <c r="Q47" s="754"/>
      <c r="R47" s="754"/>
      <c r="S47" s="754"/>
      <c r="T47" s="754"/>
      <c r="U47" s="754"/>
      <c r="V47" s="754"/>
      <c r="W47" s="754"/>
    </row>
    <row r="48" spans="2:23" ht="26.1" customHeight="1" thickBot="1">
      <c r="B48" s="739" t="s">
        <v>1096</v>
      </c>
      <c r="C48" s="740">
        <v>70</v>
      </c>
      <c r="D48" s="740">
        <v>69</v>
      </c>
      <c r="E48" s="740">
        <v>67</v>
      </c>
      <c r="F48" s="741" t="s">
        <v>122</v>
      </c>
      <c r="G48" s="742" t="s">
        <v>1067</v>
      </c>
      <c r="H48" s="743" t="s">
        <v>1088</v>
      </c>
      <c r="K48" s="754"/>
      <c r="L48" s="754"/>
      <c r="M48" s="754"/>
      <c r="N48" s="754"/>
      <c r="O48" s="754"/>
      <c r="P48" s="754"/>
      <c r="Q48" s="754"/>
      <c r="R48" s="754"/>
      <c r="S48" s="754"/>
      <c r="T48" s="754"/>
      <c r="U48" s="754"/>
      <c r="V48" s="754"/>
      <c r="W48" s="754"/>
    </row>
    <row r="49" spans="2:23" ht="15">
      <c r="B49" s="744" t="s">
        <v>131</v>
      </c>
      <c r="C49" s="745"/>
      <c r="D49" s="745"/>
      <c r="E49" s="745"/>
      <c r="F49" s="745"/>
      <c r="G49" s="745"/>
      <c r="H49" s="745"/>
      <c r="I49" s="746"/>
      <c r="K49" s="754"/>
      <c r="L49" s="754"/>
      <c r="M49" s="754"/>
      <c r="N49" s="754"/>
      <c r="O49" s="754"/>
      <c r="P49" s="754"/>
      <c r="Q49" s="754"/>
      <c r="R49" s="754"/>
      <c r="S49" s="754"/>
      <c r="T49" s="754"/>
      <c r="U49" s="754"/>
      <c r="V49" s="754"/>
      <c r="W49" s="754"/>
    </row>
    <row r="50" spans="2:23" ht="26.1" customHeight="1">
      <c r="B50" s="1820" t="s">
        <v>1097</v>
      </c>
      <c r="C50" s="1820"/>
      <c r="D50" s="1820"/>
      <c r="E50" s="1820"/>
      <c r="F50" s="1820"/>
      <c r="G50" s="1820"/>
      <c r="H50" s="1820"/>
      <c r="I50" s="1820"/>
      <c r="J50" s="747"/>
      <c r="K50" s="754"/>
      <c r="L50" s="754"/>
      <c r="M50" s="754"/>
      <c r="N50" s="754"/>
      <c r="O50" s="754"/>
      <c r="P50" s="754"/>
      <c r="Q50" s="754"/>
      <c r="R50" s="754"/>
      <c r="S50" s="754"/>
      <c r="T50" s="754"/>
      <c r="U50" s="754"/>
      <c r="V50" s="754"/>
      <c r="W50" s="754"/>
    </row>
    <row r="51" spans="2:23" ht="26.1" customHeight="1">
      <c r="B51" s="1820" t="s">
        <v>1142</v>
      </c>
      <c r="C51" s="1820"/>
      <c r="D51" s="1820"/>
      <c r="E51" s="1820"/>
      <c r="F51" s="1820"/>
      <c r="G51" s="1820"/>
      <c r="H51" s="1820"/>
      <c r="I51" s="1820"/>
      <c r="J51" s="747"/>
      <c r="K51" s="754"/>
      <c r="L51" s="754"/>
      <c r="M51" s="754"/>
      <c r="N51" s="754"/>
      <c r="O51" s="754"/>
      <c r="P51" s="754"/>
      <c r="Q51" s="754"/>
      <c r="R51" s="754"/>
      <c r="S51" s="754"/>
      <c r="T51" s="754"/>
      <c r="U51" s="754"/>
      <c r="V51" s="754"/>
      <c r="W51" s="754"/>
    </row>
    <row r="52" spans="2:23" ht="26.1" customHeight="1">
      <c r="B52" s="748" t="s">
        <v>1098</v>
      </c>
      <c r="C52" s="748"/>
      <c r="D52" s="748"/>
      <c r="E52" s="748"/>
      <c r="F52" s="748"/>
      <c r="G52" s="748"/>
      <c r="H52" s="748"/>
      <c r="I52" s="748"/>
      <c r="J52" s="701"/>
      <c r="K52" s="760"/>
      <c r="L52" s="754"/>
      <c r="M52" s="754"/>
      <c r="N52" s="754"/>
      <c r="O52" s="754"/>
      <c r="P52" s="754"/>
      <c r="Q52" s="754"/>
      <c r="R52" s="754"/>
      <c r="S52" s="754"/>
      <c r="T52" s="754"/>
      <c r="U52" s="754"/>
      <c r="V52" s="754"/>
      <c r="W52" s="754"/>
    </row>
    <row r="53" spans="2:23" ht="26.1" customHeight="1">
      <c r="B53" s="1821" t="s">
        <v>1099</v>
      </c>
      <c r="C53" s="1821"/>
      <c r="D53" s="1821"/>
      <c r="E53" s="1821"/>
      <c r="F53" s="1821"/>
      <c r="G53" s="1821"/>
      <c r="H53" s="1821"/>
      <c r="I53" s="1821"/>
      <c r="J53" s="746"/>
      <c r="K53" s="754"/>
      <c r="L53" s="754"/>
      <c r="M53" s="754"/>
      <c r="N53" s="754"/>
      <c r="O53" s="754"/>
      <c r="P53" s="754"/>
      <c r="Q53" s="754"/>
      <c r="R53" s="754"/>
      <c r="S53" s="754"/>
      <c r="T53" s="754"/>
      <c r="U53" s="754"/>
      <c r="V53" s="754"/>
      <c r="W53" s="754"/>
    </row>
    <row r="54" spans="2:23" ht="26.1" customHeight="1">
      <c r="B54" s="748" t="s">
        <v>1100</v>
      </c>
      <c r="C54" s="748"/>
      <c r="D54" s="748"/>
      <c r="E54" s="748"/>
      <c r="F54" s="748"/>
      <c r="G54" s="748"/>
      <c r="H54" s="748"/>
      <c r="I54" s="748"/>
      <c r="J54" s="701"/>
      <c r="K54" s="760"/>
      <c r="L54" s="760"/>
      <c r="M54" s="760"/>
      <c r="N54" s="754"/>
      <c r="O54" s="754"/>
      <c r="P54" s="754"/>
      <c r="Q54" s="754"/>
      <c r="R54" s="754"/>
      <c r="S54" s="754"/>
      <c r="T54" s="754"/>
      <c r="U54" s="754"/>
      <c r="V54" s="754"/>
      <c r="W54" s="754"/>
    </row>
    <row r="55" spans="2:23" ht="26.1" customHeight="1">
      <c r="B55" s="749" t="s">
        <v>1101</v>
      </c>
      <c r="C55" s="750"/>
      <c r="D55" s="750"/>
      <c r="E55" s="750"/>
      <c r="F55" s="750"/>
      <c r="G55" s="750"/>
      <c r="H55" s="750"/>
      <c r="I55" s="750"/>
      <c r="J55" s="701"/>
      <c r="K55" s="760"/>
      <c r="L55" s="754"/>
      <c r="M55" s="754"/>
      <c r="N55" s="754"/>
      <c r="O55" s="754"/>
      <c r="P55" s="754"/>
      <c r="Q55" s="754"/>
      <c r="R55" s="754"/>
      <c r="S55" s="754"/>
      <c r="T55" s="754"/>
      <c r="U55" s="754"/>
      <c r="V55" s="754"/>
      <c r="W55" s="754"/>
    </row>
    <row r="56" spans="2:23" ht="26.1" customHeight="1">
      <c r="B56" s="1821" t="s">
        <v>1102</v>
      </c>
      <c r="C56" s="1821"/>
      <c r="D56" s="1821"/>
      <c r="E56" s="1821"/>
      <c r="F56" s="1821"/>
      <c r="G56" s="1821"/>
      <c r="H56" s="1821"/>
      <c r="I56" s="1821"/>
      <c r="J56" s="751"/>
      <c r="K56" s="754"/>
      <c r="L56" s="754"/>
      <c r="M56" s="754"/>
      <c r="N56" s="754"/>
      <c r="O56" s="754"/>
      <c r="P56" s="754"/>
      <c r="Q56" s="754"/>
      <c r="R56" s="754"/>
      <c r="S56" s="754"/>
      <c r="T56" s="754"/>
      <c r="U56" s="754"/>
      <c r="V56" s="754"/>
      <c r="W56" s="754"/>
    </row>
    <row r="57" spans="2:23" ht="26.1" customHeight="1">
      <c r="B57" s="1821" t="s">
        <v>1103</v>
      </c>
      <c r="C57" s="1821"/>
      <c r="D57" s="1821"/>
      <c r="E57" s="1821"/>
      <c r="F57" s="1821"/>
      <c r="G57" s="1821"/>
      <c r="H57" s="1821"/>
      <c r="I57" s="1821"/>
      <c r="K57" s="754"/>
      <c r="L57" s="754"/>
      <c r="M57" s="754"/>
      <c r="N57" s="754"/>
      <c r="O57" s="754"/>
      <c r="P57" s="754"/>
      <c r="Q57" s="754"/>
      <c r="R57" s="754"/>
      <c r="S57" s="754"/>
      <c r="T57" s="754"/>
      <c r="U57" s="754"/>
      <c r="V57" s="754"/>
      <c r="W57" s="754"/>
    </row>
    <row r="58" spans="2:23" ht="26.1" customHeight="1">
      <c r="B58" s="1816" t="s">
        <v>1104</v>
      </c>
      <c r="C58" s="1816"/>
      <c r="D58" s="1816"/>
      <c r="E58" s="1816"/>
      <c r="F58" s="1816"/>
      <c r="G58" s="1816"/>
      <c r="H58" s="1816"/>
      <c r="I58" s="752"/>
      <c r="K58" s="754"/>
      <c r="L58" s="754"/>
      <c r="M58" s="754"/>
      <c r="N58" s="754"/>
      <c r="O58" s="754"/>
      <c r="P58" s="754"/>
      <c r="Q58" s="754"/>
      <c r="R58" s="754"/>
      <c r="S58" s="754"/>
      <c r="T58" s="754"/>
      <c r="U58" s="754"/>
      <c r="V58" s="754"/>
      <c r="W58" s="754"/>
    </row>
    <row r="59" spans="2:23" ht="26.1" customHeight="1">
      <c r="B59" s="753"/>
      <c r="C59" s="753"/>
      <c r="D59" s="753"/>
      <c r="E59" s="753"/>
      <c r="F59" s="753"/>
      <c r="K59" s="754"/>
      <c r="L59" s="754"/>
      <c r="M59" s="754"/>
      <c r="N59" s="754"/>
      <c r="O59" s="754"/>
      <c r="P59" s="754"/>
      <c r="Q59" s="754"/>
      <c r="R59" s="754"/>
      <c r="S59" s="754"/>
      <c r="T59" s="754"/>
      <c r="U59" s="754"/>
      <c r="V59" s="754"/>
      <c r="W59" s="754"/>
    </row>
    <row r="60" spans="2:23" ht="26.1" customHeight="1">
      <c r="B60" s="753"/>
      <c r="C60" s="753"/>
      <c r="D60" s="753"/>
      <c r="E60" s="753"/>
      <c r="F60" s="753"/>
      <c r="K60" s="754"/>
      <c r="L60" s="754"/>
      <c r="M60" s="754"/>
      <c r="N60" s="754"/>
      <c r="O60" s="754"/>
      <c r="P60" s="754"/>
      <c r="Q60" s="754"/>
      <c r="R60" s="754"/>
      <c r="S60" s="754"/>
      <c r="T60" s="754"/>
      <c r="U60" s="754"/>
      <c r="V60" s="754"/>
      <c r="W60" s="754"/>
    </row>
    <row r="61" spans="2:23" ht="26.1" customHeight="1">
      <c r="B61" s="753"/>
      <c r="C61" s="753"/>
      <c r="D61" s="753"/>
      <c r="E61" s="753"/>
      <c r="F61" s="753"/>
      <c r="K61" s="754"/>
      <c r="L61" s="754"/>
      <c r="M61" s="754"/>
      <c r="N61" s="754"/>
      <c r="O61" s="754"/>
      <c r="P61" s="754"/>
      <c r="Q61" s="754"/>
      <c r="R61" s="754"/>
      <c r="S61" s="754"/>
      <c r="T61" s="754"/>
      <c r="U61" s="754"/>
      <c r="V61" s="754"/>
      <c r="W61" s="754"/>
    </row>
    <row r="62" spans="2:23" ht="26.1" customHeight="1">
      <c r="B62" s="753"/>
      <c r="C62" s="753"/>
      <c r="D62" s="753"/>
      <c r="E62" s="753"/>
      <c r="F62" s="753"/>
      <c r="K62" s="754"/>
      <c r="L62" s="754"/>
      <c r="M62" s="754"/>
      <c r="N62" s="754"/>
      <c r="O62" s="754"/>
      <c r="P62" s="754"/>
      <c r="Q62" s="754"/>
      <c r="R62" s="754"/>
      <c r="S62" s="754"/>
      <c r="T62" s="754"/>
      <c r="U62" s="754"/>
      <c r="V62" s="754"/>
      <c r="W62" s="754"/>
    </row>
    <row r="63" spans="2:23" ht="26.1" customHeight="1">
      <c r="B63" s="753"/>
      <c r="C63" s="753"/>
      <c r="D63" s="753"/>
      <c r="E63" s="753"/>
      <c r="F63" s="753"/>
      <c r="K63" s="754"/>
      <c r="L63" s="754"/>
      <c r="M63" s="754"/>
      <c r="N63" s="754"/>
      <c r="O63" s="754"/>
      <c r="P63" s="754"/>
      <c r="Q63" s="754"/>
      <c r="R63" s="754"/>
      <c r="S63" s="754"/>
      <c r="T63" s="754"/>
      <c r="U63" s="754"/>
      <c r="V63" s="754"/>
      <c r="W63" s="754"/>
    </row>
    <row r="64" spans="2:23" ht="26.1" customHeight="1">
      <c r="B64" s="753"/>
      <c r="C64" s="753"/>
      <c r="D64" s="753"/>
      <c r="E64" s="753"/>
      <c r="F64" s="753"/>
      <c r="K64" s="754"/>
      <c r="L64" s="754"/>
      <c r="M64" s="754"/>
      <c r="N64" s="754"/>
      <c r="O64" s="754"/>
      <c r="P64" s="754"/>
      <c r="Q64" s="754"/>
      <c r="R64" s="754"/>
      <c r="S64" s="754"/>
      <c r="T64" s="754"/>
      <c r="U64" s="754"/>
      <c r="V64" s="754"/>
      <c r="W64" s="754"/>
    </row>
    <row r="65" spans="11:23" ht="26.1" customHeight="1">
      <c r="K65" s="754"/>
      <c r="L65" s="754"/>
      <c r="M65" s="754"/>
      <c r="N65" s="754"/>
      <c r="O65" s="754"/>
      <c r="P65" s="754"/>
      <c r="Q65" s="754"/>
      <c r="R65" s="754"/>
      <c r="S65" s="754"/>
      <c r="T65" s="754"/>
      <c r="U65" s="754"/>
      <c r="V65" s="754"/>
      <c r="W65" s="754"/>
    </row>
    <row r="66" spans="11:23" ht="26.1" customHeight="1">
      <c r="K66" s="754"/>
      <c r="L66" s="754"/>
      <c r="M66" s="754"/>
      <c r="N66" s="754"/>
      <c r="O66" s="754"/>
      <c r="P66" s="754"/>
      <c r="Q66" s="754"/>
      <c r="R66" s="754"/>
      <c r="S66" s="754"/>
      <c r="T66" s="754"/>
      <c r="U66" s="754"/>
      <c r="V66" s="754"/>
      <c r="W66" s="754"/>
    </row>
    <row r="67" spans="11:23" ht="26.1" customHeight="1">
      <c r="K67" s="754"/>
      <c r="L67" s="754"/>
      <c r="M67" s="754"/>
      <c r="N67" s="754"/>
      <c r="O67" s="754"/>
      <c r="P67" s="754"/>
      <c r="Q67" s="754"/>
      <c r="R67" s="754"/>
      <c r="S67" s="754"/>
      <c r="T67" s="754"/>
      <c r="U67" s="754"/>
      <c r="V67" s="754"/>
      <c r="W67" s="754"/>
    </row>
    <row r="68" spans="11:23" ht="22.9" customHeight="1">
      <c r="K68" s="754"/>
      <c r="L68" s="754"/>
      <c r="M68" s="754"/>
      <c r="N68" s="754"/>
      <c r="O68" s="754"/>
      <c r="P68" s="754"/>
      <c r="Q68" s="754"/>
      <c r="R68" s="754"/>
      <c r="S68" s="754"/>
      <c r="T68" s="754"/>
      <c r="U68" s="754"/>
      <c r="V68" s="754"/>
      <c r="W68" s="754"/>
    </row>
    <row r="69" spans="11:23" ht="22.9" customHeight="1">
      <c r="K69" s="754"/>
      <c r="L69" s="754"/>
      <c r="M69" s="754"/>
      <c r="N69" s="754"/>
      <c r="O69" s="754"/>
      <c r="P69" s="754"/>
      <c r="Q69" s="754"/>
      <c r="R69" s="754"/>
      <c r="S69" s="754"/>
      <c r="T69" s="754"/>
      <c r="U69" s="754"/>
      <c r="V69" s="754"/>
      <c r="W69" s="754"/>
    </row>
    <row r="70" spans="11:23" ht="22.9" customHeight="1">
      <c r="K70" s="754"/>
      <c r="L70" s="754"/>
      <c r="M70" s="754"/>
      <c r="N70" s="754"/>
      <c r="O70" s="754"/>
      <c r="P70" s="754"/>
      <c r="Q70" s="754"/>
      <c r="R70" s="754"/>
      <c r="S70" s="754"/>
      <c r="T70" s="754"/>
      <c r="U70" s="754"/>
      <c r="V70" s="754"/>
      <c r="W70" s="754"/>
    </row>
    <row r="71" spans="11:23" ht="22.9" customHeight="1">
      <c r="K71" s="754"/>
      <c r="L71" s="754"/>
      <c r="M71" s="754"/>
      <c r="N71" s="754"/>
      <c r="O71" s="754"/>
      <c r="P71" s="754"/>
      <c r="Q71" s="754"/>
      <c r="R71" s="754"/>
      <c r="S71" s="754"/>
      <c r="T71" s="754"/>
      <c r="U71" s="754"/>
      <c r="V71" s="754"/>
      <c r="W71" s="754"/>
    </row>
    <row r="72" spans="11:23" ht="22.9" customHeight="1">
      <c r="K72" s="754"/>
      <c r="L72" s="754"/>
      <c r="M72" s="754"/>
      <c r="N72" s="754"/>
      <c r="O72" s="754"/>
      <c r="P72" s="754"/>
      <c r="Q72" s="754"/>
      <c r="R72" s="754"/>
      <c r="S72" s="754"/>
      <c r="T72" s="754"/>
      <c r="U72" s="754"/>
      <c r="V72" s="754"/>
      <c r="W72" s="754"/>
    </row>
    <row r="73" spans="11:23" ht="22.9" customHeight="1"/>
    <row r="74" spans="11:23" ht="22.9" customHeight="1"/>
    <row r="75" spans="11:23" ht="22.9" customHeight="1"/>
    <row r="76" spans="11:23" ht="22.9" customHeight="1"/>
    <row r="77" spans="11:23" ht="22.9" customHeight="1"/>
    <row r="78" spans="11:23" ht="22.9" customHeight="1"/>
    <row r="79" spans="11:23" ht="22.9" customHeight="1"/>
    <row r="80" spans="11:23" ht="22.9" customHeight="1"/>
    <row r="81" ht="22.9" customHeight="1"/>
    <row r="82" ht="22.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sheetData>
  <mergeCells count="29">
    <mergeCell ref="B58:H58"/>
    <mergeCell ref="A1:I1"/>
    <mergeCell ref="G21:H21"/>
    <mergeCell ref="B50:I50"/>
    <mergeCell ref="B51:I51"/>
    <mergeCell ref="B53:I53"/>
    <mergeCell ref="B56:I56"/>
    <mergeCell ref="B57:I57"/>
    <mergeCell ref="G8:H8"/>
    <mergeCell ref="G9:H9"/>
    <mergeCell ref="G10:H10"/>
    <mergeCell ref="C11:H11"/>
    <mergeCell ref="F12:G12"/>
    <mergeCell ref="G3:H3"/>
    <mergeCell ref="G4:H4"/>
    <mergeCell ref="G5:H5"/>
    <mergeCell ref="A15:A21"/>
    <mergeCell ref="G15:H15"/>
    <mergeCell ref="G16:H16"/>
    <mergeCell ref="G17:H17"/>
    <mergeCell ref="G18:H18"/>
    <mergeCell ref="G19:H19"/>
    <mergeCell ref="G20:H20"/>
    <mergeCell ref="G6:H6"/>
    <mergeCell ref="G7:H7"/>
    <mergeCell ref="L13:M13"/>
    <mergeCell ref="N13:O13"/>
    <mergeCell ref="G14:H14"/>
    <mergeCell ref="B13:H13"/>
  </mergeCells>
  <phoneticPr fontId="142" type="noConversion"/>
  <hyperlinks>
    <hyperlink ref="J1" location="目录!A1" display="返回目录"/>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908" customWidth="1"/>
    <col min="2" max="2" width="24.5" style="908" customWidth="1"/>
    <col min="3" max="3" width="22.75" style="908" bestFit="1" customWidth="1"/>
    <col min="4" max="4" width="15.5" style="908" customWidth="1"/>
    <col min="5" max="5" width="15.125" style="908" bestFit="1" customWidth="1"/>
    <col min="6" max="6" width="19.5" style="908" bestFit="1" customWidth="1"/>
    <col min="7" max="7" width="11.5" style="908" customWidth="1"/>
    <col min="8" max="8" width="18.5" style="908" bestFit="1" customWidth="1"/>
    <col min="9" max="9" width="8.75" style="908" bestFit="1" customWidth="1"/>
    <col min="10" max="10" width="17.125" style="908" customWidth="1"/>
    <col min="11" max="11" width="13.25" style="908" customWidth="1"/>
    <col min="12" max="12" width="15.375" style="908" customWidth="1"/>
    <col min="13" max="16384" width="9" style="908"/>
  </cols>
  <sheetData>
    <row r="1" spans="1:11" s="907" customFormat="1" ht="66" customHeight="1">
      <c r="A1" s="1845" t="s">
        <v>1738</v>
      </c>
      <c r="B1" s="1845"/>
      <c r="C1" s="1845"/>
      <c r="D1" s="1845"/>
      <c r="E1" s="1845"/>
      <c r="F1" s="1845"/>
      <c r="G1" s="1845"/>
      <c r="H1" s="1845"/>
      <c r="I1" s="1845"/>
      <c r="J1" s="906" t="s">
        <v>23</v>
      </c>
    </row>
    <row r="2" spans="1:11" ht="19.899999999999999" customHeight="1" thickBot="1">
      <c r="B2" s="909"/>
      <c r="C2" s="1250"/>
      <c r="D2" s="1250"/>
      <c r="E2" s="1250"/>
      <c r="F2" s="1250"/>
      <c r="G2" s="1250"/>
      <c r="H2" s="1250"/>
      <c r="I2" s="1250"/>
      <c r="J2" s="1251"/>
      <c r="K2" s="1251"/>
    </row>
    <row r="3" spans="1:11" ht="19.899999999999999" customHeight="1" thickBot="1">
      <c r="B3" s="910" t="s">
        <v>136</v>
      </c>
      <c r="C3" s="1249" t="s">
        <v>1739</v>
      </c>
      <c r="D3" s="911" t="s">
        <v>138</v>
      </c>
      <c r="E3" s="911" t="s">
        <v>139</v>
      </c>
      <c r="F3" s="911" t="s">
        <v>140</v>
      </c>
      <c r="G3" s="1846" t="s">
        <v>1740</v>
      </c>
      <c r="H3" s="1847"/>
    </row>
    <row r="4" spans="1:11" ht="19.899999999999999" customHeight="1" thickBot="1">
      <c r="B4" s="1252" t="s">
        <v>1741</v>
      </c>
      <c r="C4" s="912" t="s">
        <v>1742</v>
      </c>
      <c r="D4" s="913" t="s">
        <v>1743</v>
      </c>
      <c r="E4" s="914" t="s">
        <v>1744</v>
      </c>
      <c r="F4" s="914" t="s">
        <v>1745</v>
      </c>
      <c r="G4" s="1848" t="s">
        <v>1746</v>
      </c>
      <c r="H4" s="1849"/>
    </row>
    <row r="5" spans="1:11" ht="19.899999999999999" customHeight="1" thickBot="1">
      <c r="B5" s="915" t="s">
        <v>1760</v>
      </c>
      <c r="C5" s="915" t="s">
        <v>25</v>
      </c>
      <c r="D5" s="916"/>
      <c r="F5" s="917" t="s">
        <v>26</v>
      </c>
      <c r="G5" s="917"/>
      <c r="H5" s="918">
        <v>46035</v>
      </c>
      <c r="I5" s="919" t="s">
        <v>1747</v>
      </c>
    </row>
    <row r="6" spans="1:11" ht="19.899999999999999" customHeight="1" thickBot="1">
      <c r="B6" s="920" t="s">
        <v>1761</v>
      </c>
      <c r="C6" s="921" t="s">
        <v>1762</v>
      </c>
      <c r="D6" s="921" t="s">
        <v>32</v>
      </c>
      <c r="E6" s="921" t="s">
        <v>155</v>
      </c>
      <c r="F6" s="922" t="s">
        <v>156</v>
      </c>
      <c r="G6" s="1850" t="s">
        <v>1763</v>
      </c>
      <c r="H6" s="1851"/>
      <c r="I6" s="923" t="s">
        <v>1748</v>
      </c>
    </row>
    <row r="7" spans="1:11" ht="19.899999999999999" customHeight="1">
      <c r="B7" s="1261" t="s">
        <v>441</v>
      </c>
      <c r="C7" s="1262">
        <v>61.8</v>
      </c>
      <c r="D7" s="1262">
        <v>57.8</v>
      </c>
      <c r="E7" s="1253">
        <v>57.8</v>
      </c>
      <c r="F7" s="1263">
        <v>57.8</v>
      </c>
      <c r="G7" s="924" t="s">
        <v>1837</v>
      </c>
      <c r="H7" s="925" t="s">
        <v>1017</v>
      </c>
      <c r="I7" s="926"/>
    </row>
    <row r="8" spans="1:11" ht="19.899999999999999" customHeight="1">
      <c r="B8" s="1261" t="s">
        <v>270</v>
      </c>
      <c r="C8" s="1262">
        <v>61.8</v>
      </c>
      <c r="D8" s="1262">
        <v>57.8</v>
      </c>
      <c r="E8" s="1253">
        <v>57.8</v>
      </c>
      <c r="F8" s="1263">
        <v>57.8</v>
      </c>
      <c r="G8" s="1264" t="s">
        <v>1838</v>
      </c>
      <c r="H8" s="925" t="s">
        <v>1017</v>
      </c>
      <c r="I8" s="926"/>
    </row>
    <row r="9" spans="1:11" ht="19.899999999999999" customHeight="1">
      <c r="B9" s="1261" t="s">
        <v>42</v>
      </c>
      <c r="C9" s="1262">
        <v>61.8</v>
      </c>
      <c r="D9" s="1262">
        <v>57.8</v>
      </c>
      <c r="E9" s="1253">
        <v>57.8</v>
      </c>
      <c r="F9" s="1263">
        <v>57.8</v>
      </c>
      <c r="G9" s="1264" t="s">
        <v>1838</v>
      </c>
      <c r="H9" s="925" t="s">
        <v>1017</v>
      </c>
      <c r="I9" s="926"/>
    </row>
    <row r="10" spans="1:11" ht="19.899999999999999" customHeight="1">
      <c r="B10" s="1261" t="s">
        <v>108</v>
      </c>
      <c r="C10" s="1262" t="s">
        <v>1836</v>
      </c>
      <c r="D10" s="1262">
        <v>44.8</v>
      </c>
      <c r="E10" s="1253">
        <v>44.8</v>
      </c>
      <c r="F10" s="1263">
        <v>44.8</v>
      </c>
      <c r="G10" s="1264" t="s">
        <v>1838</v>
      </c>
      <c r="H10" s="925" t="s">
        <v>1017</v>
      </c>
      <c r="I10" s="926"/>
    </row>
    <row r="11" spans="1:11" ht="19.899999999999999" customHeight="1">
      <c r="B11" s="1261" t="s">
        <v>47</v>
      </c>
      <c r="C11" s="1262" t="s">
        <v>1835</v>
      </c>
      <c r="D11" s="1262">
        <v>43.8</v>
      </c>
      <c r="E11" s="1253">
        <v>43.8</v>
      </c>
      <c r="F11" s="1263">
        <v>43.8</v>
      </c>
      <c r="G11" s="1264" t="s">
        <v>1838</v>
      </c>
      <c r="H11" s="925" t="s">
        <v>1017</v>
      </c>
      <c r="I11" s="926"/>
    </row>
    <row r="12" spans="1:11" ht="19.899999999999999" customHeight="1">
      <c r="B12" s="1261" t="s">
        <v>52</v>
      </c>
      <c r="C12" s="1262" t="s">
        <v>1836</v>
      </c>
      <c r="D12" s="1262">
        <v>44.8</v>
      </c>
      <c r="E12" s="1262">
        <v>44.8</v>
      </c>
      <c r="F12" s="1262">
        <v>44.8</v>
      </c>
      <c r="G12" s="1264" t="s">
        <v>1838</v>
      </c>
      <c r="H12" s="925" t="s">
        <v>1017</v>
      </c>
      <c r="I12" s="926"/>
    </row>
    <row r="13" spans="1:11" ht="19.899999999999999" customHeight="1">
      <c r="B13" s="1261" t="s">
        <v>115</v>
      </c>
      <c r="C13" s="1262">
        <v>61.8</v>
      </c>
      <c r="D13" s="1262">
        <v>57.8</v>
      </c>
      <c r="E13" s="1253">
        <v>57.8</v>
      </c>
      <c r="F13" s="1263">
        <v>57.8</v>
      </c>
      <c r="G13" s="1264" t="s">
        <v>1838</v>
      </c>
      <c r="H13" s="925" t="s">
        <v>1017</v>
      </c>
      <c r="I13" s="926"/>
    </row>
    <row r="14" spans="1:11" ht="19.899999999999999" customHeight="1">
      <c r="B14" s="1261" t="s">
        <v>82</v>
      </c>
      <c r="C14" s="1262">
        <v>61.8</v>
      </c>
      <c r="D14" s="1262">
        <v>57.8</v>
      </c>
      <c r="E14" s="1253">
        <v>57.8</v>
      </c>
      <c r="F14" s="1263">
        <v>57.8</v>
      </c>
      <c r="G14" s="1264" t="s">
        <v>1838</v>
      </c>
      <c r="H14" s="925" t="s">
        <v>1017</v>
      </c>
      <c r="I14" s="926"/>
    </row>
    <row r="15" spans="1:11" ht="19.899999999999999" customHeight="1">
      <c r="B15" s="1261" t="s">
        <v>215</v>
      </c>
      <c r="C15" s="1262">
        <v>61.8</v>
      </c>
      <c r="D15" s="1262">
        <v>57.8</v>
      </c>
      <c r="E15" s="1253">
        <v>57.8</v>
      </c>
      <c r="F15" s="1263">
        <v>57.8</v>
      </c>
      <c r="G15" s="1264" t="s">
        <v>1838</v>
      </c>
      <c r="H15" s="925" t="s">
        <v>1017</v>
      </c>
      <c r="I15" s="926"/>
    </row>
    <row r="16" spans="1:11" ht="19.899999999999999" customHeight="1">
      <c r="B16" s="1261" t="s">
        <v>93</v>
      </c>
      <c r="C16" s="1262">
        <v>56.3</v>
      </c>
      <c r="D16" s="1262">
        <v>52.3</v>
      </c>
      <c r="E16" s="1253">
        <v>52.3</v>
      </c>
      <c r="F16" s="1263">
        <v>52.3</v>
      </c>
      <c r="G16" s="1264" t="s">
        <v>1838</v>
      </c>
      <c r="H16" s="925" t="s">
        <v>1017</v>
      </c>
      <c r="I16" s="926"/>
    </row>
    <row r="17" spans="2:9" ht="19.899999999999999" customHeight="1">
      <c r="B17" s="1261" t="s">
        <v>62</v>
      </c>
      <c r="C17" s="1262">
        <v>61.8</v>
      </c>
      <c r="D17" s="1262">
        <v>57.8</v>
      </c>
      <c r="E17" s="1253">
        <v>57.8</v>
      </c>
      <c r="F17" s="1263">
        <v>57.8</v>
      </c>
      <c r="G17" s="1264" t="s">
        <v>1838</v>
      </c>
      <c r="H17" s="925" t="s">
        <v>1017</v>
      </c>
      <c r="I17" s="926"/>
    </row>
    <row r="18" spans="2:9" ht="19.899999999999999" customHeight="1">
      <c r="B18" s="1852" t="s">
        <v>71</v>
      </c>
      <c r="C18" s="1262">
        <v>60.8</v>
      </c>
      <c r="D18" s="1262">
        <v>56.8</v>
      </c>
      <c r="E18" s="1253">
        <v>56.8</v>
      </c>
      <c r="F18" s="1263">
        <v>56.8</v>
      </c>
      <c r="G18" s="1264" t="s">
        <v>1838</v>
      </c>
      <c r="H18" s="925" t="s">
        <v>1017</v>
      </c>
      <c r="I18" s="926"/>
    </row>
    <row r="19" spans="2:9" ht="19.899999999999999" customHeight="1">
      <c r="B19" s="1853"/>
      <c r="C19" s="1262" t="s">
        <v>1897</v>
      </c>
      <c r="D19" s="1262">
        <v>48.3</v>
      </c>
      <c r="E19" s="1253">
        <v>48.3</v>
      </c>
      <c r="F19" s="1263">
        <v>48.3</v>
      </c>
      <c r="G19" s="1264" t="s">
        <v>1838</v>
      </c>
      <c r="H19" s="925" t="s">
        <v>1018</v>
      </c>
      <c r="I19" s="926"/>
    </row>
    <row r="20" spans="2:9" ht="19.899999999999999" customHeight="1">
      <c r="B20" s="1261" t="s">
        <v>111</v>
      </c>
      <c r="C20" s="1262" t="s">
        <v>1835</v>
      </c>
      <c r="D20" s="1262">
        <v>43.8</v>
      </c>
      <c r="E20" s="1253">
        <v>43.8</v>
      </c>
      <c r="F20" s="1263">
        <v>43.8</v>
      </c>
      <c r="G20" s="1264" t="s">
        <v>1838</v>
      </c>
      <c r="H20" s="925" t="s">
        <v>1017</v>
      </c>
      <c r="I20" s="926"/>
    </row>
    <row r="21" spans="2:9" ht="19.899999999999999" customHeight="1">
      <c r="B21" s="1261" t="s">
        <v>95</v>
      </c>
      <c r="C21" s="1262" t="s">
        <v>1836</v>
      </c>
      <c r="D21" s="1262">
        <v>44.8</v>
      </c>
      <c r="E21" s="1253">
        <v>44.8</v>
      </c>
      <c r="F21" s="1263">
        <v>44.8</v>
      </c>
      <c r="G21" s="1264" t="s">
        <v>1838</v>
      </c>
      <c r="H21" s="925" t="s">
        <v>1017</v>
      </c>
      <c r="I21" s="926"/>
    </row>
    <row r="22" spans="2:9" ht="19.899999999999999" customHeight="1">
      <c r="B22" s="1261" t="s">
        <v>100</v>
      </c>
      <c r="C22" s="1262" t="s">
        <v>1898</v>
      </c>
      <c r="D22" s="1262">
        <v>45.3</v>
      </c>
      <c r="E22" s="1253">
        <v>45.3</v>
      </c>
      <c r="F22" s="1263">
        <v>45.3</v>
      </c>
      <c r="G22" s="1264" t="s">
        <v>1838</v>
      </c>
      <c r="H22" s="925" t="s">
        <v>1017</v>
      </c>
      <c r="I22" s="926"/>
    </row>
    <row r="23" spans="2:9" ht="19.899999999999999" customHeight="1">
      <c r="B23" s="1261" t="s">
        <v>63</v>
      </c>
      <c r="C23" s="1262" t="s">
        <v>1899</v>
      </c>
      <c r="D23" s="1262">
        <v>46.3</v>
      </c>
      <c r="E23" s="1253">
        <v>46.3</v>
      </c>
      <c r="F23" s="1263">
        <v>46.3</v>
      </c>
      <c r="G23" s="1264" t="s">
        <v>1838</v>
      </c>
      <c r="H23" s="925" t="s">
        <v>1017</v>
      </c>
      <c r="I23" s="926"/>
    </row>
    <row r="24" spans="2:9" ht="19.899999999999999" customHeight="1">
      <c r="B24" s="1261" t="s">
        <v>104</v>
      </c>
      <c r="C24" s="1262">
        <v>61.8</v>
      </c>
      <c r="D24" s="1262">
        <v>57.8</v>
      </c>
      <c r="E24" s="1253">
        <v>57.8</v>
      </c>
      <c r="F24" s="1263">
        <v>57.8</v>
      </c>
      <c r="G24" s="1264" t="s">
        <v>1838</v>
      </c>
      <c r="H24" s="925" t="s">
        <v>1017</v>
      </c>
      <c r="I24" s="926"/>
    </row>
    <row r="25" spans="2:9" ht="19.899999999999999" customHeight="1">
      <c r="B25" s="1261" t="s">
        <v>106</v>
      </c>
      <c r="C25" s="1262" t="s">
        <v>1836</v>
      </c>
      <c r="D25" s="1262">
        <v>44.8</v>
      </c>
      <c r="E25" s="1253">
        <v>44.8</v>
      </c>
      <c r="F25" s="1263">
        <v>44.8</v>
      </c>
      <c r="G25" s="1264" t="s">
        <v>1838</v>
      </c>
      <c r="H25" s="925" t="s">
        <v>1017</v>
      </c>
      <c r="I25" s="926"/>
    </row>
    <row r="26" spans="2:9" ht="19.899999999999999" customHeight="1">
      <c r="B26" s="1261" t="s">
        <v>73</v>
      </c>
      <c r="C26" s="1262">
        <v>76.8</v>
      </c>
      <c r="D26" s="1262">
        <v>72.8</v>
      </c>
      <c r="E26" s="1253">
        <v>72.8</v>
      </c>
      <c r="F26" s="1263">
        <v>72.8</v>
      </c>
      <c r="G26" s="1264" t="s">
        <v>1838</v>
      </c>
      <c r="H26" s="925" t="s">
        <v>1017</v>
      </c>
      <c r="I26" s="926"/>
    </row>
    <row r="27" spans="2:9" ht="19.899999999999999" customHeight="1">
      <c r="B27" s="1261" t="s">
        <v>118</v>
      </c>
      <c r="C27" s="1262">
        <v>58.8</v>
      </c>
      <c r="D27" s="1262">
        <v>54.8</v>
      </c>
      <c r="E27" s="1253">
        <v>54.8</v>
      </c>
      <c r="F27" s="1263">
        <v>54.8</v>
      </c>
      <c r="G27" s="1264" t="s">
        <v>1838</v>
      </c>
      <c r="H27" s="925" t="s">
        <v>1017</v>
      </c>
      <c r="I27" s="926"/>
    </row>
    <row r="28" spans="2:9" ht="19.899999999999999" customHeight="1">
      <c r="B28" s="1261" t="s">
        <v>80</v>
      </c>
      <c r="C28" s="1262" t="s">
        <v>1836</v>
      </c>
      <c r="D28" s="1262">
        <v>44.8</v>
      </c>
      <c r="E28" s="1253">
        <v>44.8</v>
      </c>
      <c r="F28" s="1263">
        <v>44.8</v>
      </c>
      <c r="G28" s="1264" t="s">
        <v>1838</v>
      </c>
      <c r="H28" s="925" t="s">
        <v>1017</v>
      </c>
      <c r="I28" s="926"/>
    </row>
    <row r="29" spans="2:9" ht="19.899999999999999" customHeight="1">
      <c r="B29" s="1261" t="s">
        <v>499</v>
      </c>
      <c r="C29" s="1262">
        <v>61.8</v>
      </c>
      <c r="D29" s="1262">
        <v>57.8</v>
      </c>
      <c r="E29" s="1253">
        <v>57.8</v>
      </c>
      <c r="F29" s="1263">
        <v>57.8</v>
      </c>
      <c r="G29" s="1264" t="s">
        <v>1838</v>
      </c>
      <c r="H29" s="925" t="s">
        <v>1017</v>
      </c>
      <c r="I29" s="926"/>
    </row>
    <row r="30" spans="2:9" ht="19.899999999999999" customHeight="1">
      <c r="B30" s="1261" t="s">
        <v>211</v>
      </c>
      <c r="C30" s="1262" t="s">
        <v>1835</v>
      </c>
      <c r="D30" s="1262">
        <v>43.8</v>
      </c>
      <c r="E30" s="1253">
        <v>43.8</v>
      </c>
      <c r="F30" s="1263">
        <v>43.8</v>
      </c>
      <c r="G30" s="1264" t="s">
        <v>1838</v>
      </c>
      <c r="H30" s="925" t="s">
        <v>1017</v>
      </c>
      <c r="I30" s="926"/>
    </row>
    <row r="31" spans="2:9" ht="19.899999999999999" customHeight="1">
      <c r="B31" s="1261" t="s">
        <v>98</v>
      </c>
      <c r="C31" s="1262" t="s">
        <v>1835</v>
      </c>
      <c r="D31" s="1262">
        <v>43.8</v>
      </c>
      <c r="E31" s="1253">
        <v>43.8</v>
      </c>
      <c r="F31" s="1263">
        <v>43.8</v>
      </c>
      <c r="G31" s="1264" t="s">
        <v>1838</v>
      </c>
      <c r="H31" s="925" t="s">
        <v>1017</v>
      </c>
      <c r="I31" s="926"/>
    </row>
    <row r="32" spans="2:9" ht="19.899999999999999" customHeight="1">
      <c r="B32" s="1261" t="s">
        <v>68</v>
      </c>
      <c r="C32" s="1262">
        <v>58.8</v>
      </c>
      <c r="D32" s="1262">
        <v>54.8</v>
      </c>
      <c r="E32" s="1253">
        <v>54.8</v>
      </c>
      <c r="F32" s="1263">
        <v>54.8</v>
      </c>
      <c r="G32" s="1264" t="s">
        <v>1838</v>
      </c>
      <c r="H32" s="925" t="s">
        <v>1017</v>
      </c>
      <c r="I32" s="926"/>
    </row>
    <row r="33" spans="1:12" ht="19.899999999999999" customHeight="1">
      <c r="B33" s="1261" t="s">
        <v>217</v>
      </c>
      <c r="C33" s="1262">
        <v>61.8</v>
      </c>
      <c r="D33" s="1262">
        <v>57.8</v>
      </c>
      <c r="E33" s="1254">
        <v>57.8</v>
      </c>
      <c r="F33" s="1263">
        <v>57.8</v>
      </c>
      <c r="G33" s="1264" t="s">
        <v>1838</v>
      </c>
      <c r="H33" s="925" t="s">
        <v>1017</v>
      </c>
      <c r="I33" s="926"/>
    </row>
    <row r="34" spans="1:12" ht="19.899999999999999" customHeight="1">
      <c r="B34" s="1261" t="s">
        <v>74</v>
      </c>
      <c r="C34" s="1262">
        <v>62.3</v>
      </c>
      <c r="D34" s="1262">
        <v>57.3</v>
      </c>
      <c r="E34" s="1253">
        <v>57.3</v>
      </c>
      <c r="F34" s="1263">
        <v>57.3</v>
      </c>
      <c r="G34" s="1264" t="s">
        <v>1838</v>
      </c>
      <c r="H34" s="925" t="s">
        <v>1764</v>
      </c>
      <c r="I34" s="926"/>
    </row>
    <row r="35" spans="1:12" ht="19.899999999999999" customHeight="1">
      <c r="B35" s="1261" t="s">
        <v>144</v>
      </c>
      <c r="C35" s="1262">
        <v>63.8</v>
      </c>
      <c r="D35" s="1262">
        <v>58.8</v>
      </c>
      <c r="E35" s="1254">
        <v>58.8</v>
      </c>
      <c r="F35" s="1263">
        <v>58.8</v>
      </c>
      <c r="G35" s="1264" t="s">
        <v>1838</v>
      </c>
      <c r="H35" s="925" t="s">
        <v>1667</v>
      </c>
      <c r="I35" s="926"/>
    </row>
    <row r="36" spans="1:12" ht="19.899999999999999" customHeight="1">
      <c r="B36" s="1261" t="s">
        <v>86</v>
      </c>
      <c r="C36" s="1262">
        <v>69.8</v>
      </c>
      <c r="D36" s="1262">
        <v>64.8</v>
      </c>
      <c r="E36" s="1253">
        <v>64.8</v>
      </c>
      <c r="F36" s="1263">
        <v>64.8</v>
      </c>
      <c r="G36" s="1264" t="s">
        <v>1838</v>
      </c>
      <c r="H36" s="925" t="s">
        <v>1765</v>
      </c>
      <c r="I36" s="926"/>
    </row>
    <row r="37" spans="1:12" ht="19.899999999999999" customHeight="1">
      <c r="B37" s="1261" t="s">
        <v>1766</v>
      </c>
      <c r="C37" s="1262">
        <v>79.8</v>
      </c>
      <c r="D37" s="1262">
        <v>74.8</v>
      </c>
      <c r="E37" s="1253">
        <v>74.8</v>
      </c>
      <c r="F37" s="1263">
        <v>74.8</v>
      </c>
      <c r="G37" s="1264" t="s">
        <v>1838</v>
      </c>
      <c r="H37" s="925" t="s">
        <v>1765</v>
      </c>
      <c r="I37" s="926"/>
    </row>
    <row r="38" spans="1:12" ht="19.899999999999999" customHeight="1" thickBot="1">
      <c r="B38" s="1261" t="s">
        <v>1767</v>
      </c>
      <c r="C38" s="1262">
        <v>71.8</v>
      </c>
      <c r="D38" s="1262">
        <v>66.8</v>
      </c>
      <c r="E38" s="1253">
        <v>66.8</v>
      </c>
      <c r="F38" s="1263">
        <v>66.8</v>
      </c>
      <c r="G38" s="1264" t="s">
        <v>1838</v>
      </c>
      <c r="H38" s="925" t="s">
        <v>1768</v>
      </c>
      <c r="I38" s="926"/>
    </row>
    <row r="39" spans="1:12" ht="19.899999999999999" customHeight="1" thickBot="1">
      <c r="A39" s="883"/>
      <c r="B39" s="927"/>
      <c r="C39" s="928"/>
      <c r="D39" s="928"/>
      <c r="E39" s="928"/>
      <c r="F39" s="928"/>
      <c r="G39" s="928"/>
      <c r="H39" s="928"/>
      <c r="I39" s="928"/>
    </row>
    <row r="40" spans="1:12" ht="19.899999999999999" customHeight="1" thickBot="1">
      <c r="A40" s="883"/>
      <c r="B40" s="929" t="s">
        <v>203</v>
      </c>
      <c r="C40" s="930" t="s">
        <v>1769</v>
      </c>
      <c r="D40" s="930" t="s">
        <v>242</v>
      </c>
      <c r="E40" s="930" t="s">
        <v>243</v>
      </c>
      <c r="F40" s="930" t="s">
        <v>244</v>
      </c>
      <c r="G40" s="1843" t="s">
        <v>1770</v>
      </c>
      <c r="H40" s="1844"/>
      <c r="I40" s="931" t="s">
        <v>1748</v>
      </c>
    </row>
    <row r="41" spans="1:12" ht="20.100000000000001" customHeight="1">
      <c r="A41" s="883"/>
      <c r="B41" s="1834" t="s">
        <v>1771</v>
      </c>
      <c r="C41" s="932">
        <v>-3.7</v>
      </c>
      <c r="D41" s="932">
        <f t="shared" ref="D41:F47" si="0">C41</f>
        <v>-3.7</v>
      </c>
      <c r="E41" s="932">
        <f t="shared" si="0"/>
        <v>-3.7</v>
      </c>
      <c r="F41" s="932">
        <f t="shared" si="0"/>
        <v>-3.7</v>
      </c>
      <c r="G41" s="1837" t="s">
        <v>1772</v>
      </c>
      <c r="H41" s="1838"/>
      <c r="I41" s="933"/>
    </row>
    <row r="42" spans="1:12" s="883" customFormat="1" ht="19.899999999999999" customHeight="1">
      <c r="B42" s="1835"/>
      <c r="C42" s="1141">
        <v>-2.2000000000000002</v>
      </c>
      <c r="D42" s="1141">
        <f t="shared" si="0"/>
        <v>-2.2000000000000002</v>
      </c>
      <c r="E42" s="1141">
        <f t="shared" si="0"/>
        <v>-2.2000000000000002</v>
      </c>
      <c r="F42" s="1141">
        <f t="shared" si="0"/>
        <v>-2.2000000000000002</v>
      </c>
      <c r="G42" s="1839" t="s">
        <v>1773</v>
      </c>
      <c r="H42" s="1840"/>
      <c r="I42" s="934"/>
    </row>
    <row r="43" spans="1:12" s="883" customFormat="1" ht="19.899999999999999" customHeight="1">
      <c r="B43" s="1835"/>
      <c r="C43" s="1141">
        <v>-1.3</v>
      </c>
      <c r="D43" s="1141">
        <f t="shared" si="0"/>
        <v>-1.3</v>
      </c>
      <c r="E43" s="1141">
        <f t="shared" si="0"/>
        <v>-1.3</v>
      </c>
      <c r="F43" s="1141">
        <f t="shared" si="0"/>
        <v>-1.3</v>
      </c>
      <c r="G43" s="1839" t="s">
        <v>1774</v>
      </c>
      <c r="H43" s="1840"/>
      <c r="I43" s="934"/>
    </row>
    <row r="44" spans="1:12" s="883" customFormat="1" ht="19.899999999999999" customHeight="1">
      <c r="B44" s="1835"/>
      <c r="C44" s="1141">
        <v>-1.4</v>
      </c>
      <c r="D44" s="1141">
        <f>C44</f>
        <v>-1.4</v>
      </c>
      <c r="E44" s="1141">
        <f t="shared" si="0"/>
        <v>-1.4</v>
      </c>
      <c r="F44" s="1141">
        <f t="shared" si="0"/>
        <v>-1.4</v>
      </c>
      <c r="G44" s="1839" t="s">
        <v>1775</v>
      </c>
      <c r="H44" s="1840"/>
      <c r="I44" s="1255"/>
    </row>
    <row r="45" spans="1:12" s="883" customFormat="1" ht="19.899999999999999" customHeight="1">
      <c r="B45" s="1835"/>
      <c r="C45" s="1141">
        <v>-2.2999999999999998</v>
      </c>
      <c r="D45" s="1141">
        <f t="shared" ref="D45:D46" si="1">C45</f>
        <v>-2.2999999999999998</v>
      </c>
      <c r="E45" s="1141">
        <f t="shared" si="0"/>
        <v>-2.2999999999999998</v>
      </c>
      <c r="F45" s="1141">
        <f t="shared" si="0"/>
        <v>-2.2999999999999998</v>
      </c>
      <c r="G45" s="1839" t="s">
        <v>1776</v>
      </c>
      <c r="H45" s="1840"/>
      <c r="I45" s="1255"/>
    </row>
    <row r="46" spans="1:12" s="883" customFormat="1" ht="19.899999999999999" customHeight="1">
      <c r="B46" s="1835"/>
      <c r="C46" s="1141">
        <v>-3.1</v>
      </c>
      <c r="D46" s="1141">
        <f t="shared" si="1"/>
        <v>-3.1</v>
      </c>
      <c r="E46" s="1141">
        <f t="shared" si="0"/>
        <v>-3.1</v>
      </c>
      <c r="F46" s="1141">
        <f t="shared" si="0"/>
        <v>-3.1</v>
      </c>
      <c r="G46" s="1839" t="s">
        <v>845</v>
      </c>
      <c r="H46" s="1840"/>
      <c r="I46" s="1255"/>
    </row>
    <row r="47" spans="1:12" s="883" customFormat="1" ht="19.899999999999999" customHeight="1" thickBot="1">
      <c r="B47" s="1836"/>
      <c r="C47" s="1256">
        <v>-4.7</v>
      </c>
      <c r="D47" s="1256">
        <f>C47</f>
        <v>-4.7</v>
      </c>
      <c r="E47" s="1256">
        <f t="shared" si="0"/>
        <v>-4.7</v>
      </c>
      <c r="F47" s="1256">
        <f t="shared" si="0"/>
        <v>-4.7</v>
      </c>
      <c r="G47" s="1841" t="s">
        <v>1749</v>
      </c>
      <c r="H47" s="1842"/>
      <c r="I47" s="1257"/>
    </row>
    <row r="48" spans="1:12" s="883" customFormat="1" ht="19.899999999999999" customHeight="1">
      <c r="A48" s="908"/>
      <c r="B48" s="1832" t="s">
        <v>801</v>
      </c>
      <c r="C48" s="1832"/>
      <c r="D48" s="1832"/>
      <c r="E48" s="1832"/>
      <c r="F48" s="1832"/>
      <c r="G48" s="1832"/>
      <c r="H48" s="1832"/>
      <c r="I48" s="1832"/>
      <c r="J48" s="908"/>
      <c r="K48" s="908"/>
      <c r="L48" s="908"/>
    </row>
    <row r="49" spans="1:12" s="883" customFormat="1" ht="19.899999999999999" customHeight="1">
      <c r="A49" s="908"/>
      <c r="B49" s="1833" t="s">
        <v>1785</v>
      </c>
      <c r="C49" s="1833"/>
      <c r="D49" s="1833"/>
      <c r="E49" s="1833"/>
      <c r="F49" s="1833"/>
      <c r="G49" s="1833"/>
      <c r="H49" s="1833"/>
      <c r="I49" s="1833"/>
      <c r="J49" s="908"/>
      <c r="K49" s="908"/>
      <c r="L49" s="908"/>
    </row>
    <row r="50" spans="1:12" s="883" customFormat="1" ht="19.899999999999999" customHeight="1">
      <c r="A50" s="908"/>
      <c r="B50" s="1833" t="s">
        <v>1750</v>
      </c>
      <c r="C50" s="1833"/>
      <c r="D50" s="1833"/>
      <c r="E50" s="1833"/>
      <c r="F50" s="1833"/>
      <c r="G50" s="1833"/>
      <c r="H50" s="1833"/>
      <c r="I50" s="1833"/>
      <c r="J50" s="908"/>
      <c r="K50" s="908"/>
      <c r="L50" s="908"/>
    </row>
    <row r="51" spans="1:12" s="883" customFormat="1" ht="19.899999999999999" customHeight="1">
      <c r="A51" s="908"/>
      <c r="B51" s="1831" t="s">
        <v>1751</v>
      </c>
      <c r="C51" s="1831"/>
      <c r="D51" s="1831"/>
      <c r="E51" s="1831"/>
      <c r="F51" s="1831"/>
      <c r="G51" s="1831"/>
      <c r="H51" s="1831"/>
      <c r="I51" s="1831"/>
      <c r="J51" s="908"/>
      <c r="K51" s="908"/>
      <c r="L51" s="908"/>
    </row>
    <row r="52" spans="1:12" s="883" customFormat="1" ht="19.899999999999999" customHeight="1">
      <c r="A52" s="908"/>
      <c r="B52" s="1831" t="s">
        <v>1752</v>
      </c>
      <c r="C52" s="1831"/>
      <c r="D52" s="1831"/>
      <c r="E52" s="1831"/>
      <c r="F52" s="1831"/>
      <c r="G52" s="1831"/>
      <c r="H52" s="1831"/>
      <c r="I52" s="1831"/>
      <c r="J52" s="908"/>
      <c r="K52" s="908"/>
      <c r="L52" s="908"/>
    </row>
    <row r="53" spans="1:12" s="883" customFormat="1" ht="19.899999999999999" customHeight="1">
      <c r="A53" s="908"/>
      <c r="B53" s="1831"/>
      <c r="C53" s="1831"/>
      <c r="D53" s="1831"/>
      <c r="E53" s="1831"/>
      <c r="F53" s="1831"/>
      <c r="G53" s="1831"/>
      <c r="H53" s="1831"/>
      <c r="I53" s="1831"/>
      <c r="J53" s="908"/>
      <c r="K53" s="908"/>
      <c r="L53" s="908"/>
    </row>
    <row r="54" spans="1:12" s="883" customFormat="1" ht="19.899999999999999" customHeight="1">
      <c r="A54" s="908"/>
      <c r="B54" s="1831"/>
      <c r="C54" s="1831"/>
      <c r="D54" s="1831"/>
      <c r="E54" s="1831"/>
      <c r="F54" s="1831"/>
      <c r="G54" s="1831"/>
      <c r="H54" s="1831"/>
      <c r="I54" s="1831"/>
      <c r="J54" s="908"/>
      <c r="K54" s="908"/>
      <c r="L54" s="908"/>
    </row>
    <row r="55" spans="1:12" s="883" customFormat="1" ht="19.899999999999999" customHeight="1">
      <c r="A55" s="908"/>
      <c r="B55" s="1831"/>
      <c r="C55" s="1831"/>
      <c r="D55" s="1831"/>
      <c r="E55" s="1831"/>
      <c r="F55" s="1831"/>
      <c r="G55" s="1831"/>
      <c r="H55" s="1831"/>
      <c r="I55" s="1831"/>
      <c r="J55" s="908"/>
      <c r="K55" s="908"/>
      <c r="L55" s="908"/>
    </row>
    <row r="56" spans="1:12" s="883" customFormat="1" ht="19.899999999999999" customHeight="1">
      <c r="A56" s="908"/>
      <c r="B56" s="1831"/>
      <c r="C56" s="1831"/>
      <c r="D56" s="1831"/>
      <c r="E56" s="1831"/>
      <c r="F56" s="1831"/>
      <c r="G56" s="1831"/>
      <c r="H56" s="1831"/>
      <c r="I56" s="1831"/>
      <c r="J56" s="908"/>
      <c r="K56" s="908"/>
      <c r="L56" s="908"/>
    </row>
    <row r="57" spans="1:12" s="883" customFormat="1" ht="19.899999999999999" customHeight="1">
      <c r="A57" s="908"/>
      <c r="B57" s="908"/>
      <c r="C57" s="908"/>
      <c r="D57" s="908"/>
      <c r="E57" s="908"/>
      <c r="F57" s="908"/>
      <c r="G57" s="908"/>
      <c r="H57" s="908"/>
      <c r="I57" s="908"/>
      <c r="J57" s="908"/>
      <c r="K57" s="908"/>
      <c r="L57" s="908"/>
    </row>
    <row r="58" spans="1:12" s="883" customFormat="1" ht="19.899999999999999" customHeight="1">
      <c r="A58" s="908"/>
      <c r="B58" s="908"/>
      <c r="C58" s="908"/>
      <c r="D58" s="908"/>
      <c r="E58" s="908"/>
      <c r="F58" s="908"/>
      <c r="G58" s="908"/>
      <c r="H58" s="908"/>
      <c r="I58" s="908"/>
      <c r="J58" s="908"/>
      <c r="K58" s="908"/>
      <c r="L58" s="908"/>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935"/>
      <c r="F76" s="935"/>
      <c r="G76" s="935"/>
      <c r="H76" s="935"/>
      <c r="I76" s="935"/>
    </row>
    <row r="77" spans="5:9" ht="19.899999999999999" customHeight="1">
      <c r="E77" s="1258"/>
      <c r="F77" s="1258"/>
      <c r="G77" s="1258"/>
      <c r="H77" s="1258"/>
      <c r="I77" s="1258"/>
    </row>
    <row r="78" spans="5:9" ht="19.899999999999999" customHeight="1">
      <c r="E78" s="936"/>
      <c r="F78" s="936"/>
      <c r="G78" s="936"/>
      <c r="H78" s="936"/>
      <c r="I78" s="936"/>
    </row>
    <row r="79" spans="5:9" ht="19.899999999999999" customHeight="1">
      <c r="E79" s="937"/>
      <c r="F79" s="937"/>
      <c r="G79" s="937"/>
      <c r="H79" s="937"/>
      <c r="I79" s="937"/>
    </row>
    <row r="80" spans="5:9" ht="19.899999999999999" customHeight="1">
      <c r="E80" s="936"/>
      <c r="F80" s="936"/>
      <c r="G80" s="936"/>
      <c r="H80" s="936"/>
      <c r="I80" s="936"/>
    </row>
    <row r="81" spans="5:9" ht="19.899999999999999" customHeight="1">
      <c r="E81" s="938"/>
      <c r="F81" s="938"/>
      <c r="G81" s="938"/>
      <c r="H81" s="938"/>
      <c r="I81" s="938"/>
    </row>
    <row r="82" spans="5:9" ht="19.899999999999999" customHeight="1">
      <c r="E82" s="1259"/>
      <c r="F82" s="1259"/>
      <c r="G82" s="1259"/>
      <c r="H82" s="1259"/>
      <c r="I82" s="1259"/>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G40:H40"/>
    <mergeCell ref="A1:I1"/>
    <mergeCell ref="G3:H3"/>
    <mergeCell ref="G4:H4"/>
    <mergeCell ref="G6:H6"/>
    <mergeCell ref="B18:B19"/>
    <mergeCell ref="B41:B47"/>
    <mergeCell ref="G41:H41"/>
    <mergeCell ref="G42:H42"/>
    <mergeCell ref="G43:H43"/>
    <mergeCell ref="G44:H44"/>
    <mergeCell ref="G45:H45"/>
    <mergeCell ref="G46:H46"/>
    <mergeCell ref="G47:H47"/>
    <mergeCell ref="B54:I54"/>
    <mergeCell ref="B55:I55"/>
    <mergeCell ref="B56:I56"/>
    <mergeCell ref="B48:I48"/>
    <mergeCell ref="B49:I49"/>
    <mergeCell ref="B50:I50"/>
    <mergeCell ref="B51:I51"/>
    <mergeCell ref="B52:I52"/>
    <mergeCell ref="B53:I53"/>
  </mergeCells>
  <phoneticPr fontId="142" type="noConversion"/>
  <hyperlinks>
    <hyperlink ref="J1" location="目录!A1" display="返回目录"/>
  </hyperlinks>
  <pageMargins left="0.25" right="0.25" top="0.75" bottom="0.75" header="0.3" footer="0.3"/>
  <pageSetup paperSize="9" scale="43"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FFFFCC"/>
    <pageSetUpPr fitToPage="1"/>
  </sheetPr>
  <dimension ref="A1:M46"/>
  <sheetViews>
    <sheetView zoomScaleNormal="100" workbookViewId="0">
      <pane ySplit="6" topLeftCell="A7" activePane="bottomLeft" state="frozen"/>
      <selection pane="bottomLeft" activeCell="M1" sqref="M1"/>
    </sheetView>
  </sheetViews>
  <sheetFormatPr defaultColWidth="9" defaultRowHeight="14.25"/>
  <cols>
    <col min="1" max="1" width="1.625" style="185" customWidth="1"/>
    <col min="2" max="2" width="25.625" style="185" bestFit="1" customWidth="1"/>
    <col min="3" max="4" width="15.75" style="185" customWidth="1"/>
    <col min="5" max="5" width="14.375" style="185" customWidth="1"/>
    <col min="6" max="6" width="21.125" style="185" customWidth="1"/>
    <col min="7" max="7" width="17.375" style="185" customWidth="1"/>
    <col min="8" max="9" width="15.75" style="185" customWidth="1"/>
    <col min="10" max="10" width="20.625" style="185" customWidth="1"/>
    <col min="11" max="11" width="10.625" style="185" customWidth="1"/>
    <col min="12" max="12" width="4.75" style="185" customWidth="1"/>
    <col min="13" max="13" width="11.875" style="185" customWidth="1"/>
    <col min="14" max="16384" width="9" style="185"/>
  </cols>
  <sheetData>
    <row r="1" spans="1:13" ht="81" customHeight="1">
      <c r="A1" s="1484" t="s">
        <v>1157</v>
      </c>
      <c r="B1" s="1484"/>
      <c r="C1" s="1484"/>
      <c r="D1" s="1484"/>
      <c r="E1" s="1484"/>
      <c r="F1" s="1484"/>
      <c r="G1" s="1484"/>
      <c r="H1" s="1484"/>
      <c r="I1" s="1484"/>
      <c r="J1" s="1484"/>
      <c r="K1" s="1484"/>
      <c r="L1" s="1484"/>
      <c r="M1" s="188" t="s">
        <v>23</v>
      </c>
    </row>
    <row r="2" spans="1:13" ht="19.899999999999999" customHeight="1" thickBot="1"/>
    <row r="3" spans="1:13" ht="19.899999999999999" customHeight="1" thickBot="1">
      <c r="B3" s="66" t="s">
        <v>136</v>
      </c>
      <c r="C3" s="67" t="s">
        <v>148</v>
      </c>
      <c r="D3" s="67" t="s">
        <v>138</v>
      </c>
      <c r="E3" s="67" t="s">
        <v>190</v>
      </c>
      <c r="F3" s="67" t="s">
        <v>191</v>
      </c>
      <c r="G3" s="67" t="s">
        <v>192</v>
      </c>
      <c r="H3" s="67" t="s">
        <v>141</v>
      </c>
      <c r="I3" s="1857" t="s">
        <v>561</v>
      </c>
      <c r="J3" s="1858"/>
    </row>
    <row r="4" spans="1:13" ht="19.899999999999999" customHeight="1" thickBot="1">
      <c r="B4" s="1272" t="s">
        <v>1404</v>
      </c>
      <c r="C4" s="1273" t="s">
        <v>927</v>
      </c>
      <c r="D4" s="1273" t="s">
        <v>1905</v>
      </c>
      <c r="E4" s="1274"/>
      <c r="F4" s="1273"/>
      <c r="G4" s="1273"/>
      <c r="H4" s="1273" t="s">
        <v>814</v>
      </c>
      <c r="I4" s="1865" t="s">
        <v>745</v>
      </c>
      <c r="J4" s="1866"/>
    </row>
    <row r="5" spans="1:13" ht="19.899999999999999" customHeight="1" thickBot="1">
      <c r="B5" s="183" t="s">
        <v>680</v>
      </c>
      <c r="C5" s="183" t="s">
        <v>25</v>
      </c>
      <c r="D5" s="182"/>
      <c r="E5" s="182"/>
      <c r="F5" s="182"/>
      <c r="G5" s="182"/>
      <c r="H5" s="182"/>
      <c r="I5" s="184" t="s">
        <v>26</v>
      </c>
      <c r="J5" s="205">
        <v>46042</v>
      </c>
      <c r="K5" s="354" t="s">
        <v>743</v>
      </c>
      <c r="L5" s="186"/>
    </row>
    <row r="6" spans="1:13" ht="19.899999999999999" customHeight="1" thickBot="1">
      <c r="B6" s="1859" t="s">
        <v>152</v>
      </c>
      <c r="C6" s="1860"/>
      <c r="D6" s="1861"/>
      <c r="E6" s="252" t="s">
        <v>160</v>
      </c>
      <c r="F6" s="252" t="s">
        <v>154</v>
      </c>
      <c r="G6" s="252" t="s">
        <v>161</v>
      </c>
      <c r="H6" s="252" t="s">
        <v>155</v>
      </c>
      <c r="I6" s="252" t="s">
        <v>156</v>
      </c>
      <c r="J6" s="384" t="s">
        <v>157</v>
      </c>
      <c r="K6" s="257" t="s">
        <v>773</v>
      </c>
    </row>
    <row r="7" spans="1:13" ht="19.899999999999999" customHeight="1">
      <c r="B7" s="1626" t="s">
        <v>71</v>
      </c>
      <c r="C7" s="1862"/>
      <c r="D7" s="1862"/>
      <c r="E7" s="967">
        <v>80</v>
      </c>
      <c r="F7" s="967">
        <v>48</v>
      </c>
      <c r="G7" s="967">
        <v>47</v>
      </c>
      <c r="H7" s="967">
        <v>46</v>
      </c>
      <c r="I7" s="967">
        <v>45</v>
      </c>
      <c r="J7" s="1044" t="s">
        <v>193</v>
      </c>
      <c r="K7" s="968"/>
    </row>
    <row r="8" spans="1:13" ht="19.899999999999999" customHeight="1">
      <c r="B8" s="1854" t="s">
        <v>926</v>
      </c>
      <c r="C8" s="1855"/>
      <c r="D8" s="1855"/>
      <c r="E8" s="1855"/>
      <c r="F8" s="1855"/>
      <c r="G8" s="1855"/>
      <c r="H8" s="966" t="s">
        <v>1598</v>
      </c>
      <c r="I8" s="966" t="s">
        <v>1598</v>
      </c>
      <c r="J8" s="1043"/>
      <c r="K8" s="871"/>
    </row>
    <row r="9" spans="1:13" ht="19.899999999999999" customHeight="1" thickBot="1">
      <c r="B9" s="1863" t="s">
        <v>608</v>
      </c>
      <c r="C9" s="1864"/>
      <c r="D9" s="1864"/>
      <c r="E9" s="582">
        <v>85</v>
      </c>
      <c r="F9" s="582">
        <v>50</v>
      </c>
      <c r="G9" s="582">
        <v>49</v>
      </c>
      <c r="H9" s="582">
        <v>48</v>
      </c>
      <c r="I9" s="582">
        <v>47</v>
      </c>
      <c r="J9" s="1045" t="s">
        <v>1176</v>
      </c>
      <c r="K9" s="537"/>
    </row>
    <row r="10" spans="1:13" ht="19.899999999999999" customHeight="1">
      <c r="B10" s="1492" t="s">
        <v>131</v>
      </c>
      <c r="C10" s="1492"/>
      <c r="D10" s="1492"/>
      <c r="E10" s="1492"/>
      <c r="F10" s="1492"/>
      <c r="G10" s="1492"/>
      <c r="H10" s="1492"/>
      <c r="I10" s="1492"/>
      <c r="J10" s="1492"/>
    </row>
    <row r="11" spans="1:13" ht="19.899999999999999" customHeight="1">
      <c r="B11" s="1856" t="s">
        <v>1599</v>
      </c>
      <c r="C11" s="1856"/>
      <c r="D11" s="1856"/>
      <c r="E11" s="1856"/>
      <c r="F11" s="1856"/>
      <c r="G11" s="1856"/>
      <c r="H11" s="1856"/>
      <c r="I11" s="1856"/>
      <c r="J11" s="1856"/>
    </row>
    <row r="12" spans="1:13" ht="19.899999999999999" customHeight="1">
      <c r="B12" s="1491" t="s">
        <v>819</v>
      </c>
      <c r="C12" s="1491"/>
      <c r="D12" s="1491"/>
      <c r="E12" s="1491"/>
      <c r="F12" s="1491"/>
      <c r="G12" s="1491"/>
      <c r="H12" s="1491"/>
      <c r="I12" s="1491"/>
      <c r="J12" s="1491"/>
    </row>
    <row r="13" spans="1:13" ht="19.899999999999999" customHeight="1">
      <c r="B13" s="1491" t="s">
        <v>1620</v>
      </c>
      <c r="C13" s="1491"/>
      <c r="D13" s="1491"/>
      <c r="E13" s="1491"/>
      <c r="F13" s="1491"/>
      <c r="G13" s="1491"/>
      <c r="H13" s="1491"/>
      <c r="I13" s="1491"/>
      <c r="J13" s="1491"/>
      <c r="K13" s="193"/>
    </row>
    <row r="14" spans="1:13" ht="19.899999999999999" customHeight="1">
      <c r="B14" s="1491" t="s">
        <v>818</v>
      </c>
      <c r="C14" s="1491"/>
      <c r="D14" s="1491"/>
      <c r="E14" s="1491"/>
      <c r="F14" s="1491"/>
      <c r="G14" s="1491"/>
      <c r="H14" s="1491"/>
      <c r="I14" s="1491"/>
      <c r="J14" s="1491"/>
      <c r="K14" s="515"/>
    </row>
    <row r="15" spans="1:13" ht="19.899999999999999" customHeight="1">
      <c r="B15" s="1491" t="s">
        <v>1619</v>
      </c>
      <c r="C15" s="1491"/>
      <c r="D15" s="1491"/>
      <c r="E15" s="1491"/>
      <c r="F15" s="1491"/>
      <c r="G15" s="1491"/>
      <c r="H15" s="1491"/>
      <c r="I15" s="1491"/>
      <c r="J15" s="1491"/>
      <c r="K15" s="515"/>
    </row>
    <row r="16" spans="1:13" ht="19.899999999999999" customHeight="1">
      <c r="B16" s="1491" t="s">
        <v>1617</v>
      </c>
      <c r="C16" s="1491"/>
      <c r="D16" s="1491"/>
      <c r="E16" s="1491"/>
      <c r="F16" s="1491"/>
      <c r="G16" s="1491"/>
      <c r="H16" s="1491"/>
      <c r="I16" s="1491"/>
      <c r="J16" s="1491"/>
      <c r="K16" s="193"/>
    </row>
    <row r="17" spans="2:11" ht="19.899999999999999" customHeight="1">
      <c r="B17" s="1491" t="s">
        <v>1618</v>
      </c>
      <c r="C17" s="1491"/>
      <c r="D17" s="1491"/>
      <c r="E17" s="1491"/>
      <c r="F17" s="1491"/>
      <c r="G17" s="1491"/>
      <c r="H17" s="1491"/>
      <c r="I17" s="1491"/>
      <c r="J17" s="1491"/>
      <c r="K17" s="515"/>
    </row>
    <row r="18" spans="2:11" ht="19.899999999999999" customHeight="1">
      <c r="B18" s="1491"/>
      <c r="C18" s="1491"/>
      <c r="D18" s="1491"/>
      <c r="E18" s="1491"/>
      <c r="F18" s="1491"/>
      <c r="G18" s="1491"/>
      <c r="H18" s="1491"/>
      <c r="I18" s="1491"/>
      <c r="J18" s="1491"/>
      <c r="K18" s="193"/>
    </row>
    <row r="19" spans="2:11" ht="19.899999999999999" customHeight="1">
      <c r="B19" s="1494"/>
      <c r="C19" s="1491"/>
      <c r="D19" s="1491"/>
      <c r="E19" s="1491"/>
      <c r="F19" s="1491"/>
      <c r="G19" s="1491"/>
      <c r="H19" s="1491"/>
      <c r="I19" s="1491"/>
      <c r="J19" s="1491"/>
      <c r="K19" s="193"/>
    </row>
    <row r="20" spans="2:11" ht="19.899999999999999" customHeight="1">
      <c r="B20" s="1494"/>
      <c r="C20" s="1491"/>
      <c r="D20" s="1491"/>
      <c r="E20" s="1491"/>
      <c r="F20" s="1491"/>
      <c r="G20" s="1491"/>
      <c r="H20" s="1491"/>
      <c r="I20" s="1491"/>
      <c r="J20" s="1491"/>
      <c r="K20" s="193"/>
    </row>
    <row r="21" spans="2:11" ht="19.899999999999999" customHeight="1">
      <c r="B21" s="1491"/>
      <c r="C21" s="1491"/>
      <c r="D21" s="1491"/>
      <c r="E21" s="1491"/>
      <c r="F21" s="1491"/>
      <c r="G21" s="1491"/>
      <c r="H21" s="1491"/>
      <c r="I21" s="1491"/>
      <c r="J21" s="1491"/>
      <c r="K21" s="193"/>
    </row>
    <row r="22" spans="2:11" ht="19.899999999999999" customHeight="1">
      <c r="B22" s="1491"/>
      <c r="C22" s="1491"/>
      <c r="D22" s="1491"/>
      <c r="E22" s="1491"/>
      <c r="F22" s="1491"/>
      <c r="G22" s="1491"/>
      <c r="H22" s="1491"/>
      <c r="I22" s="1491"/>
      <c r="J22" s="1491"/>
      <c r="K22" s="193"/>
    </row>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22.9" customHeight="1"/>
    <row r="42" ht="22.9" customHeight="1"/>
    <row r="43" ht="22.9" customHeight="1"/>
    <row r="44" ht="22.9" customHeight="1"/>
    <row r="45" ht="22.9" customHeight="1"/>
    <row r="46" ht="22.9" customHeight="1"/>
  </sheetData>
  <mergeCells count="20">
    <mergeCell ref="B13:J13"/>
    <mergeCell ref="B16:J16"/>
    <mergeCell ref="I3:J3"/>
    <mergeCell ref="B6:D6"/>
    <mergeCell ref="B7:D7"/>
    <mergeCell ref="B9:D9"/>
    <mergeCell ref="I4:J4"/>
    <mergeCell ref="B15:J15"/>
    <mergeCell ref="A1:L1"/>
    <mergeCell ref="B8:G8"/>
    <mergeCell ref="B10:J10"/>
    <mergeCell ref="B11:J11"/>
    <mergeCell ref="B12:J12"/>
    <mergeCell ref="B19:J19"/>
    <mergeCell ref="B14:J14"/>
    <mergeCell ref="B20:J20"/>
    <mergeCell ref="B21:J21"/>
    <mergeCell ref="B22:J22"/>
    <mergeCell ref="B17:J17"/>
    <mergeCell ref="B18:J18"/>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32" activePane="bottomLeft" state="frozen"/>
      <selection pane="bottomLeft" activeCell="K1" sqref="K1"/>
    </sheetView>
  </sheetViews>
  <sheetFormatPr defaultColWidth="9" defaultRowHeight="14.25"/>
  <cols>
    <col min="1" max="1" width="1.625" style="1010" customWidth="1"/>
    <col min="2" max="2" width="29.5" style="1010" bestFit="1" customWidth="1"/>
    <col min="3" max="7" width="10.625" style="1010" customWidth="1"/>
    <col min="8" max="8" width="13" style="1010" bestFit="1" customWidth="1"/>
    <col min="9" max="9" width="67.25" style="1010" customWidth="1"/>
    <col min="10" max="10" width="8.75" style="1010" bestFit="1" customWidth="1"/>
    <col min="11" max="11" width="17.125" style="1010" customWidth="1"/>
    <col min="12" max="12" width="13.25" style="1010" customWidth="1"/>
    <col min="13" max="13" width="15.375" style="1010" customWidth="1"/>
    <col min="14" max="16384" width="9" style="1010"/>
  </cols>
  <sheetData>
    <row r="1" spans="1:11" s="181" customFormat="1" ht="66" customHeight="1" thickBot="1">
      <c r="A1" s="1699" t="s">
        <v>1341</v>
      </c>
      <c r="B1" s="1699"/>
      <c r="C1" s="1699"/>
      <c r="D1" s="1699"/>
      <c r="E1" s="1699"/>
      <c r="F1" s="1699"/>
      <c r="G1" s="1699"/>
      <c r="H1" s="1699"/>
      <c r="I1" s="1699"/>
      <c r="J1" s="1699"/>
      <c r="K1" s="258" t="s">
        <v>23</v>
      </c>
    </row>
    <row r="2" spans="1:11" ht="19.899999999999999" customHeight="1">
      <c r="B2" s="799" t="s">
        <v>136</v>
      </c>
      <c r="C2" s="1708" t="s">
        <v>1335</v>
      </c>
      <c r="D2" s="1709"/>
      <c r="E2" s="1708" t="s">
        <v>138</v>
      </c>
      <c r="F2" s="1709"/>
      <c r="G2" s="1007" t="s">
        <v>1342</v>
      </c>
      <c r="H2" s="1700" t="s">
        <v>1343</v>
      </c>
      <c r="I2" s="1701"/>
    </row>
    <row r="3" spans="1:11" ht="19.899999999999999" customHeight="1">
      <c r="B3" s="879" t="s">
        <v>1344</v>
      </c>
      <c r="C3" s="1710" t="s">
        <v>1345</v>
      </c>
      <c r="D3" s="1711"/>
      <c r="E3" s="1710" t="s">
        <v>1346</v>
      </c>
      <c r="F3" s="1711"/>
      <c r="G3" s="880"/>
      <c r="H3" s="1710"/>
      <c r="I3" s="1867"/>
    </row>
    <row r="4" spans="1:11" ht="19.899999999999999" customHeight="1" thickBot="1">
      <c r="B4" s="894" t="s">
        <v>1347</v>
      </c>
      <c r="C4" s="1868" t="s">
        <v>1345</v>
      </c>
      <c r="D4" s="1869"/>
      <c r="E4" s="1868" t="s">
        <v>1348</v>
      </c>
      <c r="F4" s="1869"/>
      <c r="G4" s="896"/>
      <c r="H4" s="1868"/>
      <c r="I4" s="1870"/>
    </row>
    <row r="5" spans="1:11" ht="20.100000000000001" customHeight="1">
      <c r="B5" s="1720"/>
      <c r="C5" s="1721"/>
      <c r="D5" s="1721"/>
      <c r="E5" s="1721"/>
      <c r="F5" s="1721"/>
      <c r="G5" s="1721"/>
      <c r="H5" s="1721"/>
      <c r="I5" s="1721"/>
      <c r="J5" s="1721"/>
    </row>
    <row r="6" spans="1:11" ht="19.899999999999999" customHeight="1" thickBot="1">
      <c r="B6" s="183" t="s">
        <v>24</v>
      </c>
      <c r="C6" s="183" t="s">
        <v>25</v>
      </c>
      <c r="H6" s="184" t="s">
        <v>26</v>
      </c>
      <c r="I6" s="205">
        <v>45931</v>
      </c>
      <c r="J6" s="354" t="s">
        <v>1349</v>
      </c>
    </row>
    <row r="7" spans="1:11" ht="19.899999999999999" customHeight="1" thickBot="1">
      <c r="B7" s="260" t="s">
        <v>1320</v>
      </c>
      <c r="C7" s="261" t="s">
        <v>29</v>
      </c>
      <c r="D7" s="261" t="s">
        <v>30</v>
      </c>
      <c r="E7" s="261" t="s">
        <v>32</v>
      </c>
      <c r="F7" s="262" t="s">
        <v>33</v>
      </c>
      <c r="G7" s="798" t="s">
        <v>34</v>
      </c>
      <c r="H7" s="798" t="s">
        <v>1350</v>
      </c>
      <c r="I7" s="1009" t="s">
        <v>1351</v>
      </c>
      <c r="J7" s="1009" t="s">
        <v>1352</v>
      </c>
    </row>
    <row r="8" spans="1:11" ht="20.100000000000001" customHeight="1">
      <c r="B8" s="1008" t="s">
        <v>71</v>
      </c>
      <c r="C8" s="800">
        <v>66</v>
      </c>
      <c r="D8" s="800">
        <v>39</v>
      </c>
      <c r="E8" s="800">
        <v>38</v>
      </c>
      <c r="F8" s="801">
        <v>37</v>
      </c>
      <c r="G8" s="801">
        <v>37</v>
      </c>
      <c r="H8" s="802" t="s">
        <v>213</v>
      </c>
      <c r="I8" s="803" t="s">
        <v>1353</v>
      </c>
      <c r="J8" s="804"/>
    </row>
    <row r="9" spans="1:11" ht="19.899999999999999" customHeight="1">
      <c r="B9" s="690" t="s">
        <v>62</v>
      </c>
      <c r="C9" s="874">
        <v>67.5</v>
      </c>
      <c r="D9" s="874">
        <v>43</v>
      </c>
      <c r="E9" s="874">
        <v>42</v>
      </c>
      <c r="F9" s="875">
        <v>41</v>
      </c>
      <c r="G9" s="875">
        <v>40.5</v>
      </c>
      <c r="H9" s="959" t="s">
        <v>213</v>
      </c>
      <c r="I9" s="803" t="s">
        <v>1354</v>
      </c>
      <c r="J9" s="898"/>
    </row>
    <row r="10" spans="1:11" ht="19.899999999999999" customHeight="1">
      <c r="B10" s="690" t="s">
        <v>73</v>
      </c>
      <c r="C10" s="874">
        <v>79</v>
      </c>
      <c r="D10" s="874">
        <v>56</v>
      </c>
      <c r="E10" s="874">
        <v>56</v>
      </c>
      <c r="F10" s="875">
        <v>51.5</v>
      </c>
      <c r="G10" s="875">
        <v>51.5</v>
      </c>
      <c r="H10" s="959" t="s">
        <v>213</v>
      </c>
      <c r="I10" s="803" t="s">
        <v>1355</v>
      </c>
      <c r="J10" s="898"/>
    </row>
    <row r="11" spans="1:11" ht="19.899999999999999" customHeight="1">
      <c r="B11" s="690" t="s">
        <v>143</v>
      </c>
      <c r="C11" s="874">
        <v>78</v>
      </c>
      <c r="D11" s="874">
        <v>54.5</v>
      </c>
      <c r="E11" s="874">
        <v>52.5</v>
      </c>
      <c r="F11" s="875">
        <v>50.5</v>
      </c>
      <c r="G11" s="875">
        <v>50.5</v>
      </c>
      <c r="H11" s="959" t="s">
        <v>1356</v>
      </c>
      <c r="I11" s="803" t="s">
        <v>1357</v>
      </c>
      <c r="J11" s="898"/>
    </row>
    <row r="12" spans="1:11" ht="19.899999999999999" customHeight="1">
      <c r="B12" s="690" t="s">
        <v>117</v>
      </c>
      <c r="C12" s="874">
        <v>72.5</v>
      </c>
      <c r="D12" s="874">
        <v>50.5</v>
      </c>
      <c r="E12" s="874">
        <v>50.5</v>
      </c>
      <c r="F12" s="875">
        <v>47.5</v>
      </c>
      <c r="G12" s="875">
        <v>47.5</v>
      </c>
      <c r="H12" s="959" t="s">
        <v>1019</v>
      </c>
      <c r="I12" s="803" t="s">
        <v>1355</v>
      </c>
      <c r="J12" s="898"/>
    </row>
    <row r="13" spans="1:11" ht="19.899999999999999" customHeight="1">
      <c r="B13" s="690" t="s">
        <v>113</v>
      </c>
      <c r="C13" s="874">
        <v>79</v>
      </c>
      <c r="D13" s="874">
        <v>56</v>
      </c>
      <c r="E13" s="874">
        <v>56</v>
      </c>
      <c r="F13" s="878">
        <v>48.5</v>
      </c>
      <c r="G13" s="878">
        <v>48.5</v>
      </c>
      <c r="H13" s="961" t="s">
        <v>213</v>
      </c>
      <c r="I13" s="803" t="s">
        <v>1354</v>
      </c>
      <c r="J13" s="899"/>
    </row>
    <row r="14" spans="1:11" ht="19.899999999999999" customHeight="1">
      <c r="B14" s="690" t="s">
        <v>214</v>
      </c>
      <c r="C14" s="874">
        <v>79</v>
      </c>
      <c r="D14" s="874">
        <v>57</v>
      </c>
      <c r="E14" s="874">
        <v>55</v>
      </c>
      <c r="F14" s="875">
        <v>49.5</v>
      </c>
      <c r="G14" s="875">
        <v>49.5</v>
      </c>
      <c r="H14" s="959" t="s">
        <v>1358</v>
      </c>
      <c r="I14" s="803" t="s">
        <v>1359</v>
      </c>
      <c r="J14" s="898"/>
    </row>
    <row r="15" spans="1:11" ht="19.899999999999999" customHeight="1">
      <c r="B15" s="690" t="s">
        <v>1360</v>
      </c>
      <c r="C15" s="874">
        <v>77</v>
      </c>
      <c r="D15" s="874">
        <v>55</v>
      </c>
      <c r="E15" s="874">
        <v>50</v>
      </c>
      <c r="F15" s="875">
        <v>48</v>
      </c>
      <c r="G15" s="878">
        <v>47</v>
      </c>
      <c r="H15" s="959" t="s">
        <v>918</v>
      </c>
      <c r="I15" s="803" t="s">
        <v>1361</v>
      </c>
      <c r="J15" s="898"/>
    </row>
    <row r="16" spans="1:11" ht="19.899999999999999" customHeight="1">
      <c r="B16" s="690" t="s">
        <v>58</v>
      </c>
      <c r="C16" s="874">
        <v>82.5</v>
      </c>
      <c r="D16" s="874">
        <v>54</v>
      </c>
      <c r="E16" s="874">
        <v>54</v>
      </c>
      <c r="F16" s="875">
        <v>53</v>
      </c>
      <c r="G16" s="875">
        <v>50.5</v>
      </c>
      <c r="H16" s="959" t="s">
        <v>97</v>
      </c>
      <c r="I16" s="803" t="s">
        <v>1362</v>
      </c>
      <c r="J16" s="898"/>
    </row>
    <row r="17" spans="2:10" ht="39.950000000000003" customHeight="1">
      <c r="B17" s="690" t="s">
        <v>271</v>
      </c>
      <c r="C17" s="874">
        <v>92</v>
      </c>
      <c r="D17" s="874">
        <v>73</v>
      </c>
      <c r="E17" s="874">
        <v>71</v>
      </c>
      <c r="F17" s="875">
        <v>66</v>
      </c>
      <c r="G17" s="878">
        <v>64</v>
      </c>
      <c r="H17" s="959" t="s">
        <v>97</v>
      </c>
      <c r="I17" s="803" t="s">
        <v>1363</v>
      </c>
      <c r="J17" s="898"/>
    </row>
    <row r="18" spans="2:10" ht="39.950000000000003" customHeight="1">
      <c r="B18" s="690" t="s">
        <v>275</v>
      </c>
      <c r="C18" s="874">
        <v>92</v>
      </c>
      <c r="D18" s="874">
        <v>73</v>
      </c>
      <c r="E18" s="874">
        <v>71</v>
      </c>
      <c r="F18" s="875">
        <v>66</v>
      </c>
      <c r="G18" s="875">
        <v>64</v>
      </c>
      <c r="H18" s="959" t="s">
        <v>1356</v>
      </c>
      <c r="I18" s="1011" t="s">
        <v>1364</v>
      </c>
      <c r="J18" s="898"/>
    </row>
    <row r="19" spans="2:10" ht="19.899999999999999" customHeight="1">
      <c r="B19" s="690" t="s">
        <v>1365</v>
      </c>
      <c r="C19" s="874">
        <v>83</v>
      </c>
      <c r="D19" s="874">
        <v>62</v>
      </c>
      <c r="E19" s="874">
        <v>55</v>
      </c>
      <c r="F19" s="875">
        <v>53</v>
      </c>
      <c r="G19" s="878">
        <v>51</v>
      </c>
      <c r="H19" s="959" t="s">
        <v>97</v>
      </c>
      <c r="I19" s="1006" t="s">
        <v>1353</v>
      </c>
      <c r="J19" s="898"/>
    </row>
    <row r="20" spans="2:10" ht="19.899999999999999" customHeight="1">
      <c r="B20" s="690" t="s">
        <v>68</v>
      </c>
      <c r="C20" s="874">
        <v>67.5</v>
      </c>
      <c r="D20" s="874">
        <v>48.5</v>
      </c>
      <c r="E20" s="874">
        <v>46.5</v>
      </c>
      <c r="F20" s="875">
        <v>44.5</v>
      </c>
      <c r="G20" s="878">
        <v>44</v>
      </c>
      <c r="H20" s="959" t="s">
        <v>1358</v>
      </c>
      <c r="I20" s="1006" t="s">
        <v>1366</v>
      </c>
      <c r="J20" s="898"/>
    </row>
    <row r="21" spans="2:10" ht="19.899999999999999" customHeight="1">
      <c r="B21" s="690" t="s">
        <v>217</v>
      </c>
      <c r="C21" s="874">
        <v>99</v>
      </c>
      <c r="D21" s="874">
        <v>60</v>
      </c>
      <c r="E21" s="874">
        <v>51</v>
      </c>
      <c r="F21" s="875">
        <v>48</v>
      </c>
      <c r="G21" s="878">
        <v>47</v>
      </c>
      <c r="H21" s="959" t="s">
        <v>213</v>
      </c>
      <c r="I21" s="1006" t="s">
        <v>1367</v>
      </c>
      <c r="J21" s="898"/>
    </row>
    <row r="22" spans="2:10" ht="19.899999999999999" customHeight="1">
      <c r="B22" s="690" t="s">
        <v>115</v>
      </c>
      <c r="C22" s="874">
        <v>79</v>
      </c>
      <c r="D22" s="874">
        <v>61</v>
      </c>
      <c r="E22" s="874">
        <v>61</v>
      </c>
      <c r="F22" s="875">
        <v>51.5</v>
      </c>
      <c r="G22" s="875">
        <v>48.5</v>
      </c>
      <c r="H22" s="959" t="s">
        <v>213</v>
      </c>
      <c r="I22" s="1006" t="s">
        <v>1368</v>
      </c>
      <c r="J22" s="898"/>
    </row>
    <row r="23" spans="2:10" ht="19.899999999999999" customHeight="1">
      <c r="B23" s="690" t="s">
        <v>216</v>
      </c>
      <c r="C23" s="874">
        <v>79</v>
      </c>
      <c r="D23" s="874">
        <v>61</v>
      </c>
      <c r="E23" s="874">
        <v>61</v>
      </c>
      <c r="F23" s="875">
        <v>51.5</v>
      </c>
      <c r="G23" s="875">
        <v>48.5</v>
      </c>
      <c r="H23" s="959" t="s">
        <v>213</v>
      </c>
      <c r="I23" s="1006" t="s">
        <v>1369</v>
      </c>
      <c r="J23" s="898"/>
    </row>
    <row r="24" spans="2:10" ht="19.899999999999999" customHeight="1">
      <c r="B24" s="690" t="s">
        <v>1370</v>
      </c>
      <c r="C24" s="874">
        <v>79</v>
      </c>
      <c r="D24" s="874">
        <v>61</v>
      </c>
      <c r="E24" s="874">
        <v>61</v>
      </c>
      <c r="F24" s="875">
        <v>51.5</v>
      </c>
      <c r="G24" s="878">
        <v>48.5</v>
      </c>
      <c r="H24" s="959" t="s">
        <v>213</v>
      </c>
      <c r="I24" s="1006" t="s">
        <v>1368</v>
      </c>
      <c r="J24" s="898"/>
    </row>
    <row r="25" spans="2:10" ht="39.950000000000003" customHeight="1">
      <c r="B25" s="690" t="s">
        <v>63</v>
      </c>
      <c r="C25" s="874">
        <v>92</v>
      </c>
      <c r="D25" s="874">
        <v>73</v>
      </c>
      <c r="E25" s="874">
        <v>71</v>
      </c>
      <c r="F25" s="875">
        <v>66</v>
      </c>
      <c r="G25" s="875">
        <v>64</v>
      </c>
      <c r="H25" s="959" t="s">
        <v>1358</v>
      </c>
      <c r="I25" s="1011" t="s">
        <v>1371</v>
      </c>
      <c r="J25" s="898"/>
    </row>
    <row r="26" spans="2:10" ht="19.899999999999999" customHeight="1">
      <c r="B26" s="690" t="s">
        <v>118</v>
      </c>
      <c r="C26" s="874">
        <v>71.5</v>
      </c>
      <c r="D26" s="874">
        <v>47.5</v>
      </c>
      <c r="E26" s="874">
        <v>47.5</v>
      </c>
      <c r="F26" s="875">
        <v>45.5</v>
      </c>
      <c r="G26" s="878">
        <v>44.5</v>
      </c>
      <c r="H26" s="959" t="s">
        <v>213</v>
      </c>
      <c r="I26" s="1006" t="s">
        <v>1372</v>
      </c>
      <c r="J26" s="898"/>
    </row>
    <row r="27" spans="2:10" ht="19.899999999999999" customHeight="1">
      <c r="B27" s="690" t="s">
        <v>82</v>
      </c>
      <c r="C27" s="874">
        <v>71.5</v>
      </c>
      <c r="D27" s="874">
        <v>47</v>
      </c>
      <c r="E27" s="874">
        <v>47</v>
      </c>
      <c r="F27" s="875">
        <v>45</v>
      </c>
      <c r="G27" s="878">
        <v>44.5</v>
      </c>
      <c r="H27" s="959" t="s">
        <v>213</v>
      </c>
      <c r="I27" s="1006" t="s">
        <v>1373</v>
      </c>
      <c r="J27" s="898"/>
    </row>
    <row r="28" spans="2:10" ht="19.899999999999999" customHeight="1">
      <c r="B28" s="690" t="s">
        <v>98</v>
      </c>
      <c r="C28" s="874">
        <v>71.5</v>
      </c>
      <c r="D28" s="874">
        <v>47.5</v>
      </c>
      <c r="E28" s="874">
        <v>47.5</v>
      </c>
      <c r="F28" s="875">
        <v>45</v>
      </c>
      <c r="G28" s="878">
        <v>44.5</v>
      </c>
      <c r="H28" s="959" t="s">
        <v>213</v>
      </c>
      <c r="I28" s="1006" t="s">
        <v>1374</v>
      </c>
      <c r="J28" s="898"/>
    </row>
    <row r="29" spans="2:10" ht="19.899999999999999" customHeight="1">
      <c r="B29" s="690" t="s">
        <v>228</v>
      </c>
      <c r="C29" s="874">
        <v>76.5</v>
      </c>
      <c r="D29" s="874">
        <v>53.5</v>
      </c>
      <c r="E29" s="874">
        <v>53.5</v>
      </c>
      <c r="F29" s="875">
        <v>51</v>
      </c>
      <c r="G29" s="878">
        <v>50.5</v>
      </c>
      <c r="H29" s="959" t="s">
        <v>213</v>
      </c>
      <c r="I29" s="1006" t="s">
        <v>1375</v>
      </c>
      <c r="J29" s="898"/>
    </row>
    <row r="30" spans="2:10" ht="19.899999999999999" customHeight="1">
      <c r="B30" s="690" t="s">
        <v>111</v>
      </c>
      <c r="C30" s="874">
        <v>75.5</v>
      </c>
      <c r="D30" s="874">
        <v>51.5</v>
      </c>
      <c r="E30" s="874">
        <v>51.5</v>
      </c>
      <c r="F30" s="875">
        <v>49</v>
      </c>
      <c r="G30" s="878">
        <v>48.5</v>
      </c>
      <c r="H30" s="959" t="s">
        <v>213</v>
      </c>
      <c r="I30" s="1006" t="s">
        <v>1376</v>
      </c>
      <c r="J30" s="898"/>
    </row>
    <row r="31" spans="2:10" ht="19.899999999999999" customHeight="1">
      <c r="B31" s="690" t="s">
        <v>100</v>
      </c>
      <c r="C31" s="874">
        <v>73</v>
      </c>
      <c r="D31" s="874">
        <v>56</v>
      </c>
      <c r="E31" s="874">
        <v>56</v>
      </c>
      <c r="F31" s="875">
        <v>54</v>
      </c>
      <c r="G31" s="878">
        <v>52</v>
      </c>
      <c r="H31" s="959" t="s">
        <v>213</v>
      </c>
      <c r="I31" s="1006" t="s">
        <v>1377</v>
      </c>
      <c r="J31" s="898"/>
    </row>
    <row r="32" spans="2:10" ht="39.950000000000003" customHeight="1">
      <c r="B32" s="690" t="s">
        <v>144</v>
      </c>
      <c r="C32" s="874">
        <v>85</v>
      </c>
      <c r="D32" s="874">
        <v>66</v>
      </c>
      <c r="E32" s="874">
        <v>64</v>
      </c>
      <c r="F32" s="875">
        <v>63</v>
      </c>
      <c r="G32" s="878">
        <v>63</v>
      </c>
      <c r="H32" s="959" t="s">
        <v>433</v>
      </c>
      <c r="I32" s="1011" t="s">
        <v>1378</v>
      </c>
      <c r="J32" s="898"/>
    </row>
    <row r="33" spans="1:13" ht="39.950000000000003" customHeight="1">
      <c r="B33" s="690" t="s">
        <v>74</v>
      </c>
      <c r="C33" s="874">
        <v>89</v>
      </c>
      <c r="D33" s="874">
        <v>77</v>
      </c>
      <c r="E33" s="874">
        <v>65</v>
      </c>
      <c r="F33" s="875">
        <v>64</v>
      </c>
      <c r="G33" s="878">
        <v>63</v>
      </c>
      <c r="H33" s="959" t="s">
        <v>1379</v>
      </c>
      <c r="I33" s="1011" t="s">
        <v>1380</v>
      </c>
      <c r="J33" s="898"/>
    </row>
    <row r="34" spans="1:13" ht="19.899999999999999" customHeight="1">
      <c r="B34" s="690" t="s">
        <v>223</v>
      </c>
      <c r="C34" s="874">
        <v>73</v>
      </c>
      <c r="D34" s="874">
        <v>46.5</v>
      </c>
      <c r="E34" s="874">
        <v>46.5</v>
      </c>
      <c r="F34" s="875">
        <v>44.5</v>
      </c>
      <c r="G34" s="878">
        <v>41.5</v>
      </c>
      <c r="H34" s="959" t="s">
        <v>213</v>
      </c>
      <c r="I34" s="1006" t="s">
        <v>1381</v>
      </c>
      <c r="J34" s="898"/>
    </row>
    <row r="35" spans="1:13" ht="19.899999999999999" customHeight="1">
      <c r="B35" s="690" t="s">
        <v>222</v>
      </c>
      <c r="C35" s="874">
        <v>82</v>
      </c>
      <c r="D35" s="874">
        <v>56.5</v>
      </c>
      <c r="E35" s="874">
        <v>55.5</v>
      </c>
      <c r="F35" s="875">
        <v>55.5</v>
      </c>
      <c r="G35" s="878">
        <v>48.5</v>
      </c>
      <c r="H35" s="959" t="s">
        <v>691</v>
      </c>
      <c r="I35" s="1006" t="s">
        <v>1381</v>
      </c>
      <c r="J35" s="898"/>
    </row>
    <row r="36" spans="1:13" ht="39.950000000000003" customHeight="1">
      <c r="B36" s="690" t="s">
        <v>1152</v>
      </c>
      <c r="C36" s="874">
        <v>87</v>
      </c>
      <c r="D36" s="874">
        <v>62.5</v>
      </c>
      <c r="E36" s="874">
        <v>62.5</v>
      </c>
      <c r="F36" s="875">
        <v>61.5</v>
      </c>
      <c r="G36" s="878">
        <v>60.5</v>
      </c>
      <c r="H36" s="959" t="s">
        <v>213</v>
      </c>
      <c r="I36" s="1011" t="s">
        <v>1382</v>
      </c>
      <c r="J36" s="898"/>
    </row>
    <row r="37" spans="1:13" ht="19.899999999999999" customHeight="1">
      <c r="B37" s="690" t="s">
        <v>1153</v>
      </c>
      <c r="C37" s="874">
        <v>87</v>
      </c>
      <c r="D37" s="874">
        <v>62.5</v>
      </c>
      <c r="E37" s="874">
        <v>62.5</v>
      </c>
      <c r="F37" s="875">
        <v>61.5</v>
      </c>
      <c r="G37" s="878">
        <v>60.5</v>
      </c>
      <c r="H37" s="959" t="s">
        <v>213</v>
      </c>
      <c r="I37" s="1006" t="s">
        <v>1383</v>
      </c>
      <c r="J37" s="898"/>
    </row>
    <row r="38" spans="1:13" ht="19.899999999999999" customHeight="1">
      <c r="B38" s="690" t="s">
        <v>1154</v>
      </c>
      <c r="C38" s="874">
        <v>87</v>
      </c>
      <c r="D38" s="874">
        <v>62.5</v>
      </c>
      <c r="E38" s="874">
        <v>62.5</v>
      </c>
      <c r="F38" s="875">
        <v>61.5</v>
      </c>
      <c r="G38" s="878">
        <v>60.5</v>
      </c>
      <c r="H38" s="959" t="s">
        <v>213</v>
      </c>
      <c r="I38" s="1006" t="s">
        <v>1384</v>
      </c>
      <c r="J38" s="898"/>
    </row>
    <row r="39" spans="1:13" ht="19.899999999999999" customHeight="1">
      <c r="B39" s="690" t="s">
        <v>220</v>
      </c>
      <c r="C39" s="874">
        <v>87</v>
      </c>
      <c r="D39" s="874">
        <v>69.5</v>
      </c>
      <c r="E39" s="874">
        <v>68.5</v>
      </c>
      <c r="F39" s="875">
        <v>67.5</v>
      </c>
      <c r="G39" s="878">
        <v>66.5</v>
      </c>
      <c r="H39" s="959" t="s">
        <v>97</v>
      </c>
      <c r="I39" s="1006" t="s">
        <v>1385</v>
      </c>
      <c r="J39" s="898"/>
    </row>
    <row r="40" spans="1:13" ht="19.899999999999999" customHeight="1">
      <c r="B40" s="690" t="s">
        <v>218</v>
      </c>
      <c r="C40" s="874">
        <v>80</v>
      </c>
      <c r="D40" s="874">
        <v>50</v>
      </c>
      <c r="E40" s="874">
        <v>50</v>
      </c>
      <c r="F40" s="875">
        <v>49.5</v>
      </c>
      <c r="G40" s="878">
        <v>49</v>
      </c>
      <c r="H40" s="959" t="s">
        <v>1124</v>
      </c>
      <c r="I40" s="1006" t="s">
        <v>1385</v>
      </c>
      <c r="J40" s="898"/>
    </row>
    <row r="41" spans="1:13" ht="19.899999999999999" customHeight="1">
      <c r="B41" s="690" t="s">
        <v>219</v>
      </c>
      <c r="C41" s="874">
        <v>80</v>
      </c>
      <c r="D41" s="874">
        <v>50</v>
      </c>
      <c r="E41" s="874">
        <v>50</v>
      </c>
      <c r="F41" s="875">
        <v>49.5</v>
      </c>
      <c r="G41" s="878">
        <v>49</v>
      </c>
      <c r="H41" s="959" t="s">
        <v>213</v>
      </c>
      <c r="I41" s="1006" t="s">
        <v>1385</v>
      </c>
      <c r="J41" s="898"/>
    </row>
    <row r="42" spans="1:13" ht="19.899999999999999" customHeight="1">
      <c r="B42" s="690" t="s">
        <v>221</v>
      </c>
      <c r="C42" s="874">
        <v>80</v>
      </c>
      <c r="D42" s="874">
        <v>54</v>
      </c>
      <c r="E42" s="874">
        <v>54</v>
      </c>
      <c r="F42" s="875">
        <v>53</v>
      </c>
      <c r="G42" s="878">
        <v>52.5</v>
      </c>
      <c r="H42" s="959" t="s">
        <v>1386</v>
      </c>
      <c r="I42" s="1006" t="s">
        <v>1387</v>
      </c>
      <c r="J42" s="898"/>
    </row>
    <row r="43" spans="1:13" ht="19.899999999999999" customHeight="1">
      <c r="B43" s="690" t="s">
        <v>1388</v>
      </c>
      <c r="C43" s="874">
        <v>80</v>
      </c>
      <c r="D43" s="874">
        <v>50</v>
      </c>
      <c r="E43" s="874">
        <v>50</v>
      </c>
      <c r="F43" s="875">
        <v>49.5</v>
      </c>
      <c r="G43" s="878">
        <v>49</v>
      </c>
      <c r="H43" s="959" t="s">
        <v>213</v>
      </c>
      <c r="I43" s="1006" t="s">
        <v>1389</v>
      </c>
      <c r="J43" s="898"/>
    </row>
    <row r="44" spans="1:13" ht="19.899999999999999" customHeight="1" thickBot="1">
      <c r="B44" s="690" t="s">
        <v>1390</v>
      </c>
      <c r="C44" s="874">
        <v>80</v>
      </c>
      <c r="D44" s="874">
        <v>50</v>
      </c>
      <c r="E44" s="874">
        <v>50</v>
      </c>
      <c r="F44" s="875">
        <v>49.5</v>
      </c>
      <c r="G44" s="875">
        <v>49</v>
      </c>
      <c r="H44" s="959" t="s">
        <v>213</v>
      </c>
      <c r="I44" s="1006" t="s">
        <v>1391</v>
      </c>
      <c r="J44" s="898"/>
    </row>
    <row r="45" spans="1:13" s="185" customFormat="1" ht="19.899999999999999" customHeight="1">
      <c r="A45" s="1010"/>
      <c r="B45" s="1707" t="s">
        <v>1392</v>
      </c>
      <c r="C45" s="1707"/>
      <c r="D45" s="1707"/>
      <c r="E45" s="1707"/>
      <c r="F45" s="1707"/>
      <c r="G45" s="1707"/>
      <c r="H45" s="1707"/>
      <c r="I45" s="1707"/>
      <c r="J45" s="1707"/>
      <c r="K45" s="1010"/>
      <c r="L45" s="1010"/>
      <c r="M45" s="1010"/>
    </row>
    <row r="46" spans="1:13" s="185" customFormat="1" ht="19.899999999999999" customHeight="1">
      <c r="A46" s="1010"/>
      <c r="B46" s="1698" t="s">
        <v>1393</v>
      </c>
      <c r="C46" s="1698"/>
      <c r="D46" s="1698"/>
      <c r="E46" s="1698"/>
      <c r="F46" s="1698"/>
      <c r="G46" s="1698"/>
      <c r="H46" s="1698"/>
      <c r="I46" s="1698"/>
      <c r="J46" s="1698"/>
      <c r="K46" s="1010"/>
      <c r="L46" s="1010"/>
      <c r="M46" s="1010"/>
    </row>
    <row r="47" spans="1:13" s="185" customFormat="1" ht="19.899999999999999" customHeight="1">
      <c r="A47" s="1010"/>
      <c r="B47" s="1698" t="s">
        <v>1394</v>
      </c>
      <c r="C47" s="1698"/>
      <c r="D47" s="1698"/>
      <c r="E47" s="1698"/>
      <c r="F47" s="1698"/>
      <c r="G47" s="1698"/>
      <c r="H47" s="1698"/>
      <c r="I47" s="1698"/>
      <c r="J47" s="1698"/>
      <c r="K47" s="1010"/>
      <c r="L47" s="1010"/>
      <c r="M47" s="1010"/>
    </row>
    <row r="48" spans="1:13" s="185" customFormat="1" ht="39.950000000000003" customHeight="1">
      <c r="A48" s="1010"/>
      <c r="B48" s="1698" t="s">
        <v>1395</v>
      </c>
      <c r="C48" s="1698"/>
      <c r="D48" s="1698"/>
      <c r="E48" s="1698"/>
      <c r="F48" s="1698"/>
      <c r="G48" s="1698"/>
      <c r="H48" s="1698"/>
      <c r="I48" s="1698"/>
      <c r="J48" s="1698"/>
      <c r="K48" s="1010"/>
      <c r="L48" s="1010"/>
      <c r="M48" s="1010"/>
    </row>
    <row r="49" spans="1:13" s="185" customFormat="1" ht="19.899999999999999" customHeight="1">
      <c r="A49" s="1010"/>
      <c r="B49" s="1698" t="s">
        <v>1396</v>
      </c>
      <c r="C49" s="1698"/>
      <c r="D49" s="1698"/>
      <c r="E49" s="1698"/>
      <c r="F49" s="1698"/>
      <c r="G49" s="1698"/>
      <c r="H49" s="1698"/>
      <c r="I49" s="1698"/>
      <c r="J49" s="1698"/>
      <c r="K49" s="1010"/>
      <c r="L49" s="1010"/>
      <c r="M49" s="1010"/>
    </row>
    <row r="50" spans="1:13" s="185" customFormat="1" ht="19.899999999999999" customHeight="1">
      <c r="A50" s="1010"/>
      <c r="B50" s="1698" t="s">
        <v>1397</v>
      </c>
      <c r="C50" s="1698"/>
      <c r="D50" s="1698"/>
      <c r="E50" s="1698"/>
      <c r="F50" s="1698"/>
      <c r="G50" s="1698"/>
      <c r="H50" s="1698"/>
      <c r="I50" s="1698"/>
      <c r="J50" s="1698"/>
      <c r="K50" s="1010"/>
      <c r="L50" s="1010"/>
      <c r="M50" s="1010"/>
    </row>
    <row r="51" spans="1:13" s="185" customFormat="1" ht="19.899999999999999" customHeight="1">
      <c r="A51" s="1010"/>
      <c r="B51" s="1698" t="s">
        <v>1398</v>
      </c>
      <c r="C51" s="1698"/>
      <c r="D51" s="1698"/>
      <c r="E51" s="1698"/>
      <c r="F51" s="1698"/>
      <c r="G51" s="1698"/>
      <c r="H51" s="1698"/>
      <c r="I51" s="1698"/>
      <c r="J51" s="1698"/>
      <c r="K51" s="1010"/>
      <c r="L51" s="1010"/>
      <c r="M51" s="1010"/>
    </row>
    <row r="52" spans="1:13" s="185" customFormat="1" ht="19.899999999999999" customHeight="1">
      <c r="A52" s="1010"/>
      <c r="B52" s="1698" t="s">
        <v>1399</v>
      </c>
      <c r="C52" s="1698"/>
      <c r="D52" s="1698"/>
      <c r="E52" s="1698"/>
      <c r="F52" s="1698"/>
      <c r="G52" s="1698"/>
      <c r="H52" s="1698"/>
      <c r="I52" s="1698"/>
      <c r="J52" s="1698"/>
      <c r="K52" s="1010"/>
      <c r="L52" s="1010"/>
      <c r="M52" s="1010"/>
    </row>
    <row r="53" spans="1:13" s="185" customFormat="1" ht="19.899999999999999" customHeight="1">
      <c r="A53" s="1010"/>
      <c r="B53" s="1698"/>
      <c r="C53" s="1698"/>
      <c r="D53" s="1698"/>
      <c r="E53" s="1698"/>
      <c r="F53" s="1698"/>
      <c r="G53" s="1698"/>
      <c r="H53" s="1698"/>
      <c r="I53" s="1698"/>
      <c r="J53" s="1698"/>
      <c r="K53" s="1010"/>
      <c r="L53" s="1010"/>
      <c r="M53" s="1010"/>
    </row>
    <row r="54" spans="1:13" s="185" customFormat="1" ht="19.899999999999999" customHeight="1">
      <c r="A54" s="1010"/>
      <c r="B54" s="1698"/>
      <c r="C54" s="1698"/>
      <c r="D54" s="1698"/>
      <c r="E54" s="1698"/>
      <c r="F54" s="1698"/>
      <c r="G54" s="1698"/>
      <c r="H54" s="1698"/>
      <c r="I54" s="1698"/>
      <c r="J54" s="1698"/>
      <c r="K54" s="1010"/>
      <c r="L54" s="1010"/>
      <c r="M54" s="1010"/>
    </row>
    <row r="55" spans="1:13" s="185" customFormat="1" ht="19.899999999999999" customHeight="1">
      <c r="A55" s="1010"/>
      <c r="B55" s="1010"/>
      <c r="C55" s="1010"/>
      <c r="D55" s="1010"/>
      <c r="E55" s="1010"/>
      <c r="F55" s="1010"/>
      <c r="G55" s="1010"/>
      <c r="H55" s="1010"/>
      <c r="I55" s="1010"/>
      <c r="J55" s="1010"/>
      <c r="K55" s="1010"/>
      <c r="L55" s="1010"/>
      <c r="M55" s="1010"/>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264"/>
      <c r="F73" s="264"/>
      <c r="G73" s="264"/>
      <c r="H73" s="264"/>
      <c r="I73" s="264"/>
      <c r="J73" s="264"/>
    </row>
    <row r="74" spans="5:10" ht="19.899999999999999" customHeight="1">
      <c r="E74" s="1012"/>
      <c r="F74" s="1012"/>
      <c r="G74" s="1012"/>
      <c r="H74" s="1012"/>
      <c r="I74" s="1012"/>
      <c r="J74" s="1012"/>
    </row>
    <row r="75" spans="5:10" ht="19.899999999999999" customHeight="1">
      <c r="E75" s="180"/>
      <c r="F75" s="180"/>
      <c r="G75" s="180"/>
      <c r="H75" s="180"/>
      <c r="I75" s="180"/>
      <c r="J75" s="180"/>
    </row>
    <row r="76" spans="5:10" ht="19.899999999999999" customHeight="1">
      <c r="E76" s="179"/>
      <c r="F76" s="179"/>
      <c r="G76" s="179"/>
      <c r="H76" s="179"/>
      <c r="I76" s="179"/>
      <c r="J76" s="179"/>
    </row>
    <row r="77" spans="5:10" ht="19.899999999999999" customHeight="1">
      <c r="E77" s="180"/>
      <c r="F77" s="180"/>
      <c r="G77" s="180"/>
      <c r="H77" s="180"/>
      <c r="I77" s="180"/>
      <c r="J77" s="180"/>
    </row>
    <row r="78" spans="5:10" ht="19.899999999999999" customHeight="1">
      <c r="E78" s="256"/>
      <c r="F78" s="256"/>
      <c r="G78" s="256"/>
      <c r="H78" s="256"/>
      <c r="I78" s="256"/>
      <c r="J78" s="256"/>
    </row>
    <row r="79" spans="5:10" ht="19.899999999999999" customHeight="1">
      <c r="E79" s="1013"/>
      <c r="F79" s="1013"/>
      <c r="G79" s="1013"/>
      <c r="H79" s="1013"/>
      <c r="I79" s="1013"/>
      <c r="J79" s="101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46:J46"/>
    <mergeCell ref="A1:J1"/>
    <mergeCell ref="C2:D2"/>
    <mergeCell ref="E2:F2"/>
    <mergeCell ref="H2:I2"/>
    <mergeCell ref="C3:D3"/>
    <mergeCell ref="E3:F3"/>
    <mergeCell ref="H3:I3"/>
    <mergeCell ref="C4:D4"/>
    <mergeCell ref="E4:F4"/>
    <mergeCell ref="H4:I4"/>
    <mergeCell ref="B5:J5"/>
    <mergeCell ref="B45:J45"/>
    <mergeCell ref="B53:J53"/>
    <mergeCell ref="B54:J54"/>
    <mergeCell ref="B47:J47"/>
    <mergeCell ref="B48:J48"/>
    <mergeCell ref="B49:J49"/>
    <mergeCell ref="B50:J50"/>
    <mergeCell ref="B51:J51"/>
    <mergeCell ref="B52:J52"/>
  </mergeCells>
  <phoneticPr fontId="142" type="noConversion"/>
  <hyperlinks>
    <hyperlink ref="K1" location="目录!A1" display="返回目录"/>
  </hyperlinks>
  <pageMargins left="0.25" right="0.25" top="0.75" bottom="0.75" header="0.3" footer="0.3"/>
  <pageSetup paperSize="9" scale="43"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361" customWidth="1"/>
    <col min="2" max="7" width="20.625" style="361" customWidth="1"/>
    <col min="8" max="8" width="10.625" style="361" customWidth="1"/>
    <col min="9" max="9" width="16.875" style="361" customWidth="1"/>
    <col min="10" max="16384" width="9" style="361"/>
  </cols>
  <sheetData>
    <row r="1" spans="1:9" s="181" customFormat="1" ht="66" customHeight="1" thickBot="1">
      <c r="A1" s="1699" t="s">
        <v>558</v>
      </c>
      <c r="B1" s="1699"/>
      <c r="C1" s="1699"/>
      <c r="D1" s="1699"/>
      <c r="E1" s="1699"/>
      <c r="F1" s="1699"/>
      <c r="G1" s="1699"/>
      <c r="H1" s="222"/>
      <c r="I1" s="222" t="s">
        <v>23</v>
      </c>
    </row>
    <row r="2" spans="1:9" s="200" customFormat="1" ht="19.899999999999999" customHeight="1">
      <c r="B2" s="1875" t="s">
        <v>136</v>
      </c>
      <c r="C2" s="1876"/>
      <c r="D2" s="364" t="s">
        <v>137</v>
      </c>
      <c r="E2" s="363" t="s">
        <v>446</v>
      </c>
      <c r="F2" s="1876" t="s">
        <v>382</v>
      </c>
      <c r="G2" s="1877"/>
    </row>
    <row r="3" spans="1:9" s="200" customFormat="1" ht="19.899999999999999" customHeight="1" thickBot="1">
      <c r="B3" s="1878" t="s">
        <v>752</v>
      </c>
      <c r="C3" s="1879"/>
      <c r="D3" s="365"/>
      <c r="E3" s="366" t="s">
        <v>725</v>
      </c>
      <c r="F3" s="1880"/>
      <c r="G3" s="1881"/>
    </row>
    <row r="4" spans="1:9" ht="19.899999999999999" customHeight="1" thickBot="1">
      <c r="C4" s="183" t="s">
        <v>24</v>
      </c>
      <c r="D4" s="183"/>
      <c r="E4" s="183" t="s">
        <v>25</v>
      </c>
      <c r="F4" s="184" t="s">
        <v>26</v>
      </c>
      <c r="G4" s="205" t="s">
        <v>947</v>
      </c>
      <c r="H4" s="341" t="s">
        <v>753</v>
      </c>
    </row>
    <row r="5" spans="1:9" ht="19.899999999999999" customHeight="1" thickBot="1">
      <c r="B5" s="217" t="s">
        <v>387</v>
      </c>
      <c r="C5" s="362" t="s">
        <v>554</v>
      </c>
      <c r="D5" s="362" t="s">
        <v>555</v>
      </c>
      <c r="E5" s="362" t="s">
        <v>556</v>
      </c>
      <c r="F5" s="362" t="s">
        <v>557</v>
      </c>
      <c r="G5" s="385" t="s">
        <v>754</v>
      </c>
      <c r="H5" s="305" t="s">
        <v>774</v>
      </c>
    </row>
    <row r="6" spans="1:9" ht="31.5" customHeight="1">
      <c r="B6" s="1882" t="s">
        <v>82</v>
      </c>
      <c r="C6" s="367">
        <f>43.5+2</f>
        <v>45.5</v>
      </c>
      <c r="D6" s="367">
        <f>43.5+2</f>
        <v>45.5</v>
      </c>
      <c r="E6" s="367">
        <f>40.5+2</f>
        <v>42.5</v>
      </c>
      <c r="F6" s="367">
        <f>40+2</f>
        <v>42</v>
      </c>
      <c r="G6" s="453" t="s">
        <v>755</v>
      </c>
      <c r="H6" s="368"/>
    </row>
    <row r="7" spans="1:9" ht="31.5" customHeight="1">
      <c r="B7" s="1883"/>
      <c r="C7" s="369">
        <f>39+2</f>
        <v>41</v>
      </c>
      <c r="D7" s="369">
        <f>39+2</f>
        <v>41</v>
      </c>
      <c r="E7" s="369">
        <f>36.5+2</f>
        <v>38.5</v>
      </c>
      <c r="F7" s="369">
        <f>36+2</f>
        <v>38</v>
      </c>
      <c r="G7" s="454" t="s">
        <v>756</v>
      </c>
      <c r="H7" s="370"/>
    </row>
    <row r="8" spans="1:9" ht="31.5" customHeight="1" thickBot="1">
      <c r="B8" s="1884"/>
      <c r="C8" s="371">
        <f>38+2</f>
        <v>40</v>
      </c>
      <c r="D8" s="371">
        <f>38.5+2</f>
        <v>40.5</v>
      </c>
      <c r="E8" s="371">
        <f>35.5+2</f>
        <v>37.5</v>
      </c>
      <c r="F8" s="371">
        <f>35+2</f>
        <v>37</v>
      </c>
      <c r="G8" s="455" t="s">
        <v>757</v>
      </c>
      <c r="H8" s="372"/>
    </row>
    <row r="9" spans="1:9" ht="19.899999999999999" customHeight="1">
      <c r="B9" s="267" t="s">
        <v>758</v>
      </c>
      <c r="C9" s="267"/>
      <c r="D9" s="268"/>
      <c r="E9" s="268"/>
      <c r="F9" s="268"/>
      <c r="G9" s="268"/>
      <c r="H9" s="297"/>
    </row>
    <row r="10" spans="1:9" ht="20.100000000000001" customHeight="1">
      <c r="B10" s="1871" t="s">
        <v>759</v>
      </c>
      <c r="C10" s="1872"/>
      <c r="D10" s="1872"/>
      <c r="E10" s="1872"/>
      <c r="F10" s="1872"/>
      <c r="G10" s="1872"/>
      <c r="H10" s="1872"/>
    </row>
    <row r="11" spans="1:9" ht="20.100000000000001" customHeight="1">
      <c r="B11" s="1873" t="s">
        <v>760</v>
      </c>
      <c r="C11" s="1874"/>
      <c r="D11" s="1874"/>
      <c r="E11" s="1874"/>
      <c r="F11" s="1874"/>
      <c r="G11" s="1874"/>
      <c r="H11" s="1874"/>
    </row>
    <row r="12" spans="1:9" ht="20.100000000000001" customHeight="1">
      <c r="B12" s="373"/>
      <c r="C12" s="255"/>
      <c r="D12" s="255"/>
      <c r="E12" s="255"/>
      <c r="F12" s="255"/>
      <c r="G12" s="255"/>
      <c r="H12" s="255"/>
    </row>
    <row r="13" spans="1:9" ht="20.100000000000001" customHeight="1">
      <c r="B13" s="374"/>
      <c r="C13" s="254"/>
      <c r="D13" s="254"/>
      <c r="E13" s="254"/>
      <c r="F13" s="254"/>
      <c r="G13" s="254"/>
      <c r="H13" s="254"/>
    </row>
    <row r="14" spans="1:9" ht="20.100000000000001" customHeight="1">
      <c r="B14" s="374"/>
      <c r="C14" s="254"/>
      <c r="D14" s="254"/>
      <c r="E14" s="254"/>
      <c r="F14" s="254"/>
      <c r="G14" s="254"/>
      <c r="H14" s="254"/>
    </row>
    <row r="15" spans="1:9" ht="19.899999999999999" customHeight="1">
      <c r="B15" s="374"/>
      <c r="C15" s="254"/>
      <c r="D15" s="254"/>
      <c r="E15" s="254"/>
      <c r="F15" s="254"/>
      <c r="G15" s="254"/>
      <c r="H15" s="254"/>
    </row>
    <row r="16" spans="1:9" ht="19.899999999999999" customHeight="1">
      <c r="C16" s="375"/>
      <c r="D16" s="376"/>
      <c r="E16" s="376"/>
      <c r="F16" s="376"/>
      <c r="G16" s="376"/>
      <c r="H16" s="376"/>
    </row>
    <row r="17" spans="3:8" ht="19.899999999999999" customHeight="1">
      <c r="C17" s="247"/>
      <c r="D17" s="247"/>
      <c r="E17" s="247"/>
      <c r="F17" s="247"/>
      <c r="G17" s="247"/>
      <c r="H17" s="247"/>
    </row>
    <row r="18" spans="3:8" ht="19.899999999999999" customHeight="1">
      <c r="C18" s="247"/>
      <c r="D18" s="247"/>
      <c r="E18" s="247"/>
      <c r="F18" s="247"/>
      <c r="G18" s="247"/>
      <c r="H18" s="247"/>
    </row>
    <row r="19" spans="3:8" ht="19.899999999999999" customHeight="1">
      <c r="C19" s="247"/>
      <c r="D19" s="247"/>
      <c r="E19" s="247"/>
      <c r="F19" s="247"/>
      <c r="G19" s="247"/>
      <c r="H19" s="247"/>
    </row>
    <row r="20" spans="3:8" ht="19.899999999999999" customHeight="1">
      <c r="C20" s="247"/>
      <c r="D20" s="247"/>
      <c r="E20" s="247"/>
      <c r="F20" s="247"/>
      <c r="G20" s="247"/>
      <c r="H20" s="247"/>
    </row>
    <row r="21" spans="3:8" ht="19.899999999999999" customHeight="1">
      <c r="C21" s="247"/>
      <c r="D21" s="247"/>
      <c r="E21" s="247"/>
      <c r="F21" s="247"/>
      <c r="G21" s="247"/>
      <c r="H21" s="247"/>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221"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2" type="noConversion"/>
  <hyperlinks>
    <hyperlink ref="I1" location="目录!A1" display="返回目录"/>
  </hyperlinks>
  <pageMargins left="0.25" right="0.25" top="0.75" bottom="0.75" header="0.3" footer="0.3"/>
  <pageSetup paperSize="9" scale="81"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612" customWidth="1"/>
    <col min="2" max="2" width="18.125" style="612" customWidth="1"/>
    <col min="3" max="3" width="20.625" style="612" bestFit="1" customWidth="1"/>
    <col min="4" max="8" width="15.625" style="612" customWidth="1"/>
    <col min="9" max="9" width="10.875" style="612" customWidth="1"/>
    <col min="10" max="10" width="8" style="612" bestFit="1" customWidth="1"/>
    <col min="11" max="11" width="12.75" style="612" customWidth="1"/>
    <col min="12" max="16384" width="9" style="612"/>
  </cols>
  <sheetData>
    <row r="1" spans="1:11" ht="58.15" customHeight="1">
      <c r="A1" s="1540" t="s">
        <v>1621</v>
      </c>
      <c r="B1" s="1540"/>
      <c r="C1" s="1540"/>
      <c r="D1" s="1540"/>
      <c r="E1" s="1540"/>
      <c r="F1" s="1540"/>
      <c r="G1" s="1540"/>
      <c r="H1" s="1540"/>
      <c r="I1" s="1540"/>
      <c r="J1" s="1540"/>
      <c r="K1" s="611" t="s">
        <v>23</v>
      </c>
    </row>
    <row r="2" spans="1:11" ht="19.899999999999999" customHeight="1" thickBot="1"/>
    <row r="3" spans="1:11" s="613" customFormat="1" ht="19.899999999999999" customHeight="1">
      <c r="B3" s="1897" t="s">
        <v>136</v>
      </c>
      <c r="C3" s="1898"/>
      <c r="D3" s="615" t="s">
        <v>148</v>
      </c>
      <c r="E3" s="615" t="s">
        <v>138</v>
      </c>
      <c r="F3" s="615" t="s">
        <v>139</v>
      </c>
      <c r="G3" s="615" t="s">
        <v>140</v>
      </c>
      <c r="H3" s="1899" t="s">
        <v>141</v>
      </c>
      <c r="I3" s="1900"/>
    </row>
    <row r="4" spans="1:11" s="613" customFormat="1" ht="19.899999999999999" customHeight="1">
      <c r="B4" s="1901" t="s">
        <v>1780</v>
      </c>
      <c r="C4" s="1902"/>
      <c r="D4" s="790" t="s">
        <v>1139</v>
      </c>
      <c r="E4" s="791" t="s">
        <v>800</v>
      </c>
      <c r="F4" s="792" t="s">
        <v>1137</v>
      </c>
      <c r="G4" s="793">
        <v>0.84722222222222221</v>
      </c>
      <c r="H4" s="1903"/>
      <c r="I4" s="1904"/>
    </row>
    <row r="5" spans="1:11" s="613" customFormat="1" ht="19.899999999999999" customHeight="1" thickBot="1">
      <c r="B5" s="1887" t="s">
        <v>1781</v>
      </c>
      <c r="C5" s="1888"/>
      <c r="D5" s="794" t="s">
        <v>1140</v>
      </c>
      <c r="E5" s="795"/>
      <c r="F5" s="796"/>
      <c r="G5" s="797"/>
      <c r="H5" s="1889"/>
      <c r="I5" s="1890"/>
    </row>
    <row r="6" spans="1:11" s="613" customFormat="1" ht="19.899999999999999" customHeight="1" thickBot="1">
      <c r="B6" s="617" t="s">
        <v>24</v>
      </c>
      <c r="C6" s="617" t="s">
        <v>25</v>
      </c>
      <c r="D6" s="617"/>
      <c r="E6" s="618"/>
      <c r="G6" s="619" t="s">
        <v>510</v>
      </c>
      <c r="H6" s="1891" t="s">
        <v>1777</v>
      </c>
      <c r="I6" s="1891"/>
      <c r="J6" s="620" t="s">
        <v>762</v>
      </c>
    </row>
    <row r="7" spans="1:11" s="613" customFormat="1" ht="19.899999999999999" customHeight="1" thickBot="1">
      <c r="B7" s="781" t="s">
        <v>152</v>
      </c>
      <c r="C7" s="782" t="s">
        <v>153</v>
      </c>
      <c r="D7" s="782" t="s">
        <v>1021</v>
      </c>
      <c r="E7" s="782" t="s">
        <v>154</v>
      </c>
      <c r="F7" s="782" t="s">
        <v>161</v>
      </c>
      <c r="G7" s="782" t="s">
        <v>155</v>
      </c>
      <c r="H7" s="782" t="s">
        <v>388</v>
      </c>
      <c r="I7" s="783" t="s">
        <v>754</v>
      </c>
      <c r="J7" s="784" t="s">
        <v>731</v>
      </c>
    </row>
    <row r="8" spans="1:11" s="613" customFormat="1" ht="19.899999999999999" customHeight="1">
      <c r="B8" s="1892" t="s">
        <v>727</v>
      </c>
      <c r="C8" s="785" t="s">
        <v>1442</v>
      </c>
      <c r="D8" s="949">
        <v>59</v>
      </c>
      <c r="E8" s="949">
        <v>50</v>
      </c>
      <c r="F8" s="949">
        <f>E8</f>
        <v>50</v>
      </c>
      <c r="G8" s="949">
        <f>E8-1</f>
        <v>49</v>
      </c>
      <c r="H8" s="949">
        <f>G8</f>
        <v>49</v>
      </c>
      <c r="I8" s="786" t="s">
        <v>1443</v>
      </c>
      <c r="J8" s="1092"/>
    </row>
    <row r="9" spans="1:11" s="613" customFormat="1" ht="19.899999999999999" customHeight="1">
      <c r="B9" s="1893"/>
      <c r="C9" s="787" t="s">
        <v>1446</v>
      </c>
      <c r="D9" s="946" t="s">
        <v>53</v>
      </c>
      <c r="E9" s="947">
        <v>48</v>
      </c>
      <c r="F9" s="947">
        <f>E9</f>
        <v>48</v>
      </c>
      <c r="G9" s="947">
        <f>E9-1</f>
        <v>47</v>
      </c>
      <c r="H9" s="947">
        <f>E9-1</f>
        <v>47</v>
      </c>
      <c r="I9" s="788" t="s">
        <v>1443</v>
      </c>
      <c r="J9" s="1093"/>
    </row>
    <row r="10" spans="1:11" s="613" customFormat="1" ht="19.899999999999999" customHeight="1">
      <c r="B10" s="1893"/>
      <c r="C10" s="787" t="s">
        <v>1444</v>
      </c>
      <c r="D10" s="946" t="s">
        <v>53</v>
      </c>
      <c r="E10" s="947">
        <v>46</v>
      </c>
      <c r="F10" s="947">
        <f t="shared" ref="F10:F11" si="0">E10</f>
        <v>46</v>
      </c>
      <c r="G10" s="947">
        <f t="shared" ref="G10" si="1">E10-1</f>
        <v>45</v>
      </c>
      <c r="H10" s="947">
        <f t="shared" ref="H10" si="2">E10-1</f>
        <v>45</v>
      </c>
      <c r="I10" s="789" t="s">
        <v>1443</v>
      </c>
      <c r="J10" s="1093"/>
    </row>
    <row r="11" spans="1:11" s="613" customFormat="1" ht="19.899999999999999" customHeight="1">
      <c r="B11" s="1893"/>
      <c r="C11" s="787" t="s">
        <v>1622</v>
      </c>
      <c r="D11" s="946" t="s">
        <v>53</v>
      </c>
      <c r="E11" s="1089">
        <v>42</v>
      </c>
      <c r="F11" s="947">
        <f t="shared" si="0"/>
        <v>42</v>
      </c>
      <c r="G11" s="947">
        <f>E11</f>
        <v>42</v>
      </c>
      <c r="H11" s="947">
        <f>E11</f>
        <v>42</v>
      </c>
      <c r="I11" s="788" t="s">
        <v>1445</v>
      </c>
      <c r="J11" s="1093"/>
    </row>
    <row r="12" spans="1:11" s="613" customFormat="1" ht="19.899999999999999" customHeight="1">
      <c r="B12" s="1893"/>
      <c r="C12" s="787" t="s">
        <v>1779</v>
      </c>
      <c r="D12" s="1091" t="s">
        <v>53</v>
      </c>
      <c r="E12" s="1089">
        <v>39</v>
      </c>
      <c r="F12" s="1089">
        <f>E12</f>
        <v>39</v>
      </c>
      <c r="G12" s="1089">
        <f>E12</f>
        <v>39</v>
      </c>
      <c r="H12" s="1089">
        <f>E12</f>
        <v>39</v>
      </c>
      <c r="I12" s="1270" t="s">
        <v>1445</v>
      </c>
      <c r="J12" s="1094"/>
    </row>
    <row r="13" spans="1:11" s="613" customFormat="1" ht="19.899999999999999" customHeight="1" thickBot="1">
      <c r="B13" s="1267"/>
      <c r="C13" s="1090" t="s">
        <v>1778</v>
      </c>
      <c r="D13" s="1091" t="s">
        <v>53</v>
      </c>
      <c r="E13" s="1089">
        <v>38</v>
      </c>
      <c r="F13" s="1089">
        <f>E13</f>
        <v>38</v>
      </c>
      <c r="G13" s="1089">
        <f>E13</f>
        <v>38</v>
      </c>
      <c r="H13" s="1089">
        <f>E13</f>
        <v>38</v>
      </c>
      <c r="I13" s="1269" t="s">
        <v>1445</v>
      </c>
      <c r="J13" s="1268"/>
    </row>
    <row r="14" spans="1:11" s="613" customFormat="1" ht="19.899999999999999" customHeight="1" thickBot="1">
      <c r="B14" s="1894" t="s">
        <v>1516</v>
      </c>
      <c r="C14" s="1895"/>
      <c r="D14" s="1895"/>
      <c r="E14" s="1895"/>
      <c r="F14" s="1895"/>
      <c r="G14" s="1895"/>
      <c r="H14" s="1895"/>
      <c r="I14" s="1895"/>
      <c r="J14" s="1896"/>
    </row>
    <row r="15" spans="1:11" s="613" customFormat="1" ht="19.899999999999999" customHeight="1">
      <c r="B15" s="1530" t="s">
        <v>131</v>
      </c>
      <c r="C15" s="1530"/>
      <c r="D15" s="1530"/>
      <c r="E15" s="1530"/>
      <c r="F15" s="1530"/>
      <c r="G15" s="1530"/>
      <c r="H15" s="1530"/>
      <c r="I15" s="1530"/>
      <c r="J15" s="1530"/>
    </row>
    <row r="16" spans="1:11" s="613" customFormat="1" ht="19.899999999999999" customHeight="1">
      <c r="B16" s="1885" t="s">
        <v>1138</v>
      </c>
      <c r="C16" s="1885"/>
      <c r="D16" s="1885"/>
      <c r="E16" s="1885"/>
      <c r="F16" s="1885"/>
      <c r="G16" s="1885"/>
      <c r="H16" s="1885"/>
      <c r="I16" s="1885"/>
      <c r="J16" s="1885"/>
    </row>
    <row r="17" spans="2:10" s="613" customFormat="1" ht="19.899999999999999" customHeight="1">
      <c r="B17" s="1885" t="s">
        <v>1315</v>
      </c>
      <c r="C17" s="1885"/>
      <c r="D17" s="1885"/>
      <c r="E17" s="1885"/>
      <c r="F17" s="1885"/>
      <c r="G17" s="1885"/>
      <c r="H17" s="1885"/>
      <c r="I17" s="1885"/>
      <c r="J17" s="1885"/>
    </row>
    <row r="18" spans="2:10" ht="19.899999999999999" customHeight="1">
      <c r="B18" s="1886" t="s">
        <v>1517</v>
      </c>
      <c r="C18" s="1886"/>
      <c r="D18" s="1886"/>
      <c r="E18" s="1886"/>
      <c r="F18" s="1886"/>
      <c r="G18" s="1886"/>
      <c r="H18" s="1886"/>
      <c r="I18" s="1886"/>
      <c r="J18" s="1886"/>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761"/>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A1:J1"/>
    <mergeCell ref="B3:C3"/>
    <mergeCell ref="H3:I3"/>
    <mergeCell ref="B4:C4"/>
    <mergeCell ref="H4:I4"/>
    <mergeCell ref="B15:J15"/>
    <mergeCell ref="B16:J16"/>
    <mergeCell ref="B17:J17"/>
    <mergeCell ref="B18:J18"/>
    <mergeCell ref="B5:C5"/>
    <mergeCell ref="H5:I5"/>
    <mergeCell ref="H6:I6"/>
    <mergeCell ref="B8:B12"/>
    <mergeCell ref="B14:J14"/>
  </mergeCells>
  <phoneticPr fontId="142" type="noConversion"/>
  <hyperlinks>
    <hyperlink ref="K1" location="目录!A1" display="返回目录"/>
  </hyperlinks>
  <pageMargins left="0.25" right="0.25" top="0.75" bottom="0.75" header="0.3" footer="0.3"/>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632" customWidth="1"/>
    <col min="2" max="2" width="48.375" style="632" bestFit="1" customWidth="1"/>
    <col min="3" max="3" width="10" style="632" bestFit="1" customWidth="1"/>
    <col min="4" max="4" width="9.625" style="632" bestFit="1" customWidth="1"/>
    <col min="5" max="5" width="8.125" style="632" bestFit="1" customWidth="1"/>
    <col min="6" max="6" width="9" style="632" bestFit="1" customWidth="1"/>
    <col min="7" max="7" width="14.375" style="632" bestFit="1" customWidth="1"/>
    <col min="8" max="8" width="9.5" style="632" bestFit="1" customWidth="1"/>
    <col min="9" max="9" width="26.5" style="632" bestFit="1" customWidth="1"/>
    <col min="10" max="10" width="13.875" style="632" bestFit="1" customWidth="1"/>
    <col min="11" max="11" width="10.625" style="632" customWidth="1"/>
    <col min="12" max="12" width="11.875" style="632" customWidth="1"/>
    <col min="13" max="16384" width="9" style="632"/>
  </cols>
  <sheetData>
    <row r="1" spans="1:12" ht="81.400000000000006" customHeight="1" thickBot="1">
      <c r="A1" s="1607" t="s">
        <v>1292</v>
      </c>
      <c r="B1" s="1607"/>
      <c r="C1" s="1607"/>
      <c r="D1" s="1607"/>
      <c r="E1" s="1607"/>
      <c r="F1" s="1607"/>
      <c r="G1" s="1607"/>
      <c r="H1" s="1607"/>
      <c r="I1" s="1607"/>
      <c r="J1" s="1607"/>
      <c r="K1" s="652"/>
      <c r="L1" s="631" t="s">
        <v>23</v>
      </c>
    </row>
    <row r="2" spans="1:12" ht="19.899999999999999" customHeight="1">
      <c r="B2" s="633" t="s">
        <v>136</v>
      </c>
      <c r="C2" s="634" t="s">
        <v>977</v>
      </c>
      <c r="D2" s="634" t="s">
        <v>138</v>
      </c>
      <c r="E2" s="634" t="s">
        <v>967</v>
      </c>
      <c r="F2" s="634" t="s">
        <v>968</v>
      </c>
      <c r="G2" s="634" t="s">
        <v>141</v>
      </c>
      <c r="H2" s="1608" t="s">
        <v>978</v>
      </c>
      <c r="I2" s="1610"/>
    </row>
    <row r="3" spans="1:12" ht="19.899999999999999" customHeight="1" thickBot="1">
      <c r="B3" s="635" t="s">
        <v>979</v>
      </c>
      <c r="C3" s="636" t="s">
        <v>980</v>
      </c>
      <c r="D3" s="636" t="s">
        <v>1132</v>
      </c>
      <c r="E3" s="636" t="s">
        <v>981</v>
      </c>
      <c r="F3" s="636" t="s">
        <v>982</v>
      </c>
      <c r="G3" s="636" t="s">
        <v>983</v>
      </c>
      <c r="H3" s="1905"/>
      <c r="I3" s="1906"/>
    </row>
    <row r="4" spans="1:12" ht="19.899999999999999" customHeight="1" thickBot="1">
      <c r="B4" s="637" t="s">
        <v>984</v>
      </c>
      <c r="C4" s="638"/>
      <c r="D4" s="638"/>
      <c r="E4" s="638"/>
      <c r="F4" s="638"/>
      <c r="G4" s="639" t="s">
        <v>26</v>
      </c>
      <c r="H4" s="639"/>
      <c r="I4" s="640">
        <v>46035</v>
      </c>
      <c r="J4" s="641" t="s">
        <v>973</v>
      </c>
    </row>
    <row r="5" spans="1:12" ht="19.899999999999999" customHeight="1">
      <c r="B5" s="642" t="s">
        <v>985</v>
      </c>
      <c r="C5" s="643" t="s">
        <v>154</v>
      </c>
      <c r="D5" s="643" t="s">
        <v>161</v>
      </c>
      <c r="E5" s="643" t="s">
        <v>155</v>
      </c>
      <c r="F5" s="643" t="s">
        <v>156</v>
      </c>
      <c r="G5" s="643" t="s">
        <v>389</v>
      </c>
      <c r="H5" s="643" t="s">
        <v>245</v>
      </c>
      <c r="I5" s="643" t="s">
        <v>142</v>
      </c>
      <c r="J5" s="645" t="s">
        <v>986</v>
      </c>
    </row>
    <row r="6" spans="1:12" ht="19.899999999999999" customHeight="1">
      <c r="B6" s="653" t="s">
        <v>47</v>
      </c>
      <c r="C6" s="654">
        <v>40</v>
      </c>
      <c r="D6" s="654">
        <v>39</v>
      </c>
      <c r="E6" s="654">
        <v>39</v>
      </c>
      <c r="F6" s="654">
        <v>39</v>
      </c>
      <c r="G6" s="655" t="s">
        <v>175</v>
      </c>
      <c r="H6" s="655" t="s">
        <v>444</v>
      </c>
      <c r="I6" s="656" t="s">
        <v>777</v>
      </c>
      <c r="J6" s="839"/>
    </row>
    <row r="7" spans="1:12" ht="19.899999999999999" customHeight="1">
      <c r="B7" s="653" t="s">
        <v>56</v>
      </c>
      <c r="C7" s="654">
        <v>44</v>
      </c>
      <c r="D7" s="654">
        <v>43</v>
      </c>
      <c r="E7" s="654">
        <v>43</v>
      </c>
      <c r="F7" s="654">
        <v>43</v>
      </c>
      <c r="G7" s="655" t="s">
        <v>175</v>
      </c>
      <c r="H7" s="655" t="s">
        <v>398</v>
      </c>
      <c r="I7" s="656" t="s">
        <v>781</v>
      </c>
      <c r="J7" s="839"/>
    </row>
    <row r="8" spans="1:12" ht="19.899999999999999" customHeight="1">
      <c r="B8" s="653" t="s">
        <v>52</v>
      </c>
      <c r="C8" s="654">
        <v>44</v>
      </c>
      <c r="D8" s="654">
        <v>43</v>
      </c>
      <c r="E8" s="654">
        <v>43</v>
      </c>
      <c r="F8" s="654">
        <v>43</v>
      </c>
      <c r="G8" s="655" t="s">
        <v>175</v>
      </c>
      <c r="H8" s="655" t="s">
        <v>467</v>
      </c>
      <c r="I8" s="656" t="s">
        <v>778</v>
      </c>
      <c r="J8" s="839"/>
    </row>
    <row r="9" spans="1:12" ht="19.899999999999999" customHeight="1">
      <c r="B9" s="653" t="s">
        <v>82</v>
      </c>
      <c r="C9" s="654">
        <v>44</v>
      </c>
      <c r="D9" s="654">
        <v>43</v>
      </c>
      <c r="E9" s="654">
        <v>43</v>
      </c>
      <c r="F9" s="654">
        <v>43</v>
      </c>
      <c r="G9" s="655" t="s">
        <v>175</v>
      </c>
      <c r="H9" s="655" t="s">
        <v>443</v>
      </c>
      <c r="I9" s="656" t="s">
        <v>390</v>
      </c>
      <c r="J9" s="840" t="s">
        <v>1183</v>
      </c>
    </row>
    <row r="10" spans="1:12" ht="19.899999999999999" customHeight="1">
      <c r="B10" s="653" t="s">
        <v>71</v>
      </c>
      <c r="C10" s="654">
        <v>44</v>
      </c>
      <c r="D10" s="654">
        <v>43</v>
      </c>
      <c r="E10" s="654">
        <v>43</v>
      </c>
      <c r="F10" s="654">
        <v>43</v>
      </c>
      <c r="G10" s="655" t="s">
        <v>175</v>
      </c>
      <c r="H10" s="655" t="s">
        <v>442</v>
      </c>
      <c r="I10" s="656" t="s">
        <v>391</v>
      </c>
      <c r="J10" s="839"/>
    </row>
    <row r="11" spans="1:12" ht="19.899999999999999" customHeight="1">
      <c r="B11" s="653" t="s">
        <v>118</v>
      </c>
      <c r="C11" s="654">
        <v>46</v>
      </c>
      <c r="D11" s="654">
        <v>45</v>
      </c>
      <c r="E11" s="654">
        <v>45</v>
      </c>
      <c r="F11" s="654">
        <v>45</v>
      </c>
      <c r="G11" s="655" t="s">
        <v>175</v>
      </c>
      <c r="H11" s="655" t="s">
        <v>213</v>
      </c>
      <c r="I11" s="656" t="s">
        <v>511</v>
      </c>
      <c r="J11" s="840" t="s">
        <v>1183</v>
      </c>
    </row>
    <row r="12" spans="1:12" ht="19.899999999999999" customHeight="1">
      <c r="B12" s="653" t="s">
        <v>212</v>
      </c>
      <c r="C12" s="654">
        <v>52</v>
      </c>
      <c r="D12" s="654">
        <v>51</v>
      </c>
      <c r="E12" s="654">
        <v>51</v>
      </c>
      <c r="F12" s="654">
        <v>51</v>
      </c>
      <c r="G12" s="655" t="s">
        <v>209</v>
      </c>
      <c r="H12" s="655" t="s">
        <v>459</v>
      </c>
      <c r="I12" s="656" t="s">
        <v>1514</v>
      </c>
      <c r="J12" s="839"/>
    </row>
    <row r="13" spans="1:12" ht="19.899999999999999" customHeight="1">
      <c r="B13" s="653" t="s">
        <v>100</v>
      </c>
      <c r="C13" s="654">
        <v>44</v>
      </c>
      <c r="D13" s="654">
        <v>43</v>
      </c>
      <c r="E13" s="654">
        <v>43</v>
      </c>
      <c r="F13" s="654">
        <v>43</v>
      </c>
      <c r="G13" s="655" t="s">
        <v>209</v>
      </c>
      <c r="H13" s="655" t="s">
        <v>443</v>
      </c>
      <c r="I13" s="656" t="s">
        <v>780</v>
      </c>
      <c r="J13" s="840" t="s">
        <v>1184</v>
      </c>
    </row>
    <row r="14" spans="1:12" ht="19.899999999999999" customHeight="1">
      <c r="B14" s="653" t="s">
        <v>98</v>
      </c>
      <c r="C14" s="654">
        <v>44</v>
      </c>
      <c r="D14" s="654">
        <v>43</v>
      </c>
      <c r="E14" s="654">
        <v>43</v>
      </c>
      <c r="F14" s="654">
        <v>43</v>
      </c>
      <c r="G14" s="655" t="s">
        <v>209</v>
      </c>
      <c r="H14" s="655" t="s">
        <v>444</v>
      </c>
      <c r="I14" s="656" t="s">
        <v>393</v>
      </c>
      <c r="J14" s="839"/>
    </row>
    <row r="15" spans="1:12" ht="19.899999999999999" customHeight="1">
      <c r="B15" s="653" t="s">
        <v>89</v>
      </c>
      <c r="C15" s="654">
        <v>47</v>
      </c>
      <c r="D15" s="654">
        <v>46</v>
      </c>
      <c r="E15" s="654">
        <v>46</v>
      </c>
      <c r="F15" s="654">
        <v>46</v>
      </c>
      <c r="G15" s="655" t="s">
        <v>209</v>
      </c>
      <c r="H15" s="655" t="s">
        <v>444</v>
      </c>
      <c r="I15" s="656" t="s">
        <v>782</v>
      </c>
      <c r="J15" s="839"/>
    </row>
    <row r="16" spans="1:12" ht="19.899999999999999" customHeight="1">
      <c r="B16" s="653" t="s">
        <v>228</v>
      </c>
      <c r="C16" s="654">
        <v>44</v>
      </c>
      <c r="D16" s="654">
        <v>43</v>
      </c>
      <c r="E16" s="654">
        <v>43</v>
      </c>
      <c r="F16" s="654">
        <v>43</v>
      </c>
      <c r="G16" s="655" t="s">
        <v>209</v>
      </c>
      <c r="H16" s="655" t="s">
        <v>213</v>
      </c>
      <c r="I16" s="656" t="s">
        <v>396</v>
      </c>
      <c r="J16" s="839"/>
    </row>
    <row r="17" spans="2:10" ht="19.899999999999999" customHeight="1">
      <c r="B17" s="653" t="s">
        <v>145</v>
      </c>
      <c r="C17" s="654">
        <v>44</v>
      </c>
      <c r="D17" s="654">
        <v>43</v>
      </c>
      <c r="E17" s="654">
        <v>43</v>
      </c>
      <c r="F17" s="654">
        <v>43</v>
      </c>
      <c r="G17" s="655" t="s">
        <v>209</v>
      </c>
      <c r="H17" s="655" t="s">
        <v>442</v>
      </c>
      <c r="I17" s="656" t="s">
        <v>397</v>
      </c>
      <c r="J17" s="840" t="s">
        <v>1128</v>
      </c>
    </row>
    <row r="18" spans="2:10" ht="19.899999999999999" customHeight="1">
      <c r="B18" s="653" t="s">
        <v>144</v>
      </c>
      <c r="C18" s="654">
        <v>60</v>
      </c>
      <c r="D18" s="654">
        <v>59</v>
      </c>
      <c r="E18" s="654">
        <v>59</v>
      </c>
      <c r="F18" s="654">
        <v>59</v>
      </c>
      <c r="G18" s="655" t="s">
        <v>209</v>
      </c>
      <c r="H18" s="655" t="s">
        <v>213</v>
      </c>
      <c r="I18" s="656" t="s">
        <v>400</v>
      </c>
      <c r="J18" s="840" t="s">
        <v>1183</v>
      </c>
    </row>
    <row r="19" spans="2:10" ht="19.899999999999999" customHeight="1">
      <c r="B19" s="653" t="s">
        <v>111</v>
      </c>
      <c r="C19" s="654">
        <v>53</v>
      </c>
      <c r="D19" s="654">
        <v>52</v>
      </c>
      <c r="E19" s="654">
        <v>52</v>
      </c>
      <c r="F19" s="654">
        <v>52</v>
      </c>
      <c r="G19" s="655" t="s">
        <v>209</v>
      </c>
      <c r="H19" s="655" t="s">
        <v>442</v>
      </c>
      <c r="I19" s="656" t="s">
        <v>779</v>
      </c>
      <c r="J19" s="839"/>
    </row>
    <row r="20" spans="2:10" ht="19.899999999999999" customHeight="1">
      <c r="B20" s="653" t="s">
        <v>95</v>
      </c>
      <c r="C20" s="654">
        <v>44</v>
      </c>
      <c r="D20" s="654">
        <v>43</v>
      </c>
      <c r="E20" s="654">
        <v>43</v>
      </c>
      <c r="F20" s="654">
        <v>43</v>
      </c>
      <c r="G20" s="655" t="s">
        <v>209</v>
      </c>
      <c r="H20" s="655" t="s">
        <v>443</v>
      </c>
      <c r="I20" s="656" t="s">
        <v>401</v>
      </c>
      <c r="J20" s="839"/>
    </row>
    <row r="21" spans="2:10" ht="19.899999999999999" customHeight="1">
      <c r="B21" s="653" t="s">
        <v>80</v>
      </c>
      <c r="C21" s="654">
        <v>54</v>
      </c>
      <c r="D21" s="654">
        <v>53</v>
      </c>
      <c r="E21" s="654">
        <v>53</v>
      </c>
      <c r="F21" s="654">
        <v>53</v>
      </c>
      <c r="G21" s="655" t="s">
        <v>209</v>
      </c>
      <c r="H21" s="655" t="s">
        <v>443</v>
      </c>
      <c r="I21" s="656" t="s">
        <v>402</v>
      </c>
      <c r="J21" s="840" t="s">
        <v>1183</v>
      </c>
    </row>
    <row r="22" spans="2:10" ht="19.899999999999999" customHeight="1">
      <c r="B22" s="653" t="s">
        <v>211</v>
      </c>
      <c r="C22" s="654">
        <v>52</v>
      </c>
      <c r="D22" s="654">
        <v>51</v>
      </c>
      <c r="E22" s="654">
        <v>51</v>
      </c>
      <c r="F22" s="654">
        <v>51</v>
      </c>
      <c r="G22" s="655" t="s">
        <v>209</v>
      </c>
      <c r="H22" s="655" t="s">
        <v>445</v>
      </c>
      <c r="I22" s="656" t="s">
        <v>403</v>
      </c>
      <c r="J22" s="839"/>
    </row>
    <row r="23" spans="2:10" ht="19.899999999999999" customHeight="1">
      <c r="B23" s="653" t="s">
        <v>49</v>
      </c>
      <c r="C23" s="654">
        <v>52</v>
      </c>
      <c r="D23" s="654">
        <v>51</v>
      </c>
      <c r="E23" s="654">
        <v>51</v>
      </c>
      <c r="F23" s="654">
        <v>51</v>
      </c>
      <c r="G23" s="655" t="s">
        <v>209</v>
      </c>
      <c r="H23" s="655" t="s">
        <v>213</v>
      </c>
      <c r="I23" s="656" t="s">
        <v>783</v>
      </c>
      <c r="J23" s="839"/>
    </row>
    <row r="24" spans="2:10" ht="19.899999999999999" customHeight="1">
      <c r="B24" s="653" t="s">
        <v>224</v>
      </c>
      <c r="C24" s="654">
        <v>48</v>
      </c>
      <c r="D24" s="654">
        <v>47</v>
      </c>
      <c r="E24" s="654">
        <v>47</v>
      </c>
      <c r="F24" s="654">
        <v>47</v>
      </c>
      <c r="G24" s="655" t="s">
        <v>209</v>
      </c>
      <c r="H24" s="655" t="s">
        <v>213</v>
      </c>
      <c r="I24" s="656" t="s">
        <v>395</v>
      </c>
      <c r="J24" s="839"/>
    </row>
    <row r="25" spans="2:10" ht="19.899999999999999" customHeight="1">
      <c r="B25" s="653" t="s">
        <v>202</v>
      </c>
      <c r="C25" s="654">
        <v>44</v>
      </c>
      <c r="D25" s="654">
        <v>43</v>
      </c>
      <c r="E25" s="654">
        <v>43</v>
      </c>
      <c r="F25" s="654">
        <v>43</v>
      </c>
      <c r="G25" s="655" t="s">
        <v>209</v>
      </c>
      <c r="H25" s="655" t="s">
        <v>442</v>
      </c>
      <c r="I25" s="656" t="s">
        <v>394</v>
      </c>
      <c r="J25" s="839"/>
    </row>
    <row r="26" spans="2:10" ht="19.899999999999999" customHeight="1">
      <c r="B26" s="653" t="s">
        <v>226</v>
      </c>
      <c r="C26" s="654">
        <v>45</v>
      </c>
      <c r="D26" s="654">
        <v>44</v>
      </c>
      <c r="E26" s="654">
        <v>44</v>
      </c>
      <c r="F26" s="654">
        <v>44</v>
      </c>
      <c r="G26" s="655" t="s">
        <v>209</v>
      </c>
      <c r="H26" s="655" t="s">
        <v>406</v>
      </c>
      <c r="I26" s="656" t="s">
        <v>407</v>
      </c>
      <c r="J26" s="839"/>
    </row>
    <row r="27" spans="2:10" ht="19.899999999999999" customHeight="1">
      <c r="B27" s="653" t="s">
        <v>62</v>
      </c>
      <c r="C27" s="654">
        <v>44</v>
      </c>
      <c r="D27" s="654">
        <v>43</v>
      </c>
      <c r="E27" s="654">
        <v>43</v>
      </c>
      <c r="F27" s="654">
        <v>43</v>
      </c>
      <c r="G27" s="655" t="s">
        <v>209</v>
      </c>
      <c r="H27" s="655" t="s">
        <v>213</v>
      </c>
      <c r="I27" s="656" t="s">
        <v>404</v>
      </c>
      <c r="J27" s="839"/>
    </row>
    <row r="28" spans="2:10" ht="19.899999999999999" customHeight="1">
      <c r="B28" s="653" t="s">
        <v>106</v>
      </c>
      <c r="C28" s="654">
        <v>45</v>
      </c>
      <c r="D28" s="654">
        <v>44</v>
      </c>
      <c r="E28" s="654">
        <v>44</v>
      </c>
      <c r="F28" s="654">
        <v>44</v>
      </c>
      <c r="G28" s="655" t="s">
        <v>209</v>
      </c>
      <c r="H28" s="655" t="s">
        <v>213</v>
      </c>
      <c r="I28" s="656" t="s">
        <v>405</v>
      </c>
      <c r="J28" s="839"/>
    </row>
    <row r="29" spans="2:10" ht="19.899999999999999" customHeight="1">
      <c r="B29" s="653" t="s">
        <v>227</v>
      </c>
      <c r="C29" s="654">
        <v>45</v>
      </c>
      <c r="D29" s="654">
        <v>44</v>
      </c>
      <c r="E29" s="654">
        <v>44</v>
      </c>
      <c r="F29" s="654">
        <v>44</v>
      </c>
      <c r="G29" s="655" t="s">
        <v>209</v>
      </c>
      <c r="H29" s="655" t="s">
        <v>443</v>
      </c>
      <c r="I29" s="656" t="s">
        <v>408</v>
      </c>
      <c r="J29" s="839"/>
    </row>
    <row r="30" spans="2:10" ht="19.899999999999999" customHeight="1">
      <c r="B30" s="653" t="s">
        <v>63</v>
      </c>
      <c r="C30" s="654">
        <v>44</v>
      </c>
      <c r="D30" s="654">
        <v>43</v>
      </c>
      <c r="E30" s="654">
        <v>43</v>
      </c>
      <c r="F30" s="654">
        <v>43</v>
      </c>
      <c r="G30" s="655" t="s">
        <v>209</v>
      </c>
      <c r="H30" s="655" t="s">
        <v>398</v>
      </c>
      <c r="I30" s="656" t="s">
        <v>399</v>
      </c>
      <c r="J30" s="840" t="s">
        <v>1183</v>
      </c>
    </row>
    <row r="31" spans="2:10" ht="19.899999999999999" customHeight="1">
      <c r="B31" s="653" t="s">
        <v>108</v>
      </c>
      <c r="C31" s="654">
        <v>50</v>
      </c>
      <c r="D31" s="654">
        <v>49</v>
      </c>
      <c r="E31" s="654">
        <v>49</v>
      </c>
      <c r="F31" s="654">
        <v>49</v>
      </c>
      <c r="G31" s="655" t="s">
        <v>209</v>
      </c>
      <c r="H31" s="655" t="s">
        <v>443</v>
      </c>
      <c r="I31" s="656" t="s">
        <v>475</v>
      </c>
      <c r="J31" s="839"/>
    </row>
    <row r="32" spans="2:10" ht="19.899999999999999" customHeight="1">
      <c r="B32" s="653" t="s">
        <v>225</v>
      </c>
      <c r="C32" s="654">
        <v>50</v>
      </c>
      <c r="D32" s="654">
        <v>49</v>
      </c>
      <c r="E32" s="654">
        <v>49</v>
      </c>
      <c r="F32" s="654">
        <v>49</v>
      </c>
      <c r="G32" s="655" t="s">
        <v>209</v>
      </c>
      <c r="H32" s="655" t="s">
        <v>443</v>
      </c>
      <c r="I32" s="656" t="s">
        <v>476</v>
      </c>
      <c r="J32" s="839"/>
    </row>
    <row r="33" spans="2:12" ht="19.899999999999999" customHeight="1">
      <c r="B33" s="653" t="s">
        <v>74</v>
      </c>
      <c r="C33" s="654">
        <v>59</v>
      </c>
      <c r="D33" s="654">
        <v>58</v>
      </c>
      <c r="E33" s="654">
        <v>58</v>
      </c>
      <c r="F33" s="654">
        <v>58</v>
      </c>
      <c r="G33" s="655" t="s">
        <v>209</v>
      </c>
      <c r="H33" s="655" t="s">
        <v>443</v>
      </c>
      <c r="I33" s="656" t="s">
        <v>477</v>
      </c>
      <c r="J33" s="840" t="s">
        <v>1185</v>
      </c>
    </row>
    <row r="34" spans="2:12" ht="19.899999999999999" customHeight="1">
      <c r="B34" s="653" t="s">
        <v>42</v>
      </c>
      <c r="C34" s="654">
        <v>56</v>
      </c>
      <c r="D34" s="654">
        <v>55</v>
      </c>
      <c r="E34" s="654">
        <v>55</v>
      </c>
      <c r="F34" s="654">
        <v>55</v>
      </c>
      <c r="G34" s="655" t="s">
        <v>209</v>
      </c>
      <c r="H34" s="655" t="s">
        <v>467</v>
      </c>
      <c r="I34" s="656" t="s">
        <v>776</v>
      </c>
      <c r="J34" s="840" t="s">
        <v>1128</v>
      </c>
    </row>
    <row r="35" spans="2:12" ht="19.899999999999999" customHeight="1" thickBot="1">
      <c r="B35" s="657" t="s">
        <v>104</v>
      </c>
      <c r="C35" s="658">
        <v>56</v>
      </c>
      <c r="D35" s="658">
        <v>55</v>
      </c>
      <c r="E35" s="658">
        <v>55</v>
      </c>
      <c r="F35" s="658">
        <v>55</v>
      </c>
      <c r="G35" s="659" t="s">
        <v>209</v>
      </c>
      <c r="H35" s="659" t="s">
        <v>398</v>
      </c>
      <c r="I35" s="660" t="s">
        <v>472</v>
      </c>
      <c r="J35" s="840" t="s">
        <v>1183</v>
      </c>
    </row>
    <row r="36" spans="2:12" ht="19.899999999999999" customHeight="1">
      <c r="B36" s="1613" t="s">
        <v>203</v>
      </c>
      <c r="C36" s="1614"/>
      <c r="D36" s="643" t="s">
        <v>161</v>
      </c>
      <c r="E36" s="643" t="s">
        <v>155</v>
      </c>
      <c r="F36" s="643" t="s">
        <v>156</v>
      </c>
      <c r="G36" s="643" t="s">
        <v>153</v>
      </c>
      <c r="H36" s="644" t="s">
        <v>804</v>
      </c>
      <c r="I36" s="644" t="s">
        <v>142</v>
      </c>
      <c r="J36" s="645" t="s">
        <v>986</v>
      </c>
    </row>
    <row r="37" spans="2:12" ht="19.899999999999999" customHeight="1">
      <c r="B37" s="1907" t="s">
        <v>987</v>
      </c>
      <c r="C37" s="1594"/>
      <c r="D37" s="661" t="s">
        <v>988</v>
      </c>
      <c r="E37" s="661" t="str">
        <f t="shared" ref="E37:E43" si="0">D37</f>
        <v>/</v>
      </c>
      <c r="F37" s="661" t="str">
        <f t="shared" ref="F37:F43" si="1">D37</f>
        <v>/</v>
      </c>
      <c r="G37" s="662" t="s">
        <v>809</v>
      </c>
      <c r="H37" s="646" t="s">
        <v>175</v>
      </c>
      <c r="I37" s="663"/>
      <c r="J37" s="664"/>
    </row>
    <row r="38" spans="2:12" ht="19.899999999999999" customHeight="1">
      <c r="B38" s="1595"/>
      <c r="C38" s="1596"/>
      <c r="D38" s="661" t="s">
        <v>989</v>
      </c>
      <c r="E38" s="661" t="str">
        <f t="shared" si="0"/>
        <v>/</v>
      </c>
      <c r="F38" s="661" t="str">
        <f t="shared" si="1"/>
        <v>/</v>
      </c>
      <c r="G38" s="662" t="s">
        <v>788</v>
      </c>
      <c r="H38" s="646" t="s">
        <v>175</v>
      </c>
      <c r="I38" s="663"/>
      <c r="J38" s="664"/>
    </row>
    <row r="39" spans="2:12" ht="19.899999999999999" customHeight="1">
      <c r="B39" s="1595"/>
      <c r="C39" s="1596"/>
      <c r="D39" s="661">
        <v>-3</v>
      </c>
      <c r="E39" s="661">
        <f t="shared" si="0"/>
        <v>-3</v>
      </c>
      <c r="F39" s="661">
        <f t="shared" si="1"/>
        <v>-3</v>
      </c>
      <c r="G39" s="662" t="s">
        <v>990</v>
      </c>
      <c r="H39" s="647" t="s">
        <v>175</v>
      </c>
      <c r="I39" s="663"/>
      <c r="J39" s="665"/>
    </row>
    <row r="40" spans="2:12" ht="19.899999999999999" customHeight="1">
      <c r="B40" s="1595"/>
      <c r="C40" s="1596"/>
      <c r="D40" s="661">
        <v>-6</v>
      </c>
      <c r="E40" s="661">
        <f t="shared" si="0"/>
        <v>-6</v>
      </c>
      <c r="F40" s="661">
        <f t="shared" si="1"/>
        <v>-6</v>
      </c>
      <c r="G40" s="667" t="s">
        <v>991</v>
      </c>
      <c r="H40" s="646" t="s">
        <v>175</v>
      </c>
      <c r="I40" s="663"/>
      <c r="J40" s="664"/>
    </row>
    <row r="41" spans="2:12" ht="19.899999999999999" customHeight="1">
      <c r="B41" s="1595"/>
      <c r="C41" s="1596"/>
      <c r="D41" s="661">
        <v>-6</v>
      </c>
      <c r="E41" s="661">
        <f t="shared" si="0"/>
        <v>-6</v>
      </c>
      <c r="F41" s="661">
        <f t="shared" si="1"/>
        <v>-6</v>
      </c>
      <c r="G41" s="662" t="s">
        <v>724</v>
      </c>
      <c r="H41" s="646" t="s">
        <v>175</v>
      </c>
      <c r="I41" s="668"/>
      <c r="J41" s="664"/>
    </row>
    <row r="42" spans="2:12" ht="19.899999999999999" customHeight="1">
      <c r="B42" s="1595"/>
      <c r="C42" s="1596"/>
      <c r="D42" s="661">
        <v>-6</v>
      </c>
      <c r="E42" s="661">
        <f t="shared" si="0"/>
        <v>-6</v>
      </c>
      <c r="F42" s="661">
        <f t="shared" si="1"/>
        <v>-6</v>
      </c>
      <c r="G42" s="669" t="s">
        <v>992</v>
      </c>
      <c r="H42" s="646" t="s">
        <v>175</v>
      </c>
      <c r="I42" s="668"/>
      <c r="J42" s="664"/>
    </row>
    <row r="43" spans="2:12" ht="19.899999999999999" customHeight="1" thickBot="1">
      <c r="B43" s="1908"/>
      <c r="C43" s="1909"/>
      <c r="D43" s="670">
        <v>-8</v>
      </c>
      <c r="E43" s="670">
        <f t="shared" si="0"/>
        <v>-8</v>
      </c>
      <c r="F43" s="670">
        <f t="shared" si="1"/>
        <v>-8</v>
      </c>
      <c r="G43" s="671" t="s">
        <v>810</v>
      </c>
      <c r="H43" s="648" t="s">
        <v>175</v>
      </c>
      <c r="I43" s="672"/>
      <c r="J43" s="673"/>
    </row>
    <row r="44" spans="2:12" ht="19.899999999999999" customHeight="1">
      <c r="B44" s="1910" t="s">
        <v>975</v>
      </c>
      <c r="C44" s="1910"/>
      <c r="D44" s="1910"/>
      <c r="E44" s="1910"/>
      <c r="F44" s="1910"/>
      <c r="G44" s="1910"/>
      <c r="H44" s="1910"/>
      <c r="I44" s="1910"/>
      <c r="J44" s="1910"/>
      <c r="K44" s="674"/>
    </row>
    <row r="45" spans="2:12" ht="19.899999999999999" customHeight="1">
      <c r="B45" s="1592" t="s">
        <v>976</v>
      </c>
      <c r="C45" s="1592"/>
      <c r="D45" s="1592"/>
      <c r="E45" s="1592"/>
      <c r="F45" s="1592"/>
      <c r="G45" s="1592"/>
      <c r="H45" s="1592"/>
      <c r="I45" s="1592"/>
      <c r="J45" s="1592"/>
      <c r="K45" s="675"/>
    </row>
    <row r="46" spans="2:12" ht="19.899999999999999" customHeight="1">
      <c r="B46" s="1592" t="s">
        <v>811</v>
      </c>
      <c r="C46" s="1592"/>
      <c r="D46" s="1592"/>
      <c r="E46" s="1592"/>
      <c r="F46" s="1592"/>
      <c r="G46" s="1592"/>
      <c r="H46" s="1592"/>
      <c r="I46" s="1592"/>
      <c r="J46" s="1592"/>
      <c r="K46" s="676"/>
      <c r="L46" s="649"/>
    </row>
    <row r="47" spans="2:12" ht="19.899999999999999" customHeight="1">
      <c r="B47" s="1592" t="s">
        <v>1291</v>
      </c>
      <c r="C47" s="1592"/>
      <c r="D47" s="1592"/>
      <c r="E47" s="1592"/>
      <c r="F47" s="1592"/>
      <c r="G47" s="1592"/>
      <c r="H47" s="1592"/>
      <c r="I47" s="1592"/>
      <c r="J47" s="1592"/>
      <c r="K47" s="676"/>
      <c r="L47" s="649"/>
    </row>
    <row r="48" spans="2:12" ht="19.899999999999999" customHeight="1">
      <c r="B48" s="1592" t="s">
        <v>1210</v>
      </c>
      <c r="C48" s="1592"/>
      <c r="D48" s="1592"/>
      <c r="E48" s="1592"/>
      <c r="F48" s="1592"/>
      <c r="G48" s="1592"/>
      <c r="H48" s="1592"/>
      <c r="I48" s="1592"/>
      <c r="J48" s="1592"/>
      <c r="K48" s="676"/>
      <c r="L48" s="649"/>
    </row>
    <row r="49" spans="2:12" ht="19.899999999999999" customHeight="1">
      <c r="B49" s="1592" t="s">
        <v>1123</v>
      </c>
      <c r="C49" s="1592"/>
      <c r="D49" s="1592"/>
      <c r="E49" s="1592"/>
      <c r="F49" s="1592"/>
      <c r="G49" s="1592"/>
      <c r="H49" s="1592"/>
      <c r="I49" s="1592"/>
      <c r="J49" s="1592"/>
      <c r="K49" s="676"/>
      <c r="L49" s="650"/>
    </row>
    <row r="50" spans="2:12" ht="19.899999999999999" customHeight="1">
      <c r="B50" s="1589" t="s">
        <v>1626</v>
      </c>
      <c r="C50" s="1589"/>
      <c r="D50" s="1589"/>
      <c r="E50" s="1589"/>
      <c r="F50" s="1589"/>
      <c r="G50" s="1589"/>
      <c r="H50" s="1589"/>
      <c r="I50" s="1589"/>
      <c r="J50" s="1589"/>
      <c r="K50" s="651"/>
      <c r="L50" s="649"/>
    </row>
    <row r="51" spans="2:12" ht="19.899999999999999" customHeight="1">
      <c r="B51" s="1589" t="s">
        <v>1186</v>
      </c>
      <c r="C51" s="1589"/>
      <c r="D51" s="1589"/>
      <c r="E51" s="1589"/>
      <c r="F51" s="1589"/>
      <c r="G51" s="1589"/>
      <c r="H51" s="1589"/>
      <c r="I51" s="1589"/>
      <c r="J51" s="1589"/>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J49"/>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632" customWidth="1"/>
    <col min="2" max="2" width="34.875" style="632" bestFit="1" customWidth="1"/>
    <col min="3" max="3" width="10" style="632" bestFit="1" customWidth="1"/>
    <col min="4" max="4" width="9.625" style="632" bestFit="1" customWidth="1"/>
    <col min="5" max="5" width="8.125" style="632" bestFit="1" customWidth="1"/>
    <col min="6" max="6" width="9" style="632" bestFit="1" customWidth="1"/>
    <col min="7" max="7" width="9" style="632" customWidth="1"/>
    <col min="8" max="8" width="14.375" style="632" bestFit="1" customWidth="1"/>
    <col min="9" max="9" width="9.5" style="632" bestFit="1" customWidth="1"/>
    <col min="10" max="10" width="26.5" style="632" bestFit="1" customWidth="1"/>
    <col min="11" max="11" width="8.75" style="632" bestFit="1" customWidth="1"/>
    <col min="12" max="12" width="10.625" style="632" customWidth="1"/>
    <col min="13" max="13" width="11.875" style="632" customWidth="1"/>
    <col min="14" max="16384" width="9" style="632"/>
  </cols>
  <sheetData>
    <row r="1" spans="1:13" ht="81.400000000000006" customHeight="1" thickBot="1">
      <c r="A1" s="1607" t="s">
        <v>1211</v>
      </c>
      <c r="B1" s="1607"/>
      <c r="C1" s="1607"/>
      <c r="D1" s="1607"/>
      <c r="E1" s="1607"/>
      <c r="F1" s="1607"/>
      <c r="G1" s="1607"/>
      <c r="H1" s="1607"/>
      <c r="I1" s="1607"/>
      <c r="J1" s="1607"/>
      <c r="K1" s="1607"/>
      <c r="L1" s="652"/>
      <c r="M1" s="631" t="s">
        <v>23</v>
      </c>
    </row>
    <row r="2" spans="1:13" ht="19.899999999999999" customHeight="1">
      <c r="B2" s="633" t="s">
        <v>136</v>
      </c>
      <c r="C2" s="634" t="s">
        <v>966</v>
      </c>
      <c r="D2" s="634" t="s">
        <v>138</v>
      </c>
      <c r="E2" s="634" t="s">
        <v>967</v>
      </c>
      <c r="F2" s="634" t="s">
        <v>968</v>
      </c>
      <c r="G2" s="634" t="s">
        <v>141</v>
      </c>
      <c r="H2" s="1608" t="s">
        <v>978</v>
      </c>
      <c r="I2" s="1609"/>
      <c r="J2" s="1610"/>
    </row>
    <row r="3" spans="1:13" ht="19.899999999999999" customHeight="1" thickBot="1">
      <c r="B3" s="635" t="s">
        <v>994</v>
      </c>
      <c r="C3" s="636" t="s">
        <v>969</v>
      </c>
      <c r="D3" s="636" t="s">
        <v>1133</v>
      </c>
      <c r="E3" s="636" t="s">
        <v>995</v>
      </c>
      <c r="F3" s="636" t="s">
        <v>970</v>
      </c>
      <c r="G3" s="636" t="s">
        <v>971</v>
      </c>
      <c r="H3" s="1905"/>
      <c r="I3" s="1915"/>
      <c r="J3" s="1906"/>
    </row>
    <row r="4" spans="1:13" ht="19.899999999999999" customHeight="1" thickBot="1">
      <c r="B4" s="637" t="s">
        <v>972</v>
      </c>
      <c r="C4" s="638"/>
      <c r="D4" s="638"/>
      <c r="E4" s="638"/>
      <c r="F4" s="638"/>
      <c r="G4" s="638"/>
      <c r="H4" s="639" t="s">
        <v>26</v>
      </c>
      <c r="I4" s="639"/>
      <c r="J4" s="640">
        <v>46035</v>
      </c>
      <c r="K4" s="641" t="s">
        <v>973</v>
      </c>
    </row>
    <row r="5" spans="1:13" ht="19.899999999999999" customHeight="1">
      <c r="B5" s="642" t="s">
        <v>985</v>
      </c>
      <c r="C5" s="643" t="s">
        <v>154</v>
      </c>
      <c r="D5" s="643" t="s">
        <v>161</v>
      </c>
      <c r="E5" s="643" t="s">
        <v>155</v>
      </c>
      <c r="F5" s="643" t="s">
        <v>156</v>
      </c>
      <c r="G5" s="643" t="s">
        <v>39</v>
      </c>
      <c r="H5" s="643" t="s">
        <v>389</v>
      </c>
      <c r="I5" s="643" t="s">
        <v>245</v>
      </c>
      <c r="J5" s="643" t="s">
        <v>142</v>
      </c>
      <c r="K5" s="645" t="s">
        <v>974</v>
      </c>
    </row>
    <row r="6" spans="1:13" ht="19.899999999999999" customHeight="1">
      <c r="B6" s="653" t="s">
        <v>42</v>
      </c>
      <c r="C6" s="654">
        <v>74</v>
      </c>
      <c r="D6" s="654">
        <v>70</v>
      </c>
      <c r="E6" s="654">
        <v>70</v>
      </c>
      <c r="F6" s="654">
        <v>69</v>
      </c>
      <c r="G6" s="654" t="s">
        <v>489</v>
      </c>
      <c r="H6" s="655" t="s">
        <v>175</v>
      </c>
      <c r="I6" s="655" t="s">
        <v>897</v>
      </c>
      <c r="J6" s="656" t="s">
        <v>898</v>
      </c>
      <c r="K6" s="767"/>
    </row>
    <row r="7" spans="1:13" ht="19.899999999999999" customHeight="1">
      <c r="B7" s="653" t="s">
        <v>47</v>
      </c>
      <c r="C7" s="654">
        <v>49</v>
      </c>
      <c r="D7" s="654">
        <v>48</v>
      </c>
      <c r="E7" s="654">
        <v>48</v>
      </c>
      <c r="F7" s="654">
        <v>48</v>
      </c>
      <c r="G7" s="654" t="s">
        <v>489</v>
      </c>
      <c r="H7" s="655" t="s">
        <v>175</v>
      </c>
      <c r="I7" s="655" t="s">
        <v>213</v>
      </c>
      <c r="J7" s="656" t="s">
        <v>899</v>
      </c>
      <c r="K7" s="767"/>
    </row>
    <row r="8" spans="1:13" ht="19.899999999999999" customHeight="1">
      <c r="B8" s="653" t="s">
        <v>58</v>
      </c>
      <c r="C8" s="654">
        <v>80</v>
      </c>
      <c r="D8" s="654">
        <v>71</v>
      </c>
      <c r="E8" s="654">
        <v>66</v>
      </c>
      <c r="F8" s="654">
        <v>63</v>
      </c>
      <c r="G8" s="654" t="s">
        <v>489</v>
      </c>
      <c r="H8" s="655" t="s">
        <v>175</v>
      </c>
      <c r="I8" s="655" t="s">
        <v>900</v>
      </c>
      <c r="J8" s="656" t="s">
        <v>901</v>
      </c>
      <c r="K8" s="767"/>
    </row>
    <row r="9" spans="1:13" ht="19.899999999999999" customHeight="1">
      <c r="B9" s="653" t="s">
        <v>86</v>
      </c>
      <c r="C9" s="654">
        <v>51</v>
      </c>
      <c r="D9" s="654">
        <v>50</v>
      </c>
      <c r="E9" s="654">
        <v>50</v>
      </c>
      <c r="F9" s="654">
        <v>50</v>
      </c>
      <c r="G9" s="654" t="s">
        <v>489</v>
      </c>
      <c r="H9" s="655" t="s">
        <v>175</v>
      </c>
      <c r="I9" s="655" t="s">
        <v>897</v>
      </c>
      <c r="J9" s="656" t="s">
        <v>898</v>
      </c>
      <c r="K9" s="767"/>
    </row>
    <row r="10" spans="1:13" ht="19.899999999999999" customHeight="1">
      <c r="B10" s="653" t="s">
        <v>202</v>
      </c>
      <c r="C10" s="654">
        <v>55</v>
      </c>
      <c r="D10" s="654">
        <v>54</v>
      </c>
      <c r="E10" s="654">
        <v>53</v>
      </c>
      <c r="F10" s="654">
        <v>53</v>
      </c>
      <c r="G10" s="654" t="s">
        <v>489</v>
      </c>
      <c r="H10" s="655" t="s">
        <v>175</v>
      </c>
      <c r="I10" s="655" t="s">
        <v>97</v>
      </c>
      <c r="J10" s="656" t="s">
        <v>902</v>
      </c>
      <c r="K10" s="767"/>
    </row>
    <row r="11" spans="1:13" ht="19.899999999999999" customHeight="1">
      <c r="B11" s="653" t="s">
        <v>82</v>
      </c>
      <c r="C11" s="654">
        <v>51</v>
      </c>
      <c r="D11" s="654">
        <v>50</v>
      </c>
      <c r="E11" s="654">
        <v>50</v>
      </c>
      <c r="F11" s="654">
        <v>50</v>
      </c>
      <c r="G11" s="654" t="s">
        <v>489</v>
      </c>
      <c r="H11" s="655" t="s">
        <v>175</v>
      </c>
      <c r="I11" s="655" t="s">
        <v>213</v>
      </c>
      <c r="J11" s="656" t="s">
        <v>903</v>
      </c>
      <c r="K11" s="767"/>
    </row>
    <row r="12" spans="1:13" ht="19.899999999999999" customHeight="1">
      <c r="B12" s="653" t="s">
        <v>71</v>
      </c>
      <c r="C12" s="654">
        <v>51</v>
      </c>
      <c r="D12" s="654">
        <v>50</v>
      </c>
      <c r="E12" s="654">
        <v>50</v>
      </c>
      <c r="F12" s="654">
        <v>50</v>
      </c>
      <c r="G12" s="654" t="s">
        <v>489</v>
      </c>
      <c r="H12" s="655" t="s">
        <v>175</v>
      </c>
      <c r="I12" s="655" t="s">
        <v>213</v>
      </c>
      <c r="J12" s="656" t="s">
        <v>904</v>
      </c>
      <c r="K12" s="767"/>
    </row>
    <row r="13" spans="1:13" ht="19.899999999999999" customHeight="1">
      <c r="B13" s="653" t="s">
        <v>95</v>
      </c>
      <c r="C13" s="654">
        <v>70</v>
      </c>
      <c r="D13" s="654">
        <v>69</v>
      </c>
      <c r="E13" s="654">
        <v>68</v>
      </c>
      <c r="F13" s="654">
        <v>68</v>
      </c>
      <c r="G13" s="654" t="s">
        <v>489</v>
      </c>
      <c r="H13" s="655" t="s">
        <v>175</v>
      </c>
      <c r="I13" s="655" t="s">
        <v>905</v>
      </c>
      <c r="J13" s="656" t="s">
        <v>906</v>
      </c>
      <c r="K13" s="767"/>
    </row>
    <row r="14" spans="1:13" ht="19.899999999999999" customHeight="1">
      <c r="B14" s="653" t="s">
        <v>705</v>
      </c>
      <c r="C14" s="654">
        <v>64</v>
      </c>
      <c r="D14" s="654">
        <v>61</v>
      </c>
      <c r="E14" s="654">
        <v>60</v>
      </c>
      <c r="F14" s="654">
        <v>60</v>
      </c>
      <c r="G14" s="654" t="s">
        <v>489</v>
      </c>
      <c r="H14" s="655" t="s">
        <v>175</v>
      </c>
      <c r="I14" s="655" t="s">
        <v>70</v>
      </c>
      <c r="J14" s="656" t="s">
        <v>907</v>
      </c>
      <c r="K14" s="767"/>
    </row>
    <row r="15" spans="1:13" ht="19.899999999999999" customHeight="1">
      <c r="B15" s="653" t="s">
        <v>100</v>
      </c>
      <c r="C15" s="654">
        <v>51</v>
      </c>
      <c r="D15" s="654">
        <v>50</v>
      </c>
      <c r="E15" s="654">
        <v>50</v>
      </c>
      <c r="F15" s="654">
        <v>50</v>
      </c>
      <c r="G15" s="654" t="s">
        <v>489</v>
      </c>
      <c r="H15" s="655" t="s">
        <v>175</v>
      </c>
      <c r="I15" s="655" t="s">
        <v>213</v>
      </c>
      <c r="J15" s="656" t="s">
        <v>908</v>
      </c>
      <c r="K15" s="767"/>
    </row>
    <row r="16" spans="1:13" ht="19.899999999999999" customHeight="1">
      <c r="B16" s="653" t="s">
        <v>56</v>
      </c>
      <c r="C16" s="654">
        <v>49</v>
      </c>
      <c r="D16" s="654">
        <v>48</v>
      </c>
      <c r="E16" s="654">
        <v>48</v>
      </c>
      <c r="F16" s="654">
        <v>48</v>
      </c>
      <c r="G16" s="654" t="s">
        <v>489</v>
      </c>
      <c r="H16" s="655" t="s">
        <v>175</v>
      </c>
      <c r="I16" s="655" t="s">
        <v>909</v>
      </c>
      <c r="J16" s="656" t="s">
        <v>910</v>
      </c>
      <c r="K16" s="767"/>
    </row>
    <row r="17" spans="2:12" ht="19.899999999999999" customHeight="1">
      <c r="B17" s="653" t="s">
        <v>104</v>
      </c>
      <c r="C17" s="654">
        <v>74</v>
      </c>
      <c r="D17" s="654">
        <v>70</v>
      </c>
      <c r="E17" s="654">
        <v>70</v>
      </c>
      <c r="F17" s="654">
        <v>69</v>
      </c>
      <c r="G17" s="654" t="s">
        <v>489</v>
      </c>
      <c r="H17" s="655" t="s">
        <v>175</v>
      </c>
      <c r="I17" s="655" t="s">
        <v>911</v>
      </c>
      <c r="J17" s="656" t="s">
        <v>912</v>
      </c>
      <c r="K17" s="767"/>
    </row>
    <row r="18" spans="2:12" ht="19.899999999999999" customHeight="1">
      <c r="B18" s="653" t="s">
        <v>106</v>
      </c>
      <c r="C18" s="654">
        <v>60</v>
      </c>
      <c r="D18" s="654">
        <v>59</v>
      </c>
      <c r="E18" s="654">
        <v>58</v>
      </c>
      <c r="F18" s="654">
        <v>58</v>
      </c>
      <c r="G18" s="654" t="s">
        <v>489</v>
      </c>
      <c r="H18" s="655" t="s">
        <v>175</v>
      </c>
      <c r="I18" s="655" t="s">
        <v>913</v>
      </c>
      <c r="J18" s="656" t="s">
        <v>914</v>
      </c>
      <c r="K18" s="767"/>
    </row>
    <row r="19" spans="2:12" ht="19.899999999999999" customHeight="1">
      <c r="B19" s="653" t="s">
        <v>227</v>
      </c>
      <c r="C19" s="654">
        <v>49</v>
      </c>
      <c r="D19" s="654">
        <v>48</v>
      </c>
      <c r="E19" s="654">
        <v>48</v>
      </c>
      <c r="F19" s="654">
        <v>48</v>
      </c>
      <c r="G19" s="654" t="s">
        <v>489</v>
      </c>
      <c r="H19" s="655" t="s">
        <v>175</v>
      </c>
      <c r="I19" s="655" t="s">
        <v>911</v>
      </c>
      <c r="J19" s="656" t="s">
        <v>915</v>
      </c>
      <c r="K19" s="767"/>
    </row>
    <row r="20" spans="2:12" ht="19.899999999999999" customHeight="1">
      <c r="B20" s="653" t="s">
        <v>228</v>
      </c>
      <c r="C20" s="654">
        <v>75</v>
      </c>
      <c r="D20" s="654">
        <v>74</v>
      </c>
      <c r="E20" s="654">
        <v>65</v>
      </c>
      <c r="F20" s="654">
        <v>65</v>
      </c>
      <c r="G20" s="654" t="s">
        <v>489</v>
      </c>
      <c r="H20" s="655" t="s">
        <v>175</v>
      </c>
      <c r="I20" s="655" t="s">
        <v>92</v>
      </c>
      <c r="J20" s="656" t="s">
        <v>916</v>
      </c>
      <c r="K20" s="767"/>
    </row>
    <row r="21" spans="2:12" ht="19.899999999999999" customHeight="1">
      <c r="B21" s="653" t="s">
        <v>80</v>
      </c>
      <c r="C21" s="654">
        <v>49</v>
      </c>
      <c r="D21" s="654">
        <v>48</v>
      </c>
      <c r="E21" s="654">
        <v>48</v>
      </c>
      <c r="F21" s="654">
        <v>48</v>
      </c>
      <c r="G21" s="654" t="s">
        <v>489</v>
      </c>
      <c r="H21" s="655" t="s">
        <v>175</v>
      </c>
      <c r="I21" s="655" t="s">
        <v>213</v>
      </c>
      <c r="J21" s="656" t="s">
        <v>917</v>
      </c>
      <c r="K21" s="767"/>
    </row>
    <row r="22" spans="2:12" ht="19.899999999999999" customHeight="1">
      <c r="B22" s="653" t="s">
        <v>143</v>
      </c>
      <c r="C22" s="654">
        <v>49</v>
      </c>
      <c r="D22" s="654">
        <v>48</v>
      </c>
      <c r="E22" s="654">
        <v>48</v>
      </c>
      <c r="F22" s="654">
        <v>48</v>
      </c>
      <c r="G22" s="654" t="s">
        <v>489</v>
      </c>
      <c r="H22" s="655" t="s">
        <v>175</v>
      </c>
      <c r="I22" s="655" t="s">
        <v>918</v>
      </c>
      <c r="J22" s="656" t="s">
        <v>919</v>
      </c>
      <c r="K22" s="767"/>
    </row>
    <row r="23" spans="2:12" ht="19.899999999999999" customHeight="1">
      <c r="B23" s="653" t="s">
        <v>474</v>
      </c>
      <c r="C23" s="654">
        <v>49</v>
      </c>
      <c r="D23" s="654">
        <v>48</v>
      </c>
      <c r="E23" s="654">
        <v>48</v>
      </c>
      <c r="F23" s="654">
        <v>48</v>
      </c>
      <c r="G23" s="654" t="s">
        <v>489</v>
      </c>
      <c r="H23" s="655" t="s">
        <v>175</v>
      </c>
      <c r="I23" s="655" t="s">
        <v>269</v>
      </c>
      <c r="J23" s="656" t="s">
        <v>920</v>
      </c>
      <c r="K23" s="767"/>
    </row>
    <row r="24" spans="2:12" ht="19.899999999999999" customHeight="1">
      <c r="B24" s="653" t="s">
        <v>98</v>
      </c>
      <c r="C24" s="654">
        <v>55</v>
      </c>
      <c r="D24" s="654">
        <v>54</v>
      </c>
      <c r="E24" s="654">
        <v>54</v>
      </c>
      <c r="F24" s="654">
        <v>54</v>
      </c>
      <c r="G24" s="654" t="s">
        <v>489</v>
      </c>
      <c r="H24" s="655" t="s">
        <v>175</v>
      </c>
      <c r="I24" s="655" t="s">
        <v>97</v>
      </c>
      <c r="J24" s="656" t="s">
        <v>921</v>
      </c>
      <c r="K24" s="767"/>
    </row>
    <row r="25" spans="2:12" ht="19.899999999999999" customHeight="1" thickBot="1">
      <c r="B25" s="653" t="s">
        <v>144</v>
      </c>
      <c r="C25" s="654">
        <v>96</v>
      </c>
      <c r="D25" s="654">
        <v>95</v>
      </c>
      <c r="E25" s="654">
        <v>81</v>
      </c>
      <c r="F25" s="654">
        <v>81</v>
      </c>
      <c r="G25" s="654" t="s">
        <v>489</v>
      </c>
      <c r="H25" s="655" t="s">
        <v>175</v>
      </c>
      <c r="I25" s="655" t="s">
        <v>911</v>
      </c>
      <c r="J25" s="656" t="s">
        <v>922</v>
      </c>
      <c r="K25" s="767"/>
    </row>
    <row r="26" spans="2:12" ht="19.899999999999999" customHeight="1">
      <c r="B26" s="1613" t="s">
        <v>203</v>
      </c>
      <c r="C26" s="1614"/>
      <c r="D26" s="643" t="s">
        <v>161</v>
      </c>
      <c r="E26" s="643" t="s">
        <v>155</v>
      </c>
      <c r="F26" s="643" t="s">
        <v>156</v>
      </c>
      <c r="G26" s="643" t="s">
        <v>153</v>
      </c>
      <c r="H26" s="644" t="s">
        <v>804</v>
      </c>
      <c r="I26" s="1615" t="s">
        <v>978</v>
      </c>
      <c r="J26" s="1614"/>
      <c r="K26" s="645" t="s">
        <v>996</v>
      </c>
    </row>
    <row r="27" spans="2:12" ht="19.899999999999999" customHeight="1">
      <c r="B27" s="1593" t="s">
        <v>987</v>
      </c>
      <c r="C27" s="1594"/>
      <c r="D27" s="666">
        <v>-3</v>
      </c>
      <c r="E27" s="661">
        <f>D27</f>
        <v>-3</v>
      </c>
      <c r="F27" s="661">
        <f>D27</f>
        <v>-3</v>
      </c>
      <c r="G27" s="667" t="s">
        <v>1854</v>
      </c>
      <c r="H27" s="646" t="s">
        <v>175</v>
      </c>
      <c r="I27" s="1911"/>
      <c r="J27" s="1912"/>
      <c r="K27" s="664"/>
    </row>
    <row r="28" spans="2:12" ht="19.899999999999999" customHeight="1">
      <c r="B28" s="1595"/>
      <c r="C28" s="1596"/>
      <c r="D28" s="666">
        <v>-6</v>
      </c>
      <c r="E28" s="661">
        <f>D28</f>
        <v>-6</v>
      </c>
      <c r="F28" s="661">
        <f>D28</f>
        <v>-6</v>
      </c>
      <c r="G28" s="667" t="s">
        <v>997</v>
      </c>
      <c r="H28" s="646" t="s">
        <v>175</v>
      </c>
      <c r="I28" s="1911"/>
      <c r="J28" s="1912"/>
      <c r="K28" s="664"/>
    </row>
    <row r="29" spans="2:12" ht="19.899999999999999" customHeight="1">
      <c r="B29" s="1595"/>
      <c r="C29" s="1596"/>
      <c r="D29" s="666">
        <v>-6</v>
      </c>
      <c r="E29" s="661">
        <f>D29</f>
        <v>-6</v>
      </c>
      <c r="F29" s="661">
        <f>D29</f>
        <v>-6</v>
      </c>
      <c r="G29" s="662" t="s">
        <v>724</v>
      </c>
      <c r="H29" s="646" t="s">
        <v>175</v>
      </c>
      <c r="I29" s="1911"/>
      <c r="J29" s="1912"/>
      <c r="K29" s="664"/>
    </row>
    <row r="30" spans="2:12" ht="19.899999999999999" customHeight="1">
      <c r="B30" s="1595"/>
      <c r="C30" s="1596"/>
      <c r="D30" s="666">
        <v>-6</v>
      </c>
      <c r="E30" s="661">
        <f>D30</f>
        <v>-6</v>
      </c>
      <c r="F30" s="661">
        <f>D30</f>
        <v>-6</v>
      </c>
      <c r="G30" s="669" t="s">
        <v>998</v>
      </c>
      <c r="H30" s="646" t="s">
        <v>175</v>
      </c>
      <c r="I30" s="1911"/>
      <c r="J30" s="1912"/>
      <c r="K30" s="664"/>
    </row>
    <row r="31" spans="2:12" ht="19.899999999999999" customHeight="1" thickBot="1">
      <c r="B31" s="1908"/>
      <c r="C31" s="1909"/>
      <c r="D31" s="670">
        <v>-8</v>
      </c>
      <c r="E31" s="670">
        <f>D31</f>
        <v>-8</v>
      </c>
      <c r="F31" s="670">
        <f>D31</f>
        <v>-8</v>
      </c>
      <c r="G31" s="671" t="s">
        <v>810</v>
      </c>
      <c r="H31" s="648" t="s">
        <v>175</v>
      </c>
      <c r="I31" s="1913"/>
      <c r="J31" s="1914"/>
      <c r="K31" s="673"/>
    </row>
    <row r="32" spans="2:12" ht="19.899999999999999" customHeight="1">
      <c r="B32" s="1910" t="s">
        <v>999</v>
      </c>
      <c r="C32" s="1910"/>
      <c r="D32" s="1910"/>
      <c r="E32" s="1910"/>
      <c r="F32" s="1910"/>
      <c r="G32" s="1910"/>
      <c r="H32" s="1910"/>
      <c r="I32" s="1910"/>
      <c r="J32" s="1910"/>
      <c r="K32" s="1910"/>
      <c r="L32" s="674"/>
    </row>
    <row r="33" spans="2:13" ht="19.899999999999999" customHeight="1">
      <c r="B33" s="1592" t="s">
        <v>976</v>
      </c>
      <c r="C33" s="1592"/>
      <c r="D33" s="1592"/>
      <c r="E33" s="1592"/>
      <c r="F33" s="1592"/>
      <c r="G33" s="1592"/>
      <c r="H33" s="1592"/>
      <c r="I33" s="1592"/>
      <c r="J33" s="1592"/>
      <c r="K33" s="1592"/>
      <c r="L33" s="675"/>
    </row>
    <row r="34" spans="2:13" ht="19.899999999999999" customHeight="1">
      <c r="B34" s="1592" t="s">
        <v>811</v>
      </c>
      <c r="C34" s="1592"/>
      <c r="D34" s="1592"/>
      <c r="E34" s="1592"/>
      <c r="F34" s="1592"/>
      <c r="G34" s="1592"/>
      <c r="H34" s="1592"/>
      <c r="I34" s="1592"/>
      <c r="J34" s="1592"/>
      <c r="K34" s="1592"/>
      <c r="L34" s="676"/>
      <c r="M34" s="649"/>
    </row>
    <row r="35" spans="2:13" ht="19.899999999999999" customHeight="1">
      <c r="B35" s="1592" t="s">
        <v>1291</v>
      </c>
      <c r="C35" s="1592"/>
      <c r="D35" s="1592"/>
      <c r="E35" s="1592"/>
      <c r="F35" s="1592"/>
      <c r="G35" s="1592"/>
      <c r="H35" s="1592"/>
      <c r="I35" s="1592"/>
      <c r="J35" s="1592"/>
      <c r="K35" s="1592"/>
      <c r="L35" s="676"/>
      <c r="M35" s="649"/>
    </row>
    <row r="36" spans="2:13" ht="19.899999999999999" customHeight="1">
      <c r="B36" s="1592" t="s">
        <v>1210</v>
      </c>
      <c r="C36" s="1592"/>
      <c r="D36" s="1592"/>
      <c r="E36" s="1592"/>
      <c r="F36" s="1592"/>
      <c r="G36" s="1592"/>
      <c r="H36" s="1592"/>
      <c r="I36" s="1592"/>
      <c r="J36" s="1592"/>
      <c r="K36" s="1592"/>
      <c r="L36" s="676"/>
      <c r="M36" s="649"/>
    </row>
    <row r="37" spans="2:13" ht="19.899999999999999" customHeight="1">
      <c r="B37" s="1592" t="s">
        <v>1188</v>
      </c>
      <c r="C37" s="1592"/>
      <c r="D37" s="1592"/>
      <c r="E37" s="1592"/>
      <c r="F37" s="1592"/>
      <c r="G37" s="1592"/>
      <c r="H37" s="1592"/>
      <c r="I37" s="1592"/>
      <c r="J37" s="1592"/>
      <c r="K37" s="1592"/>
      <c r="L37" s="676"/>
      <c r="M37" s="650"/>
    </row>
    <row r="38" spans="2:13" ht="19.899999999999999" customHeight="1">
      <c r="B38" s="1592" t="s">
        <v>1626</v>
      </c>
      <c r="C38" s="1592"/>
      <c r="D38" s="1592"/>
      <c r="E38" s="1592"/>
      <c r="F38" s="1592"/>
      <c r="G38" s="1592"/>
      <c r="H38" s="1592"/>
      <c r="I38" s="1592"/>
      <c r="J38" s="1592"/>
      <c r="K38" s="1592"/>
      <c r="L38" s="651"/>
      <c r="M38" s="649"/>
    </row>
    <row r="39" spans="2:13" ht="19.899999999999999" customHeight="1">
      <c r="B39" s="1592" t="s">
        <v>1187</v>
      </c>
      <c r="C39" s="1592"/>
      <c r="D39" s="1592"/>
      <c r="E39" s="1592"/>
      <c r="F39" s="1592"/>
      <c r="G39" s="1592"/>
      <c r="H39" s="1592"/>
      <c r="I39" s="1592"/>
      <c r="J39" s="1592"/>
      <c r="K39" s="1592"/>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A1:K1"/>
    <mergeCell ref="H2:J2"/>
    <mergeCell ref="H3:J3"/>
    <mergeCell ref="B26:C26"/>
    <mergeCell ref="I26:J26"/>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s>
  <phoneticPr fontId="142"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L57"/>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632" customWidth="1"/>
    <col min="2" max="2" width="33.125" style="632" bestFit="1" customWidth="1"/>
    <col min="3" max="3" width="10" style="632" bestFit="1" customWidth="1"/>
    <col min="4" max="4" width="9.625" style="632" bestFit="1" customWidth="1"/>
    <col min="5" max="5" width="8.125" style="632" bestFit="1" customWidth="1"/>
    <col min="6" max="6" width="9" style="632" bestFit="1" customWidth="1"/>
    <col min="7" max="7" width="14.375" style="632" bestFit="1" customWidth="1"/>
    <col min="8" max="8" width="9.5" style="632" bestFit="1" customWidth="1"/>
    <col min="9" max="9" width="10.625" style="632" bestFit="1" customWidth="1"/>
    <col min="10" max="10" width="14.625" style="632" customWidth="1"/>
    <col min="11" max="11" width="10.625" style="632" customWidth="1"/>
    <col min="12" max="12" width="11.875" style="632" customWidth="1"/>
    <col min="13" max="16384" width="9" style="632"/>
  </cols>
  <sheetData>
    <row r="1" spans="1:12" ht="81.400000000000006" customHeight="1" thickBot="1">
      <c r="A1" s="1607" t="s">
        <v>1212</v>
      </c>
      <c r="B1" s="1607"/>
      <c r="C1" s="1607"/>
      <c r="D1" s="1607"/>
      <c r="E1" s="1607"/>
      <c r="F1" s="1607"/>
      <c r="G1" s="1607"/>
      <c r="H1" s="1607"/>
      <c r="I1" s="1607"/>
      <c r="J1" s="1607"/>
      <c r="K1" s="1607"/>
      <c r="L1" s="631" t="s">
        <v>23</v>
      </c>
    </row>
    <row r="2" spans="1:12" ht="19.899999999999999" customHeight="1">
      <c r="B2" s="633" t="s">
        <v>136</v>
      </c>
      <c r="C2" s="634" t="s">
        <v>1000</v>
      </c>
      <c r="D2" s="634" t="s">
        <v>138</v>
      </c>
      <c r="E2" s="634" t="s">
        <v>1001</v>
      </c>
      <c r="F2" s="634" t="s">
        <v>1002</v>
      </c>
      <c r="G2" s="634" t="s">
        <v>141</v>
      </c>
      <c r="H2" s="1916" t="s">
        <v>978</v>
      </c>
      <c r="I2" s="1917"/>
      <c r="J2" s="1918"/>
    </row>
    <row r="3" spans="1:12" ht="19.899999999999999" customHeight="1">
      <c r="B3" s="680" t="s">
        <v>1023</v>
      </c>
      <c r="C3" s="681" t="s">
        <v>969</v>
      </c>
      <c r="D3" s="681" t="s">
        <v>1134</v>
      </c>
      <c r="E3" s="681" t="s">
        <v>1003</v>
      </c>
      <c r="F3" s="681" t="s">
        <v>970</v>
      </c>
      <c r="G3" s="681" t="s">
        <v>1004</v>
      </c>
      <c r="H3" s="1919"/>
      <c r="I3" s="1919"/>
      <c r="J3" s="1920"/>
    </row>
    <row r="4" spans="1:12" ht="19.899999999999999" customHeight="1" thickBot="1">
      <c r="B4" s="682" t="s">
        <v>1022</v>
      </c>
      <c r="C4" s="683" t="s">
        <v>993</v>
      </c>
      <c r="D4" s="683" t="s">
        <v>1133</v>
      </c>
      <c r="E4" s="683" t="s">
        <v>1005</v>
      </c>
      <c r="F4" s="683" t="s">
        <v>1006</v>
      </c>
      <c r="G4" s="683" t="s">
        <v>971</v>
      </c>
      <c r="H4" s="1921"/>
      <c r="I4" s="1921"/>
      <c r="J4" s="1922"/>
    </row>
    <row r="5" spans="1:12" ht="19.899999999999999" customHeight="1">
      <c r="B5" s="637" t="s">
        <v>1007</v>
      </c>
      <c r="C5" s="638"/>
      <c r="D5" s="638"/>
      <c r="E5" s="638"/>
      <c r="F5" s="638"/>
      <c r="G5" s="1308" t="s">
        <v>26</v>
      </c>
      <c r="H5" s="639"/>
      <c r="I5" s="639"/>
      <c r="J5" s="640">
        <v>46035</v>
      </c>
      <c r="K5" s="1313" t="s">
        <v>973</v>
      </c>
    </row>
    <row r="6" spans="1:12" ht="30" customHeight="1" thickBot="1">
      <c r="B6" s="1923" t="s">
        <v>1016</v>
      </c>
      <c r="C6" s="1923"/>
      <c r="D6" s="1923"/>
      <c r="E6" s="1923"/>
      <c r="F6" s="1923"/>
      <c r="G6" s="1923"/>
      <c r="H6" s="1923"/>
      <c r="I6" s="1923"/>
      <c r="J6" s="1923"/>
      <c r="K6" s="1923"/>
    </row>
    <row r="7" spans="1:12" ht="19.899999999999999" customHeight="1">
      <c r="B7" s="642" t="s">
        <v>985</v>
      </c>
      <c r="C7" s="643" t="s">
        <v>154</v>
      </c>
      <c r="D7" s="643" t="s">
        <v>161</v>
      </c>
      <c r="E7" s="643" t="s">
        <v>155</v>
      </c>
      <c r="F7" s="643" t="s">
        <v>156</v>
      </c>
      <c r="G7" s="643" t="s">
        <v>39</v>
      </c>
      <c r="H7" s="643" t="s">
        <v>804</v>
      </c>
      <c r="I7" s="643" t="s">
        <v>245</v>
      </c>
      <c r="J7" s="643" t="s">
        <v>142</v>
      </c>
      <c r="K7" s="645" t="s">
        <v>974</v>
      </c>
    </row>
    <row r="8" spans="1:12" ht="30" customHeight="1">
      <c r="B8" s="653" t="s">
        <v>68</v>
      </c>
      <c r="C8" s="654">
        <v>49</v>
      </c>
      <c r="D8" s="654">
        <v>48</v>
      </c>
      <c r="E8" s="654">
        <v>48</v>
      </c>
      <c r="F8" s="654">
        <v>48</v>
      </c>
      <c r="G8" s="677" t="s">
        <v>1515</v>
      </c>
      <c r="H8" s="677" t="s">
        <v>175</v>
      </c>
      <c r="I8" s="677" t="s">
        <v>435</v>
      </c>
      <c r="J8" s="1309" t="s">
        <v>923</v>
      </c>
      <c r="K8" s="678"/>
    </row>
    <row r="9" spans="1:12" ht="30" customHeight="1">
      <c r="B9" s="653" t="s">
        <v>73</v>
      </c>
      <c r="C9" s="654">
        <v>50</v>
      </c>
      <c r="D9" s="654">
        <v>49</v>
      </c>
      <c r="E9" s="654">
        <v>49</v>
      </c>
      <c r="F9" s="654">
        <v>49</v>
      </c>
      <c r="G9" s="677" t="s">
        <v>1515</v>
      </c>
      <c r="H9" s="677" t="s">
        <v>175</v>
      </c>
      <c r="I9" s="677" t="s">
        <v>918</v>
      </c>
      <c r="J9" s="1309" t="s">
        <v>944</v>
      </c>
      <c r="K9" s="678"/>
    </row>
    <row r="10" spans="1:12" ht="30" customHeight="1">
      <c r="B10" s="763" t="s">
        <v>63</v>
      </c>
      <c r="C10" s="764">
        <v>56</v>
      </c>
      <c r="D10" s="764">
        <v>55</v>
      </c>
      <c r="E10" s="764">
        <v>55</v>
      </c>
      <c r="F10" s="764">
        <v>55</v>
      </c>
      <c r="G10" s="677" t="s">
        <v>1321</v>
      </c>
      <c r="H10" s="765" t="s">
        <v>175</v>
      </c>
      <c r="I10" s="765" t="s">
        <v>443</v>
      </c>
      <c r="J10" s="1310" t="s">
        <v>945</v>
      </c>
      <c r="K10" s="766"/>
    </row>
    <row r="11" spans="1:12" ht="30" customHeight="1">
      <c r="B11" s="824" t="s">
        <v>82</v>
      </c>
      <c r="C11" s="825">
        <v>51</v>
      </c>
      <c r="D11" s="825">
        <v>50</v>
      </c>
      <c r="E11" s="825">
        <v>50</v>
      </c>
      <c r="F11" s="825">
        <v>50</v>
      </c>
      <c r="G11" s="677" t="s">
        <v>1321</v>
      </c>
      <c r="H11" s="826" t="s">
        <v>175</v>
      </c>
      <c r="I11" s="826" t="s">
        <v>488</v>
      </c>
      <c r="J11" s="1311" t="s">
        <v>1171</v>
      </c>
      <c r="K11" s="827"/>
    </row>
    <row r="12" spans="1:12" ht="30" customHeight="1">
      <c r="B12" s="653" t="s">
        <v>118</v>
      </c>
      <c r="C12" s="654">
        <v>51</v>
      </c>
      <c r="D12" s="654">
        <v>50</v>
      </c>
      <c r="E12" s="654">
        <v>50</v>
      </c>
      <c r="F12" s="654">
        <v>50</v>
      </c>
      <c r="G12" s="677" t="s">
        <v>1321</v>
      </c>
      <c r="H12" s="677" t="s">
        <v>175</v>
      </c>
      <c r="I12" s="677" t="s">
        <v>1322</v>
      </c>
      <c r="J12" s="1309" t="s">
        <v>1125</v>
      </c>
      <c r="K12" s="678"/>
    </row>
    <row r="13" spans="1:12" ht="30" customHeight="1">
      <c r="B13" s="763" t="s">
        <v>115</v>
      </c>
      <c r="C13" s="764">
        <v>57</v>
      </c>
      <c r="D13" s="764">
        <v>56</v>
      </c>
      <c r="E13" s="764">
        <v>56</v>
      </c>
      <c r="F13" s="764">
        <v>56</v>
      </c>
      <c r="G13" s="677" t="s">
        <v>1321</v>
      </c>
      <c r="H13" s="765" t="s">
        <v>209</v>
      </c>
      <c r="I13" s="765" t="s">
        <v>443</v>
      </c>
      <c r="J13" s="1310" t="s">
        <v>1323</v>
      </c>
      <c r="K13" s="766"/>
    </row>
    <row r="14" spans="1:12" ht="30" customHeight="1">
      <c r="B14" s="824" t="s">
        <v>273</v>
      </c>
      <c r="C14" s="825">
        <v>57</v>
      </c>
      <c r="D14" s="825">
        <v>56</v>
      </c>
      <c r="E14" s="825">
        <v>56</v>
      </c>
      <c r="F14" s="825">
        <v>56</v>
      </c>
      <c r="G14" s="677" t="s">
        <v>1321</v>
      </c>
      <c r="H14" s="826" t="s">
        <v>209</v>
      </c>
      <c r="I14" s="826" t="s">
        <v>443</v>
      </c>
      <c r="J14" s="1311" t="s">
        <v>1324</v>
      </c>
      <c r="K14" s="827"/>
    </row>
    <row r="15" spans="1:12" ht="30" customHeight="1">
      <c r="B15" s="653" t="s">
        <v>274</v>
      </c>
      <c r="C15" s="654">
        <v>57</v>
      </c>
      <c r="D15" s="654">
        <v>56</v>
      </c>
      <c r="E15" s="654">
        <v>56</v>
      </c>
      <c r="F15" s="654">
        <v>56</v>
      </c>
      <c r="G15" s="677" t="s">
        <v>1321</v>
      </c>
      <c r="H15" s="677" t="s">
        <v>209</v>
      </c>
      <c r="I15" s="677" t="s">
        <v>443</v>
      </c>
      <c r="J15" s="1309" t="s">
        <v>1325</v>
      </c>
      <c r="K15" s="678"/>
    </row>
    <row r="16" spans="1:12" ht="30" customHeight="1">
      <c r="B16" s="763" t="s">
        <v>215</v>
      </c>
      <c r="C16" s="764">
        <v>57</v>
      </c>
      <c r="D16" s="764">
        <v>56</v>
      </c>
      <c r="E16" s="764">
        <v>56</v>
      </c>
      <c r="F16" s="764">
        <v>56</v>
      </c>
      <c r="G16" s="677" t="s">
        <v>1321</v>
      </c>
      <c r="H16" s="765" t="s">
        <v>209</v>
      </c>
      <c r="I16" s="765" t="s">
        <v>443</v>
      </c>
      <c r="J16" s="1310" t="s">
        <v>1326</v>
      </c>
      <c r="K16" s="766"/>
    </row>
    <row r="17" spans="2:12" ht="30" customHeight="1">
      <c r="B17" s="824" t="s">
        <v>216</v>
      </c>
      <c r="C17" s="825">
        <v>57</v>
      </c>
      <c r="D17" s="825">
        <v>56</v>
      </c>
      <c r="E17" s="825">
        <v>56</v>
      </c>
      <c r="F17" s="825">
        <v>56</v>
      </c>
      <c r="G17" s="677" t="s">
        <v>1321</v>
      </c>
      <c r="H17" s="826" t="s">
        <v>209</v>
      </c>
      <c r="I17" s="826" t="s">
        <v>443</v>
      </c>
      <c r="J17" s="1311" t="s">
        <v>1327</v>
      </c>
      <c r="K17" s="827"/>
    </row>
    <row r="18" spans="2:12" ht="30" customHeight="1">
      <c r="B18" s="653" t="s">
        <v>217</v>
      </c>
      <c r="C18" s="654">
        <v>57</v>
      </c>
      <c r="D18" s="654">
        <v>56</v>
      </c>
      <c r="E18" s="654">
        <v>56</v>
      </c>
      <c r="F18" s="654">
        <v>56</v>
      </c>
      <c r="G18" s="677" t="s">
        <v>1321</v>
      </c>
      <c r="H18" s="677" t="s">
        <v>209</v>
      </c>
      <c r="I18" s="677" t="s">
        <v>443</v>
      </c>
      <c r="J18" s="1309" t="s">
        <v>1328</v>
      </c>
      <c r="K18" s="678"/>
    </row>
    <row r="19" spans="2:12" ht="30" customHeight="1">
      <c r="B19" s="763" t="s">
        <v>271</v>
      </c>
      <c r="C19" s="764">
        <v>57</v>
      </c>
      <c r="D19" s="764">
        <v>56</v>
      </c>
      <c r="E19" s="764">
        <v>56</v>
      </c>
      <c r="F19" s="764">
        <v>56</v>
      </c>
      <c r="G19" s="677" t="s">
        <v>1321</v>
      </c>
      <c r="H19" s="765" t="s">
        <v>209</v>
      </c>
      <c r="I19" s="765" t="s">
        <v>443</v>
      </c>
      <c r="J19" s="1310" t="s">
        <v>1329</v>
      </c>
      <c r="K19" s="766"/>
    </row>
    <row r="20" spans="2:12" ht="30" customHeight="1">
      <c r="B20" s="824" t="s">
        <v>113</v>
      </c>
      <c r="C20" s="825">
        <v>57</v>
      </c>
      <c r="D20" s="825">
        <v>56</v>
      </c>
      <c r="E20" s="825">
        <v>56</v>
      </c>
      <c r="F20" s="825">
        <v>56</v>
      </c>
      <c r="G20" s="677" t="s">
        <v>1321</v>
      </c>
      <c r="H20" s="826" t="s">
        <v>209</v>
      </c>
      <c r="I20" s="826" t="s">
        <v>443</v>
      </c>
      <c r="J20" s="1311" t="s">
        <v>1330</v>
      </c>
      <c r="K20" s="827"/>
    </row>
    <row r="21" spans="2:12" ht="30" customHeight="1">
      <c r="B21" s="653" t="s">
        <v>214</v>
      </c>
      <c r="C21" s="654">
        <v>57</v>
      </c>
      <c r="D21" s="654">
        <v>56</v>
      </c>
      <c r="E21" s="654">
        <v>56</v>
      </c>
      <c r="F21" s="654">
        <v>56</v>
      </c>
      <c r="G21" s="677" t="s">
        <v>1321</v>
      </c>
      <c r="H21" s="677" t="s">
        <v>209</v>
      </c>
      <c r="I21" s="677" t="s">
        <v>443</v>
      </c>
      <c r="J21" s="1309" t="s">
        <v>1331</v>
      </c>
      <c r="K21" s="678"/>
    </row>
    <row r="22" spans="2:12" ht="30" customHeight="1" thickBot="1">
      <c r="B22" s="657" t="s">
        <v>272</v>
      </c>
      <c r="C22" s="954">
        <v>57</v>
      </c>
      <c r="D22" s="955">
        <v>56</v>
      </c>
      <c r="E22" s="955">
        <v>56</v>
      </c>
      <c r="F22" s="955">
        <v>56</v>
      </c>
      <c r="G22" s="956" t="s">
        <v>1321</v>
      </c>
      <c r="H22" s="957" t="s">
        <v>209</v>
      </c>
      <c r="I22" s="679" t="s">
        <v>443</v>
      </c>
      <c r="J22" s="1312" t="s">
        <v>1332</v>
      </c>
      <c r="K22" s="958"/>
    </row>
    <row r="23" spans="2:12" ht="30" customHeight="1">
      <c r="B23" s="1613" t="s">
        <v>203</v>
      </c>
      <c r="C23" s="1614"/>
      <c r="D23" s="643" t="s">
        <v>161</v>
      </c>
      <c r="E23" s="643" t="s">
        <v>155</v>
      </c>
      <c r="F23" s="643" t="s">
        <v>156</v>
      </c>
      <c r="G23" s="643" t="s">
        <v>153</v>
      </c>
      <c r="H23" s="823" t="s">
        <v>804</v>
      </c>
      <c r="I23" s="1615" t="s">
        <v>978</v>
      </c>
      <c r="J23" s="1614"/>
      <c r="K23" s="645" t="s">
        <v>996</v>
      </c>
    </row>
    <row r="24" spans="2:12" ht="30" customHeight="1">
      <c r="B24" s="1907" t="s">
        <v>805</v>
      </c>
      <c r="C24" s="1594"/>
      <c r="D24" s="666">
        <v>-3</v>
      </c>
      <c r="E24" s="661">
        <f>D24</f>
        <v>-3</v>
      </c>
      <c r="F24" s="661">
        <f>D24</f>
        <v>-3</v>
      </c>
      <c r="G24" s="667" t="s">
        <v>1172</v>
      </c>
      <c r="H24" s="646" t="s">
        <v>175</v>
      </c>
      <c r="I24" s="1911"/>
      <c r="J24" s="1912"/>
      <c r="K24" s="664"/>
    </row>
    <row r="25" spans="2:12" ht="30" customHeight="1">
      <c r="B25" s="1595"/>
      <c r="C25" s="1596"/>
      <c r="D25" s="666">
        <v>-6</v>
      </c>
      <c r="E25" s="661">
        <f>D25</f>
        <v>-6</v>
      </c>
      <c r="F25" s="661">
        <f>D25</f>
        <v>-6</v>
      </c>
      <c r="G25" s="662" t="s">
        <v>1173</v>
      </c>
      <c r="H25" s="646" t="s">
        <v>175</v>
      </c>
      <c r="I25" s="1911"/>
      <c r="J25" s="1912"/>
      <c r="K25" s="664"/>
    </row>
    <row r="26" spans="2:12" ht="30" customHeight="1">
      <c r="B26" s="1595"/>
      <c r="C26" s="1596"/>
      <c r="D26" s="666">
        <v>-6</v>
      </c>
      <c r="E26" s="661">
        <f>D26</f>
        <v>-6</v>
      </c>
      <c r="F26" s="661">
        <f>D26</f>
        <v>-6</v>
      </c>
      <c r="G26" s="669" t="s">
        <v>1174</v>
      </c>
      <c r="H26" s="646" t="s">
        <v>175</v>
      </c>
      <c r="I26" s="1911"/>
      <c r="J26" s="1912"/>
      <c r="K26" s="664"/>
    </row>
    <row r="27" spans="2:12" ht="30" customHeight="1" thickBot="1">
      <c r="B27" s="1908"/>
      <c r="C27" s="1909"/>
      <c r="D27" s="670">
        <v>-8</v>
      </c>
      <c r="E27" s="670">
        <f>D27</f>
        <v>-8</v>
      </c>
      <c r="F27" s="670">
        <f>D27</f>
        <v>-8</v>
      </c>
      <c r="G27" s="671" t="s">
        <v>810</v>
      </c>
      <c r="H27" s="648" t="s">
        <v>175</v>
      </c>
      <c r="I27" s="1913"/>
      <c r="J27" s="1914"/>
      <c r="K27" s="673"/>
    </row>
    <row r="28" spans="2:12" ht="19.899999999999999" customHeight="1">
      <c r="B28" s="1590" t="s">
        <v>975</v>
      </c>
      <c r="C28" s="1590"/>
      <c r="D28" s="1590"/>
      <c r="E28" s="1590"/>
      <c r="F28" s="1590"/>
      <c r="G28" s="1590"/>
      <c r="H28" s="1590"/>
      <c r="I28" s="1590"/>
      <c r="J28" s="1590"/>
      <c r="K28" s="1590"/>
    </row>
    <row r="29" spans="2:12" ht="19.899999999999999" customHeight="1">
      <c r="B29" s="1591" t="s">
        <v>976</v>
      </c>
      <c r="C29" s="1591"/>
      <c r="D29" s="1591"/>
      <c r="E29" s="1591"/>
      <c r="F29" s="1591"/>
      <c r="G29" s="1591"/>
      <c r="H29" s="1591"/>
      <c r="I29" s="1591"/>
      <c r="J29" s="1591"/>
      <c r="K29" s="1591"/>
    </row>
    <row r="30" spans="2:12" ht="19.899999999999999" customHeight="1">
      <c r="B30" s="1592" t="s">
        <v>811</v>
      </c>
      <c r="C30" s="1592"/>
      <c r="D30" s="1592"/>
      <c r="E30" s="1592"/>
      <c r="F30" s="1592"/>
      <c r="G30" s="1592"/>
      <c r="H30" s="1592"/>
      <c r="I30" s="1592"/>
      <c r="J30" s="1592"/>
      <c r="K30" s="1592"/>
      <c r="L30" s="649"/>
    </row>
    <row r="31" spans="2:12" ht="19.899999999999999" customHeight="1">
      <c r="B31" s="1592" t="s">
        <v>1293</v>
      </c>
      <c r="C31" s="1592"/>
      <c r="D31" s="1592"/>
      <c r="E31" s="1592"/>
      <c r="F31" s="1592"/>
      <c r="G31" s="1592"/>
      <c r="H31" s="1592"/>
      <c r="I31" s="1592"/>
      <c r="J31" s="1592"/>
      <c r="K31" s="1592"/>
      <c r="L31" s="649"/>
    </row>
    <row r="32" spans="2:12" ht="19.899999999999999" customHeight="1">
      <c r="B32" s="1592" t="s">
        <v>1210</v>
      </c>
      <c r="C32" s="1592"/>
      <c r="D32" s="1592"/>
      <c r="E32" s="1592"/>
      <c r="F32" s="1592"/>
      <c r="G32" s="1592"/>
      <c r="H32" s="1592"/>
      <c r="I32" s="1592"/>
      <c r="J32" s="1592"/>
      <c r="K32" s="1592"/>
      <c r="L32" s="649"/>
    </row>
    <row r="33" spans="2:12" ht="19.899999999999999" customHeight="1">
      <c r="B33" s="1592" t="s">
        <v>1156</v>
      </c>
      <c r="C33" s="1592"/>
      <c r="D33" s="1592"/>
      <c r="E33" s="1592"/>
      <c r="F33" s="1592"/>
      <c r="G33" s="1592"/>
      <c r="H33" s="1592"/>
      <c r="I33" s="1592"/>
      <c r="J33" s="1592"/>
      <c r="K33" s="1592"/>
      <c r="L33" s="650"/>
    </row>
    <row r="34" spans="2:12" ht="19.899999999999999" customHeight="1">
      <c r="B34" s="1589" t="s">
        <v>1625</v>
      </c>
      <c r="C34" s="1589"/>
      <c r="D34" s="1589"/>
      <c r="E34" s="1589"/>
      <c r="F34" s="1589"/>
      <c r="G34" s="1589"/>
      <c r="H34" s="1589"/>
      <c r="I34" s="1589"/>
      <c r="J34" s="1589"/>
      <c r="K34" s="651"/>
      <c r="L34" s="649"/>
    </row>
    <row r="35" spans="2:12" ht="19.899999999999999" customHeight="1">
      <c r="B35" s="1589" t="s">
        <v>1186</v>
      </c>
      <c r="C35" s="1589"/>
      <c r="D35" s="1589"/>
      <c r="E35" s="1589"/>
      <c r="F35" s="1589"/>
      <c r="G35" s="1589"/>
      <c r="H35" s="1589"/>
      <c r="I35" s="1589"/>
      <c r="J35" s="1589"/>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20">
    <mergeCell ref="B35:J35"/>
    <mergeCell ref="B34:J34"/>
    <mergeCell ref="B28:K28"/>
    <mergeCell ref="B29:K29"/>
    <mergeCell ref="B30:K30"/>
    <mergeCell ref="B31:K31"/>
    <mergeCell ref="B32:K32"/>
    <mergeCell ref="B33:K33"/>
    <mergeCell ref="B23:C23"/>
    <mergeCell ref="I23:J23"/>
    <mergeCell ref="B24:C27"/>
    <mergeCell ref="A1:K1"/>
    <mergeCell ref="H2:J2"/>
    <mergeCell ref="H3:J3"/>
    <mergeCell ref="H4:J4"/>
    <mergeCell ref="B6:K6"/>
    <mergeCell ref="I24:J24"/>
    <mergeCell ref="I25:J25"/>
    <mergeCell ref="I26:J26"/>
    <mergeCell ref="I27:J27"/>
  </mergeCells>
  <phoneticPr fontId="142"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L63"/>
  <sheetViews>
    <sheetView showGridLines="0" workbookViewId="0">
      <selection activeCell="J1" sqref="J1"/>
    </sheetView>
  </sheetViews>
  <sheetFormatPr defaultColWidth="9" defaultRowHeight="14.25"/>
  <cols>
    <col min="1" max="1" width="1.625" style="1099" customWidth="1"/>
    <col min="2" max="2" width="25.5" style="1099" bestFit="1" customWidth="1"/>
    <col min="3" max="3" width="18.5" style="1099" bestFit="1" customWidth="1"/>
    <col min="4" max="4" width="15.625" style="1099" bestFit="1" customWidth="1"/>
    <col min="5" max="5" width="9" style="1099"/>
    <col min="6" max="6" width="9.75" style="1099" bestFit="1" customWidth="1"/>
    <col min="7" max="7" width="14.375" style="1099" bestFit="1" customWidth="1"/>
    <col min="8" max="8" width="15.125" style="1099" customWidth="1"/>
    <col min="9" max="9" width="8.25" style="1099" customWidth="1"/>
    <col min="10" max="10" width="17.125" style="1099" customWidth="1"/>
    <col min="11" max="11" width="13.25" style="1099" customWidth="1"/>
    <col min="12" max="12" width="15.375" style="1099" customWidth="1"/>
    <col min="13" max="16384" width="9" style="1099"/>
  </cols>
  <sheetData>
    <row r="1" spans="1:11" s="181" customFormat="1" ht="66" customHeight="1">
      <c r="A1" s="1699" t="s">
        <v>1518</v>
      </c>
      <c r="B1" s="1699"/>
      <c r="C1" s="1699"/>
      <c r="D1" s="1699"/>
      <c r="E1" s="1699"/>
      <c r="F1" s="1699"/>
      <c r="G1" s="1699"/>
      <c r="H1" s="1699"/>
      <c r="I1" s="1096"/>
      <c r="J1" s="258" t="s">
        <v>23</v>
      </c>
    </row>
    <row r="2" spans="1:11" ht="19.899999999999999" customHeight="1" thickBot="1">
      <c r="B2" s="259"/>
      <c r="C2" s="259"/>
      <c r="D2" s="1101"/>
      <c r="E2" s="1101"/>
      <c r="F2" s="1101"/>
      <c r="G2" s="1101"/>
      <c r="H2" s="1101"/>
      <c r="I2" s="1101"/>
      <c r="J2" s="1102"/>
      <c r="K2" s="1102"/>
    </row>
    <row r="3" spans="1:11" ht="19.899999999999999" customHeight="1" thickBot="1">
      <c r="B3" s="66" t="s">
        <v>136</v>
      </c>
      <c r="C3" s="1095" t="s">
        <v>148</v>
      </c>
      <c r="D3" s="67" t="s">
        <v>138</v>
      </c>
      <c r="E3" s="67" t="s">
        <v>139</v>
      </c>
      <c r="F3" s="67" t="s">
        <v>140</v>
      </c>
      <c r="G3" s="1095" t="s">
        <v>954</v>
      </c>
      <c r="H3" s="1098" t="s">
        <v>750</v>
      </c>
      <c r="I3" s="1126"/>
    </row>
    <row r="4" spans="1:11" ht="39" customHeight="1" thickBot="1">
      <c r="B4" s="1053" t="s">
        <v>1495</v>
      </c>
      <c r="C4" s="1103" t="s">
        <v>1494</v>
      </c>
      <c r="D4" s="1139" t="s">
        <v>1591</v>
      </c>
      <c r="E4" s="1104">
        <v>0.12152777777777778</v>
      </c>
      <c r="F4" s="1104">
        <v>0.79513888888888884</v>
      </c>
      <c r="G4" s="1105" t="s">
        <v>1496</v>
      </c>
      <c r="H4" s="692" t="s">
        <v>1519</v>
      </c>
      <c r="I4" s="1118"/>
    </row>
    <row r="5" spans="1:11" ht="27.6" customHeight="1">
      <c r="B5" s="1926"/>
      <c r="C5" s="1927"/>
      <c r="D5" s="1927"/>
      <c r="E5" s="1927"/>
      <c r="F5" s="1927"/>
      <c r="G5" s="1927"/>
      <c r="H5" s="1927"/>
      <c r="I5" s="1097"/>
    </row>
    <row r="6" spans="1:11" ht="19.899999999999999" customHeight="1" thickBot="1">
      <c r="B6" s="183" t="s">
        <v>1520</v>
      </c>
      <c r="C6" s="183"/>
      <c r="D6" s="183" t="s">
        <v>25</v>
      </c>
      <c r="E6" s="62"/>
      <c r="G6" s="184" t="s">
        <v>510</v>
      </c>
      <c r="H6" s="1928" t="s">
        <v>1575</v>
      </c>
      <c r="I6" s="1928"/>
      <c r="J6" s="1117"/>
    </row>
    <row r="7" spans="1:11" ht="27.6" customHeight="1">
      <c r="B7" s="1106" t="s">
        <v>1308</v>
      </c>
      <c r="C7" s="1107" t="s">
        <v>726</v>
      </c>
      <c r="D7" s="1107" t="s">
        <v>32</v>
      </c>
      <c r="E7" s="1929" t="s">
        <v>1307</v>
      </c>
      <c r="F7" s="1929"/>
      <c r="G7" s="1930"/>
    </row>
    <row r="8" spans="1:11" s="1135" customFormat="1" ht="20.100000000000001" customHeight="1">
      <c r="B8" s="1136" t="s">
        <v>1576</v>
      </c>
      <c r="C8" s="1137" t="s">
        <v>1577</v>
      </c>
      <c r="D8" s="1137" t="s">
        <v>1578</v>
      </c>
      <c r="E8" s="1937" t="s">
        <v>673</v>
      </c>
      <c r="F8" s="1938"/>
      <c r="G8" s="1939"/>
    </row>
    <row r="9" spans="1:11" ht="19.899999999999999" customHeight="1">
      <c r="B9" s="1108" t="s">
        <v>1579</v>
      </c>
      <c r="C9" s="1138" t="s">
        <v>1580</v>
      </c>
      <c r="D9" s="1138" t="s">
        <v>1581</v>
      </c>
      <c r="E9" s="1931" t="s">
        <v>1582</v>
      </c>
      <c r="F9" s="1931"/>
      <c r="G9" s="1932"/>
    </row>
    <row r="10" spans="1:11" ht="19.899999999999999" customHeight="1">
      <c r="B10" s="1108" t="s">
        <v>1583</v>
      </c>
      <c r="C10" s="1138" t="s">
        <v>1584</v>
      </c>
      <c r="D10" s="1138" t="s">
        <v>1585</v>
      </c>
      <c r="E10" s="1931" t="s">
        <v>1586</v>
      </c>
      <c r="F10" s="1931"/>
      <c r="G10" s="1932"/>
    </row>
    <row r="11" spans="1:11" ht="19.899999999999999" customHeight="1" thickBot="1">
      <c r="B11" s="1109" t="s">
        <v>1587</v>
      </c>
      <c r="C11" s="1110" t="s">
        <v>1588</v>
      </c>
      <c r="D11" s="1110" t="s">
        <v>1589</v>
      </c>
      <c r="E11" s="1933" t="s">
        <v>1590</v>
      </c>
      <c r="F11" s="1933"/>
      <c r="G11" s="1934"/>
    </row>
    <row r="12" spans="1:11" ht="19.899999999999999" customHeight="1">
      <c r="B12" s="1111"/>
      <c r="C12" s="1112"/>
      <c r="D12" s="1112"/>
      <c r="E12" s="1112"/>
      <c r="F12" s="1112"/>
      <c r="G12" s="1112"/>
      <c r="H12" s="1113"/>
      <c r="I12" s="1113"/>
    </row>
    <row r="13" spans="1:11" ht="19.899999999999999" customHeight="1">
      <c r="B13" s="1935" t="s">
        <v>383</v>
      </c>
      <c r="C13" s="1935"/>
      <c r="D13" s="1935"/>
      <c r="E13" s="1935"/>
      <c r="F13" s="1935"/>
      <c r="G13" s="1935"/>
      <c r="H13" s="1935"/>
      <c r="I13" s="1119"/>
    </row>
    <row r="14" spans="1:11" s="1114" customFormat="1" ht="26.45" customHeight="1">
      <c r="B14" s="1936" t="s">
        <v>1592</v>
      </c>
      <c r="C14" s="1936"/>
      <c r="D14" s="1936"/>
      <c r="E14" s="1936"/>
      <c r="F14" s="1936"/>
      <c r="G14" s="1936"/>
      <c r="H14" s="1936"/>
      <c r="I14" s="1120"/>
    </row>
    <row r="15" spans="1:11" s="1115" customFormat="1" ht="19.899999999999999" customHeight="1">
      <c r="B15" s="1924" t="s">
        <v>1593</v>
      </c>
      <c r="C15" s="1924"/>
      <c r="D15" s="1924"/>
      <c r="E15" s="1924"/>
      <c r="F15" s="1924"/>
      <c r="G15" s="1924"/>
      <c r="H15" s="1924"/>
      <c r="I15" s="1121"/>
    </row>
    <row r="16" spans="1:11" s="1115" customFormat="1" ht="19.899999999999999" customHeight="1">
      <c r="B16" s="1924" t="s">
        <v>1594</v>
      </c>
      <c r="C16" s="1924"/>
      <c r="D16" s="1924"/>
      <c r="E16" s="1924"/>
      <c r="F16" s="1924"/>
      <c r="G16" s="1924"/>
      <c r="H16" s="1924"/>
      <c r="I16" s="1121"/>
    </row>
    <row r="17" spans="1:12" s="1115" customFormat="1" ht="19.899999999999999" customHeight="1">
      <c r="B17" s="1924" t="s">
        <v>1595</v>
      </c>
      <c r="C17" s="1924"/>
      <c r="D17" s="1924"/>
      <c r="E17" s="1924"/>
      <c r="F17" s="1924"/>
      <c r="G17" s="1924"/>
      <c r="H17" s="1924"/>
      <c r="I17" s="1121"/>
    </row>
    <row r="18" spans="1:12" s="1116" customFormat="1" ht="19.899999999999999" customHeight="1">
      <c r="A18" s="1115"/>
      <c r="B18" s="1924" t="s">
        <v>1596</v>
      </c>
      <c r="C18" s="1924"/>
      <c r="D18" s="1924"/>
      <c r="E18" s="1924"/>
      <c r="F18" s="1924"/>
      <c r="G18" s="1924"/>
      <c r="H18" s="1924"/>
      <c r="I18" s="1121"/>
      <c r="J18" s="1115"/>
      <c r="K18" s="1115"/>
      <c r="L18" s="1115"/>
    </row>
    <row r="19" spans="1:12" s="1116" customFormat="1" ht="19.899999999999999" customHeight="1">
      <c r="A19" s="1115"/>
      <c r="B19" s="1924" t="s">
        <v>1597</v>
      </c>
      <c r="C19" s="1924"/>
      <c r="D19" s="1924"/>
      <c r="E19" s="1924"/>
      <c r="F19" s="1924"/>
      <c r="G19" s="1924"/>
      <c r="H19" s="1924"/>
      <c r="I19" s="1121"/>
      <c r="J19" s="1115"/>
      <c r="K19" s="1115"/>
      <c r="L19" s="1115"/>
    </row>
    <row r="20" spans="1:12" s="185" customFormat="1" ht="19.899999999999999" customHeight="1">
      <c r="A20" s="1099"/>
      <c r="B20" s="1925"/>
      <c r="C20" s="1925"/>
      <c r="D20" s="1925"/>
      <c r="E20" s="1925"/>
      <c r="F20" s="1925"/>
      <c r="G20" s="1925"/>
      <c r="H20" s="1925"/>
      <c r="I20" s="1100"/>
      <c r="J20" s="1099"/>
      <c r="K20" s="1099"/>
      <c r="L20" s="1099"/>
    </row>
    <row r="21" spans="1:12" s="185" customFormat="1" ht="19.899999999999999" customHeight="1">
      <c r="A21" s="1099"/>
      <c r="B21" s="1925"/>
      <c r="C21" s="1925"/>
      <c r="D21" s="1925"/>
      <c r="E21" s="1925"/>
      <c r="F21" s="1925"/>
      <c r="G21" s="1925"/>
      <c r="H21" s="1925"/>
      <c r="I21" s="1100"/>
      <c r="J21" s="1099"/>
      <c r="K21" s="1099"/>
      <c r="L21" s="1099"/>
    </row>
    <row r="22" spans="1:12" s="185" customFormat="1" ht="19.899999999999999" customHeight="1">
      <c r="A22" s="1099"/>
      <c r="B22" s="1925"/>
      <c r="C22" s="1925"/>
      <c r="D22" s="1925"/>
      <c r="E22" s="1925"/>
      <c r="F22" s="1925"/>
      <c r="G22" s="1925"/>
      <c r="H22" s="1925"/>
      <c r="I22" s="1100"/>
      <c r="J22" s="1099"/>
      <c r="K22" s="1099"/>
      <c r="L22" s="1099"/>
    </row>
    <row r="23" spans="1:12" s="185" customFormat="1" ht="19.899999999999999" customHeight="1">
      <c r="A23" s="1099"/>
      <c r="B23" s="1099"/>
      <c r="C23" s="1099"/>
      <c r="D23" s="1099"/>
      <c r="E23" s="1099"/>
      <c r="F23" s="1099"/>
      <c r="G23" s="1099"/>
      <c r="H23" s="1099"/>
      <c r="I23" s="1099"/>
      <c r="J23" s="1099"/>
      <c r="K23" s="1099"/>
      <c r="L23" s="1099"/>
    </row>
    <row r="24" spans="1:12" s="185" customFormat="1" ht="19.899999999999999" customHeight="1">
      <c r="A24" s="1099"/>
      <c r="B24" s="1099"/>
      <c r="C24" s="1099"/>
      <c r="D24" s="1099"/>
      <c r="E24" s="1099"/>
      <c r="F24" s="1099"/>
      <c r="G24" s="1099"/>
      <c r="H24" s="1099"/>
      <c r="I24" s="1099"/>
      <c r="J24" s="1099"/>
      <c r="K24" s="1099"/>
      <c r="L24" s="1099"/>
    </row>
    <row r="25" spans="1:12" s="185" customFormat="1" ht="19.899999999999999" customHeight="1">
      <c r="A25" s="1099"/>
      <c r="B25" s="1099"/>
      <c r="C25" s="1099"/>
      <c r="D25" s="1099"/>
      <c r="E25" s="1099"/>
      <c r="F25" s="1099"/>
      <c r="G25" s="1099"/>
      <c r="H25" s="1099"/>
      <c r="I25" s="1099"/>
      <c r="J25" s="1099"/>
      <c r="K25" s="1099"/>
      <c r="L25" s="1099"/>
    </row>
    <row r="26" spans="1:12" s="185" customFormat="1" ht="19.899999999999999" customHeight="1">
      <c r="A26" s="1099"/>
      <c r="B26" s="1099"/>
      <c r="C26" s="1099"/>
      <c r="D26" s="1099"/>
      <c r="E26" s="1099"/>
      <c r="F26" s="1099"/>
      <c r="G26" s="1099"/>
      <c r="H26" s="1099"/>
      <c r="I26" s="1099"/>
      <c r="J26" s="1099"/>
      <c r="K26" s="1099"/>
      <c r="L26" s="1099"/>
    </row>
    <row r="27" spans="1:12" s="185" customFormat="1" ht="19.899999999999999" customHeight="1">
      <c r="A27" s="1099"/>
      <c r="B27" s="1099"/>
      <c r="C27" s="1099"/>
      <c r="D27" s="1099"/>
      <c r="E27" s="1099"/>
      <c r="F27" s="1099"/>
      <c r="G27" s="1099"/>
      <c r="H27" s="1099"/>
      <c r="I27" s="1099"/>
      <c r="J27" s="1099"/>
      <c r="K27" s="1099"/>
      <c r="L27" s="1099"/>
    </row>
    <row r="28" spans="1:12" s="185" customFormat="1" ht="19.899999999999999" customHeight="1">
      <c r="A28" s="1099"/>
      <c r="B28" s="1099"/>
      <c r="C28" s="1099"/>
      <c r="D28" s="1099"/>
      <c r="E28" s="1099"/>
      <c r="F28" s="1099"/>
      <c r="G28" s="1099"/>
      <c r="H28" s="1099"/>
      <c r="I28" s="1099"/>
      <c r="J28" s="1099"/>
      <c r="K28" s="1099"/>
      <c r="L28" s="1099"/>
    </row>
    <row r="29" spans="1:12" s="185" customFormat="1" ht="19.899999999999999" customHeight="1">
      <c r="A29" s="1099"/>
      <c r="B29" s="1099"/>
      <c r="C29" s="1099"/>
      <c r="D29" s="1099"/>
      <c r="E29" s="1099"/>
      <c r="F29" s="1099"/>
      <c r="G29" s="1099"/>
      <c r="H29" s="1099"/>
      <c r="I29" s="1099"/>
      <c r="J29" s="1099"/>
      <c r="K29" s="1099"/>
      <c r="L29" s="1099"/>
    </row>
    <row r="30" spans="1:12" ht="19.899999999999999" customHeight="1"/>
    <row r="31" spans="1:12" ht="19.899999999999999" customHeight="1"/>
    <row r="32" spans="1:12" ht="19.899999999999999" customHeight="1"/>
    <row r="33" spans="6:9" ht="19.899999999999999" customHeight="1"/>
    <row r="34" spans="6:9" ht="19.899999999999999" customHeight="1"/>
    <row r="35" spans="6:9" ht="19.899999999999999" customHeight="1"/>
    <row r="36" spans="6:9" ht="19.899999999999999" customHeight="1"/>
    <row r="37" spans="6:9" ht="19.899999999999999" customHeight="1">
      <c r="F37" s="264"/>
      <c r="G37" s="264"/>
      <c r="H37" s="264"/>
      <c r="I37" s="1122"/>
    </row>
    <row r="38" spans="6:9" ht="19.899999999999999" customHeight="1">
      <c r="F38" s="964"/>
      <c r="G38" s="964"/>
      <c r="H38" s="964"/>
      <c r="I38" s="1123"/>
    </row>
    <row r="39" spans="6:9" ht="19.899999999999999" customHeight="1">
      <c r="F39" s="180"/>
      <c r="G39" s="180"/>
      <c r="H39" s="180"/>
      <c r="I39" s="180"/>
    </row>
    <row r="40" spans="6:9" ht="19.899999999999999" customHeight="1">
      <c r="F40" s="179"/>
      <c r="G40" s="179"/>
      <c r="H40" s="179"/>
      <c r="I40" s="179"/>
    </row>
    <row r="41" spans="6:9" ht="19.899999999999999" customHeight="1">
      <c r="F41" s="180"/>
      <c r="G41" s="180"/>
      <c r="H41" s="180"/>
      <c r="I41" s="180"/>
    </row>
    <row r="42" spans="6:9" ht="19.899999999999999" customHeight="1">
      <c r="F42" s="256"/>
      <c r="G42" s="256"/>
      <c r="H42" s="256"/>
      <c r="I42" s="1124"/>
    </row>
    <row r="43" spans="6:9" ht="19.899999999999999" customHeight="1">
      <c r="F43" s="965"/>
      <c r="G43" s="965"/>
      <c r="H43" s="965"/>
      <c r="I43" s="1125"/>
    </row>
    <row r="44" spans="6:9" ht="19.899999999999999" customHeight="1"/>
    <row r="45" spans="6:9" ht="19.899999999999999" customHeight="1"/>
    <row r="46" spans="6:9" ht="19.899999999999999" customHeight="1"/>
    <row r="47" spans="6:9" ht="19.899999999999999" customHeight="1"/>
    <row r="48" spans="6: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sheetData>
  <mergeCells count="18">
    <mergeCell ref="B17:H17"/>
    <mergeCell ref="A1:H1"/>
    <mergeCell ref="B5:H5"/>
    <mergeCell ref="H6:I6"/>
    <mergeCell ref="E7:G7"/>
    <mergeCell ref="E9:G9"/>
    <mergeCell ref="E10:G10"/>
    <mergeCell ref="E11:G11"/>
    <mergeCell ref="B13:H13"/>
    <mergeCell ref="B14:H14"/>
    <mergeCell ref="B15:H15"/>
    <mergeCell ref="B16:H16"/>
    <mergeCell ref="E8:G8"/>
    <mergeCell ref="B18:H18"/>
    <mergeCell ref="B19:H19"/>
    <mergeCell ref="B20:H20"/>
    <mergeCell ref="B21:H21"/>
    <mergeCell ref="B22:H22"/>
  </mergeCells>
  <phoneticPr fontId="146" type="noConversion"/>
  <hyperlinks>
    <hyperlink ref="J1" location="目录!A1" display="返回目录"/>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941" t="s">
        <v>276</v>
      </c>
      <c r="B1" s="1941"/>
      <c r="C1" s="1941"/>
      <c r="D1" s="1941"/>
      <c r="E1" s="1941"/>
      <c r="F1" s="1941"/>
      <c r="G1" s="51"/>
      <c r="H1" s="3" t="s">
        <v>23</v>
      </c>
      <c r="I1" s="51"/>
    </row>
    <row r="2" spans="1:10" ht="14.25" customHeight="1">
      <c r="A2" s="51"/>
      <c r="B2" s="51"/>
      <c r="C2" s="51"/>
      <c r="D2" s="51"/>
      <c r="E2" s="51"/>
      <c r="F2" s="51"/>
      <c r="G2" s="51"/>
      <c r="H2" s="51"/>
      <c r="I2" s="51"/>
      <c r="J2" s="59"/>
    </row>
    <row r="3" spans="1:10">
      <c r="A3" s="1942"/>
      <c r="B3" s="1942"/>
      <c r="C3" s="1942"/>
      <c r="D3" s="1942"/>
      <c r="E3" s="1942"/>
      <c r="F3" s="1942"/>
      <c r="G3" s="1942"/>
      <c r="H3" s="1942"/>
      <c r="I3" s="1942"/>
    </row>
    <row r="4" spans="1:10">
      <c r="A4" s="241">
        <v>1</v>
      </c>
      <c r="B4" s="52" t="s">
        <v>277</v>
      </c>
      <c r="C4" s="52"/>
      <c r="D4" s="53"/>
      <c r="E4" s="53"/>
      <c r="F4" s="54" t="s">
        <v>278</v>
      </c>
      <c r="G4" s="54"/>
      <c r="H4" s="54"/>
      <c r="I4" s="54"/>
    </row>
    <row r="5" spans="1:10">
      <c r="A5" s="241">
        <v>2</v>
      </c>
      <c r="B5" s="52" t="s">
        <v>279</v>
      </c>
      <c r="C5" s="52"/>
      <c r="D5" s="53"/>
      <c r="E5" s="53"/>
      <c r="F5" s="54" t="s">
        <v>280</v>
      </c>
      <c r="G5" s="54"/>
      <c r="H5" s="54"/>
      <c r="I5" s="54"/>
    </row>
    <row r="6" spans="1:10">
      <c r="A6" s="241">
        <v>3</v>
      </c>
      <c r="B6" s="52" t="s">
        <v>281</v>
      </c>
      <c r="C6" s="52"/>
      <c r="D6" s="53"/>
      <c r="E6" s="53"/>
      <c r="F6" s="54" t="s">
        <v>282</v>
      </c>
      <c r="G6" s="54"/>
      <c r="H6" s="54"/>
      <c r="I6" s="54"/>
    </row>
    <row r="7" spans="1:10">
      <c r="A7" s="241">
        <v>4</v>
      </c>
      <c r="B7" s="52" t="s">
        <v>283</v>
      </c>
      <c r="C7" s="52"/>
      <c r="D7" s="53"/>
      <c r="E7" s="53"/>
      <c r="F7" s="54" t="s">
        <v>284</v>
      </c>
      <c r="G7" s="54"/>
      <c r="H7" s="54"/>
      <c r="I7" s="54"/>
    </row>
    <row r="8" spans="1:10">
      <c r="A8" s="241">
        <v>5</v>
      </c>
      <c r="B8" s="52" t="s">
        <v>285</v>
      </c>
      <c r="C8" s="52"/>
      <c r="D8" s="53"/>
      <c r="E8" s="53"/>
      <c r="F8" s="54" t="s">
        <v>286</v>
      </c>
      <c r="G8" s="54"/>
      <c r="H8" s="54"/>
      <c r="I8" s="54"/>
    </row>
    <row r="9" spans="1:10">
      <c r="A9" s="241">
        <v>6</v>
      </c>
      <c r="B9" s="52" t="s">
        <v>287</v>
      </c>
      <c r="C9" s="52"/>
      <c r="D9" s="53"/>
      <c r="E9" s="53"/>
      <c r="F9" s="54" t="s">
        <v>288</v>
      </c>
      <c r="G9" s="54"/>
      <c r="H9" s="54"/>
      <c r="I9" s="54"/>
    </row>
    <row r="10" spans="1:10">
      <c r="A10" s="241">
        <v>7</v>
      </c>
      <c r="B10" s="52" t="s">
        <v>289</v>
      </c>
      <c r="C10" s="52"/>
      <c r="D10" s="53"/>
      <c r="E10" s="53"/>
      <c r="F10" s="54" t="s">
        <v>290</v>
      </c>
      <c r="G10" s="54"/>
      <c r="H10" s="54"/>
      <c r="I10" s="54"/>
    </row>
    <row r="11" spans="1:10">
      <c r="A11" s="241">
        <v>8</v>
      </c>
      <c r="B11" s="52" t="s">
        <v>291</v>
      </c>
      <c r="C11" s="52"/>
      <c r="D11" s="52"/>
      <c r="E11" s="52"/>
      <c r="F11" s="54" t="s">
        <v>292</v>
      </c>
      <c r="G11" s="54"/>
      <c r="H11" s="54"/>
      <c r="I11" s="54"/>
    </row>
    <row r="12" spans="1:10">
      <c r="A12" s="241">
        <v>9</v>
      </c>
      <c r="B12" s="52" t="s">
        <v>293</v>
      </c>
      <c r="C12" s="52"/>
      <c r="D12" s="53"/>
      <c r="E12" s="53"/>
      <c r="F12" s="54" t="s">
        <v>294</v>
      </c>
      <c r="G12" s="54"/>
      <c r="H12" s="54"/>
      <c r="I12" s="54"/>
    </row>
    <row r="13" spans="1:10">
      <c r="A13" s="241">
        <v>10</v>
      </c>
      <c r="B13" s="52" t="s">
        <v>295</v>
      </c>
      <c r="C13" s="52"/>
      <c r="D13" s="53"/>
      <c r="E13" s="53"/>
      <c r="F13" s="54" t="s">
        <v>296</v>
      </c>
      <c r="G13" s="54"/>
      <c r="H13" s="54"/>
      <c r="I13" s="54"/>
    </row>
    <row r="14" spans="1:10">
      <c r="A14" s="241">
        <v>11</v>
      </c>
      <c r="B14" s="52" t="s">
        <v>297</v>
      </c>
      <c r="C14" s="52"/>
      <c r="D14" s="53"/>
      <c r="E14" s="53"/>
      <c r="F14" s="54" t="s">
        <v>298</v>
      </c>
      <c r="G14" s="54"/>
      <c r="H14" s="54"/>
      <c r="I14" s="54"/>
    </row>
    <row r="15" spans="1:10">
      <c r="A15" s="241">
        <v>12</v>
      </c>
      <c r="B15" s="52" t="s">
        <v>299</v>
      </c>
      <c r="C15" s="52"/>
      <c r="D15" s="53"/>
      <c r="E15" s="53"/>
      <c r="F15" s="54" t="s">
        <v>300</v>
      </c>
      <c r="G15" s="54"/>
      <c r="H15" s="54"/>
      <c r="I15" s="54"/>
    </row>
    <row r="16" spans="1:10">
      <c r="A16" s="241">
        <v>13</v>
      </c>
      <c r="B16" s="52" t="s">
        <v>301</v>
      </c>
      <c r="C16" s="52"/>
      <c r="D16" s="53"/>
      <c r="E16" s="53"/>
      <c r="F16" s="54" t="s">
        <v>302</v>
      </c>
      <c r="G16" s="54"/>
      <c r="H16" s="54"/>
      <c r="I16" s="54"/>
    </row>
    <row r="17" spans="1:9">
      <c r="A17" s="241">
        <v>14</v>
      </c>
      <c r="B17" s="52" t="s">
        <v>303</v>
      </c>
      <c r="C17" s="52"/>
      <c r="D17" s="53"/>
      <c r="E17" s="53"/>
      <c r="F17" s="54" t="s">
        <v>304</v>
      </c>
      <c r="G17" s="54"/>
      <c r="H17" s="54"/>
      <c r="I17" s="54"/>
    </row>
    <row r="18" spans="1:9">
      <c r="A18" s="241">
        <v>15</v>
      </c>
      <c r="B18" s="52" t="s">
        <v>305</v>
      </c>
      <c r="C18" s="52"/>
      <c r="D18" s="53"/>
      <c r="E18" s="53"/>
      <c r="F18" s="54" t="s">
        <v>306</v>
      </c>
      <c r="G18" s="54"/>
      <c r="H18" s="54"/>
      <c r="I18" s="54"/>
    </row>
    <row r="19" spans="1:9">
      <c r="A19" s="241">
        <v>16</v>
      </c>
      <c r="B19" s="52" t="s">
        <v>307</v>
      </c>
      <c r="C19" s="52"/>
      <c r="D19" s="53"/>
      <c r="E19" s="53"/>
      <c r="F19" s="54" t="s">
        <v>308</v>
      </c>
      <c r="G19" s="54"/>
      <c r="H19" s="54"/>
      <c r="I19" s="54"/>
    </row>
    <row r="20" spans="1:9">
      <c r="A20" s="241">
        <v>17</v>
      </c>
      <c r="B20" s="52" t="s">
        <v>309</v>
      </c>
      <c r="C20" s="52"/>
      <c r="D20" s="53"/>
      <c r="E20" s="53"/>
      <c r="F20" s="54" t="s">
        <v>310</v>
      </c>
      <c r="G20" s="54"/>
      <c r="H20" s="54"/>
      <c r="I20" s="54"/>
    </row>
    <row r="21" spans="1:9">
      <c r="A21" s="241"/>
      <c r="B21" s="52" t="s">
        <v>311</v>
      </c>
      <c r="C21" s="52"/>
      <c r="D21" s="53"/>
      <c r="E21" s="53"/>
      <c r="F21" s="54" t="s">
        <v>312</v>
      </c>
      <c r="G21" s="54"/>
      <c r="H21" s="54"/>
      <c r="I21" s="54"/>
    </row>
    <row r="22" spans="1:9">
      <c r="A22" s="241"/>
      <c r="B22" s="52" t="s">
        <v>313</v>
      </c>
      <c r="C22" s="52"/>
      <c r="D22" s="53"/>
      <c r="E22" s="53"/>
      <c r="F22" s="54" t="s">
        <v>314</v>
      </c>
      <c r="G22" s="54"/>
      <c r="H22" s="54"/>
      <c r="I22" s="54"/>
    </row>
    <row r="23" spans="1:9" ht="45.75" customHeight="1">
      <c r="A23" s="241" t="s">
        <v>315</v>
      </c>
      <c r="B23" s="55" t="s">
        <v>316</v>
      </c>
      <c r="C23" s="52"/>
      <c r="D23" s="53"/>
      <c r="E23" s="53"/>
      <c r="F23" s="56" t="s">
        <v>317</v>
      </c>
      <c r="G23" s="56"/>
      <c r="H23" s="56"/>
      <c r="I23" s="56"/>
    </row>
    <row r="24" spans="1:9">
      <c r="A24" s="57" t="s">
        <v>131</v>
      </c>
      <c r="B24" s="57"/>
      <c r="C24" s="57"/>
      <c r="D24" s="57"/>
      <c r="E24" s="57"/>
      <c r="F24" s="57"/>
      <c r="G24" s="57"/>
      <c r="H24" s="57"/>
      <c r="I24" s="57"/>
    </row>
    <row r="25" spans="1:9">
      <c r="A25" s="241">
        <v>1</v>
      </c>
      <c r="B25" s="1940" t="s">
        <v>318</v>
      </c>
      <c r="C25" s="1940"/>
      <c r="D25" s="1940"/>
      <c r="E25" s="1940"/>
      <c r="F25" s="1940"/>
      <c r="G25" s="53"/>
      <c r="H25" s="53"/>
      <c r="I25" s="53"/>
    </row>
    <row r="26" spans="1:9">
      <c r="A26" s="241">
        <v>2</v>
      </c>
      <c r="B26" s="1940" t="s">
        <v>319</v>
      </c>
      <c r="C26" s="1940"/>
      <c r="D26" s="1940"/>
      <c r="E26" s="1940"/>
      <c r="F26" s="1940"/>
      <c r="G26" s="53"/>
      <c r="H26" s="53"/>
      <c r="I26" s="53"/>
    </row>
    <row r="27" spans="1:9">
      <c r="A27" s="241">
        <v>3</v>
      </c>
      <c r="B27" s="1943" t="s">
        <v>320</v>
      </c>
      <c r="C27" s="1943"/>
      <c r="D27" s="1943"/>
      <c r="E27" s="1943"/>
      <c r="F27" s="1943"/>
      <c r="G27" s="53"/>
      <c r="H27" s="53"/>
      <c r="I27" s="53"/>
    </row>
    <row r="28" spans="1:9">
      <c r="A28" s="241">
        <v>4</v>
      </c>
      <c r="B28" s="1940" t="s">
        <v>321</v>
      </c>
      <c r="C28" s="1940"/>
      <c r="D28" s="1940"/>
      <c r="E28" s="1940"/>
      <c r="F28" s="1940"/>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2"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950" t="s">
        <v>322</v>
      </c>
      <c r="B1" s="1950"/>
      <c r="C1" s="1950"/>
      <c r="D1" s="1950"/>
      <c r="E1" s="1950"/>
      <c r="F1" s="1950"/>
      <c r="G1" s="1950"/>
      <c r="H1" s="1950"/>
      <c r="J1" s="3" t="s">
        <v>23</v>
      </c>
    </row>
    <row r="2" spans="1:13" ht="55.15" customHeight="1">
      <c r="A2" s="1951" t="s">
        <v>323</v>
      </c>
      <c r="B2" s="1951"/>
      <c r="C2" s="1951"/>
      <c r="D2" s="1951"/>
      <c r="E2" s="1951"/>
      <c r="F2" s="1951"/>
      <c r="G2" s="1951"/>
      <c r="H2" s="1951"/>
      <c r="I2" s="49"/>
    </row>
    <row r="3" spans="1:13" ht="19.5" customHeight="1">
      <c r="A3" s="35" t="s">
        <v>324</v>
      </c>
      <c r="B3" s="36"/>
      <c r="C3" s="37"/>
      <c r="D3" s="37"/>
      <c r="E3" s="37"/>
      <c r="F3" s="37"/>
      <c r="G3" s="37"/>
      <c r="H3" s="37"/>
    </row>
    <row r="4" spans="1:13" ht="31.9" customHeight="1">
      <c r="A4" s="38" t="s">
        <v>325</v>
      </c>
      <c r="B4" s="39" t="s">
        <v>410</v>
      </c>
      <c r="C4" s="40" t="s">
        <v>326</v>
      </c>
      <c r="D4" s="1952"/>
      <c r="E4" s="1952"/>
      <c r="F4" s="1952"/>
      <c r="G4" s="1952"/>
      <c r="H4" s="1953"/>
    </row>
    <row r="5" spans="1:13" ht="31.15" customHeight="1">
      <c r="A5" s="38" t="s">
        <v>327</v>
      </c>
      <c r="B5" s="42"/>
      <c r="C5" s="40" t="s">
        <v>328</v>
      </c>
      <c r="D5" s="43"/>
      <c r="E5" s="41" t="s">
        <v>329</v>
      </c>
      <c r="F5" s="44" t="s">
        <v>330</v>
      </c>
      <c r="G5" s="45"/>
      <c r="H5" s="46" t="s">
        <v>331</v>
      </c>
    </row>
    <row r="6" spans="1:13" ht="13.5" customHeight="1">
      <c r="A6" s="1954"/>
      <c r="B6" s="1954"/>
      <c r="C6" s="1954"/>
      <c r="D6" s="1954"/>
      <c r="E6" s="1954"/>
      <c r="F6" s="1954"/>
      <c r="G6" s="1954"/>
      <c r="H6" s="1954"/>
    </row>
    <row r="7" spans="1:13" ht="25.5" customHeight="1">
      <c r="A7" s="47" t="s">
        <v>332</v>
      </c>
      <c r="B7" s="1955" t="s">
        <v>422</v>
      </c>
      <c r="C7" s="1955"/>
      <c r="D7" s="1946" t="s">
        <v>333</v>
      </c>
      <c r="E7" s="1946"/>
      <c r="F7" s="1946"/>
      <c r="G7" s="1946"/>
      <c r="H7" s="1946"/>
    </row>
    <row r="8" spans="1:13" ht="31.5" customHeight="1">
      <c r="A8" s="1944" t="s">
        <v>421</v>
      </c>
      <c r="B8" s="1944"/>
      <c r="C8" s="1944"/>
      <c r="D8" s="1944"/>
      <c r="E8" s="1944"/>
      <c r="F8" s="1944"/>
      <c r="G8" s="1944"/>
      <c r="H8" s="1944"/>
    </row>
    <row r="9" spans="1:13" ht="31.5" customHeight="1">
      <c r="A9" s="1949" t="s">
        <v>949</v>
      </c>
      <c r="B9" s="1949"/>
      <c r="C9" s="1949"/>
      <c r="D9" s="1949"/>
      <c r="E9" s="1949"/>
      <c r="F9" s="1949"/>
      <c r="G9" s="1949"/>
      <c r="H9" s="1949"/>
    </row>
    <row r="10" spans="1:13" ht="35.450000000000003" customHeight="1">
      <c r="A10" s="1945" t="s">
        <v>948</v>
      </c>
      <c r="B10" s="1946"/>
      <c r="C10" s="1946"/>
      <c r="D10" s="1946"/>
      <c r="E10" s="1946"/>
      <c r="F10" s="1946"/>
      <c r="G10" s="1946"/>
      <c r="H10" s="1946"/>
      <c r="M10" s="50"/>
    </row>
    <row r="11" spans="1:13" ht="25.15" customHeight="1">
      <c r="A11" s="1947" t="s">
        <v>334</v>
      </c>
      <c r="B11" s="1948"/>
      <c r="C11" s="1948"/>
      <c r="D11" s="1948"/>
      <c r="E11" s="1948"/>
      <c r="F11" s="1948"/>
      <c r="G11" s="1948"/>
      <c r="H11" s="1948"/>
      <c r="M11" s="50"/>
    </row>
    <row r="12" spans="1:13" ht="25.15" customHeight="1">
      <c r="A12" s="1945" t="s">
        <v>420</v>
      </c>
      <c r="B12" s="1945"/>
      <c r="C12" s="1945"/>
      <c r="D12" s="1945"/>
      <c r="E12" s="1945"/>
      <c r="F12" s="1945"/>
      <c r="G12" s="1945"/>
      <c r="H12" s="1945"/>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956" t="s">
        <v>419</v>
      </c>
      <c r="B34" s="1946"/>
      <c r="C34" s="1946"/>
      <c r="D34" s="1946"/>
      <c r="E34" s="1946"/>
      <c r="F34" s="1946"/>
      <c r="G34" s="1946"/>
      <c r="H34" s="48"/>
    </row>
    <row r="35" spans="1:8" ht="25.35" customHeight="1">
      <c r="A35" s="1946" t="s">
        <v>335</v>
      </c>
      <c r="B35" s="1946"/>
      <c r="C35" s="1946"/>
      <c r="D35" s="1946"/>
      <c r="E35" s="1946"/>
      <c r="F35" s="1946"/>
      <c r="G35" s="1946"/>
      <c r="H35" s="48"/>
    </row>
    <row r="36" spans="1:8" ht="25.35" customHeight="1">
      <c r="A36" s="1946" t="s">
        <v>411</v>
      </c>
      <c r="B36" s="1946"/>
      <c r="C36" s="1946"/>
      <c r="D36" s="1946"/>
      <c r="E36" s="1946"/>
      <c r="F36" s="1946"/>
      <c r="G36" s="1946"/>
      <c r="H36" s="48"/>
    </row>
    <row r="37" spans="1:8" ht="25.35" customHeight="1">
      <c r="A37" s="1946" t="s">
        <v>417</v>
      </c>
      <c r="B37" s="1946"/>
      <c r="C37" s="1946"/>
      <c r="D37" s="1946"/>
      <c r="E37" s="1946"/>
      <c r="F37" s="1946"/>
      <c r="G37" s="1946"/>
      <c r="H37" s="48"/>
    </row>
    <row r="38" spans="1:8" ht="25.35" customHeight="1">
      <c r="A38" s="1946" t="s">
        <v>418</v>
      </c>
      <c r="B38" s="1946"/>
      <c r="C38" s="1946"/>
      <c r="D38" s="1946"/>
      <c r="E38" s="1946"/>
      <c r="F38" s="1946"/>
      <c r="G38" s="1946"/>
      <c r="H38" s="48"/>
    </row>
    <row r="39" spans="1:8" ht="25.35" customHeight="1">
      <c r="A39" s="1946" t="s">
        <v>412</v>
      </c>
      <c r="B39" s="1946"/>
      <c r="C39" s="1946"/>
      <c r="D39" s="1946"/>
      <c r="E39" s="1946"/>
      <c r="F39" s="1946"/>
      <c r="G39" s="1946"/>
      <c r="H39" s="48"/>
    </row>
    <row r="40" spans="1:8" ht="25.35" customHeight="1">
      <c r="A40" s="1946" t="s">
        <v>415</v>
      </c>
      <c r="B40" s="1946"/>
      <c r="C40" s="1946"/>
      <c r="D40" s="1946"/>
      <c r="E40" s="1946"/>
      <c r="F40" s="1946"/>
      <c r="G40" s="1946"/>
      <c r="H40" s="48"/>
    </row>
    <row r="41" spans="1:8" ht="25.35" customHeight="1">
      <c r="A41" s="1946" t="s">
        <v>416</v>
      </c>
      <c r="B41" s="1946"/>
      <c r="C41" s="1946"/>
      <c r="D41" s="1946"/>
      <c r="E41" s="1946"/>
      <c r="F41" s="1946"/>
      <c r="G41" s="1946"/>
      <c r="H41" s="48"/>
    </row>
    <row r="42" spans="1:8" ht="25.35" customHeight="1">
      <c r="A42" s="1956" t="s">
        <v>413</v>
      </c>
      <c r="B42" s="1956"/>
      <c r="C42" s="1956"/>
      <c r="D42" s="1956"/>
      <c r="E42" s="1956"/>
      <c r="F42" s="1956"/>
      <c r="G42" s="1956"/>
      <c r="H42" s="48"/>
    </row>
    <row r="43" spans="1:8" ht="25.35" customHeight="1">
      <c r="A43" s="1956" t="s">
        <v>414</v>
      </c>
      <c r="B43" s="1956"/>
      <c r="C43" s="1956"/>
      <c r="D43" s="1956"/>
      <c r="E43" s="1956"/>
      <c r="F43" s="1956"/>
      <c r="G43" s="1956"/>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41:G41"/>
    <mergeCell ref="A42:G42"/>
    <mergeCell ref="A43:G43"/>
    <mergeCell ref="A34:G34"/>
    <mergeCell ref="A36:G36"/>
    <mergeCell ref="A37:G37"/>
    <mergeCell ref="A38:G38"/>
    <mergeCell ref="A39:G39"/>
    <mergeCell ref="A40:G40"/>
    <mergeCell ref="A1:H1"/>
    <mergeCell ref="A2:H2"/>
    <mergeCell ref="D4:H4"/>
    <mergeCell ref="A6:H6"/>
    <mergeCell ref="B7:C7"/>
    <mergeCell ref="D7:H7"/>
    <mergeCell ref="A8:H8"/>
    <mergeCell ref="A10:H10"/>
    <mergeCell ref="A11:H11"/>
    <mergeCell ref="A35:G35"/>
    <mergeCell ref="A12:H12"/>
    <mergeCell ref="A9:H9"/>
  </mergeCells>
  <phoneticPr fontId="142"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K45"/>
  <sheetViews>
    <sheetView showGridLines="0" zoomScaleNormal="100" workbookViewId="0">
      <selection activeCell="K1" sqref="K1"/>
    </sheetView>
  </sheetViews>
  <sheetFormatPr defaultColWidth="9" defaultRowHeight="16.5"/>
  <cols>
    <col min="1" max="1" width="1.625" style="555" customWidth="1"/>
    <col min="2" max="2" width="12.75" style="555" customWidth="1"/>
    <col min="3" max="3" width="27.125" style="555" customWidth="1"/>
    <col min="4" max="4" width="11.375" style="555" customWidth="1"/>
    <col min="5" max="5" width="13.125" style="555" customWidth="1"/>
    <col min="6" max="6" width="11.75" style="555" customWidth="1"/>
    <col min="7" max="7" width="8.375" style="555" customWidth="1"/>
    <col min="8" max="8" width="12.375" style="555" customWidth="1"/>
    <col min="9" max="9" width="14.75" style="555" customWidth="1"/>
    <col min="10" max="10" width="12.125" style="555" customWidth="1"/>
    <col min="11" max="11" width="13.625" style="555" bestFit="1" customWidth="1"/>
    <col min="12" max="16384" width="9" style="555"/>
  </cols>
  <sheetData>
    <row r="1" spans="1:11" ht="61.15" customHeight="1">
      <c r="A1" s="1960" t="s">
        <v>896</v>
      </c>
      <c r="B1" s="1960"/>
      <c r="C1" s="1960"/>
      <c r="D1" s="1960"/>
      <c r="E1" s="1960"/>
      <c r="F1" s="1960"/>
      <c r="G1" s="1960"/>
      <c r="H1" s="1960"/>
      <c r="I1" s="1960"/>
      <c r="J1" s="554"/>
      <c r="K1" s="3" t="s">
        <v>23</v>
      </c>
    </row>
    <row r="2" spans="1:11" ht="55.15" customHeight="1">
      <c r="B2" s="1961" t="s">
        <v>888</v>
      </c>
      <c r="C2" s="1961"/>
      <c r="D2" s="1961"/>
      <c r="E2" s="1961"/>
      <c r="F2" s="1961"/>
      <c r="G2" s="1961"/>
      <c r="H2" s="1961"/>
      <c r="I2" s="1961"/>
      <c r="J2" s="556"/>
    </row>
    <row r="3" spans="1:11" ht="19.5" customHeight="1">
      <c r="B3" s="1962" t="s">
        <v>324</v>
      </c>
      <c r="C3" s="1962"/>
      <c r="D3" s="1962"/>
      <c r="E3" s="1962"/>
      <c r="F3" s="1962"/>
      <c r="G3" s="1962"/>
      <c r="H3" s="1962"/>
      <c r="I3" s="1962"/>
    </row>
    <row r="4" spans="1:11" ht="31.9" customHeight="1">
      <c r="B4" s="557" t="s">
        <v>325</v>
      </c>
      <c r="C4" s="558"/>
      <c r="D4" s="559" t="s">
        <v>326</v>
      </c>
      <c r="E4" s="1963"/>
      <c r="F4" s="1963"/>
      <c r="G4" s="1963"/>
      <c r="H4" s="1963"/>
      <c r="I4" s="1964"/>
    </row>
    <row r="5" spans="1:11" ht="31.15" customHeight="1">
      <c r="B5" s="557" t="s">
        <v>327</v>
      </c>
      <c r="C5" s="560"/>
      <c r="D5" s="559" t="s">
        <v>328</v>
      </c>
      <c r="E5" s="561"/>
      <c r="F5" s="562" t="s">
        <v>329</v>
      </c>
      <c r="G5" s="563" t="s">
        <v>330</v>
      </c>
      <c r="H5" s="564"/>
      <c r="I5" s="560" t="s">
        <v>331</v>
      </c>
    </row>
    <row r="6" spans="1:11" ht="24.95" customHeight="1">
      <c r="B6" s="565" t="s">
        <v>332</v>
      </c>
      <c r="C6" s="1965" t="s">
        <v>889</v>
      </c>
      <c r="D6" s="1965"/>
      <c r="E6" s="1958" t="s">
        <v>333</v>
      </c>
      <c r="F6" s="1958"/>
      <c r="G6" s="1958"/>
      <c r="H6" s="1958"/>
      <c r="I6" s="1958"/>
    </row>
    <row r="7" spans="1:11" ht="24.95" customHeight="1">
      <c r="B7" s="1966" t="s">
        <v>890</v>
      </c>
      <c r="C7" s="1958"/>
      <c r="D7" s="1958"/>
      <c r="E7" s="1958"/>
      <c r="F7" s="1958"/>
      <c r="G7" s="1958"/>
      <c r="H7" s="1958"/>
      <c r="I7" s="1958"/>
    </row>
    <row r="8" spans="1:11" ht="24.95" customHeight="1">
      <c r="B8" s="1967" t="s">
        <v>334</v>
      </c>
      <c r="C8" s="1968"/>
      <c r="D8" s="1968"/>
      <c r="E8" s="1968"/>
      <c r="F8" s="1968"/>
      <c r="G8" s="1968"/>
      <c r="H8" s="1968"/>
      <c r="I8" s="1968"/>
    </row>
    <row r="9" spans="1:11" ht="24.95" customHeight="1">
      <c r="B9" s="1969" t="s">
        <v>891</v>
      </c>
      <c r="C9" s="1969"/>
      <c r="D9" s="1969"/>
      <c r="E9" s="1969"/>
      <c r="F9" s="1969"/>
      <c r="G9" s="1969"/>
      <c r="H9" s="1969"/>
      <c r="I9" s="1969"/>
    </row>
    <row r="10" spans="1:11" ht="15" customHeight="1">
      <c r="B10" s="1970"/>
      <c r="C10" s="1970"/>
      <c r="D10" s="1970"/>
      <c r="E10" s="1970"/>
      <c r="F10" s="1970"/>
      <c r="G10" s="1970"/>
      <c r="H10" s="1970"/>
      <c r="I10" s="1970"/>
    </row>
    <row r="11" spans="1:11" ht="15" customHeight="1">
      <c r="B11" s="1970"/>
      <c r="C11" s="1970"/>
      <c r="D11" s="1970"/>
      <c r="E11" s="1970"/>
      <c r="F11" s="1970"/>
      <c r="G11" s="1970"/>
      <c r="H11" s="1970"/>
      <c r="I11" s="1970"/>
    </row>
    <row r="12" spans="1:11" ht="15" customHeight="1">
      <c r="B12" s="1970"/>
      <c r="C12" s="1970"/>
      <c r="D12" s="1970"/>
      <c r="E12" s="1970"/>
      <c r="F12" s="1970"/>
      <c r="G12" s="1970"/>
      <c r="H12" s="1970"/>
      <c r="I12" s="1970"/>
    </row>
    <row r="13" spans="1:11" ht="15" customHeight="1">
      <c r="B13" s="1970"/>
      <c r="C13" s="1970"/>
      <c r="D13" s="1970"/>
      <c r="E13" s="1970"/>
      <c r="F13" s="1970"/>
      <c r="G13" s="1970"/>
      <c r="H13" s="1970"/>
      <c r="I13" s="1970"/>
    </row>
    <row r="14" spans="1:11" ht="15" customHeight="1">
      <c r="B14" s="1970"/>
      <c r="C14" s="1970"/>
      <c r="D14" s="1970"/>
      <c r="E14" s="1970"/>
      <c r="F14" s="1970"/>
      <c r="G14" s="1970"/>
      <c r="H14" s="1970"/>
      <c r="I14" s="1970"/>
    </row>
    <row r="15" spans="1:11" ht="15" customHeight="1">
      <c r="B15" s="1970"/>
      <c r="C15" s="1970"/>
      <c r="D15" s="1970"/>
      <c r="E15" s="1970"/>
      <c r="F15" s="1970"/>
      <c r="G15" s="1970"/>
      <c r="H15" s="1970"/>
      <c r="I15" s="1970"/>
    </row>
    <row r="16" spans="1:11" ht="15" customHeight="1">
      <c r="B16" s="1970"/>
      <c r="C16" s="1970"/>
      <c r="D16" s="1970"/>
      <c r="E16" s="1970"/>
      <c r="F16" s="1970"/>
      <c r="G16" s="1970"/>
      <c r="H16" s="1970"/>
      <c r="I16" s="1970"/>
    </row>
    <row r="17" spans="2:9" ht="15" customHeight="1">
      <c r="B17" s="1970"/>
      <c r="C17" s="1970"/>
      <c r="D17" s="1970"/>
      <c r="E17" s="1970"/>
      <c r="F17" s="1970"/>
      <c r="G17" s="1970"/>
      <c r="H17" s="1970"/>
      <c r="I17" s="1970"/>
    </row>
    <row r="18" spans="2:9" ht="15" customHeight="1">
      <c r="B18" s="1970"/>
      <c r="C18" s="1970"/>
      <c r="D18" s="1970"/>
      <c r="E18" s="1970"/>
      <c r="F18" s="1970"/>
      <c r="G18" s="1970"/>
      <c r="H18" s="1970"/>
      <c r="I18" s="1970"/>
    </row>
    <row r="19" spans="2:9" ht="15" customHeight="1">
      <c r="B19" s="1970"/>
      <c r="C19" s="1970"/>
      <c r="D19" s="1970"/>
      <c r="E19" s="1970"/>
      <c r="F19" s="1970"/>
      <c r="G19" s="1970"/>
      <c r="H19" s="1970"/>
      <c r="I19" s="1970"/>
    </row>
    <row r="20" spans="2:9" ht="15" customHeight="1">
      <c r="B20" s="1970"/>
      <c r="C20" s="1970"/>
      <c r="D20" s="1970"/>
      <c r="E20" s="1970"/>
      <c r="F20" s="1970"/>
      <c r="G20" s="1970"/>
      <c r="H20" s="1970"/>
      <c r="I20" s="1970"/>
    </row>
    <row r="21" spans="2:9" ht="15" customHeight="1">
      <c r="B21" s="1970"/>
      <c r="C21" s="1970"/>
      <c r="D21" s="1970"/>
      <c r="E21" s="1970"/>
      <c r="F21" s="1970"/>
      <c r="G21" s="1970"/>
      <c r="H21" s="1970"/>
      <c r="I21" s="1970"/>
    </row>
    <row r="22" spans="2:9" ht="15" customHeight="1">
      <c r="B22" s="1970"/>
      <c r="C22" s="1970"/>
      <c r="D22" s="1970"/>
      <c r="E22" s="1970"/>
      <c r="F22" s="1970"/>
      <c r="G22" s="1970"/>
      <c r="H22" s="1970"/>
      <c r="I22" s="1970"/>
    </row>
    <row r="23" spans="2:9" ht="15" customHeight="1">
      <c r="B23" s="1970"/>
      <c r="C23" s="1970"/>
      <c r="D23" s="1970"/>
      <c r="E23" s="1970"/>
      <c r="F23" s="1970"/>
      <c r="G23" s="1970"/>
      <c r="H23" s="1970"/>
      <c r="I23" s="1970"/>
    </row>
    <row r="24" spans="2:9" ht="15" customHeight="1">
      <c r="B24" s="1970"/>
      <c r="C24" s="1970"/>
      <c r="D24" s="1970"/>
      <c r="E24" s="1970"/>
      <c r="F24" s="1970"/>
      <c r="G24" s="1970"/>
      <c r="H24" s="1970"/>
      <c r="I24" s="1970"/>
    </row>
    <row r="25" spans="2:9" ht="15" customHeight="1">
      <c r="B25" s="1970"/>
      <c r="C25" s="1970"/>
      <c r="D25" s="1970"/>
      <c r="E25" s="1970"/>
      <c r="F25" s="1970"/>
      <c r="G25" s="1970"/>
      <c r="H25" s="1970"/>
      <c r="I25" s="1970"/>
    </row>
    <row r="26" spans="2:9" ht="15" customHeight="1">
      <c r="B26" s="1970"/>
      <c r="C26" s="1970"/>
      <c r="D26" s="1970"/>
      <c r="E26" s="1970"/>
      <c r="F26" s="1970"/>
      <c r="G26" s="1970"/>
      <c r="H26" s="1970"/>
      <c r="I26" s="1970"/>
    </row>
    <row r="27" spans="2:9" ht="15" customHeight="1">
      <c r="B27" s="1970"/>
      <c r="C27" s="1970"/>
      <c r="D27" s="1970"/>
      <c r="E27" s="1970"/>
      <c r="F27" s="1970"/>
      <c r="G27" s="1970"/>
      <c r="H27" s="1970"/>
      <c r="I27" s="1970"/>
    </row>
    <row r="28" spans="2:9" ht="15" customHeight="1">
      <c r="B28" s="1970"/>
      <c r="C28" s="1970"/>
      <c r="D28" s="1970"/>
      <c r="E28" s="1970"/>
      <c r="F28" s="1970"/>
      <c r="G28" s="1970"/>
      <c r="H28" s="1970"/>
      <c r="I28" s="1970"/>
    </row>
    <row r="29" spans="2:9" ht="15" customHeight="1">
      <c r="B29" s="1970"/>
      <c r="C29" s="1970"/>
      <c r="D29" s="1970"/>
      <c r="E29" s="1970"/>
      <c r="F29" s="1970"/>
      <c r="G29" s="1970"/>
      <c r="H29" s="1970"/>
      <c r="I29" s="1970"/>
    </row>
    <row r="30" spans="2:9" ht="15" customHeight="1">
      <c r="B30" s="1970"/>
      <c r="C30" s="1970"/>
      <c r="D30" s="1970"/>
      <c r="E30" s="1970"/>
      <c r="F30" s="1970"/>
      <c r="G30" s="1970"/>
      <c r="H30" s="1970"/>
      <c r="I30" s="1970"/>
    </row>
    <row r="31" spans="2:9" ht="25.35" customHeight="1">
      <c r="B31" s="1971" t="s">
        <v>892</v>
      </c>
      <c r="C31" s="1971"/>
      <c r="D31" s="1971"/>
      <c r="E31" s="1971"/>
      <c r="F31" s="1971"/>
      <c r="G31" s="1971"/>
    </row>
    <row r="32" spans="2:9" ht="24.95" customHeight="1">
      <c r="B32" s="1958" t="s">
        <v>893</v>
      </c>
      <c r="C32" s="1958"/>
      <c r="D32" s="1958"/>
      <c r="E32" s="1958"/>
      <c r="F32" s="1958"/>
      <c r="G32" s="1958"/>
      <c r="H32" s="1958"/>
      <c r="I32" s="1958"/>
    </row>
    <row r="33" spans="2:9" ht="24.95" customHeight="1">
      <c r="B33" s="1958" t="s">
        <v>894</v>
      </c>
      <c r="C33" s="1958"/>
      <c r="D33" s="1958"/>
      <c r="E33" s="1958"/>
      <c r="F33" s="1958"/>
      <c r="G33" s="1958"/>
      <c r="H33" s="1958"/>
      <c r="I33" s="1958"/>
    </row>
    <row r="34" spans="2:9" ht="24.95" customHeight="1">
      <c r="B34" s="1959" t="s">
        <v>895</v>
      </c>
      <c r="C34" s="1959"/>
      <c r="D34" s="1959"/>
      <c r="E34" s="1959"/>
      <c r="F34" s="1959"/>
      <c r="G34" s="1959"/>
      <c r="H34" s="1959"/>
      <c r="I34" s="1959"/>
    </row>
    <row r="35" spans="2:9" ht="25.35" customHeight="1">
      <c r="B35" s="1958"/>
      <c r="C35" s="1958"/>
      <c r="D35" s="1958"/>
      <c r="E35" s="1958"/>
      <c r="F35" s="1958"/>
      <c r="G35" s="1958"/>
      <c r="H35" s="1958"/>
      <c r="I35" s="1958"/>
    </row>
    <row r="36" spans="2:9" ht="25.35" customHeight="1">
      <c r="B36" s="1958"/>
      <c r="C36" s="1958"/>
      <c r="D36" s="1958"/>
      <c r="E36" s="1958"/>
      <c r="F36" s="1958"/>
      <c r="G36" s="1958"/>
      <c r="H36" s="1958"/>
      <c r="I36" s="1958"/>
    </row>
    <row r="37" spans="2:9" ht="25.35" customHeight="1">
      <c r="B37" s="1958"/>
      <c r="C37" s="1958"/>
      <c r="D37" s="1958"/>
      <c r="E37" s="1958"/>
      <c r="F37" s="1958"/>
      <c r="G37" s="1958"/>
      <c r="H37" s="1958"/>
      <c r="I37" s="1958"/>
    </row>
    <row r="38" spans="2:9" ht="25.35" customHeight="1">
      <c r="B38" s="1958"/>
      <c r="C38" s="1958"/>
      <c r="D38" s="1958"/>
      <c r="E38" s="1958"/>
      <c r="F38" s="1958"/>
      <c r="G38" s="1958"/>
      <c r="H38" s="1958"/>
      <c r="I38" s="1958"/>
    </row>
    <row r="39" spans="2:9" ht="25.35" customHeight="1">
      <c r="B39" s="1957"/>
      <c r="C39" s="1957"/>
      <c r="D39" s="1957"/>
      <c r="E39" s="1957"/>
      <c r="F39" s="1957"/>
      <c r="G39" s="1957"/>
      <c r="H39" s="1957"/>
      <c r="I39" s="1957"/>
    </row>
    <row r="40" spans="2:9" ht="25.35" customHeight="1">
      <c r="B40" s="1957"/>
      <c r="C40" s="1957"/>
      <c r="D40" s="1957"/>
      <c r="E40" s="1957"/>
      <c r="F40" s="1957"/>
      <c r="G40" s="1957"/>
      <c r="H40" s="1957"/>
      <c r="I40" s="1957"/>
    </row>
    <row r="41" spans="2:9" ht="13.9" customHeight="1">
      <c r="B41" s="566"/>
      <c r="C41" s="567"/>
      <c r="D41" s="567"/>
      <c r="E41" s="567"/>
      <c r="F41" s="567"/>
      <c r="G41" s="567"/>
      <c r="H41" s="567"/>
      <c r="I41" s="567"/>
    </row>
    <row r="42" spans="2:9" ht="13.9" customHeight="1">
      <c r="B42" s="566"/>
      <c r="C42" s="567"/>
      <c r="D42" s="567"/>
      <c r="E42" s="567"/>
      <c r="F42" s="567"/>
      <c r="G42" s="567"/>
      <c r="H42" s="567"/>
      <c r="I42" s="567"/>
    </row>
    <row r="43" spans="2:9" ht="13.9" customHeight="1">
      <c r="B43" s="566"/>
      <c r="C43" s="567"/>
      <c r="D43" s="567"/>
      <c r="E43" s="567"/>
      <c r="F43" s="567"/>
      <c r="G43" s="567"/>
      <c r="H43" s="567"/>
      <c r="I43" s="567"/>
    </row>
    <row r="44" spans="2:9" ht="13.9" customHeight="1">
      <c r="B44" s="566"/>
      <c r="C44" s="567"/>
      <c r="D44" s="567"/>
      <c r="E44" s="567"/>
      <c r="F44" s="567"/>
      <c r="G44" s="567"/>
      <c r="H44" s="567"/>
      <c r="I44" s="567"/>
    </row>
    <row r="45" spans="2:9">
      <c r="B45" s="566"/>
      <c r="C45" s="566"/>
      <c r="D45" s="566"/>
      <c r="E45" s="566"/>
      <c r="F45" s="566"/>
      <c r="G45" s="566"/>
      <c r="H45" s="566"/>
      <c r="I45" s="566"/>
    </row>
  </sheetData>
  <mergeCells count="20">
    <mergeCell ref="B32:I32"/>
    <mergeCell ref="A1:I1"/>
    <mergeCell ref="B2:I2"/>
    <mergeCell ref="B3:I3"/>
    <mergeCell ref="E4:I4"/>
    <mergeCell ref="C6:D6"/>
    <mergeCell ref="E6:I6"/>
    <mergeCell ref="B7:I7"/>
    <mergeCell ref="B8:I8"/>
    <mergeCell ref="B9:I9"/>
    <mergeCell ref="B10:I30"/>
    <mergeCell ref="B31:G31"/>
    <mergeCell ref="B39:I39"/>
    <mergeCell ref="B40:I40"/>
    <mergeCell ref="B33:I33"/>
    <mergeCell ref="B34:I34"/>
    <mergeCell ref="B35:I35"/>
    <mergeCell ref="B36:I36"/>
    <mergeCell ref="B37:I37"/>
    <mergeCell ref="B38:I38"/>
  </mergeCells>
  <phoneticPr fontId="142"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972" t="s">
        <v>337</v>
      </c>
      <c r="B1" s="1972"/>
      <c r="C1" s="1972"/>
      <c r="D1" s="1972"/>
      <c r="E1" s="1972"/>
      <c r="F1" s="1972"/>
      <c r="G1" s="1972"/>
      <c r="H1" s="1972"/>
      <c r="I1" s="1972"/>
      <c r="J1" s="1972"/>
      <c r="K1" s="1972"/>
      <c r="M1" s="3" t="s">
        <v>23</v>
      </c>
    </row>
    <row r="3" spans="1:17">
      <c r="J3" s="28"/>
    </row>
    <row r="4" spans="1:17" s="23" customFormat="1" ht="22.5" customHeight="1">
      <c r="B4" s="25" t="s">
        <v>338</v>
      </c>
      <c r="C4" s="26" t="s">
        <v>339</v>
      </c>
      <c r="D4" s="27" t="s">
        <v>327</v>
      </c>
      <c r="E4" s="26"/>
      <c r="F4" s="27" t="s">
        <v>340</v>
      </c>
      <c r="G4" s="26"/>
      <c r="H4" s="27" t="s">
        <v>341</v>
      </c>
      <c r="I4" s="26"/>
      <c r="J4" s="29" t="s">
        <v>336</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342</v>
      </c>
    </row>
    <row r="7" spans="1:17" s="23" customFormat="1" ht="17.25" customHeight="1">
      <c r="B7" s="24"/>
    </row>
    <row r="8" spans="1:17" s="23" customFormat="1" ht="21" customHeight="1">
      <c r="B8" s="23" t="s">
        <v>343</v>
      </c>
    </row>
    <row r="9" spans="1:17" s="23" customFormat="1" ht="21" customHeight="1">
      <c r="B9" s="23" t="s">
        <v>344</v>
      </c>
    </row>
    <row r="10" spans="1:17" s="23" customFormat="1" ht="21" customHeight="1"/>
    <row r="11" spans="1:17" s="23" customFormat="1" ht="21" customHeight="1">
      <c r="B11" s="27" t="s">
        <v>345</v>
      </c>
    </row>
    <row r="12" spans="1:17" s="23" customFormat="1" ht="22.5" customHeight="1">
      <c r="B12" s="23" t="s">
        <v>346</v>
      </c>
    </row>
    <row r="13" spans="1:17" s="23" customFormat="1" ht="10.15" customHeight="1"/>
    <row r="14" spans="1:17">
      <c r="B14" s="24" t="s">
        <v>347</v>
      </c>
    </row>
    <row r="15" spans="1:17" s="23" customFormat="1" ht="25.5" customHeight="1"/>
  </sheetData>
  <mergeCells count="1">
    <mergeCell ref="A1:K1"/>
  </mergeCells>
  <phoneticPr fontId="142"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979" t="s">
        <v>348</v>
      </c>
      <c r="B1" s="1979"/>
      <c r="C1" s="1979"/>
      <c r="D1" s="1979"/>
      <c r="E1" s="1979"/>
      <c r="F1" s="1979"/>
      <c r="G1" s="1979"/>
      <c r="H1" s="1979"/>
      <c r="I1" s="1979"/>
      <c r="L1" s="3" t="s">
        <v>23</v>
      </c>
    </row>
    <row r="2" spans="1:12" ht="25.5">
      <c r="A2" s="17"/>
      <c r="B2" s="17"/>
      <c r="C2" s="17"/>
      <c r="D2" s="17"/>
      <c r="E2" s="17"/>
      <c r="F2" s="17"/>
      <c r="G2" s="17"/>
      <c r="H2" s="17"/>
      <c r="I2" s="17"/>
      <c r="L2" s="22"/>
    </row>
    <row r="3" spans="1:12" ht="14.25">
      <c r="A3" s="18" t="s">
        <v>349</v>
      </c>
    </row>
    <row r="4" spans="1:12" ht="14.25">
      <c r="A4" s="18"/>
    </row>
    <row r="5" spans="1:12" ht="14.25">
      <c r="A5" s="18" t="s">
        <v>350</v>
      </c>
      <c r="B5" s="18"/>
      <c r="C5" s="18"/>
      <c r="D5" s="18"/>
      <c r="E5" s="18"/>
      <c r="F5" s="18"/>
      <c r="G5" s="18"/>
      <c r="H5" s="18"/>
      <c r="I5" s="18"/>
    </row>
    <row r="6" spans="1:12" ht="14.25">
      <c r="A6" s="18" t="s">
        <v>351</v>
      </c>
      <c r="B6" s="18"/>
      <c r="C6" s="18"/>
      <c r="D6" s="18"/>
      <c r="E6" s="18"/>
      <c r="F6" s="18"/>
      <c r="G6" s="18"/>
      <c r="H6" s="18"/>
      <c r="I6" s="18"/>
    </row>
    <row r="7" spans="1:12" ht="14.25">
      <c r="A7" s="18" t="s">
        <v>352</v>
      </c>
      <c r="B7" s="18"/>
      <c r="C7" s="18"/>
      <c r="D7" s="18"/>
      <c r="E7" s="18"/>
      <c r="F7" s="18"/>
      <c r="G7" s="18"/>
      <c r="H7" s="18"/>
      <c r="I7" s="18"/>
    </row>
    <row r="8" spans="1:12" ht="14.25">
      <c r="A8" s="18"/>
      <c r="B8" s="18"/>
      <c r="C8" s="18"/>
      <c r="D8" s="18"/>
      <c r="E8" s="18"/>
      <c r="F8" s="18"/>
      <c r="G8" s="18"/>
      <c r="H8" s="18"/>
      <c r="I8" s="18"/>
    </row>
    <row r="9" spans="1:12" ht="14.25">
      <c r="A9" s="18" t="s">
        <v>353</v>
      </c>
      <c r="B9" s="18"/>
      <c r="C9" s="1973"/>
      <c r="D9" s="1973"/>
      <c r="E9" s="1973"/>
      <c r="F9" s="1973"/>
      <c r="G9" s="1973"/>
      <c r="H9" s="1973"/>
      <c r="I9" s="1973"/>
      <c r="J9" s="1973"/>
      <c r="K9" s="18"/>
    </row>
    <row r="10" spans="1:12" ht="14.25">
      <c r="A10" s="18" t="s">
        <v>354</v>
      </c>
      <c r="B10" s="18"/>
      <c r="C10" s="18"/>
      <c r="D10" s="18"/>
      <c r="E10" s="18"/>
      <c r="F10" s="18"/>
      <c r="G10" s="18"/>
      <c r="H10" s="18"/>
      <c r="I10" s="18"/>
    </row>
    <row r="11" spans="1:12" ht="14.25">
      <c r="A11" s="18"/>
      <c r="B11" s="18"/>
      <c r="C11" s="18"/>
      <c r="D11" s="18"/>
      <c r="E11" s="18"/>
      <c r="F11" s="18"/>
      <c r="G11" s="18"/>
      <c r="H11" s="18"/>
      <c r="I11" s="18"/>
    </row>
    <row r="12" spans="1:12" ht="14.25">
      <c r="A12" s="18" t="s">
        <v>355</v>
      </c>
      <c r="B12" s="18"/>
      <c r="C12" s="1973"/>
      <c r="D12" s="1973"/>
      <c r="E12" s="1973"/>
      <c r="F12" s="1973"/>
      <c r="G12" s="1973"/>
      <c r="H12" s="1973"/>
      <c r="I12" s="1973"/>
      <c r="J12" s="1973"/>
      <c r="K12" s="18"/>
    </row>
    <row r="13" spans="1:12" ht="14.25">
      <c r="A13" s="18" t="s">
        <v>356</v>
      </c>
      <c r="B13" s="18"/>
      <c r="C13" s="18"/>
      <c r="D13" s="18"/>
      <c r="E13" s="18"/>
      <c r="F13" s="18"/>
      <c r="G13" s="18"/>
      <c r="H13" s="18"/>
      <c r="I13" s="18"/>
    </row>
    <row r="14" spans="1:12" ht="14.25">
      <c r="A14" s="18"/>
      <c r="B14" s="18"/>
      <c r="C14" s="18"/>
      <c r="D14" s="18"/>
      <c r="E14" s="18"/>
      <c r="F14" s="18"/>
      <c r="G14" s="18"/>
      <c r="H14" s="18"/>
      <c r="I14" s="18"/>
    </row>
    <row r="15" spans="1:12" ht="14.25">
      <c r="A15" s="18" t="s">
        <v>357</v>
      </c>
      <c r="B15" s="18"/>
      <c r="C15" s="19"/>
      <c r="D15" s="18"/>
      <c r="E15" s="18"/>
      <c r="F15" s="19"/>
      <c r="G15" s="18"/>
      <c r="H15" s="18"/>
      <c r="I15" s="18"/>
    </row>
    <row r="16" spans="1:12" ht="14.25">
      <c r="A16" s="18"/>
      <c r="B16" s="18"/>
      <c r="C16" s="19"/>
      <c r="D16" s="18"/>
      <c r="E16" s="18"/>
      <c r="F16" s="19"/>
      <c r="G16" s="18"/>
      <c r="H16" s="18"/>
      <c r="I16" s="18"/>
    </row>
    <row r="17" spans="1:11" ht="14.25">
      <c r="A17" s="18" t="s">
        <v>358</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359</v>
      </c>
      <c r="B20" s="18"/>
      <c r="C20" s="18"/>
      <c r="D20" s="18"/>
      <c r="E20" s="18"/>
      <c r="F20" s="18"/>
      <c r="G20" s="18"/>
      <c r="H20" s="18"/>
      <c r="I20" s="18"/>
    </row>
    <row r="21" spans="1:11" ht="14.25">
      <c r="A21" s="18"/>
      <c r="B21" s="18"/>
      <c r="C21" s="18"/>
      <c r="D21" s="18"/>
      <c r="E21" s="18"/>
      <c r="F21" s="18"/>
      <c r="G21" s="18"/>
      <c r="H21" s="18"/>
      <c r="I21" s="18"/>
    </row>
    <row r="22" spans="1:11" ht="14.25">
      <c r="A22" s="18" t="s">
        <v>360</v>
      </c>
      <c r="B22" s="18"/>
      <c r="C22" s="18"/>
      <c r="D22" s="18"/>
      <c r="E22" s="18"/>
      <c r="F22" s="18"/>
      <c r="G22" s="18"/>
      <c r="H22" s="18"/>
      <c r="I22" s="18"/>
    </row>
    <row r="23" spans="1:11" ht="14.25">
      <c r="A23" s="18" t="s">
        <v>361</v>
      </c>
      <c r="B23" s="18"/>
      <c r="C23" s="18"/>
      <c r="D23" s="18"/>
      <c r="E23" s="18"/>
      <c r="F23" s="18"/>
      <c r="G23" s="18"/>
      <c r="H23" s="18"/>
      <c r="I23" s="18"/>
    </row>
    <row r="24" spans="1:11" ht="14.25">
      <c r="A24" s="18" t="s">
        <v>362</v>
      </c>
      <c r="B24" s="18"/>
      <c r="C24" s="18"/>
      <c r="D24" s="18"/>
      <c r="E24" s="18"/>
      <c r="F24" s="18"/>
      <c r="G24" s="18"/>
      <c r="H24" s="18"/>
      <c r="I24" s="18"/>
    </row>
    <row r="25" spans="1:11" ht="14.25">
      <c r="A25" s="18"/>
      <c r="B25" s="18"/>
      <c r="C25" s="18"/>
      <c r="D25" s="18"/>
      <c r="E25" s="18"/>
      <c r="F25" s="18"/>
      <c r="G25" s="18"/>
      <c r="H25" s="18"/>
      <c r="I25" s="18"/>
    </row>
    <row r="26" spans="1:11" ht="97.15" customHeight="1">
      <c r="A26" s="1974" t="s">
        <v>363</v>
      </c>
      <c r="B26" s="1974"/>
      <c r="C26" s="1974"/>
      <c r="D26" s="1974"/>
      <c r="E26" s="1974"/>
      <c r="F26" s="1974"/>
      <c r="G26" s="1974"/>
      <c r="H26" s="1974"/>
      <c r="I26" s="1974"/>
      <c r="J26" s="1974"/>
      <c r="K26" s="20"/>
    </row>
    <row r="27" spans="1:11" ht="14.25" customHeight="1">
      <c r="A27" s="20"/>
      <c r="B27" s="20"/>
      <c r="C27" s="20"/>
      <c r="D27" s="20"/>
      <c r="E27" s="20"/>
      <c r="F27" s="20"/>
      <c r="G27" s="20"/>
      <c r="H27" s="20"/>
      <c r="I27" s="18"/>
    </row>
    <row r="28" spans="1:11" ht="15" customHeight="1">
      <c r="A28" s="1974" t="s">
        <v>364</v>
      </c>
      <c r="B28" s="1974"/>
      <c r="C28" s="1974"/>
      <c r="D28" s="1974"/>
      <c r="E28" s="1974"/>
      <c r="F28" s="1974"/>
      <c r="G28" s="1974"/>
      <c r="H28" s="1974"/>
      <c r="I28" s="18"/>
    </row>
    <row r="29" spans="1:11" ht="14.25">
      <c r="A29" s="1973"/>
      <c r="B29" s="1973"/>
      <c r="C29" s="1973"/>
      <c r="D29" s="1973"/>
      <c r="E29" s="1973"/>
      <c r="F29" s="1973"/>
      <c r="G29" s="1973"/>
      <c r="H29" s="1973"/>
      <c r="I29" s="1973"/>
      <c r="J29" s="1973"/>
      <c r="K29" s="18"/>
    </row>
    <row r="30" spans="1:11" ht="14.25">
      <c r="A30" s="18"/>
      <c r="B30" s="18"/>
      <c r="C30" s="18"/>
      <c r="D30" s="18"/>
      <c r="E30" s="18"/>
      <c r="F30" s="18"/>
      <c r="G30" s="18"/>
      <c r="H30" s="18"/>
      <c r="I30" s="18"/>
    </row>
    <row r="31" spans="1:11" ht="14.25">
      <c r="A31" s="18" t="s">
        <v>365</v>
      </c>
      <c r="B31" s="18"/>
      <c r="C31" s="18"/>
      <c r="D31" s="18"/>
      <c r="E31" s="18"/>
      <c r="F31" s="18"/>
      <c r="G31" s="18"/>
      <c r="H31" s="18"/>
      <c r="I31" s="18"/>
    </row>
    <row r="32" spans="1:11" ht="69" customHeight="1">
      <c r="A32" s="1974" t="s">
        <v>366</v>
      </c>
      <c r="B32" s="1974"/>
      <c r="C32" s="1974"/>
      <c r="D32" s="1974"/>
      <c r="E32" s="1974"/>
      <c r="F32" s="1974"/>
      <c r="G32" s="1974"/>
      <c r="H32" s="1974"/>
      <c r="I32" s="1974"/>
      <c r="J32" s="1974"/>
      <c r="K32" s="20"/>
    </row>
    <row r="33" spans="1:11" ht="18" customHeight="1">
      <c r="A33" s="20"/>
      <c r="B33" s="20"/>
      <c r="C33" s="20"/>
      <c r="D33" s="20"/>
      <c r="E33" s="20"/>
      <c r="F33" s="20"/>
      <c r="G33" s="20"/>
      <c r="H33" s="20"/>
      <c r="I33" s="20"/>
      <c r="J33" s="20"/>
      <c r="K33" s="20"/>
    </row>
    <row r="34" spans="1:11" ht="17.25" customHeight="1">
      <c r="A34" s="1975" t="s">
        <v>367</v>
      </c>
      <c r="B34" s="1976"/>
      <c r="C34" s="1976"/>
      <c r="D34" s="1976"/>
      <c r="E34" s="1976"/>
      <c r="F34" s="1976"/>
      <c r="G34" s="1976"/>
      <c r="H34" s="1976"/>
      <c r="I34" s="1976"/>
      <c r="J34" s="1976"/>
      <c r="K34" s="21"/>
    </row>
    <row r="35" spans="1:11" ht="17.25" customHeight="1">
      <c r="A35" s="1977" t="s">
        <v>368</v>
      </c>
      <c r="B35" s="1976"/>
      <c r="C35" s="1976"/>
      <c r="D35" s="1976"/>
      <c r="E35" s="1976"/>
      <c r="F35" s="1976"/>
      <c r="G35" s="1976"/>
      <c r="H35" s="1976"/>
      <c r="I35" s="1976"/>
      <c r="J35" s="1976"/>
      <c r="K35" s="21"/>
    </row>
    <row r="36" spans="1:11" ht="14.25">
      <c r="A36" s="18" t="s">
        <v>369</v>
      </c>
      <c r="B36" s="18"/>
      <c r="C36" s="18"/>
      <c r="D36" s="18"/>
      <c r="E36" s="18"/>
      <c r="F36" s="18"/>
      <c r="G36" s="18"/>
      <c r="H36" s="18"/>
      <c r="I36" s="18"/>
    </row>
    <row r="37" spans="1:11" ht="14.25">
      <c r="A37" s="1978" t="s">
        <v>370</v>
      </c>
      <c r="B37" s="1978"/>
      <c r="C37" s="1978"/>
      <c r="D37" s="1978"/>
      <c r="E37" s="1978"/>
      <c r="F37" s="1978"/>
      <c r="G37" s="1978"/>
      <c r="H37" s="1978"/>
      <c r="I37" s="1978"/>
      <c r="J37" s="1978"/>
      <c r="K37" s="18"/>
    </row>
    <row r="38" spans="1:11" ht="14.25">
      <c r="A38" s="18"/>
      <c r="B38" s="18"/>
      <c r="C38" s="18"/>
      <c r="D38" s="18"/>
      <c r="E38" s="18"/>
      <c r="F38" s="18"/>
      <c r="G38" s="18"/>
      <c r="H38" s="18"/>
      <c r="I38" s="18"/>
    </row>
  </sheetData>
  <mergeCells count="10">
    <mergeCell ref="A1:I1"/>
    <mergeCell ref="C9:J9"/>
    <mergeCell ref="C12:J12"/>
    <mergeCell ref="A26:J26"/>
    <mergeCell ref="A28:H28"/>
    <mergeCell ref="A29:J29"/>
    <mergeCell ref="A32:J32"/>
    <mergeCell ref="A34:J34"/>
    <mergeCell ref="A35:J35"/>
    <mergeCell ref="A37:J37"/>
  </mergeCells>
  <phoneticPr fontId="142"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983" t="s">
        <v>371</v>
      </c>
      <c r="B1" s="1983"/>
      <c r="C1" s="1983"/>
      <c r="D1" s="1983"/>
      <c r="E1" s="1983"/>
      <c r="F1" s="1983"/>
      <c r="G1" s="1983"/>
      <c r="H1" s="1983"/>
      <c r="I1" s="1983"/>
      <c r="J1" s="6"/>
      <c r="K1" s="3" t="s">
        <v>23</v>
      </c>
    </row>
    <row r="2" spans="1:11" ht="19.899999999999999" customHeight="1">
      <c r="A2" s="7"/>
      <c r="B2" s="8"/>
      <c r="C2" s="8"/>
      <c r="D2" s="8"/>
      <c r="E2" s="8"/>
      <c r="F2" s="8"/>
      <c r="G2" s="8"/>
      <c r="H2" s="8"/>
      <c r="I2" s="8"/>
      <c r="J2" s="8"/>
    </row>
    <row r="3" spans="1:11" ht="30" customHeight="1">
      <c r="A3" s="1982" t="s">
        <v>372</v>
      </c>
      <c r="B3" s="1982"/>
      <c r="C3" s="1982"/>
      <c r="D3" s="1982"/>
      <c r="E3" s="1982"/>
      <c r="F3" s="1982"/>
      <c r="G3" s="1982"/>
      <c r="H3" s="1982"/>
      <c r="I3" s="1982"/>
      <c r="J3" s="9"/>
      <c r="K3" s="14"/>
    </row>
    <row r="4" spans="1:11" ht="30" customHeight="1">
      <c r="A4" s="7"/>
      <c r="B4" s="8"/>
      <c r="C4" s="8"/>
      <c r="D4" s="8"/>
      <c r="E4" s="8"/>
      <c r="F4" s="8"/>
      <c r="G4" s="8"/>
      <c r="H4" s="8"/>
      <c r="I4" s="8"/>
      <c r="J4" s="8"/>
    </row>
    <row r="5" spans="1:11" ht="60" customHeight="1">
      <c r="A5" s="1984" t="s">
        <v>373</v>
      </c>
      <c r="B5" s="1980"/>
      <c r="C5" s="1980"/>
      <c r="D5" s="1980"/>
      <c r="E5" s="1980"/>
      <c r="F5" s="1980"/>
      <c r="G5" s="1980"/>
      <c r="H5" s="1980"/>
      <c r="I5" s="1980"/>
      <c r="J5" s="10"/>
    </row>
    <row r="6" spans="1:11" ht="30" customHeight="1">
      <c r="A6" s="7"/>
      <c r="B6" s="8"/>
      <c r="C6" s="8"/>
      <c r="D6" s="8"/>
      <c r="E6" s="8"/>
      <c r="F6" s="8"/>
      <c r="G6" s="8"/>
      <c r="H6" s="8"/>
      <c r="I6" s="8"/>
      <c r="J6" s="8"/>
    </row>
    <row r="7" spans="1:11" s="4" customFormat="1" ht="90" customHeight="1">
      <c r="A7" s="1980" t="s">
        <v>374</v>
      </c>
      <c r="B7" s="1980"/>
      <c r="C7" s="1980"/>
      <c r="D7" s="1980"/>
      <c r="E7" s="1980"/>
      <c r="F7" s="1980"/>
      <c r="G7" s="1980"/>
      <c r="H7" s="1980"/>
      <c r="I7" s="1980"/>
      <c r="J7" s="10"/>
    </row>
    <row r="8" spans="1:11" ht="30" customHeight="1">
      <c r="A8" s="11"/>
      <c r="B8" s="11"/>
      <c r="C8" s="11"/>
      <c r="D8" s="11"/>
      <c r="E8" s="11"/>
      <c r="F8" s="11"/>
      <c r="G8" s="11"/>
      <c r="H8" s="11"/>
      <c r="I8" s="11"/>
      <c r="J8" s="11"/>
    </row>
    <row r="9" spans="1:11" s="4" customFormat="1" ht="60" customHeight="1">
      <c r="A9" s="1984" t="s">
        <v>375</v>
      </c>
      <c r="B9" s="1984"/>
      <c r="C9" s="1984"/>
      <c r="D9" s="1984"/>
      <c r="E9" s="1984"/>
      <c r="F9" s="1984"/>
      <c r="G9" s="1984"/>
      <c r="H9" s="1984"/>
      <c r="I9" s="1984"/>
      <c r="J9" s="10"/>
    </row>
    <row r="10" spans="1:11" ht="30" customHeight="1">
      <c r="A10" s="7"/>
      <c r="B10" s="8"/>
      <c r="C10" s="8"/>
      <c r="D10" s="8"/>
      <c r="E10" s="8"/>
      <c r="F10" s="8"/>
      <c r="G10" s="8"/>
      <c r="H10" s="8"/>
      <c r="I10" s="8"/>
      <c r="J10" s="8"/>
    </row>
    <row r="11" spans="1:11" ht="60" customHeight="1">
      <c r="A11" s="1980" t="s">
        <v>376</v>
      </c>
      <c r="B11" s="1980"/>
      <c r="C11" s="1980"/>
      <c r="D11" s="1980"/>
      <c r="E11" s="1980"/>
      <c r="F11" s="1980"/>
      <c r="G11" s="1980"/>
      <c r="H11" s="1980"/>
      <c r="I11" s="1980"/>
      <c r="J11" s="10"/>
    </row>
    <row r="12" spans="1:11" ht="30" customHeight="1">
      <c r="A12" s="1981" t="s">
        <v>377</v>
      </c>
      <c r="B12" s="1981"/>
      <c r="C12" s="8"/>
      <c r="D12" s="8"/>
      <c r="E12" s="8"/>
      <c r="F12" s="8"/>
      <c r="G12" s="8"/>
      <c r="H12" s="8"/>
      <c r="I12" s="8"/>
      <c r="J12" s="8"/>
    </row>
    <row r="13" spans="1:11" ht="30" customHeight="1">
      <c r="A13" s="7"/>
      <c r="B13" s="8"/>
      <c r="C13" s="8"/>
      <c r="D13" s="8"/>
      <c r="E13" s="8"/>
      <c r="F13" s="8"/>
      <c r="G13" s="12" t="s">
        <v>378</v>
      </c>
      <c r="H13" s="1982"/>
      <c r="I13" s="1982"/>
      <c r="J13" s="8"/>
    </row>
    <row r="14" spans="1:11" ht="30" customHeight="1">
      <c r="A14" s="8" t="s">
        <v>379</v>
      </c>
      <c r="B14" s="8"/>
      <c r="C14" s="8"/>
      <c r="D14" s="12"/>
      <c r="E14" s="8"/>
      <c r="F14" s="8"/>
      <c r="G14" s="8"/>
      <c r="H14" s="8" t="s">
        <v>380</v>
      </c>
      <c r="I14" s="8"/>
      <c r="J14" s="9"/>
    </row>
    <row r="15" spans="1:11" ht="30" customHeight="1">
      <c r="A15" s="13" t="s">
        <v>381</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2"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23</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2"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47</vt:i4>
      </vt:variant>
      <vt:variant>
        <vt:lpstr>命名范围</vt:lpstr>
      </vt:variant>
      <vt:variant>
        <vt:i4>39</vt:i4>
      </vt:variant>
    </vt:vector>
  </HeadingPairs>
  <TitlesOfParts>
    <vt:vector size="86" baseType="lpstr">
      <vt:lpstr>目录</vt:lpstr>
      <vt:lpstr>南美空空联运</vt:lpstr>
      <vt:lpstr>南美海空联运</vt:lpstr>
      <vt:lpstr>LIS 联运</vt:lpstr>
      <vt:lpstr>郑州K4</vt:lpstr>
      <vt:lpstr>MAD 转南美</vt:lpstr>
      <vt:lpstr>北京HU+AA</vt:lpstr>
      <vt:lpstr>青岛AA</vt:lpstr>
      <vt:lpstr>青岛AA BNE转</vt:lpstr>
      <vt:lpstr>青岛D0</vt:lpstr>
      <vt:lpstr>青岛DL</vt:lpstr>
      <vt:lpstr>上海浦东DL</vt:lpstr>
      <vt:lpstr>郑州M6</vt:lpstr>
      <vt:lpstr>南京Y8</vt:lpstr>
      <vt:lpstr>上海HU+AA</vt:lpstr>
      <vt:lpstr>上海AA</vt:lpstr>
      <vt:lpstr>上海AD ET头程</vt:lpstr>
      <vt:lpstr>上海AM </vt:lpstr>
      <vt:lpstr>上海ET</vt:lpstr>
      <vt:lpstr>上海QT ET头程</vt:lpstr>
      <vt:lpstr>上海QT  KZ头程</vt:lpstr>
      <vt:lpstr>上海UX ET头程</vt:lpstr>
      <vt:lpstr>上海QR</vt:lpstr>
      <vt:lpstr>郑州CM</vt:lpstr>
      <vt:lpstr>郑州TP CX头程</vt:lpstr>
      <vt:lpstr>郑州TP CZ头程</vt:lpstr>
      <vt:lpstr>郑州UX</vt:lpstr>
      <vt:lpstr>上海MU</vt:lpstr>
      <vt:lpstr>郑州UX ET头程</vt:lpstr>
      <vt:lpstr>无锡M7</vt:lpstr>
      <vt:lpstr>重庆AA</vt:lpstr>
      <vt:lpstr>成都UC</vt:lpstr>
      <vt:lpstr>厦门ET</vt:lpstr>
      <vt:lpstr>厦门TP</vt:lpstr>
      <vt:lpstr>广州AR</vt:lpstr>
      <vt:lpstr>广州CZ</vt:lpstr>
      <vt:lpstr>澳门QT</vt:lpstr>
      <vt:lpstr>澳门UX</vt:lpstr>
      <vt:lpstr>澳门AD</vt:lpstr>
      <vt:lpstr>海口HU</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无锡M7!A</vt:lpstr>
      <vt:lpstr>'LIS 联运'!Print_Area</vt:lpstr>
      <vt:lpstr>澳门AD!Print_Area</vt:lpstr>
      <vt:lpstr>澳门QT!Print_Area</vt:lpstr>
      <vt:lpstr>澳门UX!Print_Area</vt:lpstr>
      <vt:lpstr>成都UC!Print_Area</vt:lpstr>
      <vt:lpstr>广州AR!Print_Area</vt:lpstr>
      <vt:lpstr>广州CZ!Print_Area</vt:lpstr>
      <vt:lpstr>南京Y8!Print_Area</vt:lpstr>
      <vt:lpstr>南美海空联运!Print_Area</vt:lpstr>
      <vt:lpstr>南美空空联运!Print_Area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上海ET!Print_Area</vt:lpstr>
      <vt:lpstr>上海QR!Print_Area</vt:lpstr>
      <vt:lpstr>'上海QT  KZ头程'!Print_Area</vt:lpstr>
      <vt:lpstr>'上海QT ET头程'!Print_Area</vt:lpstr>
      <vt:lpstr>'上海UX ET头程'!Print_Area</vt:lpstr>
      <vt:lpstr>上海发车外地航班进仓图!Print_Area</vt:lpstr>
      <vt:lpstr>上海隽美普货进仓图!Print_Area</vt:lpstr>
      <vt:lpstr>上海浦东DL!Print_Area</vt:lpstr>
      <vt:lpstr>无锡M7!Print_Area</vt:lpstr>
      <vt:lpstr>物流新非危保函!Print_Area</vt:lpstr>
      <vt:lpstr>郑州CM!Print_Area</vt:lpstr>
      <vt:lpstr>郑州K4!Print_Area</vt:lpstr>
      <vt:lpstr>'郑州TP CX头程'!Print_Area</vt:lpstr>
      <vt:lpstr>'郑州TP CZ头程'!Print_Area</vt:lpstr>
      <vt:lpstr>郑州UX!Print_Area</vt:lpstr>
      <vt:lpstr>'郑州UX ET头程'!Print_Area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2025-04-17T02:35:35Z</cp:lastPrinted>
  <dcterms:created xsi:type="dcterms:W3CDTF">2019-12-04T16:57:00Z</dcterms:created>
  <dcterms:modified xsi:type="dcterms:W3CDTF">2026-01-15T09:27:01Z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